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Excel Project\Mental Health\"/>
    </mc:Choice>
  </mc:AlternateContent>
  <xr:revisionPtr revIDLastSave="0" documentId="13_ncr:1_{1FD63058-0899-41FC-95D3-D68628E083D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ntal_health_survey" sheetId="5" r:id="rId1"/>
    <sheet name="KPIs Pivot" sheetId="6" r:id="rId2"/>
    <sheet name="Pivot Charts" sheetId="8" r:id="rId3"/>
    <sheet name="Dashboard" sheetId="1" r:id="rId4"/>
    <sheet name="Calc" sheetId="2" state="hidden" r:id="rId5"/>
    <sheet name="Lists" sheetId="3" state="hidden" r:id="rId6"/>
    <sheet name="Data" sheetId="4" state="hidden" r:id="rId7"/>
  </sheets>
  <definedNames>
    <definedName name="_xlcn.WorksheetConnection_mental_health_dashboard.xlsxmental_health_tech_survey_raw1" hidden="1">mental_health_tech_survey_raw[#Data]</definedName>
    <definedName name="ExternalData_1" localSheetId="0" hidden="1">mental_health_survey!$A$1:$V$2201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FCE2AD5D-F65C-4FA6-A056-5C36A1767C68}">
      <x15:dataModel>
        <x15:modelTables>
          <x15:modelTable id="mental_health_tech_survey_raw-1cf7e9b7-ea65-4efd-a5c1-8b49580c3879" name="mental_health_tech_survey_raw" connection="WorksheetConnection_mental_health_dashboard.xlsx!mental_health_tech_survey_raw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201" i="5" l="1"/>
  <c r="X2201" i="5"/>
  <c r="W2201" i="5"/>
  <c r="Y2200" i="5"/>
  <c r="X2200" i="5"/>
  <c r="W2200" i="5"/>
  <c r="Y2199" i="5"/>
  <c r="X2199" i="5"/>
  <c r="W2199" i="5"/>
  <c r="Y2198" i="5"/>
  <c r="X2198" i="5"/>
  <c r="W2198" i="5"/>
  <c r="Y2197" i="5"/>
  <c r="X2197" i="5"/>
  <c r="W2197" i="5"/>
  <c r="Y2196" i="5"/>
  <c r="X2196" i="5"/>
  <c r="W2196" i="5"/>
  <c r="Y2195" i="5"/>
  <c r="X2195" i="5"/>
  <c r="W2195" i="5"/>
  <c r="Y2194" i="5"/>
  <c r="X2194" i="5"/>
  <c r="W2194" i="5"/>
  <c r="Y2193" i="5"/>
  <c r="X2193" i="5"/>
  <c r="W2193" i="5"/>
  <c r="Y2192" i="5"/>
  <c r="X2192" i="5"/>
  <c r="W2192" i="5"/>
  <c r="Y2191" i="5"/>
  <c r="X2191" i="5"/>
  <c r="W2191" i="5"/>
  <c r="Y2190" i="5"/>
  <c r="X2190" i="5"/>
  <c r="W2190" i="5"/>
  <c r="Y2189" i="5"/>
  <c r="X2189" i="5"/>
  <c r="W2189" i="5"/>
  <c r="Y2188" i="5"/>
  <c r="X2188" i="5"/>
  <c r="W2188" i="5"/>
  <c r="Y2187" i="5"/>
  <c r="X2187" i="5"/>
  <c r="W2187" i="5"/>
  <c r="Y2186" i="5"/>
  <c r="X2186" i="5"/>
  <c r="W2186" i="5"/>
  <c r="Y2185" i="5"/>
  <c r="X2185" i="5"/>
  <c r="W2185" i="5"/>
  <c r="Y2184" i="5"/>
  <c r="X2184" i="5"/>
  <c r="W2184" i="5"/>
  <c r="Y2183" i="5"/>
  <c r="X2183" i="5"/>
  <c r="W2183" i="5"/>
  <c r="Y2182" i="5"/>
  <c r="X2182" i="5"/>
  <c r="W2182" i="5"/>
  <c r="Y2181" i="5"/>
  <c r="X2181" i="5"/>
  <c r="W2181" i="5"/>
  <c r="Y2180" i="5"/>
  <c r="X2180" i="5"/>
  <c r="W2180" i="5"/>
  <c r="Y2179" i="5"/>
  <c r="X2179" i="5"/>
  <c r="W2179" i="5"/>
  <c r="Y2178" i="5"/>
  <c r="X2178" i="5"/>
  <c r="W2178" i="5"/>
  <c r="Y2177" i="5"/>
  <c r="X2177" i="5"/>
  <c r="W2177" i="5"/>
  <c r="Y2176" i="5"/>
  <c r="X2176" i="5"/>
  <c r="W2176" i="5"/>
  <c r="Y2175" i="5"/>
  <c r="X2175" i="5"/>
  <c r="W2175" i="5"/>
  <c r="Y2174" i="5"/>
  <c r="X2174" i="5"/>
  <c r="W2174" i="5"/>
  <c r="Y2173" i="5"/>
  <c r="X2173" i="5"/>
  <c r="W2173" i="5"/>
  <c r="Y2172" i="5"/>
  <c r="X2172" i="5"/>
  <c r="W2172" i="5"/>
  <c r="Y2171" i="5"/>
  <c r="X2171" i="5"/>
  <c r="W2171" i="5"/>
  <c r="Y2170" i="5"/>
  <c r="X2170" i="5"/>
  <c r="W2170" i="5"/>
  <c r="Y2169" i="5"/>
  <c r="X2169" i="5"/>
  <c r="W2169" i="5"/>
  <c r="Y2168" i="5"/>
  <c r="X2168" i="5"/>
  <c r="W2168" i="5"/>
  <c r="Y2167" i="5"/>
  <c r="X2167" i="5"/>
  <c r="W2167" i="5"/>
  <c r="Y2166" i="5"/>
  <c r="X2166" i="5"/>
  <c r="W2166" i="5"/>
  <c r="Y2165" i="5"/>
  <c r="X2165" i="5"/>
  <c r="W2165" i="5"/>
  <c r="Y2164" i="5"/>
  <c r="X2164" i="5"/>
  <c r="W2164" i="5"/>
  <c r="Y2163" i="5"/>
  <c r="X2163" i="5"/>
  <c r="W2163" i="5"/>
  <c r="Y2162" i="5"/>
  <c r="X2162" i="5"/>
  <c r="W2162" i="5"/>
  <c r="Y2161" i="5"/>
  <c r="X2161" i="5"/>
  <c r="W2161" i="5"/>
  <c r="Y2160" i="5"/>
  <c r="X2160" i="5"/>
  <c r="W2160" i="5"/>
  <c r="Y2159" i="5"/>
  <c r="X2159" i="5"/>
  <c r="W2159" i="5"/>
  <c r="Y2158" i="5"/>
  <c r="X2158" i="5"/>
  <c r="W2158" i="5"/>
  <c r="Y2157" i="5"/>
  <c r="X2157" i="5"/>
  <c r="W2157" i="5"/>
  <c r="Y2156" i="5"/>
  <c r="X2156" i="5"/>
  <c r="W2156" i="5"/>
  <c r="Y2155" i="5"/>
  <c r="X2155" i="5"/>
  <c r="W2155" i="5"/>
  <c r="Y2154" i="5"/>
  <c r="X2154" i="5"/>
  <c r="W2154" i="5"/>
  <c r="Y2153" i="5"/>
  <c r="X2153" i="5"/>
  <c r="W2153" i="5"/>
  <c r="Y2152" i="5"/>
  <c r="X2152" i="5"/>
  <c r="W2152" i="5"/>
  <c r="Y2151" i="5"/>
  <c r="X2151" i="5"/>
  <c r="W2151" i="5"/>
  <c r="Y2150" i="5"/>
  <c r="X2150" i="5"/>
  <c r="W2150" i="5"/>
  <c r="Y2149" i="5"/>
  <c r="X2149" i="5"/>
  <c r="W2149" i="5"/>
  <c r="Y2148" i="5"/>
  <c r="X2148" i="5"/>
  <c r="W2148" i="5"/>
  <c r="Y2147" i="5"/>
  <c r="X2147" i="5"/>
  <c r="W2147" i="5"/>
  <c r="Y2146" i="5"/>
  <c r="X2146" i="5"/>
  <c r="W2146" i="5"/>
  <c r="Y2145" i="5"/>
  <c r="X2145" i="5"/>
  <c r="W2145" i="5"/>
  <c r="Y2144" i="5"/>
  <c r="X2144" i="5"/>
  <c r="W2144" i="5"/>
  <c r="Y2143" i="5"/>
  <c r="X2143" i="5"/>
  <c r="W2143" i="5"/>
  <c r="Y2142" i="5"/>
  <c r="X2142" i="5"/>
  <c r="W2142" i="5"/>
  <c r="Y2141" i="5"/>
  <c r="X2141" i="5"/>
  <c r="W2141" i="5"/>
  <c r="Y2140" i="5"/>
  <c r="X2140" i="5"/>
  <c r="W2140" i="5"/>
  <c r="Y2139" i="5"/>
  <c r="X2139" i="5"/>
  <c r="W2139" i="5"/>
  <c r="Y2138" i="5"/>
  <c r="X2138" i="5"/>
  <c r="W2138" i="5"/>
  <c r="Y2137" i="5"/>
  <c r="X2137" i="5"/>
  <c r="W2137" i="5"/>
  <c r="Y2136" i="5"/>
  <c r="X2136" i="5"/>
  <c r="W2136" i="5"/>
  <c r="Y2135" i="5"/>
  <c r="X2135" i="5"/>
  <c r="W2135" i="5"/>
  <c r="Y2134" i="5"/>
  <c r="X2134" i="5"/>
  <c r="W2134" i="5"/>
  <c r="Y2133" i="5"/>
  <c r="X2133" i="5"/>
  <c r="W2133" i="5"/>
  <c r="Y2132" i="5"/>
  <c r="X2132" i="5"/>
  <c r="W2132" i="5"/>
  <c r="Y2131" i="5"/>
  <c r="X2131" i="5"/>
  <c r="W2131" i="5"/>
  <c r="Y2130" i="5"/>
  <c r="X2130" i="5"/>
  <c r="W2130" i="5"/>
  <c r="Y2129" i="5"/>
  <c r="X2129" i="5"/>
  <c r="W2129" i="5"/>
  <c r="Y2128" i="5"/>
  <c r="X2128" i="5"/>
  <c r="W2128" i="5"/>
  <c r="Y2127" i="5"/>
  <c r="X2127" i="5"/>
  <c r="W2127" i="5"/>
  <c r="Y2126" i="5"/>
  <c r="X2126" i="5"/>
  <c r="W2126" i="5"/>
  <c r="Y2125" i="5"/>
  <c r="X2125" i="5"/>
  <c r="W2125" i="5"/>
  <c r="Y2124" i="5"/>
  <c r="X2124" i="5"/>
  <c r="W2124" i="5"/>
  <c r="Y2123" i="5"/>
  <c r="X2123" i="5"/>
  <c r="W2123" i="5"/>
  <c r="Y2122" i="5"/>
  <c r="X2122" i="5"/>
  <c r="W2122" i="5"/>
  <c r="Y2121" i="5"/>
  <c r="X2121" i="5"/>
  <c r="W2121" i="5"/>
  <c r="Y2120" i="5"/>
  <c r="X2120" i="5"/>
  <c r="W2120" i="5"/>
  <c r="Y2119" i="5"/>
  <c r="X2119" i="5"/>
  <c r="W2119" i="5"/>
  <c r="Y2118" i="5"/>
  <c r="X2118" i="5"/>
  <c r="W2118" i="5"/>
  <c r="Y2117" i="5"/>
  <c r="X2117" i="5"/>
  <c r="W2117" i="5"/>
  <c r="Y2116" i="5"/>
  <c r="X2116" i="5"/>
  <c r="W2116" i="5"/>
  <c r="Y2115" i="5"/>
  <c r="X2115" i="5"/>
  <c r="W2115" i="5"/>
  <c r="Y2114" i="5"/>
  <c r="X2114" i="5"/>
  <c r="W2114" i="5"/>
  <c r="Y2113" i="5"/>
  <c r="X2113" i="5"/>
  <c r="W2113" i="5"/>
  <c r="Y2112" i="5"/>
  <c r="X2112" i="5"/>
  <c r="W2112" i="5"/>
  <c r="Y2111" i="5"/>
  <c r="X2111" i="5"/>
  <c r="W2111" i="5"/>
  <c r="Y2110" i="5"/>
  <c r="X2110" i="5"/>
  <c r="W2110" i="5"/>
  <c r="Y2109" i="5"/>
  <c r="X2109" i="5"/>
  <c r="W2109" i="5"/>
  <c r="Y2108" i="5"/>
  <c r="X2108" i="5"/>
  <c r="W2108" i="5"/>
  <c r="Y2107" i="5"/>
  <c r="X2107" i="5"/>
  <c r="W2107" i="5"/>
  <c r="Y2106" i="5"/>
  <c r="X2106" i="5"/>
  <c r="W2106" i="5"/>
  <c r="Y2105" i="5"/>
  <c r="X2105" i="5"/>
  <c r="W2105" i="5"/>
  <c r="Y2104" i="5"/>
  <c r="X2104" i="5"/>
  <c r="W2104" i="5"/>
  <c r="Y2103" i="5"/>
  <c r="X2103" i="5"/>
  <c r="W2103" i="5"/>
  <c r="Y2102" i="5"/>
  <c r="X2102" i="5"/>
  <c r="W2102" i="5"/>
  <c r="Y2101" i="5"/>
  <c r="X2101" i="5"/>
  <c r="W2101" i="5"/>
  <c r="Y2100" i="5"/>
  <c r="X2100" i="5"/>
  <c r="W2100" i="5"/>
  <c r="Y2099" i="5"/>
  <c r="X2099" i="5"/>
  <c r="W2099" i="5"/>
  <c r="Y2098" i="5"/>
  <c r="X2098" i="5"/>
  <c r="W2098" i="5"/>
  <c r="Y2097" i="5"/>
  <c r="X2097" i="5"/>
  <c r="W2097" i="5"/>
  <c r="Y2096" i="5"/>
  <c r="X2096" i="5"/>
  <c r="W2096" i="5"/>
  <c r="Y2095" i="5"/>
  <c r="X2095" i="5"/>
  <c r="W2095" i="5"/>
  <c r="Y2094" i="5"/>
  <c r="X2094" i="5"/>
  <c r="W2094" i="5"/>
  <c r="Y2093" i="5"/>
  <c r="X2093" i="5"/>
  <c r="W2093" i="5"/>
  <c r="Y2092" i="5"/>
  <c r="X2092" i="5"/>
  <c r="W2092" i="5"/>
  <c r="Y2091" i="5"/>
  <c r="X2091" i="5"/>
  <c r="W2091" i="5"/>
  <c r="Y2090" i="5"/>
  <c r="X2090" i="5"/>
  <c r="W2090" i="5"/>
  <c r="Y2089" i="5"/>
  <c r="X2089" i="5"/>
  <c r="W2089" i="5"/>
  <c r="Y2088" i="5"/>
  <c r="X2088" i="5"/>
  <c r="W2088" i="5"/>
  <c r="Y2087" i="5"/>
  <c r="X2087" i="5"/>
  <c r="W2087" i="5"/>
  <c r="Y2086" i="5"/>
  <c r="X2086" i="5"/>
  <c r="W2086" i="5"/>
  <c r="Y2085" i="5"/>
  <c r="X2085" i="5"/>
  <c r="W2085" i="5"/>
  <c r="Y2084" i="5"/>
  <c r="X2084" i="5"/>
  <c r="W2084" i="5"/>
  <c r="Y2083" i="5"/>
  <c r="X2083" i="5"/>
  <c r="W2083" i="5"/>
  <c r="Y2082" i="5"/>
  <c r="X2082" i="5"/>
  <c r="W2082" i="5"/>
  <c r="Y2081" i="5"/>
  <c r="X2081" i="5"/>
  <c r="W2081" i="5"/>
  <c r="Y2080" i="5"/>
  <c r="X2080" i="5"/>
  <c r="W2080" i="5"/>
  <c r="Y2079" i="5"/>
  <c r="X2079" i="5"/>
  <c r="W2079" i="5"/>
  <c r="Y2078" i="5"/>
  <c r="X2078" i="5"/>
  <c r="W2078" i="5"/>
  <c r="Y2077" i="5"/>
  <c r="X2077" i="5"/>
  <c r="W2077" i="5"/>
  <c r="Y2076" i="5"/>
  <c r="X2076" i="5"/>
  <c r="W2076" i="5"/>
  <c r="Y2075" i="5"/>
  <c r="X2075" i="5"/>
  <c r="W2075" i="5"/>
  <c r="Y2074" i="5"/>
  <c r="X2074" i="5"/>
  <c r="W2074" i="5"/>
  <c r="Y2073" i="5"/>
  <c r="X2073" i="5"/>
  <c r="W2073" i="5"/>
  <c r="Y2072" i="5"/>
  <c r="X2072" i="5"/>
  <c r="W2072" i="5"/>
  <c r="Y2071" i="5"/>
  <c r="X2071" i="5"/>
  <c r="W2071" i="5"/>
  <c r="Y2070" i="5"/>
  <c r="X2070" i="5"/>
  <c r="W2070" i="5"/>
  <c r="Y2069" i="5"/>
  <c r="X2069" i="5"/>
  <c r="W2069" i="5"/>
  <c r="Y2068" i="5"/>
  <c r="X2068" i="5"/>
  <c r="W2068" i="5"/>
  <c r="Y2067" i="5"/>
  <c r="X2067" i="5"/>
  <c r="W2067" i="5"/>
  <c r="Y2066" i="5"/>
  <c r="X2066" i="5"/>
  <c r="W2066" i="5"/>
  <c r="Y2065" i="5"/>
  <c r="X2065" i="5"/>
  <c r="W2065" i="5"/>
  <c r="Y2064" i="5"/>
  <c r="X2064" i="5"/>
  <c r="W2064" i="5"/>
  <c r="Y2063" i="5"/>
  <c r="X2063" i="5"/>
  <c r="W2063" i="5"/>
  <c r="Y2062" i="5"/>
  <c r="X2062" i="5"/>
  <c r="W2062" i="5"/>
  <c r="Y2061" i="5"/>
  <c r="X2061" i="5"/>
  <c r="W2061" i="5"/>
  <c r="Y2060" i="5"/>
  <c r="X2060" i="5"/>
  <c r="W2060" i="5"/>
  <c r="Y2059" i="5"/>
  <c r="X2059" i="5"/>
  <c r="W2059" i="5"/>
  <c r="Y2058" i="5"/>
  <c r="X2058" i="5"/>
  <c r="W2058" i="5"/>
  <c r="Y2057" i="5"/>
  <c r="X2057" i="5"/>
  <c r="W2057" i="5"/>
  <c r="Y2056" i="5"/>
  <c r="X2056" i="5"/>
  <c r="W2056" i="5"/>
  <c r="Y2055" i="5"/>
  <c r="X2055" i="5"/>
  <c r="W2055" i="5"/>
  <c r="Y2054" i="5"/>
  <c r="X2054" i="5"/>
  <c r="W2054" i="5"/>
  <c r="Y2053" i="5"/>
  <c r="X2053" i="5"/>
  <c r="W2053" i="5"/>
  <c r="Y2052" i="5"/>
  <c r="X2052" i="5"/>
  <c r="W2052" i="5"/>
  <c r="Y2051" i="5"/>
  <c r="X2051" i="5"/>
  <c r="W2051" i="5"/>
  <c r="Y2050" i="5"/>
  <c r="X2050" i="5"/>
  <c r="W2050" i="5"/>
  <c r="Y2049" i="5"/>
  <c r="X2049" i="5"/>
  <c r="W2049" i="5"/>
  <c r="Y2048" i="5"/>
  <c r="X2048" i="5"/>
  <c r="W2048" i="5"/>
  <c r="Y2047" i="5"/>
  <c r="X2047" i="5"/>
  <c r="W2047" i="5"/>
  <c r="Y2046" i="5"/>
  <c r="X2046" i="5"/>
  <c r="W2046" i="5"/>
  <c r="Y2045" i="5"/>
  <c r="X2045" i="5"/>
  <c r="W2045" i="5"/>
  <c r="Y2044" i="5"/>
  <c r="X2044" i="5"/>
  <c r="W2044" i="5"/>
  <c r="Y2043" i="5"/>
  <c r="X2043" i="5"/>
  <c r="W2043" i="5"/>
  <c r="Y2042" i="5"/>
  <c r="X2042" i="5"/>
  <c r="W2042" i="5"/>
  <c r="Y2041" i="5"/>
  <c r="X2041" i="5"/>
  <c r="W2041" i="5"/>
  <c r="Y2040" i="5"/>
  <c r="X2040" i="5"/>
  <c r="W2040" i="5"/>
  <c r="Y2039" i="5"/>
  <c r="X2039" i="5"/>
  <c r="W2039" i="5"/>
  <c r="Y2038" i="5"/>
  <c r="X2038" i="5"/>
  <c r="W2038" i="5"/>
  <c r="Y2037" i="5"/>
  <c r="X2037" i="5"/>
  <c r="W2037" i="5"/>
  <c r="Y2036" i="5"/>
  <c r="X2036" i="5"/>
  <c r="W2036" i="5"/>
  <c r="Y2035" i="5"/>
  <c r="X2035" i="5"/>
  <c r="W2035" i="5"/>
  <c r="Y2034" i="5"/>
  <c r="X2034" i="5"/>
  <c r="W2034" i="5"/>
  <c r="Y2033" i="5"/>
  <c r="X2033" i="5"/>
  <c r="W2033" i="5"/>
  <c r="Y2032" i="5"/>
  <c r="X2032" i="5"/>
  <c r="W2032" i="5"/>
  <c r="Y2031" i="5"/>
  <c r="X2031" i="5"/>
  <c r="W2031" i="5"/>
  <c r="Y2030" i="5"/>
  <c r="X2030" i="5"/>
  <c r="W2030" i="5"/>
  <c r="Y2029" i="5"/>
  <c r="X2029" i="5"/>
  <c r="W2029" i="5"/>
  <c r="Y2028" i="5"/>
  <c r="X2028" i="5"/>
  <c r="W2028" i="5"/>
  <c r="Y2027" i="5"/>
  <c r="X2027" i="5"/>
  <c r="W2027" i="5"/>
  <c r="Y2026" i="5"/>
  <c r="X2026" i="5"/>
  <c r="W2026" i="5"/>
  <c r="Y2025" i="5"/>
  <c r="X2025" i="5"/>
  <c r="W2025" i="5"/>
  <c r="Y2024" i="5"/>
  <c r="X2024" i="5"/>
  <c r="W2024" i="5"/>
  <c r="Y2023" i="5"/>
  <c r="X2023" i="5"/>
  <c r="W2023" i="5"/>
  <c r="Y2022" i="5"/>
  <c r="X2022" i="5"/>
  <c r="W2022" i="5"/>
  <c r="Y2021" i="5"/>
  <c r="X2021" i="5"/>
  <c r="W2021" i="5"/>
  <c r="Y2020" i="5"/>
  <c r="X2020" i="5"/>
  <c r="W2020" i="5"/>
  <c r="Y2019" i="5"/>
  <c r="X2019" i="5"/>
  <c r="W2019" i="5"/>
  <c r="Y2018" i="5"/>
  <c r="X2018" i="5"/>
  <c r="W2018" i="5"/>
  <c r="Y2017" i="5"/>
  <c r="X2017" i="5"/>
  <c r="W2017" i="5"/>
  <c r="Y2016" i="5"/>
  <c r="X2016" i="5"/>
  <c r="W2016" i="5"/>
  <c r="Y2015" i="5"/>
  <c r="X2015" i="5"/>
  <c r="W2015" i="5"/>
  <c r="Y2014" i="5"/>
  <c r="X2014" i="5"/>
  <c r="W2014" i="5"/>
  <c r="Y2013" i="5"/>
  <c r="X2013" i="5"/>
  <c r="W2013" i="5"/>
  <c r="Y2012" i="5"/>
  <c r="X2012" i="5"/>
  <c r="W2012" i="5"/>
  <c r="Y2011" i="5"/>
  <c r="X2011" i="5"/>
  <c r="W2011" i="5"/>
  <c r="Y2010" i="5"/>
  <c r="X2010" i="5"/>
  <c r="W2010" i="5"/>
  <c r="Y2009" i="5"/>
  <c r="X2009" i="5"/>
  <c r="W2009" i="5"/>
  <c r="Y2008" i="5"/>
  <c r="X2008" i="5"/>
  <c r="W2008" i="5"/>
  <c r="Y2007" i="5"/>
  <c r="X2007" i="5"/>
  <c r="W2007" i="5"/>
  <c r="Y2006" i="5"/>
  <c r="X2006" i="5"/>
  <c r="W2006" i="5"/>
  <c r="Y2005" i="5"/>
  <c r="X2005" i="5"/>
  <c r="W2005" i="5"/>
  <c r="Y2004" i="5"/>
  <c r="X2004" i="5"/>
  <c r="W2004" i="5"/>
  <c r="Y2003" i="5"/>
  <c r="X2003" i="5"/>
  <c r="W2003" i="5"/>
  <c r="Y2002" i="5"/>
  <c r="X2002" i="5"/>
  <c r="W2002" i="5"/>
  <c r="Y2001" i="5"/>
  <c r="X2001" i="5"/>
  <c r="W2001" i="5"/>
  <c r="Y2000" i="5"/>
  <c r="X2000" i="5"/>
  <c r="W2000" i="5"/>
  <c r="Y1999" i="5"/>
  <c r="X1999" i="5"/>
  <c r="W1999" i="5"/>
  <c r="Y1998" i="5"/>
  <c r="X1998" i="5"/>
  <c r="W1998" i="5"/>
  <c r="Y1997" i="5"/>
  <c r="X1997" i="5"/>
  <c r="W1997" i="5"/>
  <c r="Y1996" i="5"/>
  <c r="X1996" i="5"/>
  <c r="W1996" i="5"/>
  <c r="Y1995" i="5"/>
  <c r="X1995" i="5"/>
  <c r="W1995" i="5"/>
  <c r="Y1994" i="5"/>
  <c r="X1994" i="5"/>
  <c r="W1994" i="5"/>
  <c r="Y1993" i="5"/>
  <c r="X1993" i="5"/>
  <c r="W1993" i="5"/>
  <c r="Y1992" i="5"/>
  <c r="X1992" i="5"/>
  <c r="W1992" i="5"/>
  <c r="Y1991" i="5"/>
  <c r="X1991" i="5"/>
  <c r="W1991" i="5"/>
  <c r="Y1990" i="5"/>
  <c r="X1990" i="5"/>
  <c r="W1990" i="5"/>
  <c r="Y1989" i="5"/>
  <c r="X1989" i="5"/>
  <c r="W1989" i="5"/>
  <c r="Y1988" i="5"/>
  <c r="X1988" i="5"/>
  <c r="W1988" i="5"/>
  <c r="Y1987" i="5"/>
  <c r="X1987" i="5"/>
  <c r="W1987" i="5"/>
  <c r="Y1986" i="5"/>
  <c r="X1986" i="5"/>
  <c r="W1986" i="5"/>
  <c r="Y1985" i="5"/>
  <c r="X1985" i="5"/>
  <c r="W1985" i="5"/>
  <c r="Y1984" i="5"/>
  <c r="X1984" i="5"/>
  <c r="W1984" i="5"/>
  <c r="Y1983" i="5"/>
  <c r="X1983" i="5"/>
  <c r="W1983" i="5"/>
  <c r="Y1982" i="5"/>
  <c r="X1982" i="5"/>
  <c r="W1982" i="5"/>
  <c r="Y1981" i="5"/>
  <c r="X1981" i="5"/>
  <c r="W1981" i="5"/>
  <c r="Y1980" i="5"/>
  <c r="X1980" i="5"/>
  <c r="W1980" i="5"/>
  <c r="Y1979" i="5"/>
  <c r="X1979" i="5"/>
  <c r="W1979" i="5"/>
  <c r="Y1978" i="5"/>
  <c r="X1978" i="5"/>
  <c r="W1978" i="5"/>
  <c r="Y1977" i="5"/>
  <c r="X1977" i="5"/>
  <c r="W1977" i="5"/>
  <c r="Y1976" i="5"/>
  <c r="X1976" i="5"/>
  <c r="W1976" i="5"/>
  <c r="Y1975" i="5"/>
  <c r="X1975" i="5"/>
  <c r="W1975" i="5"/>
  <c r="Y1974" i="5"/>
  <c r="X1974" i="5"/>
  <c r="W1974" i="5"/>
  <c r="Y1973" i="5"/>
  <c r="X1973" i="5"/>
  <c r="W1973" i="5"/>
  <c r="Y1972" i="5"/>
  <c r="X1972" i="5"/>
  <c r="W1972" i="5"/>
  <c r="Y1971" i="5"/>
  <c r="X1971" i="5"/>
  <c r="W1971" i="5"/>
  <c r="Y1970" i="5"/>
  <c r="X1970" i="5"/>
  <c r="W1970" i="5"/>
  <c r="Y1969" i="5"/>
  <c r="X1969" i="5"/>
  <c r="W1969" i="5"/>
  <c r="Y1968" i="5"/>
  <c r="X1968" i="5"/>
  <c r="W1968" i="5"/>
  <c r="Y1967" i="5"/>
  <c r="X1967" i="5"/>
  <c r="W1967" i="5"/>
  <c r="Y1966" i="5"/>
  <c r="X1966" i="5"/>
  <c r="W1966" i="5"/>
  <c r="Y1965" i="5"/>
  <c r="X1965" i="5"/>
  <c r="W1965" i="5"/>
  <c r="Y1964" i="5"/>
  <c r="X1964" i="5"/>
  <c r="W1964" i="5"/>
  <c r="Y1963" i="5"/>
  <c r="X1963" i="5"/>
  <c r="W1963" i="5"/>
  <c r="Y1962" i="5"/>
  <c r="X1962" i="5"/>
  <c r="W1962" i="5"/>
  <c r="Y1961" i="5"/>
  <c r="X1961" i="5"/>
  <c r="W1961" i="5"/>
  <c r="Y1960" i="5"/>
  <c r="X1960" i="5"/>
  <c r="W1960" i="5"/>
  <c r="Y1959" i="5"/>
  <c r="X1959" i="5"/>
  <c r="W1959" i="5"/>
  <c r="Y1958" i="5"/>
  <c r="X1958" i="5"/>
  <c r="W1958" i="5"/>
  <c r="Y1957" i="5"/>
  <c r="X1957" i="5"/>
  <c r="W1957" i="5"/>
  <c r="Y1956" i="5"/>
  <c r="X1956" i="5"/>
  <c r="W1956" i="5"/>
  <c r="Y1955" i="5"/>
  <c r="X1955" i="5"/>
  <c r="W1955" i="5"/>
  <c r="Y1954" i="5"/>
  <c r="X1954" i="5"/>
  <c r="W1954" i="5"/>
  <c r="Y1953" i="5"/>
  <c r="X1953" i="5"/>
  <c r="W1953" i="5"/>
  <c r="Y1952" i="5"/>
  <c r="X1952" i="5"/>
  <c r="W1952" i="5"/>
  <c r="Y1951" i="5"/>
  <c r="X1951" i="5"/>
  <c r="W1951" i="5"/>
  <c r="Y1950" i="5"/>
  <c r="X1950" i="5"/>
  <c r="W1950" i="5"/>
  <c r="Y1949" i="5"/>
  <c r="X1949" i="5"/>
  <c r="W1949" i="5"/>
  <c r="Y1948" i="5"/>
  <c r="X1948" i="5"/>
  <c r="W1948" i="5"/>
  <c r="Y1947" i="5"/>
  <c r="X1947" i="5"/>
  <c r="W1947" i="5"/>
  <c r="Y1946" i="5"/>
  <c r="X1946" i="5"/>
  <c r="W1946" i="5"/>
  <c r="Y1945" i="5"/>
  <c r="X1945" i="5"/>
  <c r="W1945" i="5"/>
  <c r="Y1944" i="5"/>
  <c r="X1944" i="5"/>
  <c r="W1944" i="5"/>
  <c r="Y1943" i="5"/>
  <c r="X1943" i="5"/>
  <c r="W1943" i="5"/>
  <c r="Y1942" i="5"/>
  <c r="X1942" i="5"/>
  <c r="W1942" i="5"/>
  <c r="Y1941" i="5"/>
  <c r="X1941" i="5"/>
  <c r="W1941" i="5"/>
  <c r="Y1940" i="5"/>
  <c r="X1940" i="5"/>
  <c r="W1940" i="5"/>
  <c r="Y1939" i="5"/>
  <c r="X1939" i="5"/>
  <c r="W1939" i="5"/>
  <c r="Y1938" i="5"/>
  <c r="X1938" i="5"/>
  <c r="W1938" i="5"/>
  <c r="Y1937" i="5"/>
  <c r="X1937" i="5"/>
  <c r="W1937" i="5"/>
  <c r="Y1936" i="5"/>
  <c r="X1936" i="5"/>
  <c r="W1936" i="5"/>
  <c r="Y1935" i="5"/>
  <c r="X1935" i="5"/>
  <c r="W1935" i="5"/>
  <c r="Y1934" i="5"/>
  <c r="X1934" i="5"/>
  <c r="W1934" i="5"/>
  <c r="Y1933" i="5"/>
  <c r="X1933" i="5"/>
  <c r="W1933" i="5"/>
  <c r="Y1932" i="5"/>
  <c r="X1932" i="5"/>
  <c r="W1932" i="5"/>
  <c r="Y1931" i="5"/>
  <c r="X1931" i="5"/>
  <c r="W1931" i="5"/>
  <c r="Y1930" i="5"/>
  <c r="X1930" i="5"/>
  <c r="W1930" i="5"/>
  <c r="Y1929" i="5"/>
  <c r="X1929" i="5"/>
  <c r="W1929" i="5"/>
  <c r="Y1928" i="5"/>
  <c r="X1928" i="5"/>
  <c r="W1928" i="5"/>
  <c r="Y1927" i="5"/>
  <c r="X1927" i="5"/>
  <c r="W1927" i="5"/>
  <c r="Y1926" i="5"/>
  <c r="X1926" i="5"/>
  <c r="W1926" i="5"/>
  <c r="Y1925" i="5"/>
  <c r="X1925" i="5"/>
  <c r="W1925" i="5"/>
  <c r="Y1924" i="5"/>
  <c r="X1924" i="5"/>
  <c r="W1924" i="5"/>
  <c r="Y1923" i="5"/>
  <c r="X1923" i="5"/>
  <c r="W1923" i="5"/>
  <c r="Y1922" i="5"/>
  <c r="X1922" i="5"/>
  <c r="W1922" i="5"/>
  <c r="Y1921" i="5"/>
  <c r="X1921" i="5"/>
  <c r="W1921" i="5"/>
  <c r="Y1920" i="5"/>
  <c r="X1920" i="5"/>
  <c r="W1920" i="5"/>
  <c r="Y1919" i="5"/>
  <c r="X1919" i="5"/>
  <c r="W1919" i="5"/>
  <c r="Y1918" i="5"/>
  <c r="X1918" i="5"/>
  <c r="W1918" i="5"/>
  <c r="Y1917" i="5"/>
  <c r="X1917" i="5"/>
  <c r="W1917" i="5"/>
  <c r="Y1916" i="5"/>
  <c r="X1916" i="5"/>
  <c r="W1916" i="5"/>
  <c r="Y1915" i="5"/>
  <c r="X1915" i="5"/>
  <c r="W1915" i="5"/>
  <c r="Y1914" i="5"/>
  <c r="X1914" i="5"/>
  <c r="W1914" i="5"/>
  <c r="Y1913" i="5"/>
  <c r="X1913" i="5"/>
  <c r="W1913" i="5"/>
  <c r="Y1912" i="5"/>
  <c r="X1912" i="5"/>
  <c r="W1912" i="5"/>
  <c r="Y1911" i="5"/>
  <c r="X1911" i="5"/>
  <c r="W1911" i="5"/>
  <c r="Y1910" i="5"/>
  <c r="X1910" i="5"/>
  <c r="W1910" i="5"/>
  <c r="Y1909" i="5"/>
  <c r="X1909" i="5"/>
  <c r="W1909" i="5"/>
  <c r="Y1908" i="5"/>
  <c r="X1908" i="5"/>
  <c r="W1908" i="5"/>
  <c r="Y1907" i="5"/>
  <c r="X1907" i="5"/>
  <c r="W1907" i="5"/>
  <c r="Y1906" i="5"/>
  <c r="X1906" i="5"/>
  <c r="W1906" i="5"/>
  <c r="Y1905" i="5"/>
  <c r="X1905" i="5"/>
  <c r="W1905" i="5"/>
  <c r="Y1904" i="5"/>
  <c r="X1904" i="5"/>
  <c r="W1904" i="5"/>
  <c r="Y1903" i="5"/>
  <c r="X1903" i="5"/>
  <c r="W1903" i="5"/>
  <c r="Y1902" i="5"/>
  <c r="X1902" i="5"/>
  <c r="W1902" i="5"/>
  <c r="Y1901" i="5"/>
  <c r="X1901" i="5"/>
  <c r="W1901" i="5"/>
  <c r="Y1900" i="5"/>
  <c r="X1900" i="5"/>
  <c r="W1900" i="5"/>
  <c r="Y1899" i="5"/>
  <c r="X1899" i="5"/>
  <c r="W1899" i="5"/>
  <c r="Y1898" i="5"/>
  <c r="X1898" i="5"/>
  <c r="W1898" i="5"/>
  <c r="Y1897" i="5"/>
  <c r="X1897" i="5"/>
  <c r="W1897" i="5"/>
  <c r="Y1896" i="5"/>
  <c r="X1896" i="5"/>
  <c r="W1896" i="5"/>
  <c r="Y1895" i="5"/>
  <c r="X1895" i="5"/>
  <c r="W1895" i="5"/>
  <c r="Y1894" i="5"/>
  <c r="X1894" i="5"/>
  <c r="W1894" i="5"/>
  <c r="Y1893" i="5"/>
  <c r="X1893" i="5"/>
  <c r="W1893" i="5"/>
  <c r="Y1892" i="5"/>
  <c r="X1892" i="5"/>
  <c r="W1892" i="5"/>
  <c r="Y1891" i="5"/>
  <c r="X1891" i="5"/>
  <c r="W1891" i="5"/>
  <c r="Y1890" i="5"/>
  <c r="X1890" i="5"/>
  <c r="W1890" i="5"/>
  <c r="Y1889" i="5"/>
  <c r="X1889" i="5"/>
  <c r="W1889" i="5"/>
  <c r="Y1888" i="5"/>
  <c r="X1888" i="5"/>
  <c r="W1888" i="5"/>
  <c r="Y1887" i="5"/>
  <c r="X1887" i="5"/>
  <c r="W1887" i="5"/>
  <c r="Y1886" i="5"/>
  <c r="X1886" i="5"/>
  <c r="W1886" i="5"/>
  <c r="Y1885" i="5"/>
  <c r="X1885" i="5"/>
  <c r="W1885" i="5"/>
  <c r="Y1884" i="5"/>
  <c r="X1884" i="5"/>
  <c r="W1884" i="5"/>
  <c r="Y1883" i="5"/>
  <c r="X1883" i="5"/>
  <c r="W1883" i="5"/>
  <c r="Y1882" i="5"/>
  <c r="X1882" i="5"/>
  <c r="W1882" i="5"/>
  <c r="Y1881" i="5"/>
  <c r="X1881" i="5"/>
  <c r="W1881" i="5"/>
  <c r="Y1880" i="5"/>
  <c r="X1880" i="5"/>
  <c r="W1880" i="5"/>
  <c r="Y1879" i="5"/>
  <c r="X1879" i="5"/>
  <c r="W1879" i="5"/>
  <c r="Y1878" i="5"/>
  <c r="X1878" i="5"/>
  <c r="W1878" i="5"/>
  <c r="Y1877" i="5"/>
  <c r="X1877" i="5"/>
  <c r="W1877" i="5"/>
  <c r="Y1876" i="5"/>
  <c r="X1876" i="5"/>
  <c r="W1876" i="5"/>
  <c r="Y1875" i="5"/>
  <c r="X1875" i="5"/>
  <c r="W1875" i="5"/>
  <c r="Y1874" i="5"/>
  <c r="X1874" i="5"/>
  <c r="W1874" i="5"/>
  <c r="Y1873" i="5"/>
  <c r="X1873" i="5"/>
  <c r="W1873" i="5"/>
  <c r="Y1872" i="5"/>
  <c r="X1872" i="5"/>
  <c r="W1872" i="5"/>
  <c r="Y1871" i="5"/>
  <c r="X1871" i="5"/>
  <c r="W1871" i="5"/>
  <c r="Y1870" i="5"/>
  <c r="X1870" i="5"/>
  <c r="W1870" i="5"/>
  <c r="Y1869" i="5"/>
  <c r="X1869" i="5"/>
  <c r="W1869" i="5"/>
  <c r="Y1868" i="5"/>
  <c r="X1868" i="5"/>
  <c r="W1868" i="5"/>
  <c r="Y1867" i="5"/>
  <c r="X1867" i="5"/>
  <c r="W1867" i="5"/>
  <c r="Y1866" i="5"/>
  <c r="X1866" i="5"/>
  <c r="W1866" i="5"/>
  <c r="Y1865" i="5"/>
  <c r="X1865" i="5"/>
  <c r="W1865" i="5"/>
  <c r="Y1864" i="5"/>
  <c r="X1864" i="5"/>
  <c r="W1864" i="5"/>
  <c r="Y1863" i="5"/>
  <c r="X1863" i="5"/>
  <c r="W1863" i="5"/>
  <c r="Y1862" i="5"/>
  <c r="X1862" i="5"/>
  <c r="W1862" i="5"/>
  <c r="Y1861" i="5"/>
  <c r="X1861" i="5"/>
  <c r="W1861" i="5"/>
  <c r="Y1860" i="5"/>
  <c r="X1860" i="5"/>
  <c r="W1860" i="5"/>
  <c r="Y1859" i="5"/>
  <c r="X1859" i="5"/>
  <c r="W1859" i="5"/>
  <c r="Y1858" i="5"/>
  <c r="X1858" i="5"/>
  <c r="W1858" i="5"/>
  <c r="Y1857" i="5"/>
  <c r="X1857" i="5"/>
  <c r="W1857" i="5"/>
  <c r="Y1856" i="5"/>
  <c r="X1856" i="5"/>
  <c r="W1856" i="5"/>
  <c r="Y1855" i="5"/>
  <c r="X1855" i="5"/>
  <c r="W1855" i="5"/>
  <c r="Y1854" i="5"/>
  <c r="X1854" i="5"/>
  <c r="W1854" i="5"/>
  <c r="Y1853" i="5"/>
  <c r="X1853" i="5"/>
  <c r="W1853" i="5"/>
  <c r="Y1852" i="5"/>
  <c r="X1852" i="5"/>
  <c r="W1852" i="5"/>
  <c r="Y1851" i="5"/>
  <c r="X1851" i="5"/>
  <c r="W1851" i="5"/>
  <c r="Y1850" i="5"/>
  <c r="X1850" i="5"/>
  <c r="W1850" i="5"/>
  <c r="Y1849" i="5"/>
  <c r="X1849" i="5"/>
  <c r="W1849" i="5"/>
  <c r="Y1848" i="5"/>
  <c r="X1848" i="5"/>
  <c r="W1848" i="5"/>
  <c r="Y1847" i="5"/>
  <c r="X1847" i="5"/>
  <c r="W1847" i="5"/>
  <c r="Y1846" i="5"/>
  <c r="X1846" i="5"/>
  <c r="W1846" i="5"/>
  <c r="Y1845" i="5"/>
  <c r="X1845" i="5"/>
  <c r="W1845" i="5"/>
  <c r="Y1844" i="5"/>
  <c r="X1844" i="5"/>
  <c r="W1844" i="5"/>
  <c r="Y1843" i="5"/>
  <c r="X1843" i="5"/>
  <c r="W1843" i="5"/>
  <c r="Y1842" i="5"/>
  <c r="X1842" i="5"/>
  <c r="W1842" i="5"/>
  <c r="Y1841" i="5"/>
  <c r="X1841" i="5"/>
  <c r="W1841" i="5"/>
  <c r="Y1840" i="5"/>
  <c r="X1840" i="5"/>
  <c r="W1840" i="5"/>
  <c r="Y1839" i="5"/>
  <c r="X1839" i="5"/>
  <c r="W1839" i="5"/>
  <c r="Y1838" i="5"/>
  <c r="X1838" i="5"/>
  <c r="W1838" i="5"/>
  <c r="Y1837" i="5"/>
  <c r="X1837" i="5"/>
  <c r="W1837" i="5"/>
  <c r="Y1836" i="5"/>
  <c r="X1836" i="5"/>
  <c r="W1836" i="5"/>
  <c r="Y1835" i="5"/>
  <c r="X1835" i="5"/>
  <c r="W1835" i="5"/>
  <c r="Y1834" i="5"/>
  <c r="X1834" i="5"/>
  <c r="W1834" i="5"/>
  <c r="Y1833" i="5"/>
  <c r="X1833" i="5"/>
  <c r="W1833" i="5"/>
  <c r="Y1832" i="5"/>
  <c r="X1832" i="5"/>
  <c r="W1832" i="5"/>
  <c r="Y1831" i="5"/>
  <c r="X1831" i="5"/>
  <c r="W1831" i="5"/>
  <c r="Y1830" i="5"/>
  <c r="X1830" i="5"/>
  <c r="W1830" i="5"/>
  <c r="Y1829" i="5"/>
  <c r="X1829" i="5"/>
  <c r="W1829" i="5"/>
  <c r="Y1828" i="5"/>
  <c r="X1828" i="5"/>
  <c r="W1828" i="5"/>
  <c r="Y1827" i="5"/>
  <c r="X1827" i="5"/>
  <c r="W1827" i="5"/>
  <c r="Y1826" i="5"/>
  <c r="X1826" i="5"/>
  <c r="W1826" i="5"/>
  <c r="Y1825" i="5"/>
  <c r="X1825" i="5"/>
  <c r="W1825" i="5"/>
  <c r="Y1824" i="5"/>
  <c r="X1824" i="5"/>
  <c r="W1824" i="5"/>
  <c r="Y1823" i="5"/>
  <c r="X1823" i="5"/>
  <c r="W1823" i="5"/>
  <c r="Y1822" i="5"/>
  <c r="X1822" i="5"/>
  <c r="W1822" i="5"/>
  <c r="Y1821" i="5"/>
  <c r="X1821" i="5"/>
  <c r="W1821" i="5"/>
  <c r="Y1820" i="5"/>
  <c r="X1820" i="5"/>
  <c r="W1820" i="5"/>
  <c r="Y1819" i="5"/>
  <c r="X1819" i="5"/>
  <c r="W1819" i="5"/>
  <c r="Y1818" i="5"/>
  <c r="X1818" i="5"/>
  <c r="W1818" i="5"/>
  <c r="Y1817" i="5"/>
  <c r="X1817" i="5"/>
  <c r="W1817" i="5"/>
  <c r="Y1816" i="5"/>
  <c r="X1816" i="5"/>
  <c r="W1816" i="5"/>
  <c r="Y1815" i="5"/>
  <c r="X1815" i="5"/>
  <c r="W1815" i="5"/>
  <c r="Y1814" i="5"/>
  <c r="X1814" i="5"/>
  <c r="W1814" i="5"/>
  <c r="Y1813" i="5"/>
  <c r="X1813" i="5"/>
  <c r="W1813" i="5"/>
  <c r="Y1812" i="5"/>
  <c r="X1812" i="5"/>
  <c r="W1812" i="5"/>
  <c r="Y1811" i="5"/>
  <c r="X1811" i="5"/>
  <c r="W1811" i="5"/>
  <c r="Y1810" i="5"/>
  <c r="X1810" i="5"/>
  <c r="W1810" i="5"/>
  <c r="Y1809" i="5"/>
  <c r="X1809" i="5"/>
  <c r="W1809" i="5"/>
  <c r="Y1808" i="5"/>
  <c r="X1808" i="5"/>
  <c r="W1808" i="5"/>
  <c r="Y1807" i="5"/>
  <c r="X1807" i="5"/>
  <c r="W1807" i="5"/>
  <c r="Y1806" i="5"/>
  <c r="X1806" i="5"/>
  <c r="W1806" i="5"/>
  <c r="Y1805" i="5"/>
  <c r="X1805" i="5"/>
  <c r="W1805" i="5"/>
  <c r="Y1804" i="5"/>
  <c r="X1804" i="5"/>
  <c r="W1804" i="5"/>
  <c r="Y1803" i="5"/>
  <c r="X1803" i="5"/>
  <c r="W1803" i="5"/>
  <c r="Y1802" i="5"/>
  <c r="X1802" i="5"/>
  <c r="W1802" i="5"/>
  <c r="Y1801" i="5"/>
  <c r="X1801" i="5"/>
  <c r="W1801" i="5"/>
  <c r="Y1800" i="5"/>
  <c r="X1800" i="5"/>
  <c r="W1800" i="5"/>
  <c r="Y1799" i="5"/>
  <c r="X1799" i="5"/>
  <c r="W1799" i="5"/>
  <c r="Y1798" i="5"/>
  <c r="X1798" i="5"/>
  <c r="W1798" i="5"/>
  <c r="Y1797" i="5"/>
  <c r="X1797" i="5"/>
  <c r="W1797" i="5"/>
  <c r="Y1796" i="5"/>
  <c r="X1796" i="5"/>
  <c r="W1796" i="5"/>
  <c r="Y1795" i="5"/>
  <c r="X1795" i="5"/>
  <c r="W1795" i="5"/>
  <c r="Y1794" i="5"/>
  <c r="X1794" i="5"/>
  <c r="W1794" i="5"/>
  <c r="Y1793" i="5"/>
  <c r="X1793" i="5"/>
  <c r="W1793" i="5"/>
  <c r="Y1792" i="5"/>
  <c r="X1792" i="5"/>
  <c r="W1792" i="5"/>
  <c r="Y1791" i="5"/>
  <c r="X1791" i="5"/>
  <c r="W1791" i="5"/>
  <c r="Y1790" i="5"/>
  <c r="X1790" i="5"/>
  <c r="W1790" i="5"/>
  <c r="Y1789" i="5"/>
  <c r="X1789" i="5"/>
  <c r="W1789" i="5"/>
  <c r="Y1788" i="5"/>
  <c r="X1788" i="5"/>
  <c r="W1788" i="5"/>
  <c r="Y1787" i="5"/>
  <c r="X1787" i="5"/>
  <c r="W1787" i="5"/>
  <c r="Y1786" i="5"/>
  <c r="X1786" i="5"/>
  <c r="W1786" i="5"/>
  <c r="Y1785" i="5"/>
  <c r="X1785" i="5"/>
  <c r="W1785" i="5"/>
  <c r="Y1784" i="5"/>
  <c r="X1784" i="5"/>
  <c r="W1784" i="5"/>
  <c r="Y1783" i="5"/>
  <c r="X1783" i="5"/>
  <c r="W1783" i="5"/>
  <c r="Y1782" i="5"/>
  <c r="X1782" i="5"/>
  <c r="W1782" i="5"/>
  <c r="Y1781" i="5"/>
  <c r="X1781" i="5"/>
  <c r="W1781" i="5"/>
  <c r="Y1780" i="5"/>
  <c r="X1780" i="5"/>
  <c r="W1780" i="5"/>
  <c r="Y1779" i="5"/>
  <c r="X1779" i="5"/>
  <c r="W1779" i="5"/>
  <c r="Y1778" i="5"/>
  <c r="X1778" i="5"/>
  <c r="W1778" i="5"/>
  <c r="Y1777" i="5"/>
  <c r="X1777" i="5"/>
  <c r="W1777" i="5"/>
  <c r="Y1776" i="5"/>
  <c r="X1776" i="5"/>
  <c r="W1776" i="5"/>
  <c r="Y1775" i="5"/>
  <c r="X1775" i="5"/>
  <c r="W1775" i="5"/>
  <c r="Y1774" i="5"/>
  <c r="X1774" i="5"/>
  <c r="W1774" i="5"/>
  <c r="Y1773" i="5"/>
  <c r="X1773" i="5"/>
  <c r="W1773" i="5"/>
  <c r="Y1772" i="5"/>
  <c r="X1772" i="5"/>
  <c r="W1772" i="5"/>
  <c r="Y1771" i="5"/>
  <c r="X1771" i="5"/>
  <c r="W1771" i="5"/>
  <c r="Y1770" i="5"/>
  <c r="X1770" i="5"/>
  <c r="W1770" i="5"/>
  <c r="Y1769" i="5"/>
  <c r="X1769" i="5"/>
  <c r="W1769" i="5"/>
  <c r="Y1768" i="5"/>
  <c r="X1768" i="5"/>
  <c r="W1768" i="5"/>
  <c r="Y1767" i="5"/>
  <c r="X1767" i="5"/>
  <c r="W1767" i="5"/>
  <c r="Y1766" i="5"/>
  <c r="X1766" i="5"/>
  <c r="W1766" i="5"/>
  <c r="Y1765" i="5"/>
  <c r="X1765" i="5"/>
  <c r="W1765" i="5"/>
  <c r="Y1764" i="5"/>
  <c r="X1764" i="5"/>
  <c r="W1764" i="5"/>
  <c r="Y1763" i="5"/>
  <c r="X1763" i="5"/>
  <c r="W1763" i="5"/>
  <c r="Y1762" i="5"/>
  <c r="X1762" i="5"/>
  <c r="W1762" i="5"/>
  <c r="Y1761" i="5"/>
  <c r="X1761" i="5"/>
  <c r="W1761" i="5"/>
  <c r="Y1760" i="5"/>
  <c r="X1760" i="5"/>
  <c r="W1760" i="5"/>
  <c r="Y1759" i="5"/>
  <c r="X1759" i="5"/>
  <c r="W1759" i="5"/>
  <c r="Y1758" i="5"/>
  <c r="X1758" i="5"/>
  <c r="W1758" i="5"/>
  <c r="Y1757" i="5"/>
  <c r="X1757" i="5"/>
  <c r="W1757" i="5"/>
  <c r="Y1756" i="5"/>
  <c r="X1756" i="5"/>
  <c r="W1756" i="5"/>
  <c r="Y1755" i="5"/>
  <c r="X1755" i="5"/>
  <c r="W1755" i="5"/>
  <c r="Y1754" i="5"/>
  <c r="X1754" i="5"/>
  <c r="W1754" i="5"/>
  <c r="Y1753" i="5"/>
  <c r="X1753" i="5"/>
  <c r="W1753" i="5"/>
  <c r="Y1752" i="5"/>
  <c r="X1752" i="5"/>
  <c r="W1752" i="5"/>
  <c r="Y1751" i="5"/>
  <c r="X1751" i="5"/>
  <c r="W1751" i="5"/>
  <c r="Y1750" i="5"/>
  <c r="X1750" i="5"/>
  <c r="W1750" i="5"/>
  <c r="Y1749" i="5"/>
  <c r="X1749" i="5"/>
  <c r="W1749" i="5"/>
  <c r="Y1748" i="5"/>
  <c r="X1748" i="5"/>
  <c r="W1748" i="5"/>
  <c r="Y1747" i="5"/>
  <c r="X1747" i="5"/>
  <c r="W1747" i="5"/>
  <c r="Y1746" i="5"/>
  <c r="X1746" i="5"/>
  <c r="W1746" i="5"/>
  <c r="Y1745" i="5"/>
  <c r="X1745" i="5"/>
  <c r="W1745" i="5"/>
  <c r="Y1744" i="5"/>
  <c r="X1744" i="5"/>
  <c r="W1744" i="5"/>
  <c r="Y1743" i="5"/>
  <c r="X1743" i="5"/>
  <c r="W1743" i="5"/>
  <c r="Y1742" i="5"/>
  <c r="X1742" i="5"/>
  <c r="W1742" i="5"/>
  <c r="Y1741" i="5"/>
  <c r="X1741" i="5"/>
  <c r="W1741" i="5"/>
  <c r="Y1740" i="5"/>
  <c r="X1740" i="5"/>
  <c r="W1740" i="5"/>
  <c r="Y1739" i="5"/>
  <c r="X1739" i="5"/>
  <c r="W1739" i="5"/>
  <c r="Y1738" i="5"/>
  <c r="X1738" i="5"/>
  <c r="W1738" i="5"/>
  <c r="Y1737" i="5"/>
  <c r="X1737" i="5"/>
  <c r="W1737" i="5"/>
  <c r="Y1736" i="5"/>
  <c r="X1736" i="5"/>
  <c r="W1736" i="5"/>
  <c r="Y1735" i="5"/>
  <c r="X1735" i="5"/>
  <c r="W1735" i="5"/>
  <c r="Y1734" i="5"/>
  <c r="X1734" i="5"/>
  <c r="W1734" i="5"/>
  <c r="Y1733" i="5"/>
  <c r="X1733" i="5"/>
  <c r="W1733" i="5"/>
  <c r="Y1732" i="5"/>
  <c r="X1732" i="5"/>
  <c r="W1732" i="5"/>
  <c r="Y1731" i="5"/>
  <c r="X1731" i="5"/>
  <c r="W1731" i="5"/>
  <c r="Y1730" i="5"/>
  <c r="X1730" i="5"/>
  <c r="W1730" i="5"/>
  <c r="Y1729" i="5"/>
  <c r="X1729" i="5"/>
  <c r="W1729" i="5"/>
  <c r="Y1728" i="5"/>
  <c r="X1728" i="5"/>
  <c r="W1728" i="5"/>
  <c r="Y1727" i="5"/>
  <c r="X1727" i="5"/>
  <c r="W1727" i="5"/>
  <c r="Y1726" i="5"/>
  <c r="X1726" i="5"/>
  <c r="W1726" i="5"/>
  <c r="Y1725" i="5"/>
  <c r="X1725" i="5"/>
  <c r="W1725" i="5"/>
  <c r="Y1724" i="5"/>
  <c r="X1724" i="5"/>
  <c r="W1724" i="5"/>
  <c r="Y1723" i="5"/>
  <c r="X1723" i="5"/>
  <c r="W1723" i="5"/>
  <c r="Y1722" i="5"/>
  <c r="X1722" i="5"/>
  <c r="W1722" i="5"/>
  <c r="Y1721" i="5"/>
  <c r="X1721" i="5"/>
  <c r="W1721" i="5"/>
  <c r="Y1720" i="5"/>
  <c r="X1720" i="5"/>
  <c r="W1720" i="5"/>
  <c r="Y1719" i="5"/>
  <c r="X1719" i="5"/>
  <c r="W1719" i="5"/>
  <c r="Y1718" i="5"/>
  <c r="X1718" i="5"/>
  <c r="W1718" i="5"/>
  <c r="Y1717" i="5"/>
  <c r="X1717" i="5"/>
  <c r="W1717" i="5"/>
  <c r="Y1716" i="5"/>
  <c r="X1716" i="5"/>
  <c r="W1716" i="5"/>
  <c r="Y1715" i="5"/>
  <c r="X1715" i="5"/>
  <c r="W1715" i="5"/>
  <c r="Y1714" i="5"/>
  <c r="X1714" i="5"/>
  <c r="W1714" i="5"/>
  <c r="Y1713" i="5"/>
  <c r="X1713" i="5"/>
  <c r="W1713" i="5"/>
  <c r="Y1712" i="5"/>
  <c r="X1712" i="5"/>
  <c r="W1712" i="5"/>
  <c r="Y1711" i="5"/>
  <c r="X1711" i="5"/>
  <c r="W1711" i="5"/>
  <c r="Y1710" i="5"/>
  <c r="X1710" i="5"/>
  <c r="W1710" i="5"/>
  <c r="Y1709" i="5"/>
  <c r="X1709" i="5"/>
  <c r="W1709" i="5"/>
  <c r="Y1708" i="5"/>
  <c r="X1708" i="5"/>
  <c r="W1708" i="5"/>
  <c r="Y1707" i="5"/>
  <c r="X1707" i="5"/>
  <c r="W1707" i="5"/>
  <c r="Y1706" i="5"/>
  <c r="X1706" i="5"/>
  <c r="W1706" i="5"/>
  <c r="Y1705" i="5"/>
  <c r="X1705" i="5"/>
  <c r="W1705" i="5"/>
  <c r="Y1704" i="5"/>
  <c r="X1704" i="5"/>
  <c r="W1704" i="5"/>
  <c r="Y1703" i="5"/>
  <c r="X1703" i="5"/>
  <c r="W1703" i="5"/>
  <c r="Y1702" i="5"/>
  <c r="X1702" i="5"/>
  <c r="W1702" i="5"/>
  <c r="Y1701" i="5"/>
  <c r="X1701" i="5"/>
  <c r="W1701" i="5"/>
  <c r="Y1700" i="5"/>
  <c r="X1700" i="5"/>
  <c r="W1700" i="5"/>
  <c r="Y1699" i="5"/>
  <c r="X1699" i="5"/>
  <c r="W1699" i="5"/>
  <c r="Y1698" i="5"/>
  <c r="X1698" i="5"/>
  <c r="W1698" i="5"/>
  <c r="Y1697" i="5"/>
  <c r="X1697" i="5"/>
  <c r="W1697" i="5"/>
  <c r="Y1696" i="5"/>
  <c r="X1696" i="5"/>
  <c r="W1696" i="5"/>
  <c r="Y1695" i="5"/>
  <c r="X1695" i="5"/>
  <c r="W1695" i="5"/>
  <c r="Y1694" i="5"/>
  <c r="X1694" i="5"/>
  <c r="W1694" i="5"/>
  <c r="Y1693" i="5"/>
  <c r="X1693" i="5"/>
  <c r="W1693" i="5"/>
  <c r="Y1692" i="5"/>
  <c r="X1692" i="5"/>
  <c r="W1692" i="5"/>
  <c r="Y1691" i="5"/>
  <c r="X1691" i="5"/>
  <c r="W1691" i="5"/>
  <c r="Y1690" i="5"/>
  <c r="X1690" i="5"/>
  <c r="W1690" i="5"/>
  <c r="Y1689" i="5"/>
  <c r="X1689" i="5"/>
  <c r="W1689" i="5"/>
  <c r="Y1688" i="5"/>
  <c r="X1688" i="5"/>
  <c r="W1688" i="5"/>
  <c r="Y1687" i="5"/>
  <c r="X1687" i="5"/>
  <c r="W1687" i="5"/>
  <c r="Y1686" i="5"/>
  <c r="X1686" i="5"/>
  <c r="W1686" i="5"/>
  <c r="Y1685" i="5"/>
  <c r="X1685" i="5"/>
  <c r="W1685" i="5"/>
  <c r="Y1684" i="5"/>
  <c r="X1684" i="5"/>
  <c r="W1684" i="5"/>
  <c r="Y1683" i="5"/>
  <c r="X1683" i="5"/>
  <c r="W1683" i="5"/>
  <c r="Y1682" i="5"/>
  <c r="X1682" i="5"/>
  <c r="W1682" i="5"/>
  <c r="Y1681" i="5"/>
  <c r="X1681" i="5"/>
  <c r="W1681" i="5"/>
  <c r="Y1680" i="5"/>
  <c r="X1680" i="5"/>
  <c r="W1680" i="5"/>
  <c r="Y1679" i="5"/>
  <c r="X1679" i="5"/>
  <c r="W1679" i="5"/>
  <c r="Y1678" i="5"/>
  <c r="X1678" i="5"/>
  <c r="W1678" i="5"/>
  <c r="Y1677" i="5"/>
  <c r="X1677" i="5"/>
  <c r="W1677" i="5"/>
  <c r="Y1676" i="5"/>
  <c r="X1676" i="5"/>
  <c r="W1676" i="5"/>
  <c r="Y1675" i="5"/>
  <c r="X1675" i="5"/>
  <c r="W1675" i="5"/>
  <c r="Y1674" i="5"/>
  <c r="X1674" i="5"/>
  <c r="W1674" i="5"/>
  <c r="Y1673" i="5"/>
  <c r="X1673" i="5"/>
  <c r="W1673" i="5"/>
  <c r="Y1672" i="5"/>
  <c r="X1672" i="5"/>
  <c r="W1672" i="5"/>
  <c r="Y1671" i="5"/>
  <c r="X1671" i="5"/>
  <c r="W1671" i="5"/>
  <c r="Y1670" i="5"/>
  <c r="X1670" i="5"/>
  <c r="W1670" i="5"/>
  <c r="Y1669" i="5"/>
  <c r="X1669" i="5"/>
  <c r="W1669" i="5"/>
  <c r="Y1668" i="5"/>
  <c r="X1668" i="5"/>
  <c r="W1668" i="5"/>
  <c r="Y1667" i="5"/>
  <c r="X1667" i="5"/>
  <c r="W1667" i="5"/>
  <c r="Y1666" i="5"/>
  <c r="X1666" i="5"/>
  <c r="W1666" i="5"/>
  <c r="Y1665" i="5"/>
  <c r="X1665" i="5"/>
  <c r="W1665" i="5"/>
  <c r="Y1664" i="5"/>
  <c r="X1664" i="5"/>
  <c r="W1664" i="5"/>
  <c r="Y1663" i="5"/>
  <c r="X1663" i="5"/>
  <c r="W1663" i="5"/>
  <c r="Y1662" i="5"/>
  <c r="X1662" i="5"/>
  <c r="W1662" i="5"/>
  <c r="Y1661" i="5"/>
  <c r="X1661" i="5"/>
  <c r="W1661" i="5"/>
  <c r="Y1660" i="5"/>
  <c r="X1660" i="5"/>
  <c r="W1660" i="5"/>
  <c r="Y1659" i="5"/>
  <c r="X1659" i="5"/>
  <c r="W1659" i="5"/>
  <c r="Y1658" i="5"/>
  <c r="X1658" i="5"/>
  <c r="W1658" i="5"/>
  <c r="Y1657" i="5"/>
  <c r="X1657" i="5"/>
  <c r="W1657" i="5"/>
  <c r="Y1656" i="5"/>
  <c r="X1656" i="5"/>
  <c r="W1656" i="5"/>
  <c r="Y1655" i="5"/>
  <c r="X1655" i="5"/>
  <c r="W1655" i="5"/>
  <c r="Y1654" i="5"/>
  <c r="X1654" i="5"/>
  <c r="W1654" i="5"/>
  <c r="Y1653" i="5"/>
  <c r="X1653" i="5"/>
  <c r="W1653" i="5"/>
  <c r="Y1652" i="5"/>
  <c r="X1652" i="5"/>
  <c r="W1652" i="5"/>
  <c r="Y1651" i="5"/>
  <c r="X1651" i="5"/>
  <c r="W1651" i="5"/>
  <c r="Y1650" i="5"/>
  <c r="X1650" i="5"/>
  <c r="W1650" i="5"/>
  <c r="Y1649" i="5"/>
  <c r="X1649" i="5"/>
  <c r="W1649" i="5"/>
  <c r="Y1648" i="5"/>
  <c r="X1648" i="5"/>
  <c r="W1648" i="5"/>
  <c r="Y1647" i="5"/>
  <c r="X1647" i="5"/>
  <c r="W1647" i="5"/>
  <c r="Y1646" i="5"/>
  <c r="X1646" i="5"/>
  <c r="W1646" i="5"/>
  <c r="Y1645" i="5"/>
  <c r="X1645" i="5"/>
  <c r="W1645" i="5"/>
  <c r="Y1644" i="5"/>
  <c r="X1644" i="5"/>
  <c r="W1644" i="5"/>
  <c r="Y1643" i="5"/>
  <c r="X1643" i="5"/>
  <c r="W1643" i="5"/>
  <c r="Y1642" i="5"/>
  <c r="X1642" i="5"/>
  <c r="W1642" i="5"/>
  <c r="Y1641" i="5"/>
  <c r="X1641" i="5"/>
  <c r="W1641" i="5"/>
  <c r="Y1640" i="5"/>
  <c r="X1640" i="5"/>
  <c r="W1640" i="5"/>
  <c r="Y1639" i="5"/>
  <c r="X1639" i="5"/>
  <c r="W1639" i="5"/>
  <c r="Y1638" i="5"/>
  <c r="X1638" i="5"/>
  <c r="W1638" i="5"/>
  <c r="Y1637" i="5"/>
  <c r="X1637" i="5"/>
  <c r="W1637" i="5"/>
  <c r="Y1636" i="5"/>
  <c r="X1636" i="5"/>
  <c r="W1636" i="5"/>
  <c r="Y1635" i="5"/>
  <c r="X1635" i="5"/>
  <c r="W1635" i="5"/>
  <c r="Y1634" i="5"/>
  <c r="X1634" i="5"/>
  <c r="W1634" i="5"/>
  <c r="Y1633" i="5"/>
  <c r="X1633" i="5"/>
  <c r="W1633" i="5"/>
  <c r="Y1632" i="5"/>
  <c r="X1632" i="5"/>
  <c r="W1632" i="5"/>
  <c r="Y1631" i="5"/>
  <c r="X1631" i="5"/>
  <c r="W1631" i="5"/>
  <c r="Y1630" i="5"/>
  <c r="X1630" i="5"/>
  <c r="W1630" i="5"/>
  <c r="Y1629" i="5"/>
  <c r="X1629" i="5"/>
  <c r="W1629" i="5"/>
  <c r="Y1628" i="5"/>
  <c r="X1628" i="5"/>
  <c r="W1628" i="5"/>
  <c r="Y1627" i="5"/>
  <c r="X1627" i="5"/>
  <c r="W1627" i="5"/>
  <c r="Y1626" i="5"/>
  <c r="X1626" i="5"/>
  <c r="W1626" i="5"/>
  <c r="Y1625" i="5"/>
  <c r="X1625" i="5"/>
  <c r="W1625" i="5"/>
  <c r="Y1624" i="5"/>
  <c r="X1624" i="5"/>
  <c r="W1624" i="5"/>
  <c r="Y1623" i="5"/>
  <c r="X1623" i="5"/>
  <c r="W1623" i="5"/>
  <c r="Y1622" i="5"/>
  <c r="X1622" i="5"/>
  <c r="W1622" i="5"/>
  <c r="Y1621" i="5"/>
  <c r="X1621" i="5"/>
  <c r="W1621" i="5"/>
  <c r="Y1620" i="5"/>
  <c r="X1620" i="5"/>
  <c r="W1620" i="5"/>
  <c r="Y1619" i="5"/>
  <c r="X1619" i="5"/>
  <c r="W1619" i="5"/>
  <c r="Y1618" i="5"/>
  <c r="X1618" i="5"/>
  <c r="W1618" i="5"/>
  <c r="Y1617" i="5"/>
  <c r="X1617" i="5"/>
  <c r="W1617" i="5"/>
  <c r="Y1616" i="5"/>
  <c r="X1616" i="5"/>
  <c r="W1616" i="5"/>
  <c r="Y1615" i="5"/>
  <c r="X1615" i="5"/>
  <c r="W1615" i="5"/>
  <c r="Y1614" i="5"/>
  <c r="X1614" i="5"/>
  <c r="W1614" i="5"/>
  <c r="Y1613" i="5"/>
  <c r="X1613" i="5"/>
  <c r="W1613" i="5"/>
  <c r="Y1612" i="5"/>
  <c r="X1612" i="5"/>
  <c r="W1612" i="5"/>
  <c r="Y1611" i="5"/>
  <c r="X1611" i="5"/>
  <c r="W1611" i="5"/>
  <c r="Y1610" i="5"/>
  <c r="X1610" i="5"/>
  <c r="W1610" i="5"/>
  <c r="Y1609" i="5"/>
  <c r="X1609" i="5"/>
  <c r="W1609" i="5"/>
  <c r="Y1608" i="5"/>
  <c r="X1608" i="5"/>
  <c r="W1608" i="5"/>
  <c r="Y1607" i="5"/>
  <c r="X1607" i="5"/>
  <c r="W1607" i="5"/>
  <c r="Y1606" i="5"/>
  <c r="X1606" i="5"/>
  <c r="W1606" i="5"/>
  <c r="Y1605" i="5"/>
  <c r="X1605" i="5"/>
  <c r="W1605" i="5"/>
  <c r="Y1604" i="5"/>
  <c r="X1604" i="5"/>
  <c r="W1604" i="5"/>
  <c r="Y1603" i="5"/>
  <c r="X1603" i="5"/>
  <c r="W1603" i="5"/>
  <c r="Y1602" i="5"/>
  <c r="X1602" i="5"/>
  <c r="W1602" i="5"/>
  <c r="Y1601" i="5"/>
  <c r="X1601" i="5"/>
  <c r="W1601" i="5"/>
  <c r="Y1600" i="5"/>
  <c r="X1600" i="5"/>
  <c r="W1600" i="5"/>
  <c r="Y1599" i="5"/>
  <c r="X1599" i="5"/>
  <c r="W1599" i="5"/>
  <c r="Y1598" i="5"/>
  <c r="X1598" i="5"/>
  <c r="W1598" i="5"/>
  <c r="Y1597" i="5"/>
  <c r="X1597" i="5"/>
  <c r="W1597" i="5"/>
  <c r="Y1596" i="5"/>
  <c r="X1596" i="5"/>
  <c r="W1596" i="5"/>
  <c r="Y1595" i="5"/>
  <c r="X1595" i="5"/>
  <c r="W1595" i="5"/>
  <c r="Y1594" i="5"/>
  <c r="X1594" i="5"/>
  <c r="W1594" i="5"/>
  <c r="Y1593" i="5"/>
  <c r="X1593" i="5"/>
  <c r="W1593" i="5"/>
  <c r="Y1592" i="5"/>
  <c r="X1592" i="5"/>
  <c r="W1592" i="5"/>
  <c r="Y1591" i="5"/>
  <c r="X1591" i="5"/>
  <c r="W1591" i="5"/>
  <c r="Y1590" i="5"/>
  <c r="X1590" i="5"/>
  <c r="W1590" i="5"/>
  <c r="Y1589" i="5"/>
  <c r="X1589" i="5"/>
  <c r="W1589" i="5"/>
  <c r="Y1588" i="5"/>
  <c r="X1588" i="5"/>
  <c r="W1588" i="5"/>
  <c r="Y1587" i="5"/>
  <c r="X1587" i="5"/>
  <c r="W1587" i="5"/>
  <c r="Y1586" i="5"/>
  <c r="X1586" i="5"/>
  <c r="W1586" i="5"/>
  <c r="Y1585" i="5"/>
  <c r="X1585" i="5"/>
  <c r="W1585" i="5"/>
  <c r="Y1584" i="5"/>
  <c r="X1584" i="5"/>
  <c r="W1584" i="5"/>
  <c r="Y1583" i="5"/>
  <c r="X1583" i="5"/>
  <c r="W1583" i="5"/>
  <c r="Y1582" i="5"/>
  <c r="X1582" i="5"/>
  <c r="W1582" i="5"/>
  <c r="Y1581" i="5"/>
  <c r="X1581" i="5"/>
  <c r="W1581" i="5"/>
  <c r="Y1580" i="5"/>
  <c r="X1580" i="5"/>
  <c r="W1580" i="5"/>
  <c r="Y1579" i="5"/>
  <c r="X1579" i="5"/>
  <c r="W1579" i="5"/>
  <c r="Y1578" i="5"/>
  <c r="X1578" i="5"/>
  <c r="W1578" i="5"/>
  <c r="Y1577" i="5"/>
  <c r="X1577" i="5"/>
  <c r="W1577" i="5"/>
  <c r="Y1576" i="5"/>
  <c r="X1576" i="5"/>
  <c r="W1576" i="5"/>
  <c r="Y1575" i="5"/>
  <c r="X1575" i="5"/>
  <c r="W1575" i="5"/>
  <c r="Y1574" i="5"/>
  <c r="X1574" i="5"/>
  <c r="W1574" i="5"/>
  <c r="Y1573" i="5"/>
  <c r="X1573" i="5"/>
  <c r="W1573" i="5"/>
  <c r="Y1572" i="5"/>
  <c r="X1572" i="5"/>
  <c r="W1572" i="5"/>
  <c r="Y1571" i="5"/>
  <c r="X1571" i="5"/>
  <c r="W1571" i="5"/>
  <c r="Y1570" i="5"/>
  <c r="X1570" i="5"/>
  <c r="W1570" i="5"/>
  <c r="Y1569" i="5"/>
  <c r="X1569" i="5"/>
  <c r="W1569" i="5"/>
  <c r="Y1568" i="5"/>
  <c r="X1568" i="5"/>
  <c r="W1568" i="5"/>
  <c r="Y1567" i="5"/>
  <c r="X1567" i="5"/>
  <c r="W1567" i="5"/>
  <c r="Y1566" i="5"/>
  <c r="X1566" i="5"/>
  <c r="W1566" i="5"/>
  <c r="Y1565" i="5"/>
  <c r="X1565" i="5"/>
  <c r="W1565" i="5"/>
  <c r="Y1564" i="5"/>
  <c r="X1564" i="5"/>
  <c r="W1564" i="5"/>
  <c r="Y1563" i="5"/>
  <c r="X1563" i="5"/>
  <c r="W1563" i="5"/>
  <c r="Y1562" i="5"/>
  <c r="X1562" i="5"/>
  <c r="W1562" i="5"/>
  <c r="Y1561" i="5"/>
  <c r="X1561" i="5"/>
  <c r="W1561" i="5"/>
  <c r="Y1560" i="5"/>
  <c r="X1560" i="5"/>
  <c r="W1560" i="5"/>
  <c r="Y1559" i="5"/>
  <c r="X1559" i="5"/>
  <c r="W1559" i="5"/>
  <c r="Y1558" i="5"/>
  <c r="X1558" i="5"/>
  <c r="W1558" i="5"/>
  <c r="Y1557" i="5"/>
  <c r="X1557" i="5"/>
  <c r="W1557" i="5"/>
  <c r="Y1556" i="5"/>
  <c r="X1556" i="5"/>
  <c r="W1556" i="5"/>
  <c r="Y1555" i="5"/>
  <c r="X1555" i="5"/>
  <c r="W1555" i="5"/>
  <c r="Y1554" i="5"/>
  <c r="X1554" i="5"/>
  <c r="W1554" i="5"/>
  <c r="Y1553" i="5"/>
  <c r="X1553" i="5"/>
  <c r="W1553" i="5"/>
  <c r="Y1552" i="5"/>
  <c r="X1552" i="5"/>
  <c r="W1552" i="5"/>
  <c r="Y1551" i="5"/>
  <c r="X1551" i="5"/>
  <c r="W1551" i="5"/>
  <c r="Y1550" i="5"/>
  <c r="X1550" i="5"/>
  <c r="W1550" i="5"/>
  <c r="Y1549" i="5"/>
  <c r="X1549" i="5"/>
  <c r="W1549" i="5"/>
  <c r="Y1548" i="5"/>
  <c r="X1548" i="5"/>
  <c r="W1548" i="5"/>
  <c r="Y1547" i="5"/>
  <c r="X1547" i="5"/>
  <c r="W1547" i="5"/>
  <c r="Y1546" i="5"/>
  <c r="X1546" i="5"/>
  <c r="W1546" i="5"/>
  <c r="Y1545" i="5"/>
  <c r="X1545" i="5"/>
  <c r="W1545" i="5"/>
  <c r="Y1544" i="5"/>
  <c r="X1544" i="5"/>
  <c r="W1544" i="5"/>
  <c r="Y1543" i="5"/>
  <c r="X1543" i="5"/>
  <c r="W1543" i="5"/>
  <c r="Y1542" i="5"/>
  <c r="X1542" i="5"/>
  <c r="W1542" i="5"/>
  <c r="Y1541" i="5"/>
  <c r="X1541" i="5"/>
  <c r="W1541" i="5"/>
  <c r="Y1540" i="5"/>
  <c r="X1540" i="5"/>
  <c r="W1540" i="5"/>
  <c r="Y1539" i="5"/>
  <c r="X1539" i="5"/>
  <c r="W1539" i="5"/>
  <c r="Y1538" i="5"/>
  <c r="X1538" i="5"/>
  <c r="W1538" i="5"/>
  <c r="Y1537" i="5"/>
  <c r="X1537" i="5"/>
  <c r="W1537" i="5"/>
  <c r="Y1536" i="5"/>
  <c r="X1536" i="5"/>
  <c r="W1536" i="5"/>
  <c r="Y1535" i="5"/>
  <c r="X1535" i="5"/>
  <c r="W1535" i="5"/>
  <c r="Y1534" i="5"/>
  <c r="X1534" i="5"/>
  <c r="W1534" i="5"/>
  <c r="Y1533" i="5"/>
  <c r="X1533" i="5"/>
  <c r="W1533" i="5"/>
  <c r="Y1532" i="5"/>
  <c r="X1532" i="5"/>
  <c r="W1532" i="5"/>
  <c r="Y1531" i="5"/>
  <c r="X1531" i="5"/>
  <c r="W1531" i="5"/>
  <c r="Y1530" i="5"/>
  <c r="X1530" i="5"/>
  <c r="W1530" i="5"/>
  <c r="Y1529" i="5"/>
  <c r="X1529" i="5"/>
  <c r="W1529" i="5"/>
  <c r="Y1528" i="5"/>
  <c r="X1528" i="5"/>
  <c r="W1528" i="5"/>
  <c r="Y1527" i="5"/>
  <c r="X1527" i="5"/>
  <c r="W1527" i="5"/>
  <c r="Y1526" i="5"/>
  <c r="X1526" i="5"/>
  <c r="W1526" i="5"/>
  <c r="Y1525" i="5"/>
  <c r="X1525" i="5"/>
  <c r="W1525" i="5"/>
  <c r="Y1524" i="5"/>
  <c r="X1524" i="5"/>
  <c r="W1524" i="5"/>
  <c r="Y1523" i="5"/>
  <c r="X1523" i="5"/>
  <c r="W1523" i="5"/>
  <c r="Y1522" i="5"/>
  <c r="X1522" i="5"/>
  <c r="W1522" i="5"/>
  <c r="Y1521" i="5"/>
  <c r="X1521" i="5"/>
  <c r="W1521" i="5"/>
  <c r="Y1520" i="5"/>
  <c r="X1520" i="5"/>
  <c r="W1520" i="5"/>
  <c r="Y1519" i="5"/>
  <c r="X1519" i="5"/>
  <c r="W1519" i="5"/>
  <c r="Y1518" i="5"/>
  <c r="X1518" i="5"/>
  <c r="W1518" i="5"/>
  <c r="Y1517" i="5"/>
  <c r="X1517" i="5"/>
  <c r="W1517" i="5"/>
  <c r="Y1516" i="5"/>
  <c r="X1516" i="5"/>
  <c r="W1516" i="5"/>
  <c r="Y1515" i="5"/>
  <c r="X1515" i="5"/>
  <c r="W1515" i="5"/>
  <c r="Y1514" i="5"/>
  <c r="X1514" i="5"/>
  <c r="W1514" i="5"/>
  <c r="Y1513" i="5"/>
  <c r="X1513" i="5"/>
  <c r="W1513" i="5"/>
  <c r="Y1512" i="5"/>
  <c r="X1512" i="5"/>
  <c r="W1512" i="5"/>
  <c r="Y1511" i="5"/>
  <c r="X1511" i="5"/>
  <c r="W1511" i="5"/>
  <c r="Y1510" i="5"/>
  <c r="X1510" i="5"/>
  <c r="W1510" i="5"/>
  <c r="Y1509" i="5"/>
  <c r="X1509" i="5"/>
  <c r="W1509" i="5"/>
  <c r="Y1508" i="5"/>
  <c r="X1508" i="5"/>
  <c r="W1508" i="5"/>
  <c r="Y1507" i="5"/>
  <c r="X1507" i="5"/>
  <c r="W1507" i="5"/>
  <c r="Y1506" i="5"/>
  <c r="X1506" i="5"/>
  <c r="W1506" i="5"/>
  <c r="Y1505" i="5"/>
  <c r="X1505" i="5"/>
  <c r="W1505" i="5"/>
  <c r="Y1504" i="5"/>
  <c r="X1504" i="5"/>
  <c r="W1504" i="5"/>
  <c r="Y1503" i="5"/>
  <c r="X1503" i="5"/>
  <c r="W1503" i="5"/>
  <c r="Y1502" i="5"/>
  <c r="X1502" i="5"/>
  <c r="W1502" i="5"/>
  <c r="Y1501" i="5"/>
  <c r="X1501" i="5"/>
  <c r="W1501" i="5"/>
  <c r="Y1500" i="5"/>
  <c r="X1500" i="5"/>
  <c r="W1500" i="5"/>
  <c r="Y1499" i="5"/>
  <c r="X1499" i="5"/>
  <c r="W1499" i="5"/>
  <c r="Y1498" i="5"/>
  <c r="X1498" i="5"/>
  <c r="W1498" i="5"/>
  <c r="Y1497" i="5"/>
  <c r="X1497" i="5"/>
  <c r="W1497" i="5"/>
  <c r="Y1496" i="5"/>
  <c r="X1496" i="5"/>
  <c r="W1496" i="5"/>
  <c r="Y1495" i="5"/>
  <c r="X1495" i="5"/>
  <c r="W1495" i="5"/>
  <c r="Y1494" i="5"/>
  <c r="X1494" i="5"/>
  <c r="W1494" i="5"/>
  <c r="Y1493" i="5"/>
  <c r="X1493" i="5"/>
  <c r="W1493" i="5"/>
  <c r="Y1492" i="5"/>
  <c r="X1492" i="5"/>
  <c r="W1492" i="5"/>
  <c r="Y1491" i="5"/>
  <c r="X1491" i="5"/>
  <c r="W1491" i="5"/>
  <c r="Y1490" i="5"/>
  <c r="X1490" i="5"/>
  <c r="W1490" i="5"/>
  <c r="Y1489" i="5"/>
  <c r="X1489" i="5"/>
  <c r="W1489" i="5"/>
  <c r="Y1488" i="5"/>
  <c r="X1488" i="5"/>
  <c r="W1488" i="5"/>
  <c r="Y1487" i="5"/>
  <c r="X1487" i="5"/>
  <c r="W1487" i="5"/>
  <c r="Y1486" i="5"/>
  <c r="X1486" i="5"/>
  <c r="W1486" i="5"/>
  <c r="Y1485" i="5"/>
  <c r="X1485" i="5"/>
  <c r="W1485" i="5"/>
  <c r="Y1484" i="5"/>
  <c r="X1484" i="5"/>
  <c r="W1484" i="5"/>
  <c r="Y1483" i="5"/>
  <c r="X1483" i="5"/>
  <c r="W1483" i="5"/>
  <c r="Y1482" i="5"/>
  <c r="X1482" i="5"/>
  <c r="W1482" i="5"/>
  <c r="Y1481" i="5"/>
  <c r="X1481" i="5"/>
  <c r="W1481" i="5"/>
  <c r="Y1480" i="5"/>
  <c r="X1480" i="5"/>
  <c r="W1480" i="5"/>
  <c r="Y1479" i="5"/>
  <c r="X1479" i="5"/>
  <c r="W1479" i="5"/>
  <c r="Y1478" i="5"/>
  <c r="X1478" i="5"/>
  <c r="W1478" i="5"/>
  <c r="Y1477" i="5"/>
  <c r="X1477" i="5"/>
  <c r="W1477" i="5"/>
  <c r="Y1476" i="5"/>
  <c r="X1476" i="5"/>
  <c r="W1476" i="5"/>
  <c r="Y1475" i="5"/>
  <c r="X1475" i="5"/>
  <c r="W1475" i="5"/>
  <c r="Y1474" i="5"/>
  <c r="X1474" i="5"/>
  <c r="W1474" i="5"/>
  <c r="Y1473" i="5"/>
  <c r="X1473" i="5"/>
  <c r="W1473" i="5"/>
  <c r="Y1472" i="5"/>
  <c r="X1472" i="5"/>
  <c r="W1472" i="5"/>
  <c r="Y1471" i="5"/>
  <c r="X1471" i="5"/>
  <c r="W1471" i="5"/>
  <c r="Y1470" i="5"/>
  <c r="X1470" i="5"/>
  <c r="W1470" i="5"/>
  <c r="Y1469" i="5"/>
  <c r="X1469" i="5"/>
  <c r="W1469" i="5"/>
  <c r="Y1468" i="5"/>
  <c r="X1468" i="5"/>
  <c r="W1468" i="5"/>
  <c r="Y1467" i="5"/>
  <c r="X1467" i="5"/>
  <c r="W1467" i="5"/>
  <c r="Y1466" i="5"/>
  <c r="X1466" i="5"/>
  <c r="W1466" i="5"/>
  <c r="Y1465" i="5"/>
  <c r="X1465" i="5"/>
  <c r="W1465" i="5"/>
  <c r="Y1464" i="5"/>
  <c r="X1464" i="5"/>
  <c r="W1464" i="5"/>
  <c r="Y1463" i="5"/>
  <c r="X1463" i="5"/>
  <c r="W1463" i="5"/>
  <c r="Y1462" i="5"/>
  <c r="X1462" i="5"/>
  <c r="W1462" i="5"/>
  <c r="Y1461" i="5"/>
  <c r="X1461" i="5"/>
  <c r="W1461" i="5"/>
  <c r="Y1460" i="5"/>
  <c r="X1460" i="5"/>
  <c r="W1460" i="5"/>
  <c r="Y1459" i="5"/>
  <c r="X1459" i="5"/>
  <c r="W1459" i="5"/>
  <c r="Y1458" i="5"/>
  <c r="X1458" i="5"/>
  <c r="W1458" i="5"/>
  <c r="Y1457" i="5"/>
  <c r="X1457" i="5"/>
  <c r="W1457" i="5"/>
  <c r="Y1456" i="5"/>
  <c r="X1456" i="5"/>
  <c r="W1456" i="5"/>
  <c r="Y1455" i="5"/>
  <c r="X1455" i="5"/>
  <c r="W1455" i="5"/>
  <c r="Y1454" i="5"/>
  <c r="X1454" i="5"/>
  <c r="W1454" i="5"/>
  <c r="Y1453" i="5"/>
  <c r="X1453" i="5"/>
  <c r="W1453" i="5"/>
  <c r="Y1452" i="5"/>
  <c r="X1452" i="5"/>
  <c r="W1452" i="5"/>
  <c r="Y1451" i="5"/>
  <c r="X1451" i="5"/>
  <c r="W1451" i="5"/>
  <c r="Y1450" i="5"/>
  <c r="X1450" i="5"/>
  <c r="W1450" i="5"/>
  <c r="Y1449" i="5"/>
  <c r="X1449" i="5"/>
  <c r="W1449" i="5"/>
  <c r="Y1448" i="5"/>
  <c r="X1448" i="5"/>
  <c r="W1448" i="5"/>
  <c r="Y1447" i="5"/>
  <c r="X1447" i="5"/>
  <c r="W1447" i="5"/>
  <c r="Y1446" i="5"/>
  <c r="X1446" i="5"/>
  <c r="W1446" i="5"/>
  <c r="Y1445" i="5"/>
  <c r="X1445" i="5"/>
  <c r="W1445" i="5"/>
  <c r="Y1444" i="5"/>
  <c r="X1444" i="5"/>
  <c r="W1444" i="5"/>
  <c r="Y1443" i="5"/>
  <c r="X1443" i="5"/>
  <c r="W1443" i="5"/>
  <c r="Y1442" i="5"/>
  <c r="X1442" i="5"/>
  <c r="W1442" i="5"/>
  <c r="Y1441" i="5"/>
  <c r="X1441" i="5"/>
  <c r="W1441" i="5"/>
  <c r="Y1440" i="5"/>
  <c r="X1440" i="5"/>
  <c r="W1440" i="5"/>
  <c r="Y1439" i="5"/>
  <c r="X1439" i="5"/>
  <c r="W1439" i="5"/>
  <c r="Y1438" i="5"/>
  <c r="X1438" i="5"/>
  <c r="W1438" i="5"/>
  <c r="Y1437" i="5"/>
  <c r="X1437" i="5"/>
  <c r="W1437" i="5"/>
  <c r="Y1436" i="5"/>
  <c r="X1436" i="5"/>
  <c r="W1436" i="5"/>
  <c r="Y1435" i="5"/>
  <c r="X1435" i="5"/>
  <c r="W1435" i="5"/>
  <c r="Y1434" i="5"/>
  <c r="X1434" i="5"/>
  <c r="W1434" i="5"/>
  <c r="Y1433" i="5"/>
  <c r="X1433" i="5"/>
  <c r="W1433" i="5"/>
  <c r="Y1432" i="5"/>
  <c r="X1432" i="5"/>
  <c r="W1432" i="5"/>
  <c r="Y1431" i="5"/>
  <c r="X1431" i="5"/>
  <c r="W1431" i="5"/>
  <c r="Y1430" i="5"/>
  <c r="X1430" i="5"/>
  <c r="W1430" i="5"/>
  <c r="Y1429" i="5"/>
  <c r="X1429" i="5"/>
  <c r="W1429" i="5"/>
  <c r="Y1428" i="5"/>
  <c r="X1428" i="5"/>
  <c r="W1428" i="5"/>
  <c r="Y1427" i="5"/>
  <c r="X1427" i="5"/>
  <c r="W1427" i="5"/>
  <c r="Y1426" i="5"/>
  <c r="X1426" i="5"/>
  <c r="W1426" i="5"/>
  <c r="Y1425" i="5"/>
  <c r="X1425" i="5"/>
  <c r="W1425" i="5"/>
  <c r="Y1424" i="5"/>
  <c r="X1424" i="5"/>
  <c r="W1424" i="5"/>
  <c r="Y1423" i="5"/>
  <c r="X1423" i="5"/>
  <c r="W1423" i="5"/>
  <c r="Y1422" i="5"/>
  <c r="X1422" i="5"/>
  <c r="W1422" i="5"/>
  <c r="Y1421" i="5"/>
  <c r="X1421" i="5"/>
  <c r="W1421" i="5"/>
  <c r="Y1420" i="5"/>
  <c r="X1420" i="5"/>
  <c r="W1420" i="5"/>
  <c r="Y1419" i="5"/>
  <c r="X1419" i="5"/>
  <c r="W1419" i="5"/>
  <c r="Y1418" i="5"/>
  <c r="X1418" i="5"/>
  <c r="W1418" i="5"/>
  <c r="Y1417" i="5"/>
  <c r="X1417" i="5"/>
  <c r="W1417" i="5"/>
  <c r="Y1416" i="5"/>
  <c r="X1416" i="5"/>
  <c r="W1416" i="5"/>
  <c r="Y1415" i="5"/>
  <c r="X1415" i="5"/>
  <c r="W1415" i="5"/>
  <c r="Y1414" i="5"/>
  <c r="X1414" i="5"/>
  <c r="W1414" i="5"/>
  <c r="Y1413" i="5"/>
  <c r="X1413" i="5"/>
  <c r="W1413" i="5"/>
  <c r="Y1412" i="5"/>
  <c r="X1412" i="5"/>
  <c r="W1412" i="5"/>
  <c r="Y1411" i="5"/>
  <c r="X1411" i="5"/>
  <c r="W1411" i="5"/>
  <c r="Y1410" i="5"/>
  <c r="X1410" i="5"/>
  <c r="W1410" i="5"/>
  <c r="Y1409" i="5"/>
  <c r="X1409" i="5"/>
  <c r="W1409" i="5"/>
  <c r="Y1408" i="5"/>
  <c r="X1408" i="5"/>
  <c r="W1408" i="5"/>
  <c r="Y1407" i="5"/>
  <c r="X1407" i="5"/>
  <c r="W1407" i="5"/>
  <c r="Y1406" i="5"/>
  <c r="X1406" i="5"/>
  <c r="W1406" i="5"/>
  <c r="Y1405" i="5"/>
  <c r="X1405" i="5"/>
  <c r="W1405" i="5"/>
  <c r="Y1404" i="5"/>
  <c r="X1404" i="5"/>
  <c r="W1404" i="5"/>
  <c r="Y1403" i="5"/>
  <c r="X1403" i="5"/>
  <c r="W1403" i="5"/>
  <c r="Y1402" i="5"/>
  <c r="X1402" i="5"/>
  <c r="W1402" i="5"/>
  <c r="Y1401" i="5"/>
  <c r="X1401" i="5"/>
  <c r="W1401" i="5"/>
  <c r="Y1400" i="5"/>
  <c r="X1400" i="5"/>
  <c r="W1400" i="5"/>
  <c r="Y1399" i="5"/>
  <c r="X1399" i="5"/>
  <c r="W1399" i="5"/>
  <c r="Y1398" i="5"/>
  <c r="X1398" i="5"/>
  <c r="W1398" i="5"/>
  <c r="Y1397" i="5"/>
  <c r="X1397" i="5"/>
  <c r="W1397" i="5"/>
  <c r="Y1396" i="5"/>
  <c r="X1396" i="5"/>
  <c r="W1396" i="5"/>
  <c r="Y1395" i="5"/>
  <c r="X1395" i="5"/>
  <c r="W1395" i="5"/>
  <c r="Y1394" i="5"/>
  <c r="X1394" i="5"/>
  <c r="W1394" i="5"/>
  <c r="Y1393" i="5"/>
  <c r="X1393" i="5"/>
  <c r="W1393" i="5"/>
  <c r="Y1392" i="5"/>
  <c r="X1392" i="5"/>
  <c r="W1392" i="5"/>
  <c r="Y1391" i="5"/>
  <c r="X1391" i="5"/>
  <c r="W1391" i="5"/>
  <c r="Y1390" i="5"/>
  <c r="X1390" i="5"/>
  <c r="W1390" i="5"/>
  <c r="Y1389" i="5"/>
  <c r="X1389" i="5"/>
  <c r="W1389" i="5"/>
  <c r="Y1388" i="5"/>
  <c r="X1388" i="5"/>
  <c r="W1388" i="5"/>
  <c r="Y1387" i="5"/>
  <c r="X1387" i="5"/>
  <c r="W1387" i="5"/>
  <c r="Y1386" i="5"/>
  <c r="X1386" i="5"/>
  <c r="W1386" i="5"/>
  <c r="Y1385" i="5"/>
  <c r="X1385" i="5"/>
  <c r="W1385" i="5"/>
  <c r="Y1384" i="5"/>
  <c r="X1384" i="5"/>
  <c r="W1384" i="5"/>
  <c r="Y1383" i="5"/>
  <c r="X1383" i="5"/>
  <c r="W1383" i="5"/>
  <c r="Y1382" i="5"/>
  <c r="X1382" i="5"/>
  <c r="W1382" i="5"/>
  <c r="Y1381" i="5"/>
  <c r="X1381" i="5"/>
  <c r="W1381" i="5"/>
  <c r="Y1380" i="5"/>
  <c r="X1380" i="5"/>
  <c r="W1380" i="5"/>
  <c r="Y1379" i="5"/>
  <c r="X1379" i="5"/>
  <c r="W1379" i="5"/>
  <c r="Y1378" i="5"/>
  <c r="X1378" i="5"/>
  <c r="W1378" i="5"/>
  <c r="Y1377" i="5"/>
  <c r="X1377" i="5"/>
  <c r="W1377" i="5"/>
  <c r="Y1376" i="5"/>
  <c r="X1376" i="5"/>
  <c r="W1376" i="5"/>
  <c r="Y1375" i="5"/>
  <c r="X1375" i="5"/>
  <c r="W1375" i="5"/>
  <c r="Y1374" i="5"/>
  <c r="X1374" i="5"/>
  <c r="W1374" i="5"/>
  <c r="Y1373" i="5"/>
  <c r="X1373" i="5"/>
  <c r="W1373" i="5"/>
  <c r="Y1372" i="5"/>
  <c r="X1372" i="5"/>
  <c r="W1372" i="5"/>
  <c r="Y1371" i="5"/>
  <c r="X1371" i="5"/>
  <c r="W1371" i="5"/>
  <c r="Y1370" i="5"/>
  <c r="X1370" i="5"/>
  <c r="W1370" i="5"/>
  <c r="Y1369" i="5"/>
  <c r="X1369" i="5"/>
  <c r="W1369" i="5"/>
  <c r="Y1368" i="5"/>
  <c r="X1368" i="5"/>
  <c r="W1368" i="5"/>
  <c r="Y1367" i="5"/>
  <c r="X1367" i="5"/>
  <c r="W1367" i="5"/>
  <c r="Y1366" i="5"/>
  <c r="X1366" i="5"/>
  <c r="W1366" i="5"/>
  <c r="Y1365" i="5"/>
  <c r="X1365" i="5"/>
  <c r="W1365" i="5"/>
  <c r="Y1364" i="5"/>
  <c r="X1364" i="5"/>
  <c r="W1364" i="5"/>
  <c r="Y1363" i="5"/>
  <c r="X1363" i="5"/>
  <c r="W1363" i="5"/>
  <c r="Y1362" i="5"/>
  <c r="X1362" i="5"/>
  <c r="W1362" i="5"/>
  <c r="Y1361" i="5"/>
  <c r="X1361" i="5"/>
  <c r="W1361" i="5"/>
  <c r="Y1360" i="5"/>
  <c r="X1360" i="5"/>
  <c r="W1360" i="5"/>
  <c r="Y1359" i="5"/>
  <c r="X1359" i="5"/>
  <c r="W1359" i="5"/>
  <c r="Y1358" i="5"/>
  <c r="X1358" i="5"/>
  <c r="W1358" i="5"/>
  <c r="Y1357" i="5"/>
  <c r="X1357" i="5"/>
  <c r="W1357" i="5"/>
  <c r="Y1356" i="5"/>
  <c r="X1356" i="5"/>
  <c r="W1356" i="5"/>
  <c r="Y1355" i="5"/>
  <c r="X1355" i="5"/>
  <c r="W1355" i="5"/>
  <c r="Y1354" i="5"/>
  <c r="X1354" i="5"/>
  <c r="W1354" i="5"/>
  <c r="Y1353" i="5"/>
  <c r="X1353" i="5"/>
  <c r="W1353" i="5"/>
  <c r="Y1352" i="5"/>
  <c r="X1352" i="5"/>
  <c r="W1352" i="5"/>
  <c r="Y1351" i="5"/>
  <c r="X1351" i="5"/>
  <c r="W1351" i="5"/>
  <c r="Y1350" i="5"/>
  <c r="X1350" i="5"/>
  <c r="W1350" i="5"/>
  <c r="Y1349" i="5"/>
  <c r="X1349" i="5"/>
  <c r="W1349" i="5"/>
  <c r="Y1348" i="5"/>
  <c r="X1348" i="5"/>
  <c r="W1348" i="5"/>
  <c r="Y1347" i="5"/>
  <c r="X1347" i="5"/>
  <c r="W1347" i="5"/>
  <c r="Y1346" i="5"/>
  <c r="X1346" i="5"/>
  <c r="W1346" i="5"/>
  <c r="Y1345" i="5"/>
  <c r="X1345" i="5"/>
  <c r="W1345" i="5"/>
  <c r="Y1344" i="5"/>
  <c r="X1344" i="5"/>
  <c r="W1344" i="5"/>
  <c r="Y1343" i="5"/>
  <c r="X1343" i="5"/>
  <c r="W1343" i="5"/>
  <c r="Y1342" i="5"/>
  <c r="X1342" i="5"/>
  <c r="W1342" i="5"/>
  <c r="Y1341" i="5"/>
  <c r="X1341" i="5"/>
  <c r="W1341" i="5"/>
  <c r="Y1340" i="5"/>
  <c r="X1340" i="5"/>
  <c r="W1340" i="5"/>
  <c r="Y1339" i="5"/>
  <c r="X1339" i="5"/>
  <c r="W1339" i="5"/>
  <c r="Y1338" i="5"/>
  <c r="X1338" i="5"/>
  <c r="W1338" i="5"/>
  <c r="Y1337" i="5"/>
  <c r="X1337" i="5"/>
  <c r="W1337" i="5"/>
  <c r="Y1336" i="5"/>
  <c r="X1336" i="5"/>
  <c r="W1336" i="5"/>
  <c r="Y1335" i="5"/>
  <c r="X1335" i="5"/>
  <c r="W1335" i="5"/>
  <c r="Y1334" i="5"/>
  <c r="X1334" i="5"/>
  <c r="W1334" i="5"/>
  <c r="Y1333" i="5"/>
  <c r="X1333" i="5"/>
  <c r="W1333" i="5"/>
  <c r="Y1332" i="5"/>
  <c r="X1332" i="5"/>
  <c r="W1332" i="5"/>
  <c r="Y1331" i="5"/>
  <c r="X1331" i="5"/>
  <c r="W1331" i="5"/>
  <c r="Y1330" i="5"/>
  <c r="X1330" i="5"/>
  <c r="W1330" i="5"/>
  <c r="Y1329" i="5"/>
  <c r="X1329" i="5"/>
  <c r="W1329" i="5"/>
  <c r="Y1328" i="5"/>
  <c r="X1328" i="5"/>
  <c r="W1328" i="5"/>
  <c r="Y1327" i="5"/>
  <c r="X1327" i="5"/>
  <c r="W1327" i="5"/>
  <c r="Y1326" i="5"/>
  <c r="X1326" i="5"/>
  <c r="W1326" i="5"/>
  <c r="Y1325" i="5"/>
  <c r="X1325" i="5"/>
  <c r="W1325" i="5"/>
  <c r="Y1324" i="5"/>
  <c r="X1324" i="5"/>
  <c r="W1324" i="5"/>
  <c r="Y1323" i="5"/>
  <c r="X1323" i="5"/>
  <c r="W1323" i="5"/>
  <c r="Y1322" i="5"/>
  <c r="X1322" i="5"/>
  <c r="W1322" i="5"/>
  <c r="Y1321" i="5"/>
  <c r="X1321" i="5"/>
  <c r="W1321" i="5"/>
  <c r="Y1320" i="5"/>
  <c r="X1320" i="5"/>
  <c r="W1320" i="5"/>
  <c r="Y1319" i="5"/>
  <c r="X1319" i="5"/>
  <c r="W1319" i="5"/>
  <c r="Y1318" i="5"/>
  <c r="X1318" i="5"/>
  <c r="W1318" i="5"/>
  <c r="Y1317" i="5"/>
  <c r="X1317" i="5"/>
  <c r="W1317" i="5"/>
  <c r="Y1316" i="5"/>
  <c r="X1316" i="5"/>
  <c r="W1316" i="5"/>
  <c r="Y1315" i="5"/>
  <c r="X1315" i="5"/>
  <c r="W1315" i="5"/>
  <c r="Y1314" i="5"/>
  <c r="X1314" i="5"/>
  <c r="W1314" i="5"/>
  <c r="Y1313" i="5"/>
  <c r="X1313" i="5"/>
  <c r="W1313" i="5"/>
  <c r="Y1312" i="5"/>
  <c r="X1312" i="5"/>
  <c r="W1312" i="5"/>
  <c r="Y1311" i="5"/>
  <c r="X1311" i="5"/>
  <c r="W1311" i="5"/>
  <c r="Y1310" i="5"/>
  <c r="X1310" i="5"/>
  <c r="W1310" i="5"/>
  <c r="Y1309" i="5"/>
  <c r="X1309" i="5"/>
  <c r="W1309" i="5"/>
  <c r="Y1308" i="5"/>
  <c r="X1308" i="5"/>
  <c r="W1308" i="5"/>
  <c r="Y1307" i="5"/>
  <c r="X1307" i="5"/>
  <c r="W1307" i="5"/>
  <c r="Y1306" i="5"/>
  <c r="X1306" i="5"/>
  <c r="W1306" i="5"/>
  <c r="Y1305" i="5"/>
  <c r="X1305" i="5"/>
  <c r="W1305" i="5"/>
  <c r="Y1304" i="5"/>
  <c r="X1304" i="5"/>
  <c r="W1304" i="5"/>
  <c r="Y1303" i="5"/>
  <c r="X1303" i="5"/>
  <c r="W1303" i="5"/>
  <c r="Y1302" i="5"/>
  <c r="X1302" i="5"/>
  <c r="W1302" i="5"/>
  <c r="Y1301" i="5"/>
  <c r="X1301" i="5"/>
  <c r="W1301" i="5"/>
  <c r="Y1300" i="5"/>
  <c r="X1300" i="5"/>
  <c r="W1300" i="5"/>
  <c r="Y1299" i="5"/>
  <c r="X1299" i="5"/>
  <c r="W1299" i="5"/>
  <c r="Y1298" i="5"/>
  <c r="X1298" i="5"/>
  <c r="W1298" i="5"/>
  <c r="Y1297" i="5"/>
  <c r="X1297" i="5"/>
  <c r="W1297" i="5"/>
  <c r="Y1296" i="5"/>
  <c r="X1296" i="5"/>
  <c r="W1296" i="5"/>
  <c r="Y1295" i="5"/>
  <c r="X1295" i="5"/>
  <c r="W1295" i="5"/>
  <c r="Y1294" i="5"/>
  <c r="X1294" i="5"/>
  <c r="W1294" i="5"/>
  <c r="Y1293" i="5"/>
  <c r="X1293" i="5"/>
  <c r="W1293" i="5"/>
  <c r="Y1292" i="5"/>
  <c r="X1292" i="5"/>
  <c r="W1292" i="5"/>
  <c r="Y1291" i="5"/>
  <c r="X1291" i="5"/>
  <c r="W1291" i="5"/>
  <c r="Y1290" i="5"/>
  <c r="X1290" i="5"/>
  <c r="W1290" i="5"/>
  <c r="Y1289" i="5"/>
  <c r="X1289" i="5"/>
  <c r="W1289" i="5"/>
  <c r="Y1288" i="5"/>
  <c r="X1288" i="5"/>
  <c r="W1288" i="5"/>
  <c r="Y1287" i="5"/>
  <c r="X1287" i="5"/>
  <c r="W1287" i="5"/>
  <c r="Y1286" i="5"/>
  <c r="X1286" i="5"/>
  <c r="W1286" i="5"/>
  <c r="Y1285" i="5"/>
  <c r="X1285" i="5"/>
  <c r="W1285" i="5"/>
  <c r="Y1284" i="5"/>
  <c r="X1284" i="5"/>
  <c r="W1284" i="5"/>
  <c r="Y1283" i="5"/>
  <c r="X1283" i="5"/>
  <c r="W1283" i="5"/>
  <c r="Y1282" i="5"/>
  <c r="X1282" i="5"/>
  <c r="W1282" i="5"/>
  <c r="Y1281" i="5"/>
  <c r="X1281" i="5"/>
  <c r="W1281" i="5"/>
  <c r="Y1280" i="5"/>
  <c r="X1280" i="5"/>
  <c r="W1280" i="5"/>
  <c r="Y1279" i="5"/>
  <c r="X1279" i="5"/>
  <c r="W1279" i="5"/>
  <c r="Y1278" i="5"/>
  <c r="X1278" i="5"/>
  <c r="W1278" i="5"/>
  <c r="Y1277" i="5"/>
  <c r="X1277" i="5"/>
  <c r="W1277" i="5"/>
  <c r="Y1276" i="5"/>
  <c r="X1276" i="5"/>
  <c r="W1276" i="5"/>
  <c r="Y1275" i="5"/>
  <c r="X1275" i="5"/>
  <c r="W1275" i="5"/>
  <c r="Y1274" i="5"/>
  <c r="X1274" i="5"/>
  <c r="W1274" i="5"/>
  <c r="Y1273" i="5"/>
  <c r="X1273" i="5"/>
  <c r="W1273" i="5"/>
  <c r="Y1272" i="5"/>
  <c r="X1272" i="5"/>
  <c r="W1272" i="5"/>
  <c r="Y1271" i="5"/>
  <c r="X1271" i="5"/>
  <c r="W1271" i="5"/>
  <c r="Y1270" i="5"/>
  <c r="X1270" i="5"/>
  <c r="W1270" i="5"/>
  <c r="Y1269" i="5"/>
  <c r="X1269" i="5"/>
  <c r="W1269" i="5"/>
  <c r="Y1268" i="5"/>
  <c r="X1268" i="5"/>
  <c r="W1268" i="5"/>
  <c r="Y1267" i="5"/>
  <c r="X1267" i="5"/>
  <c r="W1267" i="5"/>
  <c r="Y1266" i="5"/>
  <c r="X1266" i="5"/>
  <c r="W1266" i="5"/>
  <c r="Y1265" i="5"/>
  <c r="X1265" i="5"/>
  <c r="W1265" i="5"/>
  <c r="Y1264" i="5"/>
  <c r="X1264" i="5"/>
  <c r="W1264" i="5"/>
  <c r="Y1263" i="5"/>
  <c r="X1263" i="5"/>
  <c r="W1263" i="5"/>
  <c r="Y1262" i="5"/>
  <c r="X1262" i="5"/>
  <c r="W1262" i="5"/>
  <c r="Y1261" i="5"/>
  <c r="X1261" i="5"/>
  <c r="W1261" i="5"/>
  <c r="Y1260" i="5"/>
  <c r="X1260" i="5"/>
  <c r="W1260" i="5"/>
  <c r="Y1259" i="5"/>
  <c r="X1259" i="5"/>
  <c r="W1259" i="5"/>
  <c r="Y1258" i="5"/>
  <c r="X1258" i="5"/>
  <c r="W1258" i="5"/>
  <c r="Y1257" i="5"/>
  <c r="X1257" i="5"/>
  <c r="W1257" i="5"/>
  <c r="Y1256" i="5"/>
  <c r="X1256" i="5"/>
  <c r="W1256" i="5"/>
  <c r="Y1255" i="5"/>
  <c r="X1255" i="5"/>
  <c r="W1255" i="5"/>
  <c r="Y1254" i="5"/>
  <c r="X1254" i="5"/>
  <c r="W1254" i="5"/>
  <c r="Y1253" i="5"/>
  <c r="X1253" i="5"/>
  <c r="W1253" i="5"/>
  <c r="Y1252" i="5"/>
  <c r="X1252" i="5"/>
  <c r="W1252" i="5"/>
  <c r="Y1251" i="5"/>
  <c r="X1251" i="5"/>
  <c r="W1251" i="5"/>
  <c r="Y1250" i="5"/>
  <c r="X1250" i="5"/>
  <c r="W1250" i="5"/>
  <c r="Y1249" i="5"/>
  <c r="X1249" i="5"/>
  <c r="W1249" i="5"/>
  <c r="Y1248" i="5"/>
  <c r="X1248" i="5"/>
  <c r="W1248" i="5"/>
  <c r="Y1247" i="5"/>
  <c r="X1247" i="5"/>
  <c r="W1247" i="5"/>
  <c r="Y1246" i="5"/>
  <c r="X1246" i="5"/>
  <c r="W1246" i="5"/>
  <c r="Y1245" i="5"/>
  <c r="X1245" i="5"/>
  <c r="W1245" i="5"/>
  <c r="Y1244" i="5"/>
  <c r="X1244" i="5"/>
  <c r="W1244" i="5"/>
  <c r="Y1243" i="5"/>
  <c r="X1243" i="5"/>
  <c r="W1243" i="5"/>
  <c r="Y1242" i="5"/>
  <c r="X1242" i="5"/>
  <c r="W1242" i="5"/>
  <c r="Y1241" i="5"/>
  <c r="X1241" i="5"/>
  <c r="W1241" i="5"/>
  <c r="Y1240" i="5"/>
  <c r="X1240" i="5"/>
  <c r="W1240" i="5"/>
  <c r="Y1239" i="5"/>
  <c r="X1239" i="5"/>
  <c r="W1239" i="5"/>
  <c r="Y1238" i="5"/>
  <c r="X1238" i="5"/>
  <c r="W1238" i="5"/>
  <c r="Y1237" i="5"/>
  <c r="X1237" i="5"/>
  <c r="W1237" i="5"/>
  <c r="Y1236" i="5"/>
  <c r="X1236" i="5"/>
  <c r="W1236" i="5"/>
  <c r="Y1235" i="5"/>
  <c r="X1235" i="5"/>
  <c r="W1235" i="5"/>
  <c r="Y1234" i="5"/>
  <c r="X1234" i="5"/>
  <c r="W1234" i="5"/>
  <c r="Y1233" i="5"/>
  <c r="X1233" i="5"/>
  <c r="W1233" i="5"/>
  <c r="Y1232" i="5"/>
  <c r="X1232" i="5"/>
  <c r="W1232" i="5"/>
  <c r="Y1231" i="5"/>
  <c r="X1231" i="5"/>
  <c r="W1231" i="5"/>
  <c r="Y1230" i="5"/>
  <c r="X1230" i="5"/>
  <c r="W1230" i="5"/>
  <c r="Y1229" i="5"/>
  <c r="X1229" i="5"/>
  <c r="W1229" i="5"/>
  <c r="Y1228" i="5"/>
  <c r="X1228" i="5"/>
  <c r="W1228" i="5"/>
  <c r="Y1227" i="5"/>
  <c r="X1227" i="5"/>
  <c r="W1227" i="5"/>
  <c r="Y1226" i="5"/>
  <c r="X1226" i="5"/>
  <c r="W1226" i="5"/>
  <c r="Y1225" i="5"/>
  <c r="X1225" i="5"/>
  <c r="W1225" i="5"/>
  <c r="Y1224" i="5"/>
  <c r="X1224" i="5"/>
  <c r="W1224" i="5"/>
  <c r="Y1223" i="5"/>
  <c r="X1223" i="5"/>
  <c r="W1223" i="5"/>
  <c r="Y1222" i="5"/>
  <c r="X1222" i="5"/>
  <c r="W1222" i="5"/>
  <c r="Y1221" i="5"/>
  <c r="X1221" i="5"/>
  <c r="W1221" i="5"/>
  <c r="Y1220" i="5"/>
  <c r="X1220" i="5"/>
  <c r="W1220" i="5"/>
  <c r="Y1219" i="5"/>
  <c r="X1219" i="5"/>
  <c r="W1219" i="5"/>
  <c r="Y1218" i="5"/>
  <c r="X1218" i="5"/>
  <c r="W1218" i="5"/>
  <c r="Y1217" i="5"/>
  <c r="X1217" i="5"/>
  <c r="W1217" i="5"/>
  <c r="Y1216" i="5"/>
  <c r="X1216" i="5"/>
  <c r="W1216" i="5"/>
  <c r="Y1215" i="5"/>
  <c r="X1215" i="5"/>
  <c r="W1215" i="5"/>
  <c r="Y1214" i="5"/>
  <c r="X1214" i="5"/>
  <c r="W1214" i="5"/>
  <c r="Y1213" i="5"/>
  <c r="X1213" i="5"/>
  <c r="W1213" i="5"/>
  <c r="Y1212" i="5"/>
  <c r="X1212" i="5"/>
  <c r="W1212" i="5"/>
  <c r="Y1211" i="5"/>
  <c r="X1211" i="5"/>
  <c r="W1211" i="5"/>
  <c r="Y1210" i="5"/>
  <c r="X1210" i="5"/>
  <c r="W1210" i="5"/>
  <c r="Y1209" i="5"/>
  <c r="X1209" i="5"/>
  <c r="W1209" i="5"/>
  <c r="Y1208" i="5"/>
  <c r="X1208" i="5"/>
  <c r="W1208" i="5"/>
  <c r="Y1207" i="5"/>
  <c r="X1207" i="5"/>
  <c r="W1207" i="5"/>
  <c r="Y1206" i="5"/>
  <c r="X1206" i="5"/>
  <c r="W1206" i="5"/>
  <c r="Y1205" i="5"/>
  <c r="X1205" i="5"/>
  <c r="W1205" i="5"/>
  <c r="Y1204" i="5"/>
  <c r="X1204" i="5"/>
  <c r="W1204" i="5"/>
  <c r="Y1203" i="5"/>
  <c r="X1203" i="5"/>
  <c r="W1203" i="5"/>
  <c r="Y1202" i="5"/>
  <c r="X1202" i="5"/>
  <c r="W1202" i="5"/>
  <c r="Y1201" i="5"/>
  <c r="X1201" i="5"/>
  <c r="W1201" i="5"/>
  <c r="Y1200" i="5"/>
  <c r="X1200" i="5"/>
  <c r="W1200" i="5"/>
  <c r="Y1199" i="5"/>
  <c r="X1199" i="5"/>
  <c r="W1199" i="5"/>
  <c r="Y1198" i="5"/>
  <c r="X1198" i="5"/>
  <c r="W1198" i="5"/>
  <c r="Y1197" i="5"/>
  <c r="X1197" i="5"/>
  <c r="W1197" i="5"/>
  <c r="Y1196" i="5"/>
  <c r="X1196" i="5"/>
  <c r="W1196" i="5"/>
  <c r="Y1195" i="5"/>
  <c r="X1195" i="5"/>
  <c r="W1195" i="5"/>
  <c r="Y1194" i="5"/>
  <c r="X1194" i="5"/>
  <c r="W1194" i="5"/>
  <c r="Y1193" i="5"/>
  <c r="X1193" i="5"/>
  <c r="W1193" i="5"/>
  <c r="Y1192" i="5"/>
  <c r="X1192" i="5"/>
  <c r="W1192" i="5"/>
  <c r="Y1191" i="5"/>
  <c r="X1191" i="5"/>
  <c r="W1191" i="5"/>
  <c r="Y1190" i="5"/>
  <c r="X1190" i="5"/>
  <c r="W1190" i="5"/>
  <c r="Y1189" i="5"/>
  <c r="X1189" i="5"/>
  <c r="W1189" i="5"/>
  <c r="Y1188" i="5"/>
  <c r="X1188" i="5"/>
  <c r="W1188" i="5"/>
  <c r="Y1187" i="5"/>
  <c r="X1187" i="5"/>
  <c r="W1187" i="5"/>
  <c r="Y1186" i="5"/>
  <c r="X1186" i="5"/>
  <c r="W1186" i="5"/>
  <c r="Y1185" i="5"/>
  <c r="X1185" i="5"/>
  <c r="W1185" i="5"/>
  <c r="Y1184" i="5"/>
  <c r="X1184" i="5"/>
  <c r="W1184" i="5"/>
  <c r="Y1183" i="5"/>
  <c r="X1183" i="5"/>
  <c r="W1183" i="5"/>
  <c r="Y1182" i="5"/>
  <c r="X1182" i="5"/>
  <c r="W1182" i="5"/>
  <c r="Y1181" i="5"/>
  <c r="X1181" i="5"/>
  <c r="W1181" i="5"/>
  <c r="Y1180" i="5"/>
  <c r="X1180" i="5"/>
  <c r="W1180" i="5"/>
  <c r="Y1179" i="5"/>
  <c r="X1179" i="5"/>
  <c r="W1179" i="5"/>
  <c r="Y1178" i="5"/>
  <c r="X1178" i="5"/>
  <c r="W1178" i="5"/>
  <c r="Y1177" i="5"/>
  <c r="X1177" i="5"/>
  <c r="W1177" i="5"/>
  <c r="Y1176" i="5"/>
  <c r="X1176" i="5"/>
  <c r="W1176" i="5"/>
  <c r="Y1175" i="5"/>
  <c r="X1175" i="5"/>
  <c r="W1175" i="5"/>
  <c r="Y1174" i="5"/>
  <c r="X1174" i="5"/>
  <c r="W1174" i="5"/>
  <c r="Y1173" i="5"/>
  <c r="X1173" i="5"/>
  <c r="W1173" i="5"/>
  <c r="Y1172" i="5"/>
  <c r="X1172" i="5"/>
  <c r="W1172" i="5"/>
  <c r="Y1171" i="5"/>
  <c r="X1171" i="5"/>
  <c r="W1171" i="5"/>
  <c r="Y1170" i="5"/>
  <c r="X1170" i="5"/>
  <c r="W1170" i="5"/>
  <c r="Y1169" i="5"/>
  <c r="X1169" i="5"/>
  <c r="W1169" i="5"/>
  <c r="Y1168" i="5"/>
  <c r="X1168" i="5"/>
  <c r="W1168" i="5"/>
  <c r="Y1167" i="5"/>
  <c r="X1167" i="5"/>
  <c r="W1167" i="5"/>
  <c r="Y1166" i="5"/>
  <c r="X1166" i="5"/>
  <c r="W1166" i="5"/>
  <c r="Y1165" i="5"/>
  <c r="X1165" i="5"/>
  <c r="W1165" i="5"/>
  <c r="Y1164" i="5"/>
  <c r="X1164" i="5"/>
  <c r="W1164" i="5"/>
  <c r="Y1163" i="5"/>
  <c r="X1163" i="5"/>
  <c r="W1163" i="5"/>
  <c r="Y1162" i="5"/>
  <c r="X1162" i="5"/>
  <c r="W1162" i="5"/>
  <c r="Y1161" i="5"/>
  <c r="X1161" i="5"/>
  <c r="W1161" i="5"/>
  <c r="Y1160" i="5"/>
  <c r="X1160" i="5"/>
  <c r="W1160" i="5"/>
  <c r="Y1159" i="5"/>
  <c r="X1159" i="5"/>
  <c r="W1159" i="5"/>
  <c r="Y1158" i="5"/>
  <c r="X1158" i="5"/>
  <c r="W1158" i="5"/>
  <c r="Y1157" i="5"/>
  <c r="X1157" i="5"/>
  <c r="W1157" i="5"/>
  <c r="Y1156" i="5"/>
  <c r="X1156" i="5"/>
  <c r="W1156" i="5"/>
  <c r="Y1155" i="5"/>
  <c r="X1155" i="5"/>
  <c r="W1155" i="5"/>
  <c r="Y1154" i="5"/>
  <c r="X1154" i="5"/>
  <c r="W1154" i="5"/>
  <c r="Y1153" i="5"/>
  <c r="X1153" i="5"/>
  <c r="W1153" i="5"/>
  <c r="Y1152" i="5"/>
  <c r="X1152" i="5"/>
  <c r="W1152" i="5"/>
  <c r="Y1151" i="5"/>
  <c r="X1151" i="5"/>
  <c r="W1151" i="5"/>
  <c r="Y1150" i="5"/>
  <c r="X1150" i="5"/>
  <c r="W1150" i="5"/>
  <c r="Y1149" i="5"/>
  <c r="X1149" i="5"/>
  <c r="W1149" i="5"/>
  <c r="Y1148" i="5"/>
  <c r="X1148" i="5"/>
  <c r="W1148" i="5"/>
  <c r="Y1147" i="5"/>
  <c r="X1147" i="5"/>
  <c r="W1147" i="5"/>
  <c r="Y1146" i="5"/>
  <c r="X1146" i="5"/>
  <c r="W1146" i="5"/>
  <c r="Y1145" i="5"/>
  <c r="X1145" i="5"/>
  <c r="W1145" i="5"/>
  <c r="Y1144" i="5"/>
  <c r="X1144" i="5"/>
  <c r="W1144" i="5"/>
  <c r="Y1143" i="5"/>
  <c r="X1143" i="5"/>
  <c r="W1143" i="5"/>
  <c r="Y1142" i="5"/>
  <c r="X1142" i="5"/>
  <c r="W1142" i="5"/>
  <c r="Y1141" i="5"/>
  <c r="X1141" i="5"/>
  <c r="W1141" i="5"/>
  <c r="Y1140" i="5"/>
  <c r="X1140" i="5"/>
  <c r="W1140" i="5"/>
  <c r="Y1139" i="5"/>
  <c r="X1139" i="5"/>
  <c r="W1139" i="5"/>
  <c r="Y1138" i="5"/>
  <c r="X1138" i="5"/>
  <c r="W1138" i="5"/>
  <c r="Y1137" i="5"/>
  <c r="X1137" i="5"/>
  <c r="W1137" i="5"/>
  <c r="Y1136" i="5"/>
  <c r="X1136" i="5"/>
  <c r="W1136" i="5"/>
  <c r="Y1135" i="5"/>
  <c r="X1135" i="5"/>
  <c r="W1135" i="5"/>
  <c r="Y1134" i="5"/>
  <c r="X1134" i="5"/>
  <c r="W1134" i="5"/>
  <c r="Y1133" i="5"/>
  <c r="X1133" i="5"/>
  <c r="W1133" i="5"/>
  <c r="Y1132" i="5"/>
  <c r="X1132" i="5"/>
  <c r="W1132" i="5"/>
  <c r="Y1131" i="5"/>
  <c r="X1131" i="5"/>
  <c r="W1131" i="5"/>
  <c r="Y1130" i="5"/>
  <c r="X1130" i="5"/>
  <c r="W1130" i="5"/>
  <c r="Y1129" i="5"/>
  <c r="X1129" i="5"/>
  <c r="W1129" i="5"/>
  <c r="Y1128" i="5"/>
  <c r="X1128" i="5"/>
  <c r="W1128" i="5"/>
  <c r="Y1127" i="5"/>
  <c r="X1127" i="5"/>
  <c r="W1127" i="5"/>
  <c r="Y1126" i="5"/>
  <c r="X1126" i="5"/>
  <c r="W1126" i="5"/>
  <c r="Y1125" i="5"/>
  <c r="X1125" i="5"/>
  <c r="W1125" i="5"/>
  <c r="Y1124" i="5"/>
  <c r="X1124" i="5"/>
  <c r="W1124" i="5"/>
  <c r="Y1123" i="5"/>
  <c r="X1123" i="5"/>
  <c r="W1123" i="5"/>
  <c r="Y1122" i="5"/>
  <c r="X1122" i="5"/>
  <c r="W1122" i="5"/>
  <c r="Y1121" i="5"/>
  <c r="X1121" i="5"/>
  <c r="W1121" i="5"/>
  <c r="Y1120" i="5"/>
  <c r="X1120" i="5"/>
  <c r="W1120" i="5"/>
  <c r="Y1119" i="5"/>
  <c r="X1119" i="5"/>
  <c r="W1119" i="5"/>
  <c r="Y1118" i="5"/>
  <c r="X1118" i="5"/>
  <c r="W1118" i="5"/>
  <c r="Y1117" i="5"/>
  <c r="X1117" i="5"/>
  <c r="W1117" i="5"/>
  <c r="Y1116" i="5"/>
  <c r="X1116" i="5"/>
  <c r="W1116" i="5"/>
  <c r="Y1115" i="5"/>
  <c r="X1115" i="5"/>
  <c r="W1115" i="5"/>
  <c r="Y1114" i="5"/>
  <c r="X1114" i="5"/>
  <c r="W1114" i="5"/>
  <c r="Y1113" i="5"/>
  <c r="X1113" i="5"/>
  <c r="W1113" i="5"/>
  <c r="Y1112" i="5"/>
  <c r="X1112" i="5"/>
  <c r="W1112" i="5"/>
  <c r="Y1111" i="5"/>
  <c r="X1111" i="5"/>
  <c r="W1111" i="5"/>
  <c r="Y1110" i="5"/>
  <c r="X1110" i="5"/>
  <c r="W1110" i="5"/>
  <c r="Y1109" i="5"/>
  <c r="X1109" i="5"/>
  <c r="W1109" i="5"/>
  <c r="Y1108" i="5"/>
  <c r="X1108" i="5"/>
  <c r="W1108" i="5"/>
  <c r="Y1107" i="5"/>
  <c r="X1107" i="5"/>
  <c r="W1107" i="5"/>
  <c r="Y1106" i="5"/>
  <c r="X1106" i="5"/>
  <c r="W1106" i="5"/>
  <c r="Y1105" i="5"/>
  <c r="X1105" i="5"/>
  <c r="W1105" i="5"/>
  <c r="Y1104" i="5"/>
  <c r="X1104" i="5"/>
  <c r="W1104" i="5"/>
  <c r="Y1103" i="5"/>
  <c r="X1103" i="5"/>
  <c r="W1103" i="5"/>
  <c r="Y1102" i="5"/>
  <c r="X1102" i="5"/>
  <c r="W1102" i="5"/>
  <c r="Y1101" i="5"/>
  <c r="X1101" i="5"/>
  <c r="W1101" i="5"/>
  <c r="Y1100" i="5"/>
  <c r="X1100" i="5"/>
  <c r="W1100" i="5"/>
  <c r="Y1099" i="5"/>
  <c r="X1099" i="5"/>
  <c r="W1099" i="5"/>
  <c r="Y1098" i="5"/>
  <c r="X1098" i="5"/>
  <c r="W1098" i="5"/>
  <c r="Y1097" i="5"/>
  <c r="X1097" i="5"/>
  <c r="W1097" i="5"/>
  <c r="Y1096" i="5"/>
  <c r="X1096" i="5"/>
  <c r="W1096" i="5"/>
  <c r="Y1095" i="5"/>
  <c r="X1095" i="5"/>
  <c r="W1095" i="5"/>
  <c r="Y1094" i="5"/>
  <c r="X1094" i="5"/>
  <c r="W1094" i="5"/>
  <c r="Y1093" i="5"/>
  <c r="X1093" i="5"/>
  <c r="W1093" i="5"/>
  <c r="Y1092" i="5"/>
  <c r="X1092" i="5"/>
  <c r="W1092" i="5"/>
  <c r="Y1091" i="5"/>
  <c r="X1091" i="5"/>
  <c r="W1091" i="5"/>
  <c r="Y1090" i="5"/>
  <c r="X1090" i="5"/>
  <c r="W1090" i="5"/>
  <c r="Y1089" i="5"/>
  <c r="X1089" i="5"/>
  <c r="W1089" i="5"/>
  <c r="Y1088" i="5"/>
  <c r="X1088" i="5"/>
  <c r="W1088" i="5"/>
  <c r="Y1087" i="5"/>
  <c r="X1087" i="5"/>
  <c r="W1087" i="5"/>
  <c r="Y1086" i="5"/>
  <c r="X1086" i="5"/>
  <c r="W1086" i="5"/>
  <c r="Y1085" i="5"/>
  <c r="X1085" i="5"/>
  <c r="W1085" i="5"/>
  <c r="Y1084" i="5"/>
  <c r="X1084" i="5"/>
  <c r="W1084" i="5"/>
  <c r="Y1083" i="5"/>
  <c r="X1083" i="5"/>
  <c r="W1083" i="5"/>
  <c r="Y1082" i="5"/>
  <c r="X1082" i="5"/>
  <c r="W1082" i="5"/>
  <c r="Y1081" i="5"/>
  <c r="X1081" i="5"/>
  <c r="W1081" i="5"/>
  <c r="Y1080" i="5"/>
  <c r="X1080" i="5"/>
  <c r="W1080" i="5"/>
  <c r="Y1079" i="5"/>
  <c r="X1079" i="5"/>
  <c r="W1079" i="5"/>
  <c r="Y1078" i="5"/>
  <c r="X1078" i="5"/>
  <c r="W1078" i="5"/>
  <c r="Y1077" i="5"/>
  <c r="X1077" i="5"/>
  <c r="W1077" i="5"/>
  <c r="Y1076" i="5"/>
  <c r="X1076" i="5"/>
  <c r="W1076" i="5"/>
  <c r="Y1075" i="5"/>
  <c r="X1075" i="5"/>
  <c r="W1075" i="5"/>
  <c r="Y1074" i="5"/>
  <c r="X1074" i="5"/>
  <c r="W1074" i="5"/>
  <c r="Y1073" i="5"/>
  <c r="X1073" i="5"/>
  <c r="W1073" i="5"/>
  <c r="Y1072" i="5"/>
  <c r="X1072" i="5"/>
  <c r="W1072" i="5"/>
  <c r="Y1071" i="5"/>
  <c r="X1071" i="5"/>
  <c r="W1071" i="5"/>
  <c r="Y1070" i="5"/>
  <c r="X1070" i="5"/>
  <c r="W1070" i="5"/>
  <c r="Y1069" i="5"/>
  <c r="X1069" i="5"/>
  <c r="W1069" i="5"/>
  <c r="Y1068" i="5"/>
  <c r="X1068" i="5"/>
  <c r="W1068" i="5"/>
  <c r="Y1067" i="5"/>
  <c r="X1067" i="5"/>
  <c r="W1067" i="5"/>
  <c r="Y1066" i="5"/>
  <c r="X1066" i="5"/>
  <c r="W1066" i="5"/>
  <c r="Y1065" i="5"/>
  <c r="X1065" i="5"/>
  <c r="W1065" i="5"/>
  <c r="Y1064" i="5"/>
  <c r="X1064" i="5"/>
  <c r="W1064" i="5"/>
  <c r="Y1063" i="5"/>
  <c r="X1063" i="5"/>
  <c r="W1063" i="5"/>
  <c r="Y1062" i="5"/>
  <c r="X1062" i="5"/>
  <c r="W1062" i="5"/>
  <c r="Y1061" i="5"/>
  <c r="X1061" i="5"/>
  <c r="W1061" i="5"/>
  <c r="Y1060" i="5"/>
  <c r="X1060" i="5"/>
  <c r="W1060" i="5"/>
  <c r="Y1059" i="5"/>
  <c r="X1059" i="5"/>
  <c r="W1059" i="5"/>
  <c r="Y1058" i="5"/>
  <c r="X1058" i="5"/>
  <c r="W1058" i="5"/>
  <c r="Y1057" i="5"/>
  <c r="X1057" i="5"/>
  <c r="W1057" i="5"/>
  <c r="Y1056" i="5"/>
  <c r="X1056" i="5"/>
  <c r="W1056" i="5"/>
  <c r="Y1055" i="5"/>
  <c r="X1055" i="5"/>
  <c r="W1055" i="5"/>
  <c r="Y1054" i="5"/>
  <c r="X1054" i="5"/>
  <c r="W1054" i="5"/>
  <c r="Y1053" i="5"/>
  <c r="X1053" i="5"/>
  <c r="W1053" i="5"/>
  <c r="Y1052" i="5"/>
  <c r="X1052" i="5"/>
  <c r="W1052" i="5"/>
  <c r="Y1051" i="5"/>
  <c r="X1051" i="5"/>
  <c r="W1051" i="5"/>
  <c r="Y1050" i="5"/>
  <c r="X1050" i="5"/>
  <c r="W1050" i="5"/>
  <c r="Y1049" i="5"/>
  <c r="X1049" i="5"/>
  <c r="W1049" i="5"/>
  <c r="Y1048" i="5"/>
  <c r="X1048" i="5"/>
  <c r="W1048" i="5"/>
  <c r="Y1047" i="5"/>
  <c r="X1047" i="5"/>
  <c r="W1047" i="5"/>
  <c r="Y1046" i="5"/>
  <c r="X1046" i="5"/>
  <c r="W1046" i="5"/>
  <c r="Y1045" i="5"/>
  <c r="X1045" i="5"/>
  <c r="W1045" i="5"/>
  <c r="Y1044" i="5"/>
  <c r="X1044" i="5"/>
  <c r="W1044" i="5"/>
  <c r="Y1043" i="5"/>
  <c r="X1043" i="5"/>
  <c r="W1043" i="5"/>
  <c r="Y1042" i="5"/>
  <c r="X1042" i="5"/>
  <c r="W1042" i="5"/>
  <c r="Y1041" i="5"/>
  <c r="X1041" i="5"/>
  <c r="W1041" i="5"/>
  <c r="Y1040" i="5"/>
  <c r="X1040" i="5"/>
  <c r="W1040" i="5"/>
  <c r="Y1039" i="5"/>
  <c r="X1039" i="5"/>
  <c r="W1039" i="5"/>
  <c r="Y1038" i="5"/>
  <c r="X1038" i="5"/>
  <c r="W1038" i="5"/>
  <c r="Y1037" i="5"/>
  <c r="X1037" i="5"/>
  <c r="W1037" i="5"/>
  <c r="Y1036" i="5"/>
  <c r="X1036" i="5"/>
  <c r="W1036" i="5"/>
  <c r="Y1035" i="5"/>
  <c r="X1035" i="5"/>
  <c r="W1035" i="5"/>
  <c r="Y1034" i="5"/>
  <c r="X1034" i="5"/>
  <c r="W1034" i="5"/>
  <c r="Y1033" i="5"/>
  <c r="X1033" i="5"/>
  <c r="W1033" i="5"/>
  <c r="Y1032" i="5"/>
  <c r="X1032" i="5"/>
  <c r="W1032" i="5"/>
  <c r="Y1031" i="5"/>
  <c r="X1031" i="5"/>
  <c r="W1031" i="5"/>
  <c r="Y1030" i="5"/>
  <c r="X1030" i="5"/>
  <c r="W1030" i="5"/>
  <c r="Y1029" i="5"/>
  <c r="X1029" i="5"/>
  <c r="W1029" i="5"/>
  <c r="Y1028" i="5"/>
  <c r="X1028" i="5"/>
  <c r="W1028" i="5"/>
  <c r="Y1027" i="5"/>
  <c r="X1027" i="5"/>
  <c r="W1027" i="5"/>
  <c r="Y1026" i="5"/>
  <c r="X1026" i="5"/>
  <c r="W1026" i="5"/>
  <c r="Y1025" i="5"/>
  <c r="X1025" i="5"/>
  <c r="W1025" i="5"/>
  <c r="Y1024" i="5"/>
  <c r="X1024" i="5"/>
  <c r="W1024" i="5"/>
  <c r="Y1023" i="5"/>
  <c r="X1023" i="5"/>
  <c r="W1023" i="5"/>
  <c r="Y1022" i="5"/>
  <c r="X1022" i="5"/>
  <c r="W1022" i="5"/>
  <c r="Y1021" i="5"/>
  <c r="X1021" i="5"/>
  <c r="W1021" i="5"/>
  <c r="Y1020" i="5"/>
  <c r="X1020" i="5"/>
  <c r="W1020" i="5"/>
  <c r="Y1019" i="5"/>
  <c r="X1019" i="5"/>
  <c r="W1019" i="5"/>
  <c r="Y1018" i="5"/>
  <c r="X1018" i="5"/>
  <c r="W1018" i="5"/>
  <c r="Y1017" i="5"/>
  <c r="X1017" i="5"/>
  <c r="W1017" i="5"/>
  <c r="Y1016" i="5"/>
  <c r="X1016" i="5"/>
  <c r="W1016" i="5"/>
  <c r="Y1015" i="5"/>
  <c r="X1015" i="5"/>
  <c r="W1015" i="5"/>
  <c r="Y1014" i="5"/>
  <c r="X1014" i="5"/>
  <c r="W1014" i="5"/>
  <c r="Y1013" i="5"/>
  <c r="X1013" i="5"/>
  <c r="W1013" i="5"/>
  <c r="Y1012" i="5"/>
  <c r="X1012" i="5"/>
  <c r="W1012" i="5"/>
  <c r="Y1011" i="5"/>
  <c r="X1011" i="5"/>
  <c r="W1011" i="5"/>
  <c r="Y1010" i="5"/>
  <c r="X1010" i="5"/>
  <c r="W1010" i="5"/>
  <c r="Y1009" i="5"/>
  <c r="X1009" i="5"/>
  <c r="W1009" i="5"/>
  <c r="Y1008" i="5"/>
  <c r="X1008" i="5"/>
  <c r="W1008" i="5"/>
  <c r="Y1007" i="5"/>
  <c r="X1007" i="5"/>
  <c r="W1007" i="5"/>
  <c r="Y1006" i="5"/>
  <c r="X1006" i="5"/>
  <c r="W1006" i="5"/>
  <c r="Y1005" i="5"/>
  <c r="X1005" i="5"/>
  <c r="W1005" i="5"/>
  <c r="Y1004" i="5"/>
  <c r="X1004" i="5"/>
  <c r="W1004" i="5"/>
  <c r="Y1003" i="5"/>
  <c r="X1003" i="5"/>
  <c r="W1003" i="5"/>
  <c r="Y1002" i="5"/>
  <c r="X1002" i="5"/>
  <c r="W1002" i="5"/>
  <c r="Y1001" i="5"/>
  <c r="X1001" i="5"/>
  <c r="W1001" i="5"/>
  <c r="Y1000" i="5"/>
  <c r="X1000" i="5"/>
  <c r="W1000" i="5"/>
  <c r="Y999" i="5"/>
  <c r="X999" i="5"/>
  <c r="W999" i="5"/>
  <c r="Y998" i="5"/>
  <c r="X998" i="5"/>
  <c r="W998" i="5"/>
  <c r="Y997" i="5"/>
  <c r="X997" i="5"/>
  <c r="W997" i="5"/>
  <c r="Y996" i="5"/>
  <c r="X996" i="5"/>
  <c r="W996" i="5"/>
  <c r="Y995" i="5"/>
  <c r="X995" i="5"/>
  <c r="W995" i="5"/>
  <c r="Y994" i="5"/>
  <c r="X994" i="5"/>
  <c r="W994" i="5"/>
  <c r="Y993" i="5"/>
  <c r="X993" i="5"/>
  <c r="W993" i="5"/>
  <c r="Y992" i="5"/>
  <c r="X992" i="5"/>
  <c r="W992" i="5"/>
  <c r="Y991" i="5"/>
  <c r="X991" i="5"/>
  <c r="W991" i="5"/>
  <c r="Y990" i="5"/>
  <c r="X990" i="5"/>
  <c r="W990" i="5"/>
  <c r="Y989" i="5"/>
  <c r="X989" i="5"/>
  <c r="W989" i="5"/>
  <c r="Y988" i="5"/>
  <c r="X988" i="5"/>
  <c r="W988" i="5"/>
  <c r="Y987" i="5"/>
  <c r="X987" i="5"/>
  <c r="W987" i="5"/>
  <c r="Y986" i="5"/>
  <c r="X986" i="5"/>
  <c r="W986" i="5"/>
  <c r="Y985" i="5"/>
  <c r="X985" i="5"/>
  <c r="W985" i="5"/>
  <c r="Y984" i="5"/>
  <c r="X984" i="5"/>
  <c r="W984" i="5"/>
  <c r="Y983" i="5"/>
  <c r="X983" i="5"/>
  <c r="W983" i="5"/>
  <c r="Y982" i="5"/>
  <c r="X982" i="5"/>
  <c r="W982" i="5"/>
  <c r="Y981" i="5"/>
  <c r="X981" i="5"/>
  <c r="W981" i="5"/>
  <c r="Y980" i="5"/>
  <c r="X980" i="5"/>
  <c r="W980" i="5"/>
  <c r="Y979" i="5"/>
  <c r="X979" i="5"/>
  <c r="W979" i="5"/>
  <c r="Y978" i="5"/>
  <c r="X978" i="5"/>
  <c r="W978" i="5"/>
  <c r="Y977" i="5"/>
  <c r="X977" i="5"/>
  <c r="W977" i="5"/>
  <c r="Y976" i="5"/>
  <c r="X976" i="5"/>
  <c r="W976" i="5"/>
  <c r="Y975" i="5"/>
  <c r="X975" i="5"/>
  <c r="W975" i="5"/>
  <c r="Y974" i="5"/>
  <c r="X974" i="5"/>
  <c r="W974" i="5"/>
  <c r="Y973" i="5"/>
  <c r="X973" i="5"/>
  <c r="W973" i="5"/>
  <c r="Y972" i="5"/>
  <c r="X972" i="5"/>
  <c r="W972" i="5"/>
  <c r="Y971" i="5"/>
  <c r="X971" i="5"/>
  <c r="W971" i="5"/>
  <c r="Y970" i="5"/>
  <c r="X970" i="5"/>
  <c r="W970" i="5"/>
  <c r="Y969" i="5"/>
  <c r="X969" i="5"/>
  <c r="W969" i="5"/>
  <c r="Y968" i="5"/>
  <c r="X968" i="5"/>
  <c r="W968" i="5"/>
  <c r="Y967" i="5"/>
  <c r="X967" i="5"/>
  <c r="W967" i="5"/>
  <c r="Y966" i="5"/>
  <c r="X966" i="5"/>
  <c r="W966" i="5"/>
  <c r="Y965" i="5"/>
  <c r="X965" i="5"/>
  <c r="W965" i="5"/>
  <c r="Y964" i="5"/>
  <c r="X964" i="5"/>
  <c r="W964" i="5"/>
  <c r="Y963" i="5"/>
  <c r="X963" i="5"/>
  <c r="W963" i="5"/>
  <c r="Y962" i="5"/>
  <c r="X962" i="5"/>
  <c r="W962" i="5"/>
  <c r="Y961" i="5"/>
  <c r="X961" i="5"/>
  <c r="W961" i="5"/>
  <c r="Y960" i="5"/>
  <c r="X960" i="5"/>
  <c r="W960" i="5"/>
  <c r="Y959" i="5"/>
  <c r="X959" i="5"/>
  <c r="W959" i="5"/>
  <c r="Y958" i="5"/>
  <c r="X958" i="5"/>
  <c r="W958" i="5"/>
  <c r="Y957" i="5"/>
  <c r="X957" i="5"/>
  <c r="W957" i="5"/>
  <c r="Y956" i="5"/>
  <c r="X956" i="5"/>
  <c r="W956" i="5"/>
  <c r="Y955" i="5"/>
  <c r="X955" i="5"/>
  <c r="W955" i="5"/>
  <c r="Y954" i="5"/>
  <c r="X954" i="5"/>
  <c r="W954" i="5"/>
  <c r="Y953" i="5"/>
  <c r="X953" i="5"/>
  <c r="W953" i="5"/>
  <c r="Y952" i="5"/>
  <c r="X952" i="5"/>
  <c r="W952" i="5"/>
  <c r="Y951" i="5"/>
  <c r="X951" i="5"/>
  <c r="W951" i="5"/>
  <c r="Y950" i="5"/>
  <c r="X950" i="5"/>
  <c r="W950" i="5"/>
  <c r="Y949" i="5"/>
  <c r="X949" i="5"/>
  <c r="W949" i="5"/>
  <c r="Y948" i="5"/>
  <c r="X948" i="5"/>
  <c r="W948" i="5"/>
  <c r="Y947" i="5"/>
  <c r="X947" i="5"/>
  <c r="W947" i="5"/>
  <c r="Y946" i="5"/>
  <c r="X946" i="5"/>
  <c r="W946" i="5"/>
  <c r="Y945" i="5"/>
  <c r="X945" i="5"/>
  <c r="W945" i="5"/>
  <c r="Y944" i="5"/>
  <c r="X944" i="5"/>
  <c r="W944" i="5"/>
  <c r="Y943" i="5"/>
  <c r="X943" i="5"/>
  <c r="W943" i="5"/>
  <c r="Y942" i="5"/>
  <c r="X942" i="5"/>
  <c r="W942" i="5"/>
  <c r="Y941" i="5"/>
  <c r="X941" i="5"/>
  <c r="W941" i="5"/>
  <c r="Y940" i="5"/>
  <c r="X940" i="5"/>
  <c r="W940" i="5"/>
  <c r="Y939" i="5"/>
  <c r="X939" i="5"/>
  <c r="W939" i="5"/>
  <c r="Y938" i="5"/>
  <c r="X938" i="5"/>
  <c r="W938" i="5"/>
  <c r="Y937" i="5"/>
  <c r="X937" i="5"/>
  <c r="W937" i="5"/>
  <c r="Y936" i="5"/>
  <c r="X936" i="5"/>
  <c r="W936" i="5"/>
  <c r="Y935" i="5"/>
  <c r="X935" i="5"/>
  <c r="W935" i="5"/>
  <c r="Y934" i="5"/>
  <c r="X934" i="5"/>
  <c r="W934" i="5"/>
  <c r="Y933" i="5"/>
  <c r="X933" i="5"/>
  <c r="W933" i="5"/>
  <c r="Y932" i="5"/>
  <c r="X932" i="5"/>
  <c r="W932" i="5"/>
  <c r="Y931" i="5"/>
  <c r="X931" i="5"/>
  <c r="W931" i="5"/>
  <c r="Y930" i="5"/>
  <c r="X930" i="5"/>
  <c r="W930" i="5"/>
  <c r="Y929" i="5"/>
  <c r="X929" i="5"/>
  <c r="W929" i="5"/>
  <c r="Y928" i="5"/>
  <c r="X928" i="5"/>
  <c r="W928" i="5"/>
  <c r="Y927" i="5"/>
  <c r="X927" i="5"/>
  <c r="W927" i="5"/>
  <c r="Y926" i="5"/>
  <c r="X926" i="5"/>
  <c r="W926" i="5"/>
  <c r="Y925" i="5"/>
  <c r="X925" i="5"/>
  <c r="W925" i="5"/>
  <c r="Y924" i="5"/>
  <c r="X924" i="5"/>
  <c r="W924" i="5"/>
  <c r="Y923" i="5"/>
  <c r="X923" i="5"/>
  <c r="W923" i="5"/>
  <c r="Y922" i="5"/>
  <c r="X922" i="5"/>
  <c r="W922" i="5"/>
  <c r="Y921" i="5"/>
  <c r="X921" i="5"/>
  <c r="W921" i="5"/>
  <c r="Y920" i="5"/>
  <c r="X920" i="5"/>
  <c r="W920" i="5"/>
  <c r="Y919" i="5"/>
  <c r="X919" i="5"/>
  <c r="W919" i="5"/>
  <c r="Y918" i="5"/>
  <c r="X918" i="5"/>
  <c r="W918" i="5"/>
  <c r="Y917" i="5"/>
  <c r="X917" i="5"/>
  <c r="W917" i="5"/>
  <c r="Y916" i="5"/>
  <c r="X916" i="5"/>
  <c r="W916" i="5"/>
  <c r="Y915" i="5"/>
  <c r="X915" i="5"/>
  <c r="W915" i="5"/>
  <c r="Y914" i="5"/>
  <c r="X914" i="5"/>
  <c r="W914" i="5"/>
  <c r="Y913" i="5"/>
  <c r="X913" i="5"/>
  <c r="W913" i="5"/>
  <c r="Y912" i="5"/>
  <c r="X912" i="5"/>
  <c r="W912" i="5"/>
  <c r="Y911" i="5"/>
  <c r="X911" i="5"/>
  <c r="W911" i="5"/>
  <c r="Y910" i="5"/>
  <c r="X910" i="5"/>
  <c r="W910" i="5"/>
  <c r="Y909" i="5"/>
  <c r="X909" i="5"/>
  <c r="W909" i="5"/>
  <c r="Y908" i="5"/>
  <c r="X908" i="5"/>
  <c r="W908" i="5"/>
  <c r="Y907" i="5"/>
  <c r="X907" i="5"/>
  <c r="W907" i="5"/>
  <c r="Y906" i="5"/>
  <c r="X906" i="5"/>
  <c r="W906" i="5"/>
  <c r="Y905" i="5"/>
  <c r="X905" i="5"/>
  <c r="W905" i="5"/>
  <c r="Y904" i="5"/>
  <c r="X904" i="5"/>
  <c r="W904" i="5"/>
  <c r="Y903" i="5"/>
  <c r="X903" i="5"/>
  <c r="W903" i="5"/>
  <c r="Y902" i="5"/>
  <c r="X902" i="5"/>
  <c r="W902" i="5"/>
  <c r="Y901" i="5"/>
  <c r="X901" i="5"/>
  <c r="W901" i="5"/>
  <c r="Y900" i="5"/>
  <c r="X900" i="5"/>
  <c r="W900" i="5"/>
  <c r="Y899" i="5"/>
  <c r="X899" i="5"/>
  <c r="W899" i="5"/>
  <c r="Y898" i="5"/>
  <c r="X898" i="5"/>
  <c r="W898" i="5"/>
  <c r="Y897" i="5"/>
  <c r="X897" i="5"/>
  <c r="W897" i="5"/>
  <c r="Y896" i="5"/>
  <c r="X896" i="5"/>
  <c r="W896" i="5"/>
  <c r="Y895" i="5"/>
  <c r="X895" i="5"/>
  <c r="W895" i="5"/>
  <c r="Y894" i="5"/>
  <c r="X894" i="5"/>
  <c r="W894" i="5"/>
  <c r="Y893" i="5"/>
  <c r="X893" i="5"/>
  <c r="W893" i="5"/>
  <c r="Y892" i="5"/>
  <c r="X892" i="5"/>
  <c r="W892" i="5"/>
  <c r="Y891" i="5"/>
  <c r="X891" i="5"/>
  <c r="W891" i="5"/>
  <c r="Y890" i="5"/>
  <c r="X890" i="5"/>
  <c r="W890" i="5"/>
  <c r="Y889" i="5"/>
  <c r="X889" i="5"/>
  <c r="W889" i="5"/>
  <c r="Y888" i="5"/>
  <c r="X888" i="5"/>
  <c r="W888" i="5"/>
  <c r="Y887" i="5"/>
  <c r="X887" i="5"/>
  <c r="W887" i="5"/>
  <c r="Y886" i="5"/>
  <c r="X886" i="5"/>
  <c r="W886" i="5"/>
  <c r="Y885" i="5"/>
  <c r="X885" i="5"/>
  <c r="W885" i="5"/>
  <c r="Y884" i="5"/>
  <c r="X884" i="5"/>
  <c r="W884" i="5"/>
  <c r="Y883" i="5"/>
  <c r="X883" i="5"/>
  <c r="W883" i="5"/>
  <c r="Y882" i="5"/>
  <c r="X882" i="5"/>
  <c r="W882" i="5"/>
  <c r="Y881" i="5"/>
  <c r="X881" i="5"/>
  <c r="W881" i="5"/>
  <c r="Y880" i="5"/>
  <c r="X880" i="5"/>
  <c r="W880" i="5"/>
  <c r="Y879" i="5"/>
  <c r="X879" i="5"/>
  <c r="W879" i="5"/>
  <c r="Y878" i="5"/>
  <c r="X878" i="5"/>
  <c r="W878" i="5"/>
  <c r="Y877" i="5"/>
  <c r="X877" i="5"/>
  <c r="W877" i="5"/>
  <c r="Y876" i="5"/>
  <c r="X876" i="5"/>
  <c r="W876" i="5"/>
  <c r="Y875" i="5"/>
  <c r="X875" i="5"/>
  <c r="W875" i="5"/>
  <c r="Y874" i="5"/>
  <c r="X874" i="5"/>
  <c r="W874" i="5"/>
  <c r="Y873" i="5"/>
  <c r="X873" i="5"/>
  <c r="W873" i="5"/>
  <c r="Y872" i="5"/>
  <c r="X872" i="5"/>
  <c r="W872" i="5"/>
  <c r="Y871" i="5"/>
  <c r="X871" i="5"/>
  <c r="W871" i="5"/>
  <c r="Y870" i="5"/>
  <c r="X870" i="5"/>
  <c r="W870" i="5"/>
  <c r="Y869" i="5"/>
  <c r="X869" i="5"/>
  <c r="W869" i="5"/>
  <c r="Y868" i="5"/>
  <c r="X868" i="5"/>
  <c r="W868" i="5"/>
  <c r="Y867" i="5"/>
  <c r="X867" i="5"/>
  <c r="W867" i="5"/>
  <c r="Y866" i="5"/>
  <c r="X866" i="5"/>
  <c r="W866" i="5"/>
  <c r="Y865" i="5"/>
  <c r="X865" i="5"/>
  <c r="W865" i="5"/>
  <c r="Y864" i="5"/>
  <c r="X864" i="5"/>
  <c r="W864" i="5"/>
  <c r="Y863" i="5"/>
  <c r="X863" i="5"/>
  <c r="W863" i="5"/>
  <c r="Y862" i="5"/>
  <c r="X862" i="5"/>
  <c r="W862" i="5"/>
  <c r="Y861" i="5"/>
  <c r="X861" i="5"/>
  <c r="W861" i="5"/>
  <c r="Y860" i="5"/>
  <c r="X860" i="5"/>
  <c r="W860" i="5"/>
  <c r="Y859" i="5"/>
  <c r="X859" i="5"/>
  <c r="W859" i="5"/>
  <c r="Y858" i="5"/>
  <c r="X858" i="5"/>
  <c r="W858" i="5"/>
  <c r="Y857" i="5"/>
  <c r="X857" i="5"/>
  <c r="W857" i="5"/>
  <c r="Y856" i="5"/>
  <c r="X856" i="5"/>
  <c r="W856" i="5"/>
  <c r="Y855" i="5"/>
  <c r="X855" i="5"/>
  <c r="W855" i="5"/>
  <c r="Y854" i="5"/>
  <c r="X854" i="5"/>
  <c r="W854" i="5"/>
  <c r="Y853" i="5"/>
  <c r="X853" i="5"/>
  <c r="W853" i="5"/>
  <c r="Y852" i="5"/>
  <c r="X852" i="5"/>
  <c r="W852" i="5"/>
  <c r="Y851" i="5"/>
  <c r="X851" i="5"/>
  <c r="W851" i="5"/>
  <c r="Y850" i="5"/>
  <c r="X850" i="5"/>
  <c r="W850" i="5"/>
  <c r="Y849" i="5"/>
  <c r="X849" i="5"/>
  <c r="W849" i="5"/>
  <c r="Y848" i="5"/>
  <c r="X848" i="5"/>
  <c r="W848" i="5"/>
  <c r="Y847" i="5"/>
  <c r="X847" i="5"/>
  <c r="W847" i="5"/>
  <c r="Y846" i="5"/>
  <c r="X846" i="5"/>
  <c r="W846" i="5"/>
  <c r="Y845" i="5"/>
  <c r="X845" i="5"/>
  <c r="W845" i="5"/>
  <c r="Y844" i="5"/>
  <c r="X844" i="5"/>
  <c r="W844" i="5"/>
  <c r="Y843" i="5"/>
  <c r="X843" i="5"/>
  <c r="W843" i="5"/>
  <c r="Y842" i="5"/>
  <c r="X842" i="5"/>
  <c r="W842" i="5"/>
  <c r="Y841" i="5"/>
  <c r="X841" i="5"/>
  <c r="W841" i="5"/>
  <c r="Y840" i="5"/>
  <c r="X840" i="5"/>
  <c r="W840" i="5"/>
  <c r="Y839" i="5"/>
  <c r="X839" i="5"/>
  <c r="W839" i="5"/>
  <c r="Y838" i="5"/>
  <c r="X838" i="5"/>
  <c r="W838" i="5"/>
  <c r="Y837" i="5"/>
  <c r="X837" i="5"/>
  <c r="W837" i="5"/>
  <c r="Y836" i="5"/>
  <c r="X836" i="5"/>
  <c r="W836" i="5"/>
  <c r="Y835" i="5"/>
  <c r="X835" i="5"/>
  <c r="W835" i="5"/>
  <c r="Y834" i="5"/>
  <c r="X834" i="5"/>
  <c r="W834" i="5"/>
  <c r="Y833" i="5"/>
  <c r="X833" i="5"/>
  <c r="W833" i="5"/>
  <c r="Y832" i="5"/>
  <c r="X832" i="5"/>
  <c r="W832" i="5"/>
  <c r="Y831" i="5"/>
  <c r="X831" i="5"/>
  <c r="W831" i="5"/>
  <c r="Y830" i="5"/>
  <c r="X830" i="5"/>
  <c r="W830" i="5"/>
  <c r="Y829" i="5"/>
  <c r="X829" i="5"/>
  <c r="W829" i="5"/>
  <c r="Y828" i="5"/>
  <c r="X828" i="5"/>
  <c r="W828" i="5"/>
  <c r="Y827" i="5"/>
  <c r="X827" i="5"/>
  <c r="W827" i="5"/>
  <c r="Y826" i="5"/>
  <c r="X826" i="5"/>
  <c r="W826" i="5"/>
  <c r="Y825" i="5"/>
  <c r="X825" i="5"/>
  <c r="W825" i="5"/>
  <c r="Y824" i="5"/>
  <c r="X824" i="5"/>
  <c r="W824" i="5"/>
  <c r="Y823" i="5"/>
  <c r="X823" i="5"/>
  <c r="W823" i="5"/>
  <c r="Y822" i="5"/>
  <c r="X822" i="5"/>
  <c r="W822" i="5"/>
  <c r="Y821" i="5"/>
  <c r="X821" i="5"/>
  <c r="W821" i="5"/>
  <c r="Y820" i="5"/>
  <c r="X820" i="5"/>
  <c r="W820" i="5"/>
  <c r="Y819" i="5"/>
  <c r="X819" i="5"/>
  <c r="W819" i="5"/>
  <c r="Y818" i="5"/>
  <c r="X818" i="5"/>
  <c r="W818" i="5"/>
  <c r="Y817" i="5"/>
  <c r="X817" i="5"/>
  <c r="W817" i="5"/>
  <c r="Y816" i="5"/>
  <c r="X816" i="5"/>
  <c r="W816" i="5"/>
  <c r="Y815" i="5"/>
  <c r="X815" i="5"/>
  <c r="W815" i="5"/>
  <c r="Y814" i="5"/>
  <c r="X814" i="5"/>
  <c r="W814" i="5"/>
  <c r="Y813" i="5"/>
  <c r="X813" i="5"/>
  <c r="W813" i="5"/>
  <c r="Y812" i="5"/>
  <c r="X812" i="5"/>
  <c r="W812" i="5"/>
  <c r="Y811" i="5"/>
  <c r="X811" i="5"/>
  <c r="W811" i="5"/>
  <c r="Y810" i="5"/>
  <c r="X810" i="5"/>
  <c r="W810" i="5"/>
  <c r="Y809" i="5"/>
  <c r="X809" i="5"/>
  <c r="W809" i="5"/>
  <c r="Y808" i="5"/>
  <c r="X808" i="5"/>
  <c r="W808" i="5"/>
  <c r="Y807" i="5"/>
  <c r="X807" i="5"/>
  <c r="W807" i="5"/>
  <c r="Y806" i="5"/>
  <c r="X806" i="5"/>
  <c r="W806" i="5"/>
  <c r="Y805" i="5"/>
  <c r="X805" i="5"/>
  <c r="W805" i="5"/>
  <c r="Y804" i="5"/>
  <c r="X804" i="5"/>
  <c r="W804" i="5"/>
  <c r="Y803" i="5"/>
  <c r="X803" i="5"/>
  <c r="W803" i="5"/>
  <c r="Y802" i="5"/>
  <c r="X802" i="5"/>
  <c r="W802" i="5"/>
  <c r="Y801" i="5"/>
  <c r="X801" i="5"/>
  <c r="W801" i="5"/>
  <c r="Y800" i="5"/>
  <c r="X800" i="5"/>
  <c r="W800" i="5"/>
  <c r="Y799" i="5"/>
  <c r="X799" i="5"/>
  <c r="W799" i="5"/>
  <c r="Y798" i="5"/>
  <c r="X798" i="5"/>
  <c r="W798" i="5"/>
  <c r="Y797" i="5"/>
  <c r="X797" i="5"/>
  <c r="W797" i="5"/>
  <c r="Y796" i="5"/>
  <c r="X796" i="5"/>
  <c r="W796" i="5"/>
  <c r="Y795" i="5"/>
  <c r="X795" i="5"/>
  <c r="W795" i="5"/>
  <c r="Y794" i="5"/>
  <c r="X794" i="5"/>
  <c r="W794" i="5"/>
  <c r="Y793" i="5"/>
  <c r="X793" i="5"/>
  <c r="W793" i="5"/>
  <c r="Y792" i="5"/>
  <c r="X792" i="5"/>
  <c r="W792" i="5"/>
  <c r="Y791" i="5"/>
  <c r="X791" i="5"/>
  <c r="W791" i="5"/>
  <c r="Y790" i="5"/>
  <c r="X790" i="5"/>
  <c r="W790" i="5"/>
  <c r="Y789" i="5"/>
  <c r="X789" i="5"/>
  <c r="W789" i="5"/>
  <c r="Y788" i="5"/>
  <c r="X788" i="5"/>
  <c r="W788" i="5"/>
  <c r="Y787" i="5"/>
  <c r="X787" i="5"/>
  <c r="W787" i="5"/>
  <c r="Y786" i="5"/>
  <c r="X786" i="5"/>
  <c r="W786" i="5"/>
  <c r="Y785" i="5"/>
  <c r="X785" i="5"/>
  <c r="W785" i="5"/>
  <c r="Y784" i="5"/>
  <c r="X784" i="5"/>
  <c r="W784" i="5"/>
  <c r="Y783" i="5"/>
  <c r="X783" i="5"/>
  <c r="W783" i="5"/>
  <c r="Y782" i="5"/>
  <c r="X782" i="5"/>
  <c r="W782" i="5"/>
  <c r="Y781" i="5"/>
  <c r="X781" i="5"/>
  <c r="W781" i="5"/>
  <c r="Y780" i="5"/>
  <c r="X780" i="5"/>
  <c r="W780" i="5"/>
  <c r="Y779" i="5"/>
  <c r="X779" i="5"/>
  <c r="W779" i="5"/>
  <c r="Y778" i="5"/>
  <c r="X778" i="5"/>
  <c r="W778" i="5"/>
  <c r="Y777" i="5"/>
  <c r="X777" i="5"/>
  <c r="W777" i="5"/>
  <c r="Y776" i="5"/>
  <c r="X776" i="5"/>
  <c r="W776" i="5"/>
  <c r="Y775" i="5"/>
  <c r="X775" i="5"/>
  <c r="W775" i="5"/>
  <c r="Y774" i="5"/>
  <c r="X774" i="5"/>
  <c r="W774" i="5"/>
  <c r="Y773" i="5"/>
  <c r="X773" i="5"/>
  <c r="W773" i="5"/>
  <c r="Y772" i="5"/>
  <c r="X772" i="5"/>
  <c r="W772" i="5"/>
  <c r="Y771" i="5"/>
  <c r="X771" i="5"/>
  <c r="W771" i="5"/>
  <c r="Y770" i="5"/>
  <c r="X770" i="5"/>
  <c r="W770" i="5"/>
  <c r="Y769" i="5"/>
  <c r="X769" i="5"/>
  <c r="W769" i="5"/>
  <c r="Y768" i="5"/>
  <c r="X768" i="5"/>
  <c r="W768" i="5"/>
  <c r="Y767" i="5"/>
  <c r="X767" i="5"/>
  <c r="W767" i="5"/>
  <c r="Y766" i="5"/>
  <c r="X766" i="5"/>
  <c r="W766" i="5"/>
  <c r="Y765" i="5"/>
  <c r="X765" i="5"/>
  <c r="W765" i="5"/>
  <c r="Y764" i="5"/>
  <c r="X764" i="5"/>
  <c r="W764" i="5"/>
  <c r="Y763" i="5"/>
  <c r="X763" i="5"/>
  <c r="W763" i="5"/>
  <c r="Y762" i="5"/>
  <c r="X762" i="5"/>
  <c r="W762" i="5"/>
  <c r="Y761" i="5"/>
  <c r="X761" i="5"/>
  <c r="W761" i="5"/>
  <c r="Y760" i="5"/>
  <c r="X760" i="5"/>
  <c r="W760" i="5"/>
  <c r="Y759" i="5"/>
  <c r="X759" i="5"/>
  <c r="W759" i="5"/>
  <c r="Y758" i="5"/>
  <c r="X758" i="5"/>
  <c r="W758" i="5"/>
  <c r="Y757" i="5"/>
  <c r="X757" i="5"/>
  <c r="W757" i="5"/>
  <c r="Y756" i="5"/>
  <c r="X756" i="5"/>
  <c r="W756" i="5"/>
  <c r="Y755" i="5"/>
  <c r="X755" i="5"/>
  <c r="W755" i="5"/>
  <c r="Y754" i="5"/>
  <c r="X754" i="5"/>
  <c r="W754" i="5"/>
  <c r="Y753" i="5"/>
  <c r="X753" i="5"/>
  <c r="W753" i="5"/>
  <c r="Y752" i="5"/>
  <c r="X752" i="5"/>
  <c r="W752" i="5"/>
  <c r="Y751" i="5"/>
  <c r="X751" i="5"/>
  <c r="W751" i="5"/>
  <c r="Y750" i="5"/>
  <c r="X750" i="5"/>
  <c r="W750" i="5"/>
  <c r="Y749" i="5"/>
  <c r="X749" i="5"/>
  <c r="W749" i="5"/>
  <c r="Y748" i="5"/>
  <c r="X748" i="5"/>
  <c r="W748" i="5"/>
  <c r="Y747" i="5"/>
  <c r="X747" i="5"/>
  <c r="W747" i="5"/>
  <c r="Y746" i="5"/>
  <c r="X746" i="5"/>
  <c r="W746" i="5"/>
  <c r="Y745" i="5"/>
  <c r="X745" i="5"/>
  <c r="W745" i="5"/>
  <c r="Y744" i="5"/>
  <c r="X744" i="5"/>
  <c r="W744" i="5"/>
  <c r="Y743" i="5"/>
  <c r="X743" i="5"/>
  <c r="W743" i="5"/>
  <c r="Y742" i="5"/>
  <c r="X742" i="5"/>
  <c r="W742" i="5"/>
  <c r="Y741" i="5"/>
  <c r="X741" i="5"/>
  <c r="W741" i="5"/>
  <c r="Y740" i="5"/>
  <c r="X740" i="5"/>
  <c r="W740" i="5"/>
  <c r="Y739" i="5"/>
  <c r="X739" i="5"/>
  <c r="W739" i="5"/>
  <c r="Y738" i="5"/>
  <c r="X738" i="5"/>
  <c r="W738" i="5"/>
  <c r="Y737" i="5"/>
  <c r="X737" i="5"/>
  <c r="W737" i="5"/>
  <c r="Y736" i="5"/>
  <c r="X736" i="5"/>
  <c r="W736" i="5"/>
  <c r="Y735" i="5"/>
  <c r="X735" i="5"/>
  <c r="W735" i="5"/>
  <c r="Y734" i="5"/>
  <c r="X734" i="5"/>
  <c r="W734" i="5"/>
  <c r="Y733" i="5"/>
  <c r="X733" i="5"/>
  <c r="W733" i="5"/>
  <c r="Y732" i="5"/>
  <c r="X732" i="5"/>
  <c r="W732" i="5"/>
  <c r="Y731" i="5"/>
  <c r="X731" i="5"/>
  <c r="W731" i="5"/>
  <c r="Y730" i="5"/>
  <c r="X730" i="5"/>
  <c r="W730" i="5"/>
  <c r="Y729" i="5"/>
  <c r="X729" i="5"/>
  <c r="W729" i="5"/>
  <c r="Y728" i="5"/>
  <c r="X728" i="5"/>
  <c r="W728" i="5"/>
  <c r="Y727" i="5"/>
  <c r="X727" i="5"/>
  <c r="W727" i="5"/>
  <c r="Y726" i="5"/>
  <c r="X726" i="5"/>
  <c r="W726" i="5"/>
  <c r="Y725" i="5"/>
  <c r="X725" i="5"/>
  <c r="W725" i="5"/>
  <c r="Y724" i="5"/>
  <c r="X724" i="5"/>
  <c r="W724" i="5"/>
  <c r="Y723" i="5"/>
  <c r="X723" i="5"/>
  <c r="W723" i="5"/>
  <c r="Y722" i="5"/>
  <c r="X722" i="5"/>
  <c r="W722" i="5"/>
  <c r="Y721" i="5"/>
  <c r="X721" i="5"/>
  <c r="W721" i="5"/>
  <c r="Y720" i="5"/>
  <c r="X720" i="5"/>
  <c r="W720" i="5"/>
  <c r="Y719" i="5"/>
  <c r="X719" i="5"/>
  <c r="W719" i="5"/>
  <c r="Y718" i="5"/>
  <c r="X718" i="5"/>
  <c r="W718" i="5"/>
  <c r="Y717" i="5"/>
  <c r="X717" i="5"/>
  <c r="W717" i="5"/>
  <c r="Y716" i="5"/>
  <c r="X716" i="5"/>
  <c r="W716" i="5"/>
  <c r="Y715" i="5"/>
  <c r="X715" i="5"/>
  <c r="W715" i="5"/>
  <c r="Y714" i="5"/>
  <c r="X714" i="5"/>
  <c r="W714" i="5"/>
  <c r="Y713" i="5"/>
  <c r="X713" i="5"/>
  <c r="W713" i="5"/>
  <c r="Y712" i="5"/>
  <c r="X712" i="5"/>
  <c r="W712" i="5"/>
  <c r="Y711" i="5"/>
  <c r="X711" i="5"/>
  <c r="W711" i="5"/>
  <c r="Y710" i="5"/>
  <c r="X710" i="5"/>
  <c r="W710" i="5"/>
  <c r="Y709" i="5"/>
  <c r="X709" i="5"/>
  <c r="W709" i="5"/>
  <c r="Y708" i="5"/>
  <c r="X708" i="5"/>
  <c r="W708" i="5"/>
  <c r="Y707" i="5"/>
  <c r="X707" i="5"/>
  <c r="W707" i="5"/>
  <c r="Y706" i="5"/>
  <c r="X706" i="5"/>
  <c r="W706" i="5"/>
  <c r="Y705" i="5"/>
  <c r="X705" i="5"/>
  <c r="W705" i="5"/>
  <c r="Y704" i="5"/>
  <c r="X704" i="5"/>
  <c r="W704" i="5"/>
  <c r="Y703" i="5"/>
  <c r="X703" i="5"/>
  <c r="W703" i="5"/>
  <c r="Y702" i="5"/>
  <c r="X702" i="5"/>
  <c r="W702" i="5"/>
  <c r="Y701" i="5"/>
  <c r="X701" i="5"/>
  <c r="W701" i="5"/>
  <c r="Y700" i="5"/>
  <c r="X700" i="5"/>
  <c r="W700" i="5"/>
  <c r="Y699" i="5"/>
  <c r="X699" i="5"/>
  <c r="W699" i="5"/>
  <c r="Y698" i="5"/>
  <c r="X698" i="5"/>
  <c r="W698" i="5"/>
  <c r="Y697" i="5"/>
  <c r="X697" i="5"/>
  <c r="W697" i="5"/>
  <c r="Y696" i="5"/>
  <c r="X696" i="5"/>
  <c r="W696" i="5"/>
  <c r="Y695" i="5"/>
  <c r="X695" i="5"/>
  <c r="W695" i="5"/>
  <c r="Y694" i="5"/>
  <c r="X694" i="5"/>
  <c r="W694" i="5"/>
  <c r="Y693" i="5"/>
  <c r="X693" i="5"/>
  <c r="W693" i="5"/>
  <c r="Y692" i="5"/>
  <c r="X692" i="5"/>
  <c r="W692" i="5"/>
  <c r="Y691" i="5"/>
  <c r="X691" i="5"/>
  <c r="W691" i="5"/>
  <c r="Y690" i="5"/>
  <c r="X690" i="5"/>
  <c r="W690" i="5"/>
  <c r="Y689" i="5"/>
  <c r="X689" i="5"/>
  <c r="W689" i="5"/>
  <c r="Y688" i="5"/>
  <c r="X688" i="5"/>
  <c r="W688" i="5"/>
  <c r="Y687" i="5"/>
  <c r="X687" i="5"/>
  <c r="W687" i="5"/>
  <c r="Y686" i="5"/>
  <c r="X686" i="5"/>
  <c r="W686" i="5"/>
  <c r="Y685" i="5"/>
  <c r="X685" i="5"/>
  <c r="W685" i="5"/>
  <c r="Y684" i="5"/>
  <c r="X684" i="5"/>
  <c r="W684" i="5"/>
  <c r="Y683" i="5"/>
  <c r="X683" i="5"/>
  <c r="W683" i="5"/>
  <c r="Y682" i="5"/>
  <c r="X682" i="5"/>
  <c r="W682" i="5"/>
  <c r="Y681" i="5"/>
  <c r="X681" i="5"/>
  <c r="W681" i="5"/>
  <c r="Y680" i="5"/>
  <c r="X680" i="5"/>
  <c r="W680" i="5"/>
  <c r="Y679" i="5"/>
  <c r="X679" i="5"/>
  <c r="W679" i="5"/>
  <c r="Y678" i="5"/>
  <c r="X678" i="5"/>
  <c r="W678" i="5"/>
  <c r="Y677" i="5"/>
  <c r="X677" i="5"/>
  <c r="W677" i="5"/>
  <c r="Y676" i="5"/>
  <c r="X676" i="5"/>
  <c r="W676" i="5"/>
  <c r="Y675" i="5"/>
  <c r="X675" i="5"/>
  <c r="W675" i="5"/>
  <c r="Y674" i="5"/>
  <c r="X674" i="5"/>
  <c r="W674" i="5"/>
  <c r="Y673" i="5"/>
  <c r="X673" i="5"/>
  <c r="W673" i="5"/>
  <c r="Y672" i="5"/>
  <c r="X672" i="5"/>
  <c r="W672" i="5"/>
  <c r="Y671" i="5"/>
  <c r="X671" i="5"/>
  <c r="W671" i="5"/>
  <c r="Y670" i="5"/>
  <c r="X670" i="5"/>
  <c r="W670" i="5"/>
  <c r="Y669" i="5"/>
  <c r="X669" i="5"/>
  <c r="W669" i="5"/>
  <c r="Y668" i="5"/>
  <c r="X668" i="5"/>
  <c r="W668" i="5"/>
  <c r="Y667" i="5"/>
  <c r="X667" i="5"/>
  <c r="W667" i="5"/>
  <c r="Y666" i="5"/>
  <c r="X666" i="5"/>
  <c r="W666" i="5"/>
  <c r="Y665" i="5"/>
  <c r="X665" i="5"/>
  <c r="W665" i="5"/>
  <c r="Y664" i="5"/>
  <c r="X664" i="5"/>
  <c r="W664" i="5"/>
  <c r="Y663" i="5"/>
  <c r="X663" i="5"/>
  <c r="W663" i="5"/>
  <c r="Y662" i="5"/>
  <c r="X662" i="5"/>
  <c r="W662" i="5"/>
  <c r="Y661" i="5"/>
  <c r="X661" i="5"/>
  <c r="W661" i="5"/>
  <c r="Y660" i="5"/>
  <c r="X660" i="5"/>
  <c r="W660" i="5"/>
  <c r="Y659" i="5"/>
  <c r="X659" i="5"/>
  <c r="W659" i="5"/>
  <c r="Y658" i="5"/>
  <c r="X658" i="5"/>
  <c r="W658" i="5"/>
  <c r="Y657" i="5"/>
  <c r="X657" i="5"/>
  <c r="W657" i="5"/>
  <c r="Y656" i="5"/>
  <c r="X656" i="5"/>
  <c r="W656" i="5"/>
  <c r="Y655" i="5"/>
  <c r="X655" i="5"/>
  <c r="W655" i="5"/>
  <c r="Y654" i="5"/>
  <c r="X654" i="5"/>
  <c r="W654" i="5"/>
  <c r="Y653" i="5"/>
  <c r="X653" i="5"/>
  <c r="W653" i="5"/>
  <c r="Y652" i="5"/>
  <c r="X652" i="5"/>
  <c r="W652" i="5"/>
  <c r="Y651" i="5"/>
  <c r="X651" i="5"/>
  <c r="W651" i="5"/>
  <c r="Y650" i="5"/>
  <c r="X650" i="5"/>
  <c r="W650" i="5"/>
  <c r="Y649" i="5"/>
  <c r="X649" i="5"/>
  <c r="W649" i="5"/>
  <c r="Y648" i="5"/>
  <c r="X648" i="5"/>
  <c r="W648" i="5"/>
  <c r="Y647" i="5"/>
  <c r="X647" i="5"/>
  <c r="W647" i="5"/>
  <c r="Y646" i="5"/>
  <c r="X646" i="5"/>
  <c r="W646" i="5"/>
  <c r="Y645" i="5"/>
  <c r="X645" i="5"/>
  <c r="W645" i="5"/>
  <c r="Y644" i="5"/>
  <c r="X644" i="5"/>
  <c r="W644" i="5"/>
  <c r="Y643" i="5"/>
  <c r="X643" i="5"/>
  <c r="W643" i="5"/>
  <c r="Y642" i="5"/>
  <c r="X642" i="5"/>
  <c r="W642" i="5"/>
  <c r="Y641" i="5"/>
  <c r="X641" i="5"/>
  <c r="W641" i="5"/>
  <c r="Y640" i="5"/>
  <c r="X640" i="5"/>
  <c r="W640" i="5"/>
  <c r="Y639" i="5"/>
  <c r="X639" i="5"/>
  <c r="W639" i="5"/>
  <c r="Y638" i="5"/>
  <c r="X638" i="5"/>
  <c r="W638" i="5"/>
  <c r="Y637" i="5"/>
  <c r="X637" i="5"/>
  <c r="W637" i="5"/>
  <c r="Y636" i="5"/>
  <c r="X636" i="5"/>
  <c r="W636" i="5"/>
  <c r="Y635" i="5"/>
  <c r="X635" i="5"/>
  <c r="W635" i="5"/>
  <c r="Y634" i="5"/>
  <c r="X634" i="5"/>
  <c r="W634" i="5"/>
  <c r="Y633" i="5"/>
  <c r="X633" i="5"/>
  <c r="W633" i="5"/>
  <c r="Y632" i="5"/>
  <c r="X632" i="5"/>
  <c r="W632" i="5"/>
  <c r="Y631" i="5"/>
  <c r="X631" i="5"/>
  <c r="W631" i="5"/>
  <c r="Y630" i="5"/>
  <c r="X630" i="5"/>
  <c r="W630" i="5"/>
  <c r="Y629" i="5"/>
  <c r="X629" i="5"/>
  <c r="W629" i="5"/>
  <c r="Y628" i="5"/>
  <c r="X628" i="5"/>
  <c r="W628" i="5"/>
  <c r="Y627" i="5"/>
  <c r="X627" i="5"/>
  <c r="W627" i="5"/>
  <c r="Y626" i="5"/>
  <c r="X626" i="5"/>
  <c r="W626" i="5"/>
  <c r="Y625" i="5"/>
  <c r="X625" i="5"/>
  <c r="W625" i="5"/>
  <c r="Y624" i="5"/>
  <c r="X624" i="5"/>
  <c r="W624" i="5"/>
  <c r="Y623" i="5"/>
  <c r="X623" i="5"/>
  <c r="W623" i="5"/>
  <c r="Y622" i="5"/>
  <c r="X622" i="5"/>
  <c r="W622" i="5"/>
  <c r="Y621" i="5"/>
  <c r="X621" i="5"/>
  <c r="W621" i="5"/>
  <c r="Y620" i="5"/>
  <c r="X620" i="5"/>
  <c r="W620" i="5"/>
  <c r="Y619" i="5"/>
  <c r="X619" i="5"/>
  <c r="W619" i="5"/>
  <c r="Y618" i="5"/>
  <c r="X618" i="5"/>
  <c r="W618" i="5"/>
  <c r="Y617" i="5"/>
  <c r="X617" i="5"/>
  <c r="W617" i="5"/>
  <c r="Y616" i="5"/>
  <c r="X616" i="5"/>
  <c r="W616" i="5"/>
  <c r="Y615" i="5"/>
  <c r="X615" i="5"/>
  <c r="W615" i="5"/>
  <c r="Y614" i="5"/>
  <c r="X614" i="5"/>
  <c r="W614" i="5"/>
  <c r="Y613" i="5"/>
  <c r="X613" i="5"/>
  <c r="W613" i="5"/>
  <c r="Y612" i="5"/>
  <c r="X612" i="5"/>
  <c r="W612" i="5"/>
  <c r="Y611" i="5"/>
  <c r="X611" i="5"/>
  <c r="W611" i="5"/>
  <c r="Y610" i="5"/>
  <c r="X610" i="5"/>
  <c r="W610" i="5"/>
  <c r="Y609" i="5"/>
  <c r="X609" i="5"/>
  <c r="W609" i="5"/>
  <c r="Y608" i="5"/>
  <c r="X608" i="5"/>
  <c r="W608" i="5"/>
  <c r="Y607" i="5"/>
  <c r="X607" i="5"/>
  <c r="W607" i="5"/>
  <c r="Y606" i="5"/>
  <c r="X606" i="5"/>
  <c r="W606" i="5"/>
  <c r="Y605" i="5"/>
  <c r="X605" i="5"/>
  <c r="W605" i="5"/>
  <c r="Y604" i="5"/>
  <c r="X604" i="5"/>
  <c r="W604" i="5"/>
  <c r="Y603" i="5"/>
  <c r="X603" i="5"/>
  <c r="W603" i="5"/>
  <c r="Y602" i="5"/>
  <c r="X602" i="5"/>
  <c r="W602" i="5"/>
  <c r="Y601" i="5"/>
  <c r="X601" i="5"/>
  <c r="W601" i="5"/>
  <c r="Y600" i="5"/>
  <c r="X600" i="5"/>
  <c r="W600" i="5"/>
  <c r="Y599" i="5"/>
  <c r="X599" i="5"/>
  <c r="W599" i="5"/>
  <c r="Y598" i="5"/>
  <c r="X598" i="5"/>
  <c r="W598" i="5"/>
  <c r="Y597" i="5"/>
  <c r="X597" i="5"/>
  <c r="W597" i="5"/>
  <c r="Y596" i="5"/>
  <c r="X596" i="5"/>
  <c r="W596" i="5"/>
  <c r="Y595" i="5"/>
  <c r="X595" i="5"/>
  <c r="W595" i="5"/>
  <c r="Y594" i="5"/>
  <c r="X594" i="5"/>
  <c r="W594" i="5"/>
  <c r="Y593" i="5"/>
  <c r="X593" i="5"/>
  <c r="W593" i="5"/>
  <c r="Y592" i="5"/>
  <c r="X592" i="5"/>
  <c r="W592" i="5"/>
  <c r="Y591" i="5"/>
  <c r="X591" i="5"/>
  <c r="W591" i="5"/>
  <c r="Y590" i="5"/>
  <c r="X590" i="5"/>
  <c r="W590" i="5"/>
  <c r="Y589" i="5"/>
  <c r="X589" i="5"/>
  <c r="W589" i="5"/>
  <c r="Y588" i="5"/>
  <c r="X588" i="5"/>
  <c r="W588" i="5"/>
  <c r="Y587" i="5"/>
  <c r="X587" i="5"/>
  <c r="W587" i="5"/>
  <c r="Y586" i="5"/>
  <c r="X586" i="5"/>
  <c r="W586" i="5"/>
  <c r="Y585" i="5"/>
  <c r="X585" i="5"/>
  <c r="W585" i="5"/>
  <c r="Y584" i="5"/>
  <c r="X584" i="5"/>
  <c r="W584" i="5"/>
  <c r="Y583" i="5"/>
  <c r="X583" i="5"/>
  <c r="W583" i="5"/>
  <c r="Y582" i="5"/>
  <c r="X582" i="5"/>
  <c r="W582" i="5"/>
  <c r="Y581" i="5"/>
  <c r="X581" i="5"/>
  <c r="W581" i="5"/>
  <c r="Y580" i="5"/>
  <c r="X580" i="5"/>
  <c r="W580" i="5"/>
  <c r="Y579" i="5"/>
  <c r="X579" i="5"/>
  <c r="W579" i="5"/>
  <c r="Y578" i="5"/>
  <c r="X578" i="5"/>
  <c r="W578" i="5"/>
  <c r="Y577" i="5"/>
  <c r="X577" i="5"/>
  <c r="W577" i="5"/>
  <c r="Y576" i="5"/>
  <c r="X576" i="5"/>
  <c r="W576" i="5"/>
  <c r="Y575" i="5"/>
  <c r="X575" i="5"/>
  <c r="W575" i="5"/>
  <c r="Y574" i="5"/>
  <c r="X574" i="5"/>
  <c r="W574" i="5"/>
  <c r="Y573" i="5"/>
  <c r="X573" i="5"/>
  <c r="W573" i="5"/>
  <c r="Y572" i="5"/>
  <c r="X572" i="5"/>
  <c r="W572" i="5"/>
  <c r="Y571" i="5"/>
  <c r="X571" i="5"/>
  <c r="W571" i="5"/>
  <c r="Y570" i="5"/>
  <c r="X570" i="5"/>
  <c r="W570" i="5"/>
  <c r="Y569" i="5"/>
  <c r="X569" i="5"/>
  <c r="W569" i="5"/>
  <c r="Y568" i="5"/>
  <c r="X568" i="5"/>
  <c r="W568" i="5"/>
  <c r="Y567" i="5"/>
  <c r="X567" i="5"/>
  <c r="W567" i="5"/>
  <c r="Y566" i="5"/>
  <c r="X566" i="5"/>
  <c r="W566" i="5"/>
  <c r="Y565" i="5"/>
  <c r="X565" i="5"/>
  <c r="W565" i="5"/>
  <c r="Y564" i="5"/>
  <c r="X564" i="5"/>
  <c r="W564" i="5"/>
  <c r="Y563" i="5"/>
  <c r="X563" i="5"/>
  <c r="W563" i="5"/>
  <c r="Y562" i="5"/>
  <c r="X562" i="5"/>
  <c r="W562" i="5"/>
  <c r="Y561" i="5"/>
  <c r="X561" i="5"/>
  <c r="W561" i="5"/>
  <c r="Y560" i="5"/>
  <c r="X560" i="5"/>
  <c r="W560" i="5"/>
  <c r="Y559" i="5"/>
  <c r="X559" i="5"/>
  <c r="W559" i="5"/>
  <c r="Y558" i="5"/>
  <c r="X558" i="5"/>
  <c r="W558" i="5"/>
  <c r="Y557" i="5"/>
  <c r="X557" i="5"/>
  <c r="W557" i="5"/>
  <c r="Y556" i="5"/>
  <c r="X556" i="5"/>
  <c r="W556" i="5"/>
  <c r="Y555" i="5"/>
  <c r="X555" i="5"/>
  <c r="W555" i="5"/>
  <c r="Y554" i="5"/>
  <c r="X554" i="5"/>
  <c r="W554" i="5"/>
  <c r="Y553" i="5"/>
  <c r="X553" i="5"/>
  <c r="W553" i="5"/>
  <c r="Y552" i="5"/>
  <c r="X552" i="5"/>
  <c r="W552" i="5"/>
  <c r="Y551" i="5"/>
  <c r="X551" i="5"/>
  <c r="W551" i="5"/>
  <c r="Y550" i="5"/>
  <c r="X550" i="5"/>
  <c r="W550" i="5"/>
  <c r="Y549" i="5"/>
  <c r="X549" i="5"/>
  <c r="W549" i="5"/>
  <c r="Y548" i="5"/>
  <c r="X548" i="5"/>
  <c r="W548" i="5"/>
  <c r="Y547" i="5"/>
  <c r="X547" i="5"/>
  <c r="W547" i="5"/>
  <c r="Y546" i="5"/>
  <c r="X546" i="5"/>
  <c r="W546" i="5"/>
  <c r="Y545" i="5"/>
  <c r="X545" i="5"/>
  <c r="W545" i="5"/>
  <c r="Y544" i="5"/>
  <c r="X544" i="5"/>
  <c r="W544" i="5"/>
  <c r="Y543" i="5"/>
  <c r="X543" i="5"/>
  <c r="W543" i="5"/>
  <c r="Y542" i="5"/>
  <c r="X542" i="5"/>
  <c r="W542" i="5"/>
  <c r="Y541" i="5"/>
  <c r="X541" i="5"/>
  <c r="W541" i="5"/>
  <c r="Y540" i="5"/>
  <c r="X540" i="5"/>
  <c r="W540" i="5"/>
  <c r="Y539" i="5"/>
  <c r="X539" i="5"/>
  <c r="W539" i="5"/>
  <c r="Y538" i="5"/>
  <c r="X538" i="5"/>
  <c r="W538" i="5"/>
  <c r="Y537" i="5"/>
  <c r="X537" i="5"/>
  <c r="W537" i="5"/>
  <c r="Y536" i="5"/>
  <c r="X536" i="5"/>
  <c r="W536" i="5"/>
  <c r="Y535" i="5"/>
  <c r="X535" i="5"/>
  <c r="W535" i="5"/>
  <c r="Y534" i="5"/>
  <c r="X534" i="5"/>
  <c r="W534" i="5"/>
  <c r="Y533" i="5"/>
  <c r="X533" i="5"/>
  <c r="W533" i="5"/>
  <c r="Y532" i="5"/>
  <c r="X532" i="5"/>
  <c r="W532" i="5"/>
  <c r="Y531" i="5"/>
  <c r="X531" i="5"/>
  <c r="W531" i="5"/>
  <c r="Y530" i="5"/>
  <c r="X530" i="5"/>
  <c r="W530" i="5"/>
  <c r="Y529" i="5"/>
  <c r="X529" i="5"/>
  <c r="W529" i="5"/>
  <c r="Y528" i="5"/>
  <c r="X528" i="5"/>
  <c r="W528" i="5"/>
  <c r="Y527" i="5"/>
  <c r="X527" i="5"/>
  <c r="W527" i="5"/>
  <c r="Y526" i="5"/>
  <c r="X526" i="5"/>
  <c r="W526" i="5"/>
  <c r="Y525" i="5"/>
  <c r="X525" i="5"/>
  <c r="W525" i="5"/>
  <c r="Y524" i="5"/>
  <c r="X524" i="5"/>
  <c r="W524" i="5"/>
  <c r="Y523" i="5"/>
  <c r="X523" i="5"/>
  <c r="W523" i="5"/>
  <c r="Y522" i="5"/>
  <c r="X522" i="5"/>
  <c r="W522" i="5"/>
  <c r="Y521" i="5"/>
  <c r="X521" i="5"/>
  <c r="W521" i="5"/>
  <c r="Y520" i="5"/>
  <c r="X520" i="5"/>
  <c r="W520" i="5"/>
  <c r="Y519" i="5"/>
  <c r="X519" i="5"/>
  <c r="W519" i="5"/>
  <c r="Y518" i="5"/>
  <c r="X518" i="5"/>
  <c r="W518" i="5"/>
  <c r="Y517" i="5"/>
  <c r="X517" i="5"/>
  <c r="W517" i="5"/>
  <c r="Y516" i="5"/>
  <c r="X516" i="5"/>
  <c r="W516" i="5"/>
  <c r="Y515" i="5"/>
  <c r="X515" i="5"/>
  <c r="W515" i="5"/>
  <c r="Y514" i="5"/>
  <c r="X514" i="5"/>
  <c r="W514" i="5"/>
  <c r="Y513" i="5"/>
  <c r="X513" i="5"/>
  <c r="W513" i="5"/>
  <c r="Y512" i="5"/>
  <c r="X512" i="5"/>
  <c r="W512" i="5"/>
  <c r="Y511" i="5"/>
  <c r="X511" i="5"/>
  <c r="W511" i="5"/>
  <c r="Y510" i="5"/>
  <c r="X510" i="5"/>
  <c r="W510" i="5"/>
  <c r="Y509" i="5"/>
  <c r="X509" i="5"/>
  <c r="W509" i="5"/>
  <c r="Y508" i="5"/>
  <c r="X508" i="5"/>
  <c r="W508" i="5"/>
  <c r="Y507" i="5"/>
  <c r="X507" i="5"/>
  <c r="W507" i="5"/>
  <c r="Y506" i="5"/>
  <c r="X506" i="5"/>
  <c r="W506" i="5"/>
  <c r="Y505" i="5"/>
  <c r="X505" i="5"/>
  <c r="W505" i="5"/>
  <c r="Y504" i="5"/>
  <c r="X504" i="5"/>
  <c r="W504" i="5"/>
  <c r="Y503" i="5"/>
  <c r="X503" i="5"/>
  <c r="W503" i="5"/>
  <c r="Y502" i="5"/>
  <c r="X502" i="5"/>
  <c r="W502" i="5"/>
  <c r="Y501" i="5"/>
  <c r="X501" i="5"/>
  <c r="W501" i="5"/>
  <c r="Y500" i="5"/>
  <c r="X500" i="5"/>
  <c r="W500" i="5"/>
  <c r="Y499" i="5"/>
  <c r="X499" i="5"/>
  <c r="W499" i="5"/>
  <c r="Y498" i="5"/>
  <c r="X498" i="5"/>
  <c r="W498" i="5"/>
  <c r="Y497" i="5"/>
  <c r="X497" i="5"/>
  <c r="W497" i="5"/>
  <c r="Y496" i="5"/>
  <c r="X496" i="5"/>
  <c r="W496" i="5"/>
  <c r="Y495" i="5"/>
  <c r="X495" i="5"/>
  <c r="W495" i="5"/>
  <c r="Y494" i="5"/>
  <c r="X494" i="5"/>
  <c r="W494" i="5"/>
  <c r="Y493" i="5"/>
  <c r="X493" i="5"/>
  <c r="W493" i="5"/>
  <c r="Y492" i="5"/>
  <c r="X492" i="5"/>
  <c r="W492" i="5"/>
  <c r="Y491" i="5"/>
  <c r="X491" i="5"/>
  <c r="W491" i="5"/>
  <c r="Y490" i="5"/>
  <c r="X490" i="5"/>
  <c r="W490" i="5"/>
  <c r="Y489" i="5"/>
  <c r="X489" i="5"/>
  <c r="W489" i="5"/>
  <c r="Y488" i="5"/>
  <c r="X488" i="5"/>
  <c r="W488" i="5"/>
  <c r="Y487" i="5"/>
  <c r="X487" i="5"/>
  <c r="W487" i="5"/>
  <c r="Y486" i="5"/>
  <c r="X486" i="5"/>
  <c r="W486" i="5"/>
  <c r="Y485" i="5"/>
  <c r="X485" i="5"/>
  <c r="W485" i="5"/>
  <c r="Y484" i="5"/>
  <c r="X484" i="5"/>
  <c r="W484" i="5"/>
  <c r="Y483" i="5"/>
  <c r="X483" i="5"/>
  <c r="W483" i="5"/>
  <c r="Y482" i="5"/>
  <c r="X482" i="5"/>
  <c r="W482" i="5"/>
  <c r="Y481" i="5"/>
  <c r="X481" i="5"/>
  <c r="W481" i="5"/>
  <c r="Y480" i="5"/>
  <c r="X480" i="5"/>
  <c r="W480" i="5"/>
  <c r="Y479" i="5"/>
  <c r="X479" i="5"/>
  <c r="W479" i="5"/>
  <c r="Y478" i="5"/>
  <c r="X478" i="5"/>
  <c r="W478" i="5"/>
  <c r="Y477" i="5"/>
  <c r="X477" i="5"/>
  <c r="W477" i="5"/>
  <c r="Y476" i="5"/>
  <c r="X476" i="5"/>
  <c r="W476" i="5"/>
  <c r="Y475" i="5"/>
  <c r="X475" i="5"/>
  <c r="W475" i="5"/>
  <c r="Y474" i="5"/>
  <c r="X474" i="5"/>
  <c r="W474" i="5"/>
  <c r="Y473" i="5"/>
  <c r="X473" i="5"/>
  <c r="W473" i="5"/>
  <c r="Y472" i="5"/>
  <c r="X472" i="5"/>
  <c r="W472" i="5"/>
  <c r="Y471" i="5"/>
  <c r="X471" i="5"/>
  <c r="W471" i="5"/>
  <c r="Y470" i="5"/>
  <c r="X470" i="5"/>
  <c r="W470" i="5"/>
  <c r="Y469" i="5"/>
  <c r="X469" i="5"/>
  <c r="W469" i="5"/>
  <c r="Y468" i="5"/>
  <c r="X468" i="5"/>
  <c r="W468" i="5"/>
  <c r="Y467" i="5"/>
  <c r="X467" i="5"/>
  <c r="W467" i="5"/>
  <c r="Y466" i="5"/>
  <c r="X466" i="5"/>
  <c r="W466" i="5"/>
  <c r="Y465" i="5"/>
  <c r="X465" i="5"/>
  <c r="W465" i="5"/>
  <c r="Y464" i="5"/>
  <c r="X464" i="5"/>
  <c r="W464" i="5"/>
  <c r="Y463" i="5"/>
  <c r="X463" i="5"/>
  <c r="W463" i="5"/>
  <c r="Y462" i="5"/>
  <c r="X462" i="5"/>
  <c r="W462" i="5"/>
  <c r="Y461" i="5"/>
  <c r="X461" i="5"/>
  <c r="W461" i="5"/>
  <c r="Y460" i="5"/>
  <c r="X460" i="5"/>
  <c r="W460" i="5"/>
  <c r="Y459" i="5"/>
  <c r="X459" i="5"/>
  <c r="W459" i="5"/>
  <c r="Y458" i="5"/>
  <c r="X458" i="5"/>
  <c r="W458" i="5"/>
  <c r="Y457" i="5"/>
  <c r="X457" i="5"/>
  <c r="W457" i="5"/>
  <c r="Y456" i="5"/>
  <c r="X456" i="5"/>
  <c r="W456" i="5"/>
  <c r="Y455" i="5"/>
  <c r="X455" i="5"/>
  <c r="W455" i="5"/>
  <c r="Y454" i="5"/>
  <c r="X454" i="5"/>
  <c r="W454" i="5"/>
  <c r="Y453" i="5"/>
  <c r="X453" i="5"/>
  <c r="W453" i="5"/>
  <c r="Y452" i="5"/>
  <c r="X452" i="5"/>
  <c r="W452" i="5"/>
  <c r="Y451" i="5"/>
  <c r="X451" i="5"/>
  <c r="W451" i="5"/>
  <c r="Y450" i="5"/>
  <c r="X450" i="5"/>
  <c r="W450" i="5"/>
  <c r="Y449" i="5"/>
  <c r="X449" i="5"/>
  <c r="W449" i="5"/>
  <c r="Y448" i="5"/>
  <c r="X448" i="5"/>
  <c r="W448" i="5"/>
  <c r="Y447" i="5"/>
  <c r="X447" i="5"/>
  <c r="W447" i="5"/>
  <c r="Y446" i="5"/>
  <c r="X446" i="5"/>
  <c r="W446" i="5"/>
  <c r="Y445" i="5"/>
  <c r="X445" i="5"/>
  <c r="W445" i="5"/>
  <c r="Y444" i="5"/>
  <c r="X444" i="5"/>
  <c r="W444" i="5"/>
  <c r="Y443" i="5"/>
  <c r="X443" i="5"/>
  <c r="W443" i="5"/>
  <c r="Y442" i="5"/>
  <c r="X442" i="5"/>
  <c r="W442" i="5"/>
  <c r="Y441" i="5"/>
  <c r="X441" i="5"/>
  <c r="W441" i="5"/>
  <c r="Y440" i="5"/>
  <c r="X440" i="5"/>
  <c r="W440" i="5"/>
  <c r="Y439" i="5"/>
  <c r="X439" i="5"/>
  <c r="W439" i="5"/>
  <c r="Y438" i="5"/>
  <c r="X438" i="5"/>
  <c r="W438" i="5"/>
  <c r="Y437" i="5"/>
  <c r="X437" i="5"/>
  <c r="W437" i="5"/>
  <c r="Y436" i="5"/>
  <c r="X436" i="5"/>
  <c r="W436" i="5"/>
  <c r="Y435" i="5"/>
  <c r="X435" i="5"/>
  <c r="W435" i="5"/>
  <c r="Y434" i="5"/>
  <c r="X434" i="5"/>
  <c r="W434" i="5"/>
  <c r="Y433" i="5"/>
  <c r="X433" i="5"/>
  <c r="W433" i="5"/>
  <c r="Y432" i="5"/>
  <c r="X432" i="5"/>
  <c r="W432" i="5"/>
  <c r="Y431" i="5"/>
  <c r="X431" i="5"/>
  <c r="W431" i="5"/>
  <c r="Y430" i="5"/>
  <c r="X430" i="5"/>
  <c r="W430" i="5"/>
  <c r="Y429" i="5"/>
  <c r="X429" i="5"/>
  <c r="W429" i="5"/>
  <c r="Y428" i="5"/>
  <c r="X428" i="5"/>
  <c r="W428" i="5"/>
  <c r="Y427" i="5"/>
  <c r="X427" i="5"/>
  <c r="W427" i="5"/>
  <c r="Y426" i="5"/>
  <c r="X426" i="5"/>
  <c r="W426" i="5"/>
  <c r="Y425" i="5"/>
  <c r="X425" i="5"/>
  <c r="W425" i="5"/>
  <c r="Y424" i="5"/>
  <c r="X424" i="5"/>
  <c r="W424" i="5"/>
  <c r="Y423" i="5"/>
  <c r="X423" i="5"/>
  <c r="W423" i="5"/>
  <c r="Y422" i="5"/>
  <c r="X422" i="5"/>
  <c r="W422" i="5"/>
  <c r="Y421" i="5"/>
  <c r="X421" i="5"/>
  <c r="W421" i="5"/>
  <c r="Y420" i="5"/>
  <c r="X420" i="5"/>
  <c r="W420" i="5"/>
  <c r="Y419" i="5"/>
  <c r="X419" i="5"/>
  <c r="W419" i="5"/>
  <c r="Y418" i="5"/>
  <c r="X418" i="5"/>
  <c r="W418" i="5"/>
  <c r="Y417" i="5"/>
  <c r="X417" i="5"/>
  <c r="W417" i="5"/>
  <c r="Y416" i="5"/>
  <c r="X416" i="5"/>
  <c r="W416" i="5"/>
  <c r="Y415" i="5"/>
  <c r="X415" i="5"/>
  <c r="W415" i="5"/>
  <c r="Y414" i="5"/>
  <c r="X414" i="5"/>
  <c r="W414" i="5"/>
  <c r="Y413" i="5"/>
  <c r="X413" i="5"/>
  <c r="W413" i="5"/>
  <c r="Y412" i="5"/>
  <c r="X412" i="5"/>
  <c r="W412" i="5"/>
  <c r="Y411" i="5"/>
  <c r="X411" i="5"/>
  <c r="W411" i="5"/>
  <c r="Y410" i="5"/>
  <c r="X410" i="5"/>
  <c r="W410" i="5"/>
  <c r="Y409" i="5"/>
  <c r="X409" i="5"/>
  <c r="W409" i="5"/>
  <c r="Y408" i="5"/>
  <c r="X408" i="5"/>
  <c r="W408" i="5"/>
  <c r="Y407" i="5"/>
  <c r="X407" i="5"/>
  <c r="W407" i="5"/>
  <c r="Y406" i="5"/>
  <c r="X406" i="5"/>
  <c r="W406" i="5"/>
  <c r="Y405" i="5"/>
  <c r="X405" i="5"/>
  <c r="W405" i="5"/>
  <c r="Y404" i="5"/>
  <c r="X404" i="5"/>
  <c r="W404" i="5"/>
  <c r="Y403" i="5"/>
  <c r="X403" i="5"/>
  <c r="W403" i="5"/>
  <c r="Y402" i="5"/>
  <c r="X402" i="5"/>
  <c r="W402" i="5"/>
  <c r="Y401" i="5"/>
  <c r="X401" i="5"/>
  <c r="W401" i="5"/>
  <c r="Y400" i="5"/>
  <c r="X400" i="5"/>
  <c r="W400" i="5"/>
  <c r="Y399" i="5"/>
  <c r="X399" i="5"/>
  <c r="W399" i="5"/>
  <c r="Y398" i="5"/>
  <c r="X398" i="5"/>
  <c r="W398" i="5"/>
  <c r="Y397" i="5"/>
  <c r="X397" i="5"/>
  <c r="W397" i="5"/>
  <c r="Y396" i="5"/>
  <c r="X396" i="5"/>
  <c r="W396" i="5"/>
  <c r="Y395" i="5"/>
  <c r="X395" i="5"/>
  <c r="W395" i="5"/>
  <c r="Y394" i="5"/>
  <c r="X394" i="5"/>
  <c r="W394" i="5"/>
  <c r="Y393" i="5"/>
  <c r="X393" i="5"/>
  <c r="W393" i="5"/>
  <c r="Y392" i="5"/>
  <c r="X392" i="5"/>
  <c r="W392" i="5"/>
  <c r="Y391" i="5"/>
  <c r="X391" i="5"/>
  <c r="W391" i="5"/>
  <c r="Y390" i="5"/>
  <c r="X390" i="5"/>
  <c r="W390" i="5"/>
  <c r="Y389" i="5"/>
  <c r="X389" i="5"/>
  <c r="W389" i="5"/>
  <c r="Y388" i="5"/>
  <c r="X388" i="5"/>
  <c r="W388" i="5"/>
  <c r="Y387" i="5"/>
  <c r="X387" i="5"/>
  <c r="W387" i="5"/>
  <c r="Y386" i="5"/>
  <c r="X386" i="5"/>
  <c r="W386" i="5"/>
  <c r="Y385" i="5"/>
  <c r="X385" i="5"/>
  <c r="W385" i="5"/>
  <c r="Y384" i="5"/>
  <c r="X384" i="5"/>
  <c r="W384" i="5"/>
  <c r="Y383" i="5"/>
  <c r="X383" i="5"/>
  <c r="W383" i="5"/>
  <c r="Y382" i="5"/>
  <c r="X382" i="5"/>
  <c r="W382" i="5"/>
  <c r="Y381" i="5"/>
  <c r="X381" i="5"/>
  <c r="W381" i="5"/>
  <c r="Y380" i="5"/>
  <c r="X380" i="5"/>
  <c r="W380" i="5"/>
  <c r="Y379" i="5"/>
  <c r="X379" i="5"/>
  <c r="W379" i="5"/>
  <c r="Y378" i="5"/>
  <c r="X378" i="5"/>
  <c r="W378" i="5"/>
  <c r="Y377" i="5"/>
  <c r="X377" i="5"/>
  <c r="W377" i="5"/>
  <c r="Y376" i="5"/>
  <c r="X376" i="5"/>
  <c r="W376" i="5"/>
  <c r="Y375" i="5"/>
  <c r="X375" i="5"/>
  <c r="W375" i="5"/>
  <c r="Y374" i="5"/>
  <c r="X374" i="5"/>
  <c r="W374" i="5"/>
  <c r="Y373" i="5"/>
  <c r="X373" i="5"/>
  <c r="W373" i="5"/>
  <c r="Y372" i="5"/>
  <c r="X372" i="5"/>
  <c r="W372" i="5"/>
  <c r="Y371" i="5"/>
  <c r="X371" i="5"/>
  <c r="W371" i="5"/>
  <c r="Y370" i="5"/>
  <c r="X370" i="5"/>
  <c r="W370" i="5"/>
  <c r="Y369" i="5"/>
  <c r="X369" i="5"/>
  <c r="W369" i="5"/>
  <c r="Y368" i="5"/>
  <c r="X368" i="5"/>
  <c r="W368" i="5"/>
  <c r="Y367" i="5"/>
  <c r="X367" i="5"/>
  <c r="W367" i="5"/>
  <c r="Y366" i="5"/>
  <c r="X366" i="5"/>
  <c r="W366" i="5"/>
  <c r="Y365" i="5"/>
  <c r="X365" i="5"/>
  <c r="W365" i="5"/>
  <c r="Y364" i="5"/>
  <c r="X364" i="5"/>
  <c r="W364" i="5"/>
  <c r="Y363" i="5"/>
  <c r="X363" i="5"/>
  <c r="W363" i="5"/>
  <c r="Y362" i="5"/>
  <c r="X362" i="5"/>
  <c r="W362" i="5"/>
  <c r="Y361" i="5"/>
  <c r="X361" i="5"/>
  <c r="W361" i="5"/>
  <c r="Y360" i="5"/>
  <c r="X360" i="5"/>
  <c r="W360" i="5"/>
  <c r="Y359" i="5"/>
  <c r="X359" i="5"/>
  <c r="W359" i="5"/>
  <c r="Y358" i="5"/>
  <c r="X358" i="5"/>
  <c r="W358" i="5"/>
  <c r="Y357" i="5"/>
  <c r="X357" i="5"/>
  <c r="W357" i="5"/>
  <c r="Y356" i="5"/>
  <c r="X356" i="5"/>
  <c r="W356" i="5"/>
  <c r="Y355" i="5"/>
  <c r="X355" i="5"/>
  <c r="W355" i="5"/>
  <c r="Y354" i="5"/>
  <c r="X354" i="5"/>
  <c r="W354" i="5"/>
  <c r="Y353" i="5"/>
  <c r="X353" i="5"/>
  <c r="W353" i="5"/>
  <c r="Y352" i="5"/>
  <c r="X352" i="5"/>
  <c r="W352" i="5"/>
  <c r="Y351" i="5"/>
  <c r="X351" i="5"/>
  <c r="W351" i="5"/>
  <c r="Y350" i="5"/>
  <c r="X350" i="5"/>
  <c r="W350" i="5"/>
  <c r="Y349" i="5"/>
  <c r="X349" i="5"/>
  <c r="W349" i="5"/>
  <c r="Y348" i="5"/>
  <c r="X348" i="5"/>
  <c r="W348" i="5"/>
  <c r="Y347" i="5"/>
  <c r="X347" i="5"/>
  <c r="W347" i="5"/>
  <c r="Y346" i="5"/>
  <c r="X346" i="5"/>
  <c r="W346" i="5"/>
  <c r="Y345" i="5"/>
  <c r="X345" i="5"/>
  <c r="W345" i="5"/>
  <c r="Y344" i="5"/>
  <c r="X344" i="5"/>
  <c r="W344" i="5"/>
  <c r="Y343" i="5"/>
  <c r="X343" i="5"/>
  <c r="W343" i="5"/>
  <c r="Y342" i="5"/>
  <c r="X342" i="5"/>
  <c r="W342" i="5"/>
  <c r="Y341" i="5"/>
  <c r="X341" i="5"/>
  <c r="W341" i="5"/>
  <c r="Y340" i="5"/>
  <c r="X340" i="5"/>
  <c r="W340" i="5"/>
  <c r="Y339" i="5"/>
  <c r="X339" i="5"/>
  <c r="W339" i="5"/>
  <c r="Y338" i="5"/>
  <c r="X338" i="5"/>
  <c r="W338" i="5"/>
  <c r="Y337" i="5"/>
  <c r="X337" i="5"/>
  <c r="W337" i="5"/>
  <c r="Y336" i="5"/>
  <c r="X336" i="5"/>
  <c r="W336" i="5"/>
  <c r="Y335" i="5"/>
  <c r="X335" i="5"/>
  <c r="W335" i="5"/>
  <c r="Y334" i="5"/>
  <c r="X334" i="5"/>
  <c r="W334" i="5"/>
  <c r="Y333" i="5"/>
  <c r="X333" i="5"/>
  <c r="W333" i="5"/>
  <c r="Y332" i="5"/>
  <c r="X332" i="5"/>
  <c r="W332" i="5"/>
  <c r="Y331" i="5"/>
  <c r="X331" i="5"/>
  <c r="W331" i="5"/>
  <c r="Y330" i="5"/>
  <c r="X330" i="5"/>
  <c r="W330" i="5"/>
  <c r="Y329" i="5"/>
  <c r="X329" i="5"/>
  <c r="W329" i="5"/>
  <c r="Y328" i="5"/>
  <c r="X328" i="5"/>
  <c r="W328" i="5"/>
  <c r="Y327" i="5"/>
  <c r="X327" i="5"/>
  <c r="W327" i="5"/>
  <c r="Y326" i="5"/>
  <c r="X326" i="5"/>
  <c r="W326" i="5"/>
  <c r="Y325" i="5"/>
  <c r="X325" i="5"/>
  <c r="W325" i="5"/>
  <c r="Y324" i="5"/>
  <c r="X324" i="5"/>
  <c r="W324" i="5"/>
  <c r="Y323" i="5"/>
  <c r="X323" i="5"/>
  <c r="W323" i="5"/>
  <c r="Y322" i="5"/>
  <c r="X322" i="5"/>
  <c r="W322" i="5"/>
  <c r="Y321" i="5"/>
  <c r="X321" i="5"/>
  <c r="W321" i="5"/>
  <c r="Y320" i="5"/>
  <c r="X320" i="5"/>
  <c r="W320" i="5"/>
  <c r="Y319" i="5"/>
  <c r="X319" i="5"/>
  <c r="W319" i="5"/>
  <c r="Y318" i="5"/>
  <c r="X318" i="5"/>
  <c r="W318" i="5"/>
  <c r="Y317" i="5"/>
  <c r="X317" i="5"/>
  <c r="W317" i="5"/>
  <c r="Y316" i="5"/>
  <c r="X316" i="5"/>
  <c r="W316" i="5"/>
  <c r="Y315" i="5"/>
  <c r="X315" i="5"/>
  <c r="W315" i="5"/>
  <c r="Y314" i="5"/>
  <c r="X314" i="5"/>
  <c r="W314" i="5"/>
  <c r="Y313" i="5"/>
  <c r="X313" i="5"/>
  <c r="W313" i="5"/>
  <c r="Y312" i="5"/>
  <c r="X312" i="5"/>
  <c r="W312" i="5"/>
  <c r="Y311" i="5"/>
  <c r="X311" i="5"/>
  <c r="W311" i="5"/>
  <c r="Y310" i="5"/>
  <c r="X310" i="5"/>
  <c r="W310" i="5"/>
  <c r="Y309" i="5"/>
  <c r="X309" i="5"/>
  <c r="W309" i="5"/>
  <c r="Y308" i="5"/>
  <c r="X308" i="5"/>
  <c r="W308" i="5"/>
  <c r="Y307" i="5"/>
  <c r="X307" i="5"/>
  <c r="W307" i="5"/>
  <c r="Y306" i="5"/>
  <c r="X306" i="5"/>
  <c r="W306" i="5"/>
  <c r="Y305" i="5"/>
  <c r="X305" i="5"/>
  <c r="W305" i="5"/>
  <c r="Y304" i="5"/>
  <c r="X304" i="5"/>
  <c r="W304" i="5"/>
  <c r="Y303" i="5"/>
  <c r="X303" i="5"/>
  <c r="W303" i="5"/>
  <c r="Y302" i="5"/>
  <c r="X302" i="5"/>
  <c r="W302" i="5"/>
  <c r="Y301" i="5"/>
  <c r="X301" i="5"/>
  <c r="W301" i="5"/>
  <c r="Y300" i="5"/>
  <c r="X300" i="5"/>
  <c r="W300" i="5"/>
  <c r="Y299" i="5"/>
  <c r="X299" i="5"/>
  <c r="W299" i="5"/>
  <c r="Y298" i="5"/>
  <c r="X298" i="5"/>
  <c r="W298" i="5"/>
  <c r="Y297" i="5"/>
  <c r="X297" i="5"/>
  <c r="W297" i="5"/>
  <c r="Y296" i="5"/>
  <c r="X296" i="5"/>
  <c r="W296" i="5"/>
  <c r="Y295" i="5"/>
  <c r="X295" i="5"/>
  <c r="W295" i="5"/>
  <c r="Y294" i="5"/>
  <c r="X294" i="5"/>
  <c r="W294" i="5"/>
  <c r="Y293" i="5"/>
  <c r="X293" i="5"/>
  <c r="W293" i="5"/>
  <c r="Y292" i="5"/>
  <c r="X292" i="5"/>
  <c r="W292" i="5"/>
  <c r="Y291" i="5"/>
  <c r="X291" i="5"/>
  <c r="W291" i="5"/>
  <c r="Y290" i="5"/>
  <c r="X290" i="5"/>
  <c r="W290" i="5"/>
  <c r="Y289" i="5"/>
  <c r="X289" i="5"/>
  <c r="W289" i="5"/>
  <c r="Y288" i="5"/>
  <c r="X288" i="5"/>
  <c r="W288" i="5"/>
  <c r="Y287" i="5"/>
  <c r="X287" i="5"/>
  <c r="W287" i="5"/>
  <c r="Y286" i="5"/>
  <c r="X286" i="5"/>
  <c r="W286" i="5"/>
  <c r="Y285" i="5"/>
  <c r="X285" i="5"/>
  <c r="W285" i="5"/>
  <c r="Y284" i="5"/>
  <c r="X284" i="5"/>
  <c r="W284" i="5"/>
  <c r="Y283" i="5"/>
  <c r="X283" i="5"/>
  <c r="W283" i="5"/>
  <c r="Y282" i="5"/>
  <c r="X282" i="5"/>
  <c r="W282" i="5"/>
  <c r="Y281" i="5"/>
  <c r="X281" i="5"/>
  <c r="W281" i="5"/>
  <c r="Y280" i="5"/>
  <c r="X280" i="5"/>
  <c r="W280" i="5"/>
  <c r="Y279" i="5"/>
  <c r="X279" i="5"/>
  <c r="W279" i="5"/>
  <c r="Y278" i="5"/>
  <c r="X278" i="5"/>
  <c r="W278" i="5"/>
  <c r="Y277" i="5"/>
  <c r="X277" i="5"/>
  <c r="W277" i="5"/>
  <c r="Y276" i="5"/>
  <c r="X276" i="5"/>
  <c r="W276" i="5"/>
  <c r="Y275" i="5"/>
  <c r="X275" i="5"/>
  <c r="W275" i="5"/>
  <c r="Y274" i="5"/>
  <c r="X274" i="5"/>
  <c r="W274" i="5"/>
  <c r="Y273" i="5"/>
  <c r="X273" i="5"/>
  <c r="W273" i="5"/>
  <c r="Y272" i="5"/>
  <c r="X272" i="5"/>
  <c r="W272" i="5"/>
  <c r="Y271" i="5"/>
  <c r="X271" i="5"/>
  <c r="W271" i="5"/>
  <c r="Y270" i="5"/>
  <c r="X270" i="5"/>
  <c r="W270" i="5"/>
  <c r="Y269" i="5"/>
  <c r="X269" i="5"/>
  <c r="W269" i="5"/>
  <c r="Y268" i="5"/>
  <c r="X268" i="5"/>
  <c r="W268" i="5"/>
  <c r="Y267" i="5"/>
  <c r="X267" i="5"/>
  <c r="W267" i="5"/>
  <c r="Y266" i="5"/>
  <c r="X266" i="5"/>
  <c r="W266" i="5"/>
  <c r="Y265" i="5"/>
  <c r="X265" i="5"/>
  <c r="W265" i="5"/>
  <c r="Y264" i="5"/>
  <c r="X264" i="5"/>
  <c r="W264" i="5"/>
  <c r="Y263" i="5"/>
  <c r="X263" i="5"/>
  <c r="W263" i="5"/>
  <c r="Y262" i="5"/>
  <c r="X262" i="5"/>
  <c r="W262" i="5"/>
  <c r="Y261" i="5"/>
  <c r="X261" i="5"/>
  <c r="W261" i="5"/>
  <c r="Y260" i="5"/>
  <c r="X260" i="5"/>
  <c r="W260" i="5"/>
  <c r="Y259" i="5"/>
  <c r="X259" i="5"/>
  <c r="W259" i="5"/>
  <c r="Y258" i="5"/>
  <c r="X258" i="5"/>
  <c r="W258" i="5"/>
  <c r="Y257" i="5"/>
  <c r="X257" i="5"/>
  <c r="W257" i="5"/>
  <c r="Y256" i="5"/>
  <c r="X256" i="5"/>
  <c r="W256" i="5"/>
  <c r="Y255" i="5"/>
  <c r="X255" i="5"/>
  <c r="W255" i="5"/>
  <c r="Y254" i="5"/>
  <c r="X254" i="5"/>
  <c r="W254" i="5"/>
  <c r="Y253" i="5"/>
  <c r="X253" i="5"/>
  <c r="W253" i="5"/>
  <c r="Y252" i="5"/>
  <c r="X252" i="5"/>
  <c r="W252" i="5"/>
  <c r="Y251" i="5"/>
  <c r="X251" i="5"/>
  <c r="W251" i="5"/>
  <c r="Y250" i="5"/>
  <c r="X250" i="5"/>
  <c r="W250" i="5"/>
  <c r="Y249" i="5"/>
  <c r="X249" i="5"/>
  <c r="W249" i="5"/>
  <c r="Y248" i="5"/>
  <c r="X248" i="5"/>
  <c r="W248" i="5"/>
  <c r="Y247" i="5"/>
  <c r="X247" i="5"/>
  <c r="W247" i="5"/>
  <c r="Y246" i="5"/>
  <c r="X246" i="5"/>
  <c r="W246" i="5"/>
  <c r="Y245" i="5"/>
  <c r="X245" i="5"/>
  <c r="W245" i="5"/>
  <c r="Y244" i="5"/>
  <c r="X244" i="5"/>
  <c r="W244" i="5"/>
  <c r="Y243" i="5"/>
  <c r="X243" i="5"/>
  <c r="W243" i="5"/>
  <c r="Y242" i="5"/>
  <c r="X242" i="5"/>
  <c r="W242" i="5"/>
  <c r="Y241" i="5"/>
  <c r="X241" i="5"/>
  <c r="W241" i="5"/>
  <c r="Y240" i="5"/>
  <c r="X240" i="5"/>
  <c r="W240" i="5"/>
  <c r="Y239" i="5"/>
  <c r="X239" i="5"/>
  <c r="W239" i="5"/>
  <c r="Y238" i="5"/>
  <c r="X238" i="5"/>
  <c r="W238" i="5"/>
  <c r="Y237" i="5"/>
  <c r="X237" i="5"/>
  <c r="W237" i="5"/>
  <c r="Y236" i="5"/>
  <c r="X236" i="5"/>
  <c r="W236" i="5"/>
  <c r="Y235" i="5"/>
  <c r="X235" i="5"/>
  <c r="W235" i="5"/>
  <c r="Y234" i="5"/>
  <c r="X234" i="5"/>
  <c r="W234" i="5"/>
  <c r="Y233" i="5"/>
  <c r="X233" i="5"/>
  <c r="W233" i="5"/>
  <c r="Y232" i="5"/>
  <c r="X232" i="5"/>
  <c r="W232" i="5"/>
  <c r="Y231" i="5"/>
  <c r="X231" i="5"/>
  <c r="W231" i="5"/>
  <c r="Y230" i="5"/>
  <c r="X230" i="5"/>
  <c r="W230" i="5"/>
  <c r="Y229" i="5"/>
  <c r="X229" i="5"/>
  <c r="W229" i="5"/>
  <c r="Y228" i="5"/>
  <c r="X228" i="5"/>
  <c r="W228" i="5"/>
  <c r="Y227" i="5"/>
  <c r="X227" i="5"/>
  <c r="W227" i="5"/>
  <c r="Y226" i="5"/>
  <c r="X226" i="5"/>
  <c r="W226" i="5"/>
  <c r="Y225" i="5"/>
  <c r="X225" i="5"/>
  <c r="W225" i="5"/>
  <c r="Y224" i="5"/>
  <c r="X224" i="5"/>
  <c r="W224" i="5"/>
  <c r="Y223" i="5"/>
  <c r="X223" i="5"/>
  <c r="W223" i="5"/>
  <c r="Y222" i="5"/>
  <c r="X222" i="5"/>
  <c r="W222" i="5"/>
  <c r="Y221" i="5"/>
  <c r="X221" i="5"/>
  <c r="W221" i="5"/>
  <c r="Y220" i="5"/>
  <c r="X220" i="5"/>
  <c r="W220" i="5"/>
  <c r="Y219" i="5"/>
  <c r="X219" i="5"/>
  <c r="W219" i="5"/>
  <c r="Y218" i="5"/>
  <c r="X218" i="5"/>
  <c r="W218" i="5"/>
  <c r="Y217" i="5"/>
  <c r="X217" i="5"/>
  <c r="W217" i="5"/>
  <c r="Y216" i="5"/>
  <c r="X216" i="5"/>
  <c r="W216" i="5"/>
  <c r="Y215" i="5"/>
  <c r="X215" i="5"/>
  <c r="W215" i="5"/>
  <c r="Y214" i="5"/>
  <c r="X214" i="5"/>
  <c r="W214" i="5"/>
  <c r="Y213" i="5"/>
  <c r="X213" i="5"/>
  <c r="W213" i="5"/>
  <c r="Y212" i="5"/>
  <c r="X212" i="5"/>
  <c r="W212" i="5"/>
  <c r="Y211" i="5"/>
  <c r="X211" i="5"/>
  <c r="W211" i="5"/>
  <c r="Y210" i="5"/>
  <c r="X210" i="5"/>
  <c r="W210" i="5"/>
  <c r="Y209" i="5"/>
  <c r="X209" i="5"/>
  <c r="W209" i="5"/>
  <c r="Y208" i="5"/>
  <c r="X208" i="5"/>
  <c r="W208" i="5"/>
  <c r="Y207" i="5"/>
  <c r="X207" i="5"/>
  <c r="W207" i="5"/>
  <c r="Y206" i="5"/>
  <c r="X206" i="5"/>
  <c r="W206" i="5"/>
  <c r="Y205" i="5"/>
  <c r="X205" i="5"/>
  <c r="W205" i="5"/>
  <c r="Y204" i="5"/>
  <c r="X204" i="5"/>
  <c r="W204" i="5"/>
  <c r="Y203" i="5"/>
  <c r="X203" i="5"/>
  <c r="W203" i="5"/>
  <c r="Y202" i="5"/>
  <c r="X202" i="5"/>
  <c r="W202" i="5"/>
  <c r="Y201" i="5"/>
  <c r="X201" i="5"/>
  <c r="W201" i="5"/>
  <c r="Y200" i="5"/>
  <c r="X200" i="5"/>
  <c r="W200" i="5"/>
  <c r="Y199" i="5"/>
  <c r="X199" i="5"/>
  <c r="W199" i="5"/>
  <c r="Y198" i="5"/>
  <c r="X198" i="5"/>
  <c r="W198" i="5"/>
  <c r="Y197" i="5"/>
  <c r="X197" i="5"/>
  <c r="W197" i="5"/>
  <c r="Y196" i="5"/>
  <c r="X196" i="5"/>
  <c r="W196" i="5"/>
  <c r="Y195" i="5"/>
  <c r="X195" i="5"/>
  <c r="W195" i="5"/>
  <c r="Y194" i="5"/>
  <c r="X194" i="5"/>
  <c r="W194" i="5"/>
  <c r="Y193" i="5"/>
  <c r="X193" i="5"/>
  <c r="W193" i="5"/>
  <c r="Y192" i="5"/>
  <c r="X192" i="5"/>
  <c r="W192" i="5"/>
  <c r="Y191" i="5"/>
  <c r="X191" i="5"/>
  <c r="W191" i="5"/>
  <c r="Y190" i="5"/>
  <c r="X190" i="5"/>
  <c r="W190" i="5"/>
  <c r="Y189" i="5"/>
  <c r="X189" i="5"/>
  <c r="W189" i="5"/>
  <c r="Y188" i="5"/>
  <c r="X188" i="5"/>
  <c r="W188" i="5"/>
  <c r="Y187" i="5"/>
  <c r="X187" i="5"/>
  <c r="W187" i="5"/>
  <c r="Y186" i="5"/>
  <c r="X186" i="5"/>
  <c r="W186" i="5"/>
  <c r="Y185" i="5"/>
  <c r="X185" i="5"/>
  <c r="W185" i="5"/>
  <c r="Y184" i="5"/>
  <c r="X184" i="5"/>
  <c r="W184" i="5"/>
  <c r="Y183" i="5"/>
  <c r="X183" i="5"/>
  <c r="W183" i="5"/>
  <c r="Y182" i="5"/>
  <c r="X182" i="5"/>
  <c r="W182" i="5"/>
  <c r="Y181" i="5"/>
  <c r="X181" i="5"/>
  <c r="W181" i="5"/>
  <c r="Y180" i="5"/>
  <c r="X180" i="5"/>
  <c r="W180" i="5"/>
  <c r="Y179" i="5"/>
  <c r="X179" i="5"/>
  <c r="W179" i="5"/>
  <c r="Y178" i="5"/>
  <c r="X178" i="5"/>
  <c r="W178" i="5"/>
  <c r="Y177" i="5"/>
  <c r="X177" i="5"/>
  <c r="W177" i="5"/>
  <c r="Y176" i="5"/>
  <c r="X176" i="5"/>
  <c r="W176" i="5"/>
  <c r="Y175" i="5"/>
  <c r="X175" i="5"/>
  <c r="W175" i="5"/>
  <c r="Y174" i="5"/>
  <c r="X174" i="5"/>
  <c r="W174" i="5"/>
  <c r="Y173" i="5"/>
  <c r="X173" i="5"/>
  <c r="W173" i="5"/>
  <c r="Y172" i="5"/>
  <c r="X172" i="5"/>
  <c r="W172" i="5"/>
  <c r="Y171" i="5"/>
  <c r="X171" i="5"/>
  <c r="W171" i="5"/>
  <c r="Y170" i="5"/>
  <c r="X170" i="5"/>
  <c r="W170" i="5"/>
  <c r="Y169" i="5"/>
  <c r="X169" i="5"/>
  <c r="W169" i="5"/>
  <c r="Y168" i="5"/>
  <c r="X168" i="5"/>
  <c r="W168" i="5"/>
  <c r="Y167" i="5"/>
  <c r="X167" i="5"/>
  <c r="W167" i="5"/>
  <c r="Y166" i="5"/>
  <c r="X166" i="5"/>
  <c r="W166" i="5"/>
  <c r="Y165" i="5"/>
  <c r="X165" i="5"/>
  <c r="W165" i="5"/>
  <c r="Y164" i="5"/>
  <c r="X164" i="5"/>
  <c r="W164" i="5"/>
  <c r="Y163" i="5"/>
  <c r="X163" i="5"/>
  <c r="W163" i="5"/>
  <c r="Y162" i="5"/>
  <c r="X162" i="5"/>
  <c r="W162" i="5"/>
  <c r="Y161" i="5"/>
  <c r="X161" i="5"/>
  <c r="W161" i="5"/>
  <c r="Y160" i="5"/>
  <c r="X160" i="5"/>
  <c r="W160" i="5"/>
  <c r="Y159" i="5"/>
  <c r="X159" i="5"/>
  <c r="W159" i="5"/>
  <c r="Y158" i="5"/>
  <c r="X158" i="5"/>
  <c r="W158" i="5"/>
  <c r="Y157" i="5"/>
  <c r="X157" i="5"/>
  <c r="W157" i="5"/>
  <c r="Y156" i="5"/>
  <c r="X156" i="5"/>
  <c r="W156" i="5"/>
  <c r="Y155" i="5"/>
  <c r="X155" i="5"/>
  <c r="W155" i="5"/>
  <c r="Y154" i="5"/>
  <c r="X154" i="5"/>
  <c r="W154" i="5"/>
  <c r="Y153" i="5"/>
  <c r="X153" i="5"/>
  <c r="W153" i="5"/>
  <c r="Y152" i="5"/>
  <c r="X152" i="5"/>
  <c r="W152" i="5"/>
  <c r="Y151" i="5"/>
  <c r="X151" i="5"/>
  <c r="W151" i="5"/>
  <c r="Y150" i="5"/>
  <c r="X150" i="5"/>
  <c r="W150" i="5"/>
  <c r="Y149" i="5"/>
  <c r="X149" i="5"/>
  <c r="W149" i="5"/>
  <c r="Y148" i="5"/>
  <c r="X148" i="5"/>
  <c r="W148" i="5"/>
  <c r="Y147" i="5"/>
  <c r="X147" i="5"/>
  <c r="W147" i="5"/>
  <c r="Y146" i="5"/>
  <c r="X146" i="5"/>
  <c r="W146" i="5"/>
  <c r="Y145" i="5"/>
  <c r="X145" i="5"/>
  <c r="W145" i="5"/>
  <c r="Y144" i="5"/>
  <c r="X144" i="5"/>
  <c r="W144" i="5"/>
  <c r="Y143" i="5"/>
  <c r="X143" i="5"/>
  <c r="W143" i="5"/>
  <c r="Y142" i="5"/>
  <c r="X142" i="5"/>
  <c r="W142" i="5"/>
  <c r="Y141" i="5"/>
  <c r="X141" i="5"/>
  <c r="W141" i="5"/>
  <c r="Y140" i="5"/>
  <c r="X140" i="5"/>
  <c r="W140" i="5"/>
  <c r="Y139" i="5"/>
  <c r="X139" i="5"/>
  <c r="W139" i="5"/>
  <c r="Y138" i="5"/>
  <c r="X138" i="5"/>
  <c r="W138" i="5"/>
  <c r="Y137" i="5"/>
  <c r="X137" i="5"/>
  <c r="W137" i="5"/>
  <c r="Y136" i="5"/>
  <c r="X136" i="5"/>
  <c r="W136" i="5"/>
  <c r="Y135" i="5"/>
  <c r="X135" i="5"/>
  <c r="W135" i="5"/>
  <c r="Y134" i="5"/>
  <c r="X134" i="5"/>
  <c r="W134" i="5"/>
  <c r="Y133" i="5"/>
  <c r="X133" i="5"/>
  <c r="W133" i="5"/>
  <c r="Y132" i="5"/>
  <c r="X132" i="5"/>
  <c r="W132" i="5"/>
  <c r="Y131" i="5"/>
  <c r="X131" i="5"/>
  <c r="W131" i="5"/>
  <c r="Y130" i="5"/>
  <c r="X130" i="5"/>
  <c r="W130" i="5"/>
  <c r="Y129" i="5"/>
  <c r="X129" i="5"/>
  <c r="W129" i="5"/>
  <c r="Y128" i="5"/>
  <c r="X128" i="5"/>
  <c r="W128" i="5"/>
  <c r="Y127" i="5"/>
  <c r="X127" i="5"/>
  <c r="W127" i="5"/>
  <c r="Y126" i="5"/>
  <c r="X126" i="5"/>
  <c r="W126" i="5"/>
  <c r="Y125" i="5"/>
  <c r="X125" i="5"/>
  <c r="W125" i="5"/>
  <c r="Y124" i="5"/>
  <c r="X124" i="5"/>
  <c r="W124" i="5"/>
  <c r="Y123" i="5"/>
  <c r="X123" i="5"/>
  <c r="W123" i="5"/>
  <c r="Y122" i="5"/>
  <c r="X122" i="5"/>
  <c r="W122" i="5"/>
  <c r="Y121" i="5"/>
  <c r="X121" i="5"/>
  <c r="W121" i="5"/>
  <c r="Y120" i="5"/>
  <c r="X120" i="5"/>
  <c r="W120" i="5"/>
  <c r="Y119" i="5"/>
  <c r="X119" i="5"/>
  <c r="W119" i="5"/>
  <c r="Y118" i="5"/>
  <c r="X118" i="5"/>
  <c r="W118" i="5"/>
  <c r="Y117" i="5"/>
  <c r="X117" i="5"/>
  <c r="W117" i="5"/>
  <c r="Y116" i="5"/>
  <c r="X116" i="5"/>
  <c r="W116" i="5"/>
  <c r="Y115" i="5"/>
  <c r="X115" i="5"/>
  <c r="W115" i="5"/>
  <c r="Y114" i="5"/>
  <c r="X114" i="5"/>
  <c r="W114" i="5"/>
  <c r="Y113" i="5"/>
  <c r="X113" i="5"/>
  <c r="W113" i="5"/>
  <c r="Y112" i="5"/>
  <c r="X112" i="5"/>
  <c r="W112" i="5"/>
  <c r="Y111" i="5"/>
  <c r="X111" i="5"/>
  <c r="W111" i="5"/>
  <c r="Y110" i="5"/>
  <c r="X110" i="5"/>
  <c r="W110" i="5"/>
  <c r="Y109" i="5"/>
  <c r="X109" i="5"/>
  <c r="W109" i="5"/>
  <c r="Y108" i="5"/>
  <c r="X108" i="5"/>
  <c r="W108" i="5"/>
  <c r="Y107" i="5"/>
  <c r="X107" i="5"/>
  <c r="W107" i="5"/>
  <c r="Y106" i="5"/>
  <c r="X106" i="5"/>
  <c r="W106" i="5"/>
  <c r="Y105" i="5"/>
  <c r="X105" i="5"/>
  <c r="W105" i="5"/>
  <c r="Y104" i="5"/>
  <c r="X104" i="5"/>
  <c r="W104" i="5"/>
  <c r="Y103" i="5"/>
  <c r="X103" i="5"/>
  <c r="W103" i="5"/>
  <c r="Y102" i="5"/>
  <c r="X102" i="5"/>
  <c r="W102" i="5"/>
  <c r="Y101" i="5"/>
  <c r="X101" i="5"/>
  <c r="W101" i="5"/>
  <c r="Y100" i="5"/>
  <c r="X100" i="5"/>
  <c r="W100" i="5"/>
  <c r="Y99" i="5"/>
  <c r="X99" i="5"/>
  <c r="W99" i="5"/>
  <c r="Y98" i="5"/>
  <c r="X98" i="5"/>
  <c r="W98" i="5"/>
  <c r="Y97" i="5"/>
  <c r="X97" i="5"/>
  <c r="W97" i="5"/>
  <c r="Y96" i="5"/>
  <c r="X96" i="5"/>
  <c r="W96" i="5"/>
  <c r="Y95" i="5"/>
  <c r="X95" i="5"/>
  <c r="W95" i="5"/>
  <c r="Y94" i="5"/>
  <c r="X94" i="5"/>
  <c r="W94" i="5"/>
  <c r="Y93" i="5"/>
  <c r="X93" i="5"/>
  <c r="W93" i="5"/>
  <c r="Y92" i="5"/>
  <c r="X92" i="5"/>
  <c r="W92" i="5"/>
  <c r="Y91" i="5"/>
  <c r="X91" i="5"/>
  <c r="W91" i="5"/>
  <c r="Y90" i="5"/>
  <c r="X90" i="5"/>
  <c r="W90" i="5"/>
  <c r="Y89" i="5"/>
  <c r="X89" i="5"/>
  <c r="W89" i="5"/>
  <c r="Y88" i="5"/>
  <c r="X88" i="5"/>
  <c r="W88" i="5"/>
  <c r="Y87" i="5"/>
  <c r="X87" i="5"/>
  <c r="W87" i="5"/>
  <c r="Y86" i="5"/>
  <c r="X86" i="5"/>
  <c r="W86" i="5"/>
  <c r="Y85" i="5"/>
  <c r="X85" i="5"/>
  <c r="W85" i="5"/>
  <c r="Y84" i="5"/>
  <c r="X84" i="5"/>
  <c r="W84" i="5"/>
  <c r="Y83" i="5"/>
  <c r="X83" i="5"/>
  <c r="W83" i="5"/>
  <c r="Y82" i="5"/>
  <c r="X82" i="5"/>
  <c r="W82" i="5"/>
  <c r="Y81" i="5"/>
  <c r="X81" i="5"/>
  <c r="W81" i="5"/>
  <c r="Y80" i="5"/>
  <c r="X80" i="5"/>
  <c r="W80" i="5"/>
  <c r="Y79" i="5"/>
  <c r="X79" i="5"/>
  <c r="W79" i="5"/>
  <c r="Y78" i="5"/>
  <c r="X78" i="5"/>
  <c r="W78" i="5"/>
  <c r="Y77" i="5"/>
  <c r="X77" i="5"/>
  <c r="W77" i="5"/>
  <c r="Y76" i="5"/>
  <c r="X76" i="5"/>
  <c r="W76" i="5"/>
  <c r="Y75" i="5"/>
  <c r="X75" i="5"/>
  <c r="W75" i="5"/>
  <c r="Y74" i="5"/>
  <c r="X74" i="5"/>
  <c r="W74" i="5"/>
  <c r="Y73" i="5"/>
  <c r="X73" i="5"/>
  <c r="W73" i="5"/>
  <c r="Y72" i="5"/>
  <c r="X72" i="5"/>
  <c r="W72" i="5"/>
  <c r="Y71" i="5"/>
  <c r="X71" i="5"/>
  <c r="W71" i="5"/>
  <c r="Y70" i="5"/>
  <c r="X70" i="5"/>
  <c r="W70" i="5"/>
  <c r="Y69" i="5"/>
  <c r="X69" i="5"/>
  <c r="W69" i="5"/>
  <c r="Y68" i="5"/>
  <c r="X68" i="5"/>
  <c r="W68" i="5"/>
  <c r="Y67" i="5"/>
  <c r="X67" i="5"/>
  <c r="W67" i="5"/>
  <c r="Y66" i="5"/>
  <c r="X66" i="5"/>
  <c r="W66" i="5"/>
  <c r="Y65" i="5"/>
  <c r="X65" i="5"/>
  <c r="W65" i="5"/>
  <c r="Y64" i="5"/>
  <c r="X64" i="5"/>
  <c r="W64" i="5"/>
  <c r="Y63" i="5"/>
  <c r="X63" i="5"/>
  <c r="W63" i="5"/>
  <c r="Y62" i="5"/>
  <c r="X62" i="5"/>
  <c r="W62" i="5"/>
  <c r="Y61" i="5"/>
  <c r="X61" i="5"/>
  <c r="W61" i="5"/>
  <c r="Y60" i="5"/>
  <c r="X60" i="5"/>
  <c r="W60" i="5"/>
  <c r="Y59" i="5"/>
  <c r="X59" i="5"/>
  <c r="W59" i="5"/>
  <c r="Y58" i="5"/>
  <c r="X58" i="5"/>
  <c r="W58" i="5"/>
  <c r="Y57" i="5"/>
  <c r="X57" i="5"/>
  <c r="W57" i="5"/>
  <c r="Y56" i="5"/>
  <c r="X56" i="5"/>
  <c r="W56" i="5"/>
  <c r="Y55" i="5"/>
  <c r="X55" i="5"/>
  <c r="W55" i="5"/>
  <c r="Y54" i="5"/>
  <c r="X54" i="5"/>
  <c r="W54" i="5"/>
  <c r="Y53" i="5"/>
  <c r="X53" i="5"/>
  <c r="W53" i="5"/>
  <c r="Y52" i="5"/>
  <c r="X52" i="5"/>
  <c r="W52" i="5"/>
  <c r="Y51" i="5"/>
  <c r="X51" i="5"/>
  <c r="W51" i="5"/>
  <c r="Y50" i="5"/>
  <c r="X50" i="5"/>
  <c r="W50" i="5"/>
  <c r="Y49" i="5"/>
  <c r="X49" i="5"/>
  <c r="W49" i="5"/>
  <c r="Y48" i="5"/>
  <c r="X48" i="5"/>
  <c r="W48" i="5"/>
  <c r="Y47" i="5"/>
  <c r="X47" i="5"/>
  <c r="W47" i="5"/>
  <c r="Y46" i="5"/>
  <c r="X46" i="5"/>
  <c r="W46" i="5"/>
  <c r="Y45" i="5"/>
  <c r="X45" i="5"/>
  <c r="W45" i="5"/>
  <c r="Y44" i="5"/>
  <c r="X44" i="5"/>
  <c r="W44" i="5"/>
  <c r="Y43" i="5"/>
  <c r="X43" i="5"/>
  <c r="W43" i="5"/>
  <c r="Y42" i="5"/>
  <c r="X42" i="5"/>
  <c r="W42" i="5"/>
  <c r="Y41" i="5"/>
  <c r="X41" i="5"/>
  <c r="W41" i="5"/>
  <c r="Y40" i="5"/>
  <c r="X40" i="5"/>
  <c r="W40" i="5"/>
  <c r="Y39" i="5"/>
  <c r="X39" i="5"/>
  <c r="W39" i="5"/>
  <c r="Y38" i="5"/>
  <c r="X38" i="5"/>
  <c r="W38" i="5"/>
  <c r="Y37" i="5"/>
  <c r="X37" i="5"/>
  <c r="W37" i="5"/>
  <c r="Y36" i="5"/>
  <c r="X36" i="5"/>
  <c r="W36" i="5"/>
  <c r="Y35" i="5"/>
  <c r="X35" i="5"/>
  <c r="W35" i="5"/>
  <c r="Y34" i="5"/>
  <c r="X34" i="5"/>
  <c r="W34" i="5"/>
  <c r="Y33" i="5"/>
  <c r="X33" i="5"/>
  <c r="W33" i="5"/>
  <c r="Y32" i="5"/>
  <c r="X32" i="5"/>
  <c r="W32" i="5"/>
  <c r="Y31" i="5"/>
  <c r="X31" i="5"/>
  <c r="W31" i="5"/>
  <c r="Y30" i="5"/>
  <c r="X30" i="5"/>
  <c r="W30" i="5"/>
  <c r="Y29" i="5"/>
  <c r="X29" i="5"/>
  <c r="W29" i="5"/>
  <c r="Y28" i="5"/>
  <c r="X28" i="5"/>
  <c r="W28" i="5"/>
  <c r="Y27" i="5"/>
  <c r="X27" i="5"/>
  <c r="W27" i="5"/>
  <c r="Y26" i="5"/>
  <c r="X26" i="5"/>
  <c r="W26" i="5"/>
  <c r="Y25" i="5"/>
  <c r="X25" i="5"/>
  <c r="W25" i="5"/>
  <c r="Y24" i="5"/>
  <c r="X24" i="5"/>
  <c r="W24" i="5"/>
  <c r="Y23" i="5"/>
  <c r="X23" i="5"/>
  <c r="W23" i="5"/>
  <c r="Y22" i="5"/>
  <c r="X22" i="5"/>
  <c r="W22" i="5"/>
  <c r="Y21" i="5"/>
  <c r="X21" i="5"/>
  <c r="W21" i="5"/>
  <c r="Y20" i="5"/>
  <c r="X20" i="5"/>
  <c r="W20" i="5"/>
  <c r="Y19" i="5"/>
  <c r="X19" i="5"/>
  <c r="W19" i="5"/>
  <c r="Y18" i="5"/>
  <c r="X18" i="5"/>
  <c r="W18" i="5"/>
  <c r="Y17" i="5"/>
  <c r="X17" i="5"/>
  <c r="W17" i="5"/>
  <c r="Y16" i="5"/>
  <c r="X16" i="5"/>
  <c r="W16" i="5"/>
  <c r="Y15" i="5"/>
  <c r="X15" i="5"/>
  <c r="W15" i="5"/>
  <c r="Y14" i="5"/>
  <c r="X14" i="5"/>
  <c r="W14" i="5"/>
  <c r="Y13" i="5"/>
  <c r="X13" i="5"/>
  <c r="W13" i="5"/>
  <c r="Y12" i="5"/>
  <c r="X12" i="5"/>
  <c r="W12" i="5"/>
  <c r="Y11" i="5"/>
  <c r="X11" i="5"/>
  <c r="W11" i="5"/>
  <c r="Y10" i="5"/>
  <c r="X10" i="5"/>
  <c r="W10" i="5"/>
  <c r="Y9" i="5"/>
  <c r="X9" i="5"/>
  <c r="W9" i="5"/>
  <c r="Y8" i="5"/>
  <c r="X8" i="5"/>
  <c r="W8" i="5"/>
  <c r="Y7" i="5"/>
  <c r="X7" i="5"/>
  <c r="W7" i="5"/>
  <c r="Y6" i="5"/>
  <c r="X6" i="5"/>
  <c r="W6" i="5"/>
  <c r="Y5" i="5"/>
  <c r="X5" i="5"/>
  <c r="W5" i="5"/>
  <c r="Y4" i="5"/>
  <c r="X4" i="5"/>
  <c r="W4" i="5"/>
  <c r="Y3" i="5"/>
  <c r="X3" i="5"/>
  <c r="W3" i="5"/>
  <c r="Y2" i="5"/>
  <c r="X2" i="5"/>
  <c r="W2" i="5"/>
  <c r="H8" i="2"/>
  <c r="H7" i="2"/>
  <c r="H6" i="2"/>
  <c r="H5" i="2"/>
  <c r="K4" i="2"/>
  <c r="H4" i="2"/>
  <c r="E4" i="2"/>
  <c r="N3" i="2"/>
  <c r="K3" i="2"/>
  <c r="H3" i="2"/>
  <c r="E3" i="2"/>
  <c r="N2" i="2"/>
  <c r="K2" i="2"/>
  <c r="H2" i="2"/>
  <c r="E2" i="2"/>
  <c r="B2" i="2"/>
  <c r="D5" i="1" s="1"/>
  <c r="B8" i="2" l="1"/>
  <c r="L10" i="1" s="1"/>
  <c r="B3" i="2"/>
  <c r="H5" i="1" s="1"/>
  <c r="B5" i="2"/>
  <c r="P5" i="1" s="1"/>
  <c r="B7" i="2"/>
  <c r="H10" i="1" s="1"/>
  <c r="B6" i="2"/>
  <c r="D10" i="1" s="1"/>
  <c r="B4" i="2"/>
  <c r="L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F097ED-9219-4694-A298-28EA42BDE248}" keepAlive="1" name="Query - mental_health_tech_survey_raw" description="Connection to the 'mental_health_tech_survey_raw' query in the workbook." type="5" refreshedVersion="8" background="1" saveData="1">
    <dbPr connection="Provider=Microsoft.Mashup.OleDb.1;Data Source=$Workbook$;Location=mental_health_tech_survey_raw;Extended Properties=&quot;&quot;" command="SELECT * FROM [mental_health_tech_survey_raw]"/>
  </connection>
  <connection id="2" xr16:uid="{CAB69F1A-BD04-4D5E-96A3-84DC5D6D35B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0BD51E7-D141-485F-9241-312689BA0D08}" name="WorksheetConnection_mental_health_dashboard.xlsx!mental_health_tech_survey_raw" type="102" refreshedVersion="8" minRefreshableVersion="5">
    <extLst>
      <ext xmlns:x15="http://schemas.microsoft.com/office/spreadsheetml/2010/11/main" uri="{DE250136-89BD-433C-8126-D09CA5730AF9}">
        <x15:connection id="mental_health_tech_survey_raw-1cf7e9b7-ea65-4efd-a5c1-8b49580c3879" autoDelete="1">
          <x15:rangePr sourceName="_xlcn.WorksheetConnection_mental_health_dashboard.xlsxmental_health_tech_survey_raw1"/>
        </x15:connection>
      </ext>
    </extLst>
  </connection>
</connections>
</file>

<file path=xl/sharedStrings.xml><?xml version="1.0" encoding="utf-8"?>
<sst xmlns="http://schemas.openxmlformats.org/spreadsheetml/2006/main" count="64016" uniqueCount="2342">
  <si>
    <t>Respondent_ID</t>
  </si>
  <si>
    <t>Survey_Date</t>
  </si>
  <si>
    <t>Age</t>
  </si>
  <si>
    <t>Gender</t>
  </si>
  <si>
    <t>Country</t>
  </si>
  <si>
    <t>Region</t>
  </si>
  <si>
    <t>Company_Name</t>
  </si>
  <si>
    <t>Company_Size</t>
  </si>
  <si>
    <t>Department</t>
  </si>
  <si>
    <t>Tech_Role</t>
  </si>
  <si>
    <t>Work_Model</t>
  </si>
  <si>
    <t>Years_Experience</t>
  </si>
  <si>
    <t>Weekly_Work_Hours</t>
  </si>
  <si>
    <t>Stress_Level_1_10</t>
  </si>
  <si>
    <t>Burnout_Frequency</t>
  </si>
  <si>
    <t>Sleep_Hours</t>
  </si>
  <si>
    <t>Exercise_Days_Per_Week</t>
  </si>
  <si>
    <t>Comfort_Discussing_Coworker</t>
  </si>
  <si>
    <t>Work_Interference</t>
  </si>
  <si>
    <t>Productivity_Impact</t>
  </si>
  <si>
    <t>Job_Satisfaction_1_10</t>
  </si>
  <si>
    <t>Salary_Range</t>
  </si>
  <si>
    <t>Stress_Category</t>
  </si>
  <si>
    <t>Sleep_Category</t>
  </si>
  <si>
    <t>Workload_Category</t>
  </si>
  <si>
    <t>R00001</t>
  </si>
  <si>
    <t>Male</t>
  </si>
  <si>
    <t>United States</t>
  </si>
  <si>
    <t>North America</t>
  </si>
  <si>
    <t>CloudNova</t>
  </si>
  <si>
    <t>101-500</t>
  </si>
  <si>
    <t>Engineering</t>
  </si>
  <si>
    <t>QA Engineer</t>
  </si>
  <si>
    <t>Remote</t>
  </si>
  <si>
    <t>Often</t>
  </si>
  <si>
    <t>Never</t>
  </si>
  <si>
    <t>None</t>
  </si>
  <si>
    <t>₹15-25 LPA</t>
  </si>
  <si>
    <t>Normal Stress</t>
  </si>
  <si>
    <t>Healthy Sleep</t>
  </si>
  <si>
    <t>Normal Workload</t>
  </si>
  <si>
    <t>R00002</t>
  </si>
  <si>
    <t>Female</t>
  </si>
  <si>
    <t>Australia</t>
  </si>
  <si>
    <t>Oceania</t>
  </si>
  <si>
    <t>CodeCraft</t>
  </si>
  <si>
    <t>Product</t>
  </si>
  <si>
    <t>Product Manager</t>
  </si>
  <si>
    <t>Hybrid</t>
  </si>
  <si>
    <t>Rarely</t>
  </si>
  <si>
    <t>₹4-8 LPA</t>
  </si>
  <si>
    <t>R00003</t>
  </si>
  <si>
    <t>Prefer not to say</t>
  </si>
  <si>
    <t>ShopSphere</t>
  </si>
  <si>
    <t>1001-5000</t>
  </si>
  <si>
    <t>Design</t>
  </si>
  <si>
    <t>UX Designer</t>
  </si>
  <si>
    <t>Sometimes</t>
  </si>
  <si>
    <t>High</t>
  </si>
  <si>
    <t>R00004</t>
  </si>
  <si>
    <t>Germany</t>
  </si>
  <si>
    <t>Europe</t>
  </si>
  <si>
    <t>AIWorks</t>
  </si>
  <si>
    <t>1-25</t>
  </si>
  <si>
    <t>Management</t>
  </si>
  <si>
    <t>Engineering Manager</t>
  </si>
  <si>
    <t>Medium</t>
  </si>
  <si>
    <t>Low Sleep</t>
  </si>
  <si>
    <t>Overwroked</t>
  </si>
  <si>
    <t>R00005</t>
  </si>
  <si>
    <t>Brazil</t>
  </si>
  <si>
    <t>South America</t>
  </si>
  <si>
    <t>501-1000</t>
  </si>
  <si>
    <t>₹8-15 LPA</t>
  </si>
  <si>
    <t>R00006</t>
  </si>
  <si>
    <t>TechWave</t>
  </si>
  <si>
    <t>₹0-4 LPA</t>
  </si>
  <si>
    <t>R00007</t>
  </si>
  <si>
    <t>5000+</t>
  </si>
  <si>
    <t>Software Engineer</t>
  </si>
  <si>
    <t>High Stress</t>
  </si>
  <si>
    <t>R00008</t>
  </si>
  <si>
    <t>Canada</t>
  </si>
  <si>
    <t>FinTechX</t>
  </si>
  <si>
    <t>R00009</t>
  </si>
  <si>
    <t>United Kingdom</t>
  </si>
  <si>
    <t>AppNest</t>
  </si>
  <si>
    <t>26-100</t>
  </si>
  <si>
    <t>R00010</t>
  </si>
  <si>
    <t>Netherlands</t>
  </si>
  <si>
    <t>Low</t>
  </si>
  <si>
    <t>R00011</t>
  </si>
  <si>
    <t>QuantumLoop</t>
  </si>
  <si>
    <t>IT Support</t>
  </si>
  <si>
    <t>Tech Support</t>
  </si>
  <si>
    <t>R00012</t>
  </si>
  <si>
    <t>EduSoft</t>
  </si>
  <si>
    <t>Data</t>
  </si>
  <si>
    <t>Data Scientist</t>
  </si>
  <si>
    <t>R00013</t>
  </si>
  <si>
    <t>Singapore</t>
  </si>
  <si>
    <t>Asia</t>
  </si>
  <si>
    <t>R00014</t>
  </si>
  <si>
    <t>HealthByte</t>
  </si>
  <si>
    <t>DevOps Engineer</t>
  </si>
  <si>
    <t>₹25+ LPA</t>
  </si>
  <si>
    <t>R00015</t>
  </si>
  <si>
    <t>R00016</t>
  </si>
  <si>
    <t>CyberGrid</t>
  </si>
  <si>
    <t>R00017</t>
  </si>
  <si>
    <t>Data Analyst</t>
  </si>
  <si>
    <t>R00018</t>
  </si>
  <si>
    <t>R00019</t>
  </si>
  <si>
    <t>Ireland</t>
  </si>
  <si>
    <t>R00020</t>
  </si>
  <si>
    <t>R00021</t>
  </si>
  <si>
    <t>R00022</t>
  </si>
  <si>
    <t>R00023</t>
  </si>
  <si>
    <t>R00024</t>
  </si>
  <si>
    <t>Onsite</t>
  </si>
  <si>
    <t>R00025</t>
  </si>
  <si>
    <t>R00026</t>
  </si>
  <si>
    <t>R00027</t>
  </si>
  <si>
    <t>India</t>
  </si>
  <si>
    <t>R00028</t>
  </si>
  <si>
    <t>Security</t>
  </si>
  <si>
    <t>Cybersecurity Analyst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</si>
  <si>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</si>
  <si>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</si>
  <si>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</si>
  <si>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</si>
  <si>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</si>
  <si>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</si>
  <si>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</si>
  <si>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</si>
  <si>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</si>
  <si>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</si>
  <si>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</si>
  <si>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DataPulse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</si>
  <si>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</si>
  <si>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</si>
  <si>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</si>
  <si>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</si>
  <si>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</si>
  <si>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</si>
  <si>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</si>
  <si>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</si>
  <si>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</si>
  <si>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</si>
  <si>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</si>
  <si>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</si>
  <si>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</si>
  <si>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</si>
  <si>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</si>
  <si>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</si>
  <si>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</si>
  <si>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</si>
  <si>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</si>
  <si>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</si>
  <si>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</si>
  <si>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</si>
  <si>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</si>
  <si>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</si>
  <si>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</si>
  <si>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</si>
  <si>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</si>
  <si>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</si>
  <si>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</si>
  <si>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</si>
  <si>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</si>
  <si>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</si>
  <si>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</si>
  <si>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</si>
  <si>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</si>
  <si>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</si>
  <si>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</si>
  <si>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</si>
  <si>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</si>
  <si>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</si>
  <si>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</si>
  <si>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</si>
  <si>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</si>
  <si>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</si>
  <si>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</si>
  <si>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</si>
  <si>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</si>
  <si>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</si>
  <si>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</si>
  <si>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</si>
  <si>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</si>
  <si>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</si>
  <si>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</si>
  <si>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</si>
  <si>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</si>
  <si>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</si>
  <si>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</si>
  <si>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</si>
  <si>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</si>
  <si>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</si>
  <si>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</si>
  <si>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</si>
  <si>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</si>
  <si>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</si>
  <si>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</si>
  <si>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</si>
  <si>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</si>
  <si>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</si>
  <si>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</si>
  <si>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</si>
  <si>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</si>
  <si>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</si>
  <si>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</si>
  <si>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</si>
  <si>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</si>
  <si>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</si>
  <si>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</si>
  <si>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</si>
  <si>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</si>
  <si>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</si>
  <si>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</si>
  <si>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</si>
  <si>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</si>
  <si>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</si>
  <si>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</si>
  <si>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</si>
  <si>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</si>
  <si>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</si>
  <si>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</si>
  <si>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</si>
  <si>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</si>
  <si>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</si>
  <si>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</si>
  <si>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</si>
  <si>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</si>
  <si>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</si>
  <si>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</si>
  <si>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</si>
  <si>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</si>
  <si>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</si>
  <si>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</si>
  <si>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</si>
  <si>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</si>
  <si>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</si>
  <si>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</si>
  <si>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</si>
  <si>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</si>
  <si>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</si>
  <si>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</si>
  <si>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</si>
  <si>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</si>
  <si>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</si>
  <si>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</si>
  <si>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</si>
  <si>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</si>
  <si>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</si>
  <si>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</si>
  <si>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</si>
  <si>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</si>
  <si>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</si>
  <si>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</si>
  <si>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</si>
  <si>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</si>
  <si>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</si>
  <si>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</si>
  <si>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</si>
  <si>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</si>
  <si>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</si>
  <si>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</si>
  <si>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</si>
  <si>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</si>
  <si>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</si>
  <si>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</si>
  <si>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</si>
  <si>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</si>
  <si>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</si>
  <si>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</si>
  <si>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</si>
  <si>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</si>
  <si>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</si>
  <si>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</si>
  <si>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</si>
  <si>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</si>
  <si>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</si>
  <si>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</si>
  <si>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</si>
  <si>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</si>
  <si>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</si>
  <si>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</si>
  <si>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</si>
  <si>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</si>
  <si>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</si>
  <si>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</si>
  <si>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</si>
  <si>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</si>
  <si>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</si>
  <si>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</si>
  <si>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</si>
  <si>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</si>
  <si>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</si>
  <si>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</si>
  <si>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</si>
  <si>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</si>
  <si>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</si>
  <si>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</si>
  <si>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</si>
  <si>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</si>
  <si>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</si>
  <si>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</si>
  <si>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</si>
  <si>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</si>
  <si>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</si>
  <si>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</si>
  <si>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</si>
  <si>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</si>
  <si>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</si>
  <si>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</si>
  <si>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</si>
  <si>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</si>
  <si>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</si>
  <si>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</si>
  <si>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</si>
  <si>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</si>
  <si>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</si>
  <si>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</si>
  <si>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</si>
  <si>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</si>
  <si>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</si>
  <si>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</si>
  <si>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</si>
  <si>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</si>
  <si>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</si>
  <si>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</si>
  <si>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</si>
  <si>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</si>
  <si>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</si>
  <si>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</si>
  <si>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</si>
  <si>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</si>
  <si>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</si>
  <si>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</si>
  <si>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</si>
  <si>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</si>
  <si>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</si>
  <si>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</si>
  <si>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</si>
  <si>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</si>
  <si>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</si>
  <si>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</si>
  <si>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</si>
  <si>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</si>
  <si>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</si>
  <si>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</si>
  <si>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</si>
  <si>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</si>
  <si>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</si>
  <si>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</si>
  <si>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</si>
  <si>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</si>
  <si>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</si>
  <si>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</si>
  <si>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</si>
  <si>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</si>
  <si>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</si>
  <si>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</si>
  <si>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</si>
  <si>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</si>
  <si>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</si>
  <si>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</si>
  <si>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</si>
  <si>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</si>
  <si>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</si>
  <si>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</si>
  <si>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</si>
  <si>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</si>
  <si>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</si>
  <si>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</si>
  <si>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</si>
  <si>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</si>
  <si>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</si>
  <si>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</si>
  <si>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</si>
  <si>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</si>
  <si>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</si>
  <si>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</si>
  <si>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</si>
  <si>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</si>
  <si>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</si>
  <si>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</si>
  <si>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</si>
  <si>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</si>
  <si>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</si>
  <si>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</si>
  <si>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</si>
  <si>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</si>
  <si>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</si>
  <si>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</si>
  <si>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</si>
  <si>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</si>
  <si>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</si>
  <si>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</si>
  <si>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</si>
  <si>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</si>
  <si>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</si>
  <si>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</si>
  <si>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</si>
  <si>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</si>
  <si>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</si>
  <si>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</si>
  <si>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</si>
  <si>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</si>
  <si>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</si>
  <si>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</si>
  <si>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</si>
  <si>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</si>
  <si>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</si>
  <si>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</si>
  <si>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</si>
  <si>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</si>
  <si>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</si>
  <si>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</si>
  <si>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</si>
  <si>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</si>
  <si>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</si>
  <si>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</si>
  <si>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</si>
  <si>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</si>
  <si>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</si>
  <si>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</si>
  <si>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</si>
  <si>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</si>
  <si>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</si>
  <si>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</si>
  <si>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</si>
  <si>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</si>
  <si>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</si>
  <si>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</si>
  <si>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</si>
  <si>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</si>
  <si>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</si>
  <si>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</si>
  <si>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</si>
  <si>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</si>
  <si>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</si>
  <si>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</si>
  <si>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</si>
  <si>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</si>
  <si>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</si>
  <si>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</si>
  <si>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</si>
  <si>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</si>
  <si>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</si>
  <si>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</si>
  <si>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</si>
  <si>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</si>
  <si>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</si>
  <si>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</si>
  <si>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</si>
  <si>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</si>
  <si>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</si>
  <si>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</si>
  <si>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</si>
  <si>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</si>
  <si>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</si>
  <si>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</si>
  <si>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</si>
  <si>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</si>
  <si>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</si>
  <si>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</si>
  <si>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</si>
  <si>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</si>
  <si>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</si>
  <si>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</si>
  <si>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</si>
  <si>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</si>
  <si>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</si>
  <si>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</si>
  <si>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</si>
  <si>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</si>
  <si>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</si>
  <si>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</si>
  <si>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</si>
  <si>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</si>
  <si>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</si>
  <si>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</si>
  <si>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</si>
  <si>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</si>
  <si>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</si>
  <si>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</si>
  <si>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</si>
  <si>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</si>
  <si>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</si>
  <si>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</si>
  <si>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</si>
  <si>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</si>
  <si>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</si>
  <si>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</si>
  <si>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</si>
  <si>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</si>
  <si>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</si>
  <si>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</si>
  <si>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</si>
  <si>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</si>
  <si>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</si>
  <si>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</si>
  <si>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</si>
  <si>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</si>
  <si>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</si>
  <si>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</si>
  <si>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</si>
  <si>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</si>
  <si>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</si>
  <si>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</si>
  <si>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</si>
  <si>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</si>
  <si>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</si>
  <si>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</si>
  <si>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</si>
  <si>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</si>
  <si>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</si>
  <si>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</si>
  <si>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</si>
  <si>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</si>
  <si>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</si>
  <si>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</si>
  <si>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</si>
  <si>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</si>
  <si>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</si>
  <si>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</si>
  <si>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</si>
  <si>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</si>
  <si>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</si>
  <si>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</si>
  <si>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</si>
  <si>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</si>
  <si>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</si>
  <si>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</si>
  <si>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</si>
  <si>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</si>
  <si>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</si>
  <si>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</si>
  <si>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</si>
  <si>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</si>
  <si>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</si>
  <si>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</si>
  <si>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</si>
  <si>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</si>
  <si>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</si>
  <si>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</si>
  <si>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</si>
  <si>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</si>
  <si>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</si>
  <si>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</si>
  <si>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</si>
  <si>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</si>
  <si>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</si>
  <si>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</si>
  <si>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</si>
  <si>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</si>
  <si>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</si>
  <si>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</si>
  <si>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</si>
  <si>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</si>
  <si>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</si>
  <si>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</si>
  <si>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</si>
  <si>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</si>
  <si>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</si>
  <si>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</si>
  <si>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</si>
  <si>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</si>
  <si>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</si>
  <si>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</si>
  <si>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</si>
  <si>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</si>
  <si>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</si>
  <si>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</si>
  <si>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</si>
  <si>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</si>
  <si>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</si>
  <si>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</si>
  <si>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</si>
  <si>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</si>
  <si>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</si>
  <si>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</si>
  <si>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</si>
  <si>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</si>
  <si>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</si>
  <si>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</si>
  <si>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</si>
  <si>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</si>
  <si>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</si>
  <si>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</si>
  <si>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</si>
  <si>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</si>
  <si>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</si>
  <si>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</si>
  <si>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</si>
  <si>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</si>
  <si>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</si>
  <si>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</si>
  <si>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</si>
  <si>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</si>
  <si>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</si>
  <si>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</si>
  <si>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</si>
  <si>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</si>
  <si>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</si>
  <si>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</si>
  <si>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</si>
  <si>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</si>
  <si>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</si>
  <si>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</si>
  <si>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</si>
  <si>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</si>
  <si>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</si>
  <si>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</si>
  <si>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</si>
  <si>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</si>
  <si>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</si>
  <si>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</si>
  <si>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</si>
  <si>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</si>
  <si>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</si>
  <si>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</si>
  <si>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</si>
  <si>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</si>
  <si>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</si>
  <si>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</si>
  <si>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</si>
  <si>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</si>
  <si>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</si>
  <si>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</si>
  <si>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</si>
  <si>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</si>
  <si>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</si>
  <si>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</si>
  <si>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</si>
  <si>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</si>
  <si>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</si>
  <si>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</si>
  <si>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</si>
  <si>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</si>
  <si>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</si>
  <si>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</si>
  <si>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</si>
  <si>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</si>
  <si>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</si>
  <si>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</si>
  <si>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</si>
  <si>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</si>
  <si>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</si>
  <si>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</si>
  <si>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</si>
  <si>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</si>
  <si>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</si>
  <si>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</si>
  <si>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</si>
  <si>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</si>
  <si>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</si>
  <si>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</si>
  <si>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</si>
  <si>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</si>
  <si>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</si>
  <si>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</si>
  <si>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</si>
  <si>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</si>
  <si>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</si>
  <si>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</si>
  <si>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</si>
  <si>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</si>
  <si>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</si>
  <si>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</si>
  <si>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</si>
  <si>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</si>
  <si>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</si>
  <si>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</si>
  <si>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</si>
  <si>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</si>
  <si>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</si>
  <si>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</si>
  <si>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</si>
  <si>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</si>
  <si>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</si>
  <si>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</si>
  <si>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</si>
  <si>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</si>
  <si>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</si>
  <si>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</si>
  <si>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</si>
  <si>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</si>
  <si>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</si>
  <si>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</si>
  <si>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</si>
  <si>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</si>
  <si>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</si>
  <si>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</si>
  <si>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</si>
  <si>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</si>
  <si>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</si>
  <si>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</si>
  <si>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</si>
  <si>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</si>
  <si>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</si>
  <si>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</si>
  <si>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</si>
  <si>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</si>
  <si>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</si>
  <si>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</si>
  <si>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</si>
  <si>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</si>
  <si>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</si>
  <si>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</si>
  <si>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</si>
  <si>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</si>
  <si>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</si>
  <si>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</si>
  <si>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</si>
  <si>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</si>
  <si>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</si>
  <si>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</si>
  <si>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</si>
  <si>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</si>
  <si>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</si>
  <si>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</si>
  <si>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</si>
  <si>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</si>
  <si>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</si>
  <si>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</si>
  <si>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</si>
  <si>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</si>
  <si>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</si>
  <si>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</si>
  <si>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</si>
  <si>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</si>
  <si>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</si>
  <si>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</si>
  <si>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</si>
  <si>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</si>
  <si>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</si>
  <si>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</si>
  <si>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</si>
  <si>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</si>
  <si>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</si>
  <si>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</si>
  <si>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</si>
  <si>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</si>
  <si>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</si>
  <si>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</si>
  <si>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</si>
  <si>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</si>
  <si>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</si>
  <si>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</si>
  <si>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</si>
  <si>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</si>
  <si>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</si>
  <si>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</si>
  <si>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</si>
  <si>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</si>
  <si>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</si>
  <si>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</si>
  <si>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</si>
  <si>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</si>
  <si>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</si>
  <si>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</si>
  <si>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</si>
  <si>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</si>
  <si>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</si>
  <si>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</si>
  <si>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</si>
  <si>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</si>
  <si>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</si>
  <si>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</si>
  <si>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</si>
  <si>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</si>
  <si>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</si>
  <si>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</si>
  <si>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</si>
  <si>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</si>
  <si>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</si>
  <si>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</si>
  <si>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</si>
  <si>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</si>
  <si>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</si>
  <si>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</si>
  <si>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</si>
  <si>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</si>
  <si>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</si>
  <si>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</si>
  <si>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</si>
  <si>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</si>
  <si>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</si>
  <si>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</si>
  <si>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</si>
  <si>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</si>
  <si>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</si>
  <si>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</si>
  <si>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</si>
  <si>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</si>
  <si>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</si>
  <si>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</si>
  <si>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</si>
  <si>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</si>
  <si>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</si>
  <si>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</si>
  <si>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</si>
  <si>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</si>
  <si>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</si>
  <si>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</si>
  <si>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</si>
  <si>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</si>
  <si>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</si>
  <si>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</si>
  <si>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</si>
  <si>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</si>
  <si>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</si>
  <si>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</si>
  <si>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</si>
  <si>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</si>
  <si>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</si>
  <si>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</si>
  <si>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</si>
  <si>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</si>
  <si>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</si>
  <si>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</si>
  <si>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</si>
  <si>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</si>
  <si>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</si>
  <si>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</si>
  <si>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</si>
  <si>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</si>
  <si>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</si>
  <si>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</si>
  <si>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</si>
  <si>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</si>
  <si>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</si>
  <si>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</si>
  <si>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</si>
  <si>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</si>
  <si>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</si>
  <si>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</si>
  <si>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</si>
  <si>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</si>
  <si>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</si>
  <si>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</si>
  <si>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</si>
  <si>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</si>
  <si>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</si>
  <si>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</si>
  <si>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</si>
  <si>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</si>
  <si>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</si>
  <si>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</si>
  <si>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</si>
  <si>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</si>
  <si>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</si>
  <si>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</si>
  <si>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</si>
  <si>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</si>
  <si>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</si>
  <si>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</si>
  <si>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</si>
  <si>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</si>
  <si>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</si>
  <si>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</si>
  <si>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</si>
  <si>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</si>
  <si>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</si>
  <si>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</si>
  <si>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</si>
  <si>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</si>
  <si>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</si>
  <si>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</si>
  <si>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</si>
  <si>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</si>
  <si>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</si>
  <si>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</si>
  <si>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</si>
  <si>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</si>
  <si>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</si>
  <si>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</si>
  <si>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</si>
  <si>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</si>
  <si>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</si>
  <si>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</si>
  <si>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</si>
  <si>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</si>
  <si>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</si>
  <si>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</si>
  <si>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</si>
  <si>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</si>
  <si>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</si>
  <si>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</si>
  <si>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</si>
  <si>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</si>
  <si>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</si>
  <si>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</si>
  <si>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</si>
  <si>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</si>
  <si>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</si>
  <si>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</si>
  <si>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</si>
  <si>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</si>
  <si>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</si>
  <si>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</si>
  <si>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</si>
  <si>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</si>
  <si>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</si>
  <si>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</si>
  <si>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</si>
  <si>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</si>
  <si>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</si>
  <si>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</si>
  <si>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</si>
  <si>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</si>
  <si>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</si>
  <si>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</si>
  <si>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</si>
  <si>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</si>
  <si>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</si>
  <si>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</si>
  <si>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</si>
  <si>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</si>
  <si>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</si>
  <si>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</si>
  <si>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</si>
  <si>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</si>
  <si>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</si>
  <si>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</si>
  <si>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</si>
  <si>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</si>
  <si>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</si>
  <si>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</si>
  <si>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</si>
  <si>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</si>
  <si>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</si>
  <si>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</si>
  <si>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</si>
  <si>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</si>
  <si>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</si>
  <si>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</si>
  <si>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</si>
  <si>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</si>
  <si>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</si>
  <si>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</si>
  <si>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</si>
  <si>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</si>
  <si>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</si>
  <si>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</si>
  <si>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</si>
  <si>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</si>
  <si>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</si>
  <si>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</si>
  <si>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</si>
  <si>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</si>
  <si>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</si>
  <si>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</si>
  <si>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</si>
  <si>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</si>
  <si>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</si>
  <si>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</si>
  <si>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</si>
  <si>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</si>
  <si>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</si>
  <si>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</si>
  <si>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</si>
  <si>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</si>
  <si>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</si>
  <si>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</si>
  <si>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</si>
  <si>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</si>
  <si>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</si>
  <si>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</si>
  <si>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</si>
  <si>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</si>
  <si>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</si>
  <si>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</si>
  <si>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</si>
  <si>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</si>
  <si>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</si>
  <si>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</si>
  <si>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</si>
  <si>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</si>
  <si>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</si>
  <si>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</si>
  <si>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</si>
  <si>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</si>
  <si>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</si>
  <si>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</si>
  <si>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</si>
  <si>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</si>
  <si>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</si>
  <si>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</si>
  <si>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</si>
  <si>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</si>
  <si>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</si>
  <si>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</si>
  <si>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</si>
  <si>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</si>
  <si>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</si>
  <si>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</si>
  <si>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</si>
  <si>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</si>
  <si>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</si>
  <si>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</si>
  <si>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</si>
  <si>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</si>
  <si>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</si>
  <si>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</si>
  <si>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</si>
  <si>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</si>
  <si>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</si>
  <si>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</si>
  <si>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</si>
  <si>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</si>
  <si>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</si>
  <si>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</si>
  <si>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</si>
  <si>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</si>
  <si>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</si>
  <si>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</si>
  <si>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</si>
  <si>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</si>
  <si>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</si>
  <si>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</si>
  <si>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</si>
  <si>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</si>
  <si>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</si>
  <si>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</si>
  <si>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</si>
  <si>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</si>
  <si>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</si>
  <si>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</si>
  <si>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</si>
  <si>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</si>
  <si>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</si>
  <si>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</si>
  <si>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</si>
  <si>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</si>
  <si>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</si>
  <si>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</si>
  <si>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</si>
  <si>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</si>
  <si>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</si>
  <si>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</si>
  <si>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</si>
  <si>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</si>
  <si>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</si>
  <si>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</si>
  <si>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</si>
  <si>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</si>
  <si>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</si>
  <si>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</si>
  <si>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</si>
  <si>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</si>
  <si>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</si>
  <si>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</si>
  <si>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</si>
  <si>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</si>
  <si>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</si>
  <si>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</si>
  <si>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</si>
  <si>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</si>
  <si>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</si>
  <si>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</si>
  <si>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</si>
  <si>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</si>
  <si>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</si>
  <si>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</si>
  <si>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</si>
  <si>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</si>
  <si>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</si>
  <si>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</si>
  <si>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</si>
  <si>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</si>
  <si>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</si>
  <si>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</si>
  <si>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</si>
  <si>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</si>
  <si>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</si>
  <si>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</si>
  <si>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</si>
  <si>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</si>
  <si>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</si>
  <si>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</si>
  <si>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</si>
  <si>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</si>
  <si>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</si>
  <si>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</si>
  <si>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</si>
  <si>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</si>
  <si>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</si>
  <si>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</si>
  <si>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</si>
  <si>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</si>
  <si>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</si>
  <si>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</si>
  <si>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</si>
  <si>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</si>
  <si>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</si>
  <si>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</si>
  <si>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</si>
  <si>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</si>
  <si>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</si>
  <si>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</si>
  <si>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</si>
  <si>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</si>
  <si>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</si>
  <si>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</si>
  <si>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</si>
  <si>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</si>
  <si>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</si>
  <si>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</si>
  <si>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</si>
  <si>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</si>
  <si>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</si>
  <si>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</si>
  <si>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</si>
  <si>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</si>
  <si>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</si>
  <si>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</si>
  <si>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</si>
  <si>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</si>
  <si>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</si>
  <si>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</si>
  <si>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</si>
  <si>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</si>
  <si>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</si>
  <si>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</si>
  <si>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</si>
  <si>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</si>
  <si>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</si>
  <si>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</si>
  <si>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</si>
  <si>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</si>
  <si>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</si>
  <si>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</si>
  <si>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</si>
  <si>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</si>
  <si>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</si>
  <si>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</si>
  <si>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</si>
  <si>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</si>
  <si>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</si>
  <si>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</si>
  <si>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</si>
  <si>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</si>
  <si>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</si>
  <si>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</si>
  <si>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</si>
  <si>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</si>
  <si>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</si>
  <si>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</si>
  <si>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</si>
  <si>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</si>
  <si>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</si>
  <si>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</si>
  <si>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</si>
  <si>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</si>
  <si>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</si>
  <si>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</si>
  <si>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</si>
  <si>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</si>
  <si>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</si>
  <si>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</si>
  <si>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</si>
  <si>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</si>
  <si>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</si>
  <si>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</si>
  <si>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</si>
  <si>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</si>
  <si>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</si>
  <si>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</si>
  <si>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</si>
  <si>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</si>
  <si>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</si>
  <si>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</si>
  <si>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</si>
  <si>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</si>
  <si>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</si>
  <si>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</si>
  <si>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</si>
  <si>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</si>
  <si>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</si>
  <si>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</si>
  <si>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</si>
  <si>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</si>
  <si>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</si>
  <si>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</si>
  <si>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</si>
  <si>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</si>
  <si>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</si>
  <si>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</si>
  <si>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</si>
  <si>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</si>
  <si>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</si>
  <si>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</si>
  <si>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</si>
  <si>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</si>
  <si>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</si>
  <si>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</si>
  <si>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</si>
  <si>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</si>
  <si>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</si>
  <si>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</si>
  <si>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</si>
  <si>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</si>
  <si>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</si>
  <si>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</si>
  <si>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</si>
  <si>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</si>
  <si>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</si>
  <si>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</si>
  <si>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</si>
  <si>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</si>
  <si>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</si>
  <si>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</si>
  <si>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</si>
  <si>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</si>
  <si>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</si>
  <si>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</si>
  <si>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</si>
  <si>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</si>
  <si>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</si>
  <si>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</si>
  <si>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</si>
  <si>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</si>
  <si>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</si>
  <si>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</si>
  <si>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</si>
  <si>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</si>
  <si>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</si>
  <si>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</si>
  <si>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</si>
  <si>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</si>
  <si>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</si>
  <si>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</si>
  <si>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</si>
  <si>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</si>
  <si>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</si>
  <si>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</si>
  <si>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</si>
  <si>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</si>
  <si>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</si>
  <si>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</si>
  <si>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</si>
  <si>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</si>
  <si>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</si>
  <si>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</si>
  <si>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</si>
  <si>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</si>
  <si>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</si>
  <si>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</si>
  <si>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</si>
  <si>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</si>
  <si>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</si>
  <si>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</si>
  <si>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</si>
  <si>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</si>
  <si>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</si>
  <si>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</si>
  <si>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</si>
  <si>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</si>
  <si>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</si>
  <si>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</si>
  <si>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</si>
  <si>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</si>
  <si>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</si>
  <si>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</si>
  <si>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</si>
  <si>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</si>
  <si>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</si>
  <si>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</si>
  <si>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</si>
  <si>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</si>
  <si>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</si>
  <si>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</si>
  <si>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</si>
  <si>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</si>
  <si>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</si>
  <si>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</si>
  <si>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</si>
  <si>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</si>
  <si>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</si>
  <si>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</si>
  <si>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</si>
  <si>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</si>
  <si>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</si>
  <si>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</si>
  <si>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</si>
  <si>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</si>
  <si>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</si>
  <si>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</si>
  <si>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</si>
  <si>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</si>
  <si>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</si>
  <si>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</si>
  <si>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</si>
  <si>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</si>
  <si>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</si>
  <si>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</si>
  <si>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</si>
  <si>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</si>
  <si>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</si>
  <si>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</si>
  <si>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</si>
  <si>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</si>
  <si>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</si>
  <si>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</si>
  <si>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</si>
  <si>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</si>
  <si>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</si>
  <si>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</si>
  <si>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</si>
  <si>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</si>
  <si>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</si>
  <si>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</si>
  <si>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</si>
  <si>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</si>
  <si>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</si>
  <si>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</si>
  <si>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</si>
  <si>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</si>
  <si>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</si>
  <si>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</si>
  <si>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</si>
  <si>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</si>
  <si>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</si>
  <si>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</si>
  <si>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</si>
  <si>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</si>
  <si>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</si>
  <si>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</si>
  <si>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</si>
  <si>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</si>
  <si>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</si>
  <si>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</si>
  <si>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</si>
  <si>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</si>
  <si>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</si>
  <si>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</si>
  <si>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</si>
  <si>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</si>
  <si>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</si>
  <si>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</si>
  <si>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</si>
  <si>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</si>
  <si>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</si>
  <si>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</si>
  <si>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</si>
  <si>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</si>
  <si>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</si>
  <si>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</si>
  <si>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</si>
  <si>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</si>
  <si>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</si>
  <si>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</si>
  <si>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</si>
  <si>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</si>
  <si>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</si>
  <si>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</si>
  <si>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</si>
  <si>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</si>
  <si>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</si>
  <si>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</si>
  <si>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</si>
  <si>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</si>
  <si>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</si>
  <si>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</si>
  <si>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</si>
  <si>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</si>
  <si>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</si>
  <si>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</si>
  <si>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</si>
  <si>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</si>
  <si>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</si>
  <si>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</si>
  <si>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</si>
  <si>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</si>
  <si>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</si>
  <si>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</si>
  <si>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</si>
  <si>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</si>
  <si>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</si>
  <si>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</si>
  <si>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</si>
  <si>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</si>
  <si>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</si>
  <si>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</si>
  <si>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</si>
  <si>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</si>
  <si>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</si>
  <si>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</si>
  <si>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</si>
  <si>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</si>
  <si>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</si>
  <si>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</si>
  <si>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</si>
  <si>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</si>
  <si>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</si>
  <si>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</si>
  <si>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</si>
  <si>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</si>
  <si>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</si>
  <si>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</si>
  <si>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</si>
  <si>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</si>
  <si>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</si>
  <si>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</si>
  <si>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</si>
  <si>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</si>
  <si>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</si>
  <si>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</si>
  <si>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</si>
  <si>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</si>
  <si>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</si>
  <si>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</si>
  <si>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</si>
  <si>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</si>
  <si>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</si>
  <si>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</si>
  <si>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</si>
  <si>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</si>
  <si>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</si>
  <si>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</si>
  <si>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</si>
  <si>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</si>
  <si>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</si>
  <si>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</si>
  <si>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</si>
  <si>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</si>
  <si>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</si>
  <si>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</si>
  <si>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</si>
  <si>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</si>
  <si>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</si>
  <si>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</si>
  <si>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</si>
  <si>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</si>
  <si>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</si>
  <si>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</si>
  <si>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</si>
  <si>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</si>
  <si>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</si>
  <si>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</si>
  <si>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</si>
  <si>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</si>
  <si>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</si>
  <si>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</si>
  <si>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</si>
  <si>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</si>
  <si>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</si>
  <si>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</si>
  <si>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</si>
  <si>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</si>
  <si>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</si>
  <si>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</si>
  <si>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</si>
  <si>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</si>
  <si>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</si>
  <si>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</si>
  <si>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</si>
  <si>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</si>
  <si>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</si>
  <si>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</si>
  <si>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</si>
  <si>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</si>
  <si>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</si>
  <si>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</si>
  <si>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</si>
  <si>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</si>
  <si>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</si>
  <si>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</si>
  <si>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</si>
  <si>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</si>
  <si>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</si>
  <si>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</si>
  <si>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</si>
  <si>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</si>
  <si>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</si>
  <si>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</si>
  <si>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</si>
  <si>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</si>
  <si>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</si>
  <si>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</si>
  <si>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</si>
  <si>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</si>
  <si>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</si>
  <si>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</si>
  <si>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</si>
  <si>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</si>
  <si>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</si>
  <si>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</si>
  <si>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</si>
  <si>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</si>
  <si>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</si>
  <si>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</si>
  <si>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</si>
  <si>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</si>
  <si>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</si>
  <si>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</si>
  <si>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</si>
  <si>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</si>
  <si>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</si>
  <si>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</si>
  <si>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</si>
  <si>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</si>
  <si>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</si>
  <si>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</si>
  <si>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</si>
  <si>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</si>
  <si>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</si>
  <si>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</si>
  <si>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</si>
  <si>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</si>
  <si>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</si>
  <si>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</si>
  <si>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</si>
  <si>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</si>
  <si>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</si>
  <si>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</si>
  <si>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</si>
  <si>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</si>
  <si>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</si>
  <si>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</si>
  <si>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</si>
  <si>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</si>
  <si>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</si>
  <si>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</si>
  <si>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</si>
  <si>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</si>
  <si>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</si>
  <si>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</si>
  <si>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</si>
  <si>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</si>
  <si>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</si>
  <si>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</si>
  <si>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</si>
  <si>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</si>
  <si>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</si>
  <si>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</si>
  <si>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</si>
  <si>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</si>
  <si>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</si>
  <si>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</si>
  <si>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</si>
  <si>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</si>
  <si>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</si>
  <si>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</si>
  <si>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</si>
  <si>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</si>
  <si>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</si>
  <si>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</si>
  <si>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</si>
  <si>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</si>
  <si>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</si>
  <si>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</si>
  <si>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</si>
  <si>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</si>
  <si>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</si>
  <si>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</si>
  <si>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</si>
  <si>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</si>
  <si>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</si>
  <si>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</si>
  <si>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</si>
  <si>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</si>
  <si>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</si>
  <si>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</si>
  <si>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</si>
  <si>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</si>
  <si>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</si>
  <si>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</si>
  <si>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</si>
  <si>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</si>
  <si>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</si>
  <si>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</si>
  <si>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</si>
  <si>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</si>
  <si>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</si>
  <si>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</si>
  <si>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</si>
  <si>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</si>
  <si>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</si>
  <si>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</si>
  <si>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</si>
  <si>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</si>
  <si>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</si>
  <si>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</si>
  <si>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</si>
  <si>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</si>
  <si>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</si>
  <si>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</si>
  <si>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</si>
  <si>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</si>
  <si>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</si>
  <si>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</si>
  <si>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</si>
  <si>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</si>
  <si>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</si>
  <si>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</si>
  <si>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</si>
  <si>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</si>
  <si>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</si>
  <si>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</si>
  <si>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</si>
  <si>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</si>
  <si>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R01507</t>
  </si>
  <si>
    <t>R01508</t>
  </si>
  <si>
    <t>R01509</t>
  </si>
  <si>
    <t>R01510</t>
  </si>
  <si>
    <t>R01511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</si>
  <si>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</si>
  <si>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</si>
  <si>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</si>
  <si>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</si>
  <si>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</si>
  <si>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</si>
  <si>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</si>
  <si>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</si>
  <si>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</si>
  <si>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</si>
  <si>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</si>
  <si>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</si>
  <si>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</si>
  <si>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</si>
  <si>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</si>
  <si>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</si>
  <si>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</si>
  <si>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</si>
  <si>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</si>
  <si>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</si>
  <si>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</si>
  <si>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</si>
  <si>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</si>
  <si>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</si>
  <si>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</si>
  <si>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</si>
  <si>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</si>
  <si>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</si>
  <si>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</si>
  <si>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</si>
  <si>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</si>
  <si>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</si>
  <si>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</si>
  <si>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</si>
  <si>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</si>
  <si>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</si>
  <si>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</si>
  <si>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</si>
  <si>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</si>
  <si>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</si>
  <si>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</si>
  <si>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</si>
  <si>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</si>
  <si>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</si>
  <si>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</si>
  <si>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</si>
  <si>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</si>
  <si>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</si>
  <si>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</si>
  <si>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</si>
  <si>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</si>
  <si>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</si>
  <si>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</si>
  <si>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</si>
  <si>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</si>
  <si>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</si>
  <si>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</si>
  <si>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</si>
  <si>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</si>
  <si>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</si>
  <si>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</si>
  <si>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</si>
  <si>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</si>
  <si>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</si>
  <si>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</si>
  <si>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</si>
  <si>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</si>
  <si>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</si>
  <si>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</si>
  <si>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</si>
  <si>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</si>
  <si>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</si>
  <si>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</si>
  <si>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</si>
  <si>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</si>
  <si>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</si>
  <si>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</si>
  <si>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</si>
  <si>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</si>
  <si>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</si>
  <si>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</si>
  <si>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</si>
  <si>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</si>
  <si>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</si>
  <si>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</si>
  <si>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</si>
  <si>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</si>
  <si>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</si>
  <si>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</si>
  <si>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</si>
  <si>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</si>
  <si>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</si>
  <si>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</si>
  <si>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</si>
  <si>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</si>
  <si>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</si>
  <si>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</si>
  <si>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</si>
  <si>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</si>
  <si>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</si>
  <si>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</si>
  <si>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</si>
  <si>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</si>
  <si>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</si>
  <si>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</si>
  <si>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</si>
  <si>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</si>
  <si>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</si>
  <si>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</si>
  <si>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</si>
  <si>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</si>
  <si>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</si>
  <si>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</si>
  <si>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</si>
  <si>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</si>
  <si>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</si>
  <si>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</si>
  <si>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</si>
  <si>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</si>
  <si>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</si>
  <si>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</si>
  <si>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</si>
  <si>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</si>
  <si>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</si>
  <si>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</si>
  <si>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</si>
  <si>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</si>
  <si>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</si>
  <si>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</si>
  <si>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</si>
  <si>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</si>
  <si>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</si>
  <si>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</si>
  <si>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</si>
  <si>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</si>
  <si>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</si>
  <si>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</si>
  <si>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</si>
  <si>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</si>
  <si>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</si>
  <si>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</si>
  <si>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</si>
  <si>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</si>
  <si>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</si>
  <si>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</si>
  <si>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</si>
  <si>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</si>
  <si>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</si>
  <si>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</si>
  <si>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</si>
  <si>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</si>
  <si>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</si>
  <si>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</si>
  <si>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</si>
  <si>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</si>
  <si>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</si>
  <si>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</si>
  <si>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</si>
  <si>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</si>
  <si>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</si>
  <si>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</si>
  <si>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</si>
  <si>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</si>
  <si>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</si>
  <si>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</si>
  <si>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</si>
  <si>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</si>
  <si>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</si>
  <si>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</si>
  <si>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</si>
  <si>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</si>
  <si>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</si>
  <si>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</si>
  <si>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</si>
  <si>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</si>
  <si>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</si>
  <si>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</si>
  <si>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</si>
  <si>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</si>
  <si>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</si>
  <si>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</si>
  <si>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</si>
  <si>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</si>
  <si>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</si>
  <si>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</si>
  <si>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</si>
  <si>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</si>
  <si>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</si>
  <si>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</si>
  <si>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</si>
  <si>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</si>
  <si>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</si>
  <si>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</si>
  <si>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</si>
  <si>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</si>
  <si>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</si>
  <si>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</si>
  <si>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</si>
  <si>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</si>
  <si>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</si>
  <si>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</si>
  <si>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</si>
  <si>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</si>
  <si>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</si>
  <si>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</si>
  <si>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</si>
  <si>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</si>
  <si>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</si>
  <si>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</si>
  <si>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</si>
  <si>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</si>
  <si>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</si>
  <si>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</si>
  <si>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</si>
  <si>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</si>
  <si>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</si>
  <si>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</si>
  <si>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</si>
  <si>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</si>
  <si>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</si>
  <si>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</si>
  <si>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</si>
  <si>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</si>
  <si>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</si>
  <si>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</si>
  <si>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</si>
  <si>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</si>
  <si>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</si>
  <si>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</si>
  <si>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</si>
  <si>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</si>
  <si>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</si>
  <si>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</si>
  <si>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</si>
  <si>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</si>
  <si>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</si>
  <si>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</si>
  <si>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</si>
  <si>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</si>
  <si>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</si>
  <si>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</si>
  <si>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</si>
  <si>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</si>
  <si>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</si>
  <si>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</si>
  <si>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</si>
  <si>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</si>
  <si>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</si>
  <si>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</si>
  <si>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</si>
  <si>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</si>
  <si>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</si>
  <si>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</si>
  <si>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</si>
  <si>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</si>
  <si>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</si>
  <si>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</si>
  <si>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</si>
  <si>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</si>
  <si>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</si>
  <si>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</si>
  <si>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</si>
  <si>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</si>
  <si>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</si>
  <si>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</si>
  <si>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</si>
  <si>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</si>
  <si>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</si>
  <si>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</si>
  <si>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</si>
  <si>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</si>
  <si>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</si>
  <si>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</si>
  <si>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</si>
  <si>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</si>
  <si>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</si>
  <si>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</si>
  <si>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</si>
  <si>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</si>
  <si>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</si>
  <si>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</si>
  <si>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</si>
  <si>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</si>
  <si>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</si>
  <si>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</si>
  <si>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</si>
  <si>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</si>
  <si>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</si>
  <si>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</si>
  <si>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</si>
  <si>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</si>
  <si>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</si>
  <si>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</si>
  <si>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</si>
  <si>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</si>
  <si>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</si>
  <si>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</si>
  <si>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</si>
  <si>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</si>
  <si>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</si>
  <si>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</si>
  <si>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</si>
  <si>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</si>
  <si>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</si>
  <si>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</si>
  <si>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</si>
  <si>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</si>
  <si>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</si>
  <si>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</si>
  <si>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</si>
  <si>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</si>
  <si>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</si>
  <si>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</si>
  <si>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</si>
  <si>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</si>
  <si>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</si>
  <si>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</si>
  <si>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</si>
  <si>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</si>
  <si>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</si>
  <si>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</si>
  <si>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</si>
  <si>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</si>
  <si>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</si>
  <si>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</si>
  <si>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</si>
  <si>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</si>
  <si>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</si>
  <si>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</si>
  <si>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</si>
  <si>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</si>
  <si>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</si>
  <si>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</si>
  <si>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</si>
  <si>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</si>
  <si>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</si>
  <si>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</si>
  <si>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</si>
  <si>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</si>
  <si>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</si>
  <si>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</si>
  <si>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</si>
  <si>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</si>
  <si>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</si>
  <si>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</si>
  <si>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</si>
  <si>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</si>
  <si>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</si>
  <si>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</si>
  <si>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</si>
  <si>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</si>
  <si>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</si>
  <si>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</si>
  <si>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</si>
  <si>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</si>
  <si>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</si>
  <si>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</si>
  <si>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</si>
  <si>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</si>
  <si>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</si>
  <si>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</si>
  <si>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</si>
  <si>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</si>
  <si>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</si>
  <si>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</si>
  <si>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</si>
  <si>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</si>
  <si>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</si>
  <si>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</si>
  <si>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</si>
  <si>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</si>
  <si>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</si>
  <si>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</si>
  <si>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</si>
  <si>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</si>
  <si>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</si>
  <si>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</si>
  <si>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</si>
  <si>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</si>
  <si>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</si>
  <si>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</si>
  <si>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</si>
  <si>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</si>
  <si>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</si>
  <si>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</si>
  <si>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</si>
  <si>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</si>
  <si>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</si>
  <si>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</si>
  <si>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</si>
  <si>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</si>
  <si>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</si>
  <si>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</si>
  <si>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</si>
  <si>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</si>
  <si>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</si>
  <si>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</si>
  <si>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</si>
  <si>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</si>
  <si>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</si>
  <si>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</si>
  <si>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</si>
  <si>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</si>
  <si>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</si>
  <si>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</si>
  <si>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</si>
  <si>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</si>
  <si>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</si>
  <si>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</si>
  <si>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</si>
  <si>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</si>
  <si>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</si>
  <si>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</si>
  <si>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</si>
  <si>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</si>
  <si>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</si>
  <si>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</si>
  <si>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</si>
  <si>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</si>
  <si>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</si>
  <si>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</si>
  <si>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</si>
  <si>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</si>
  <si>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</si>
  <si>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</si>
  <si>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</si>
  <si>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</si>
  <si>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</si>
  <si>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</si>
  <si>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</si>
  <si>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</si>
  <si>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</si>
  <si>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</si>
  <si>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</si>
  <si>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</si>
  <si>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</si>
  <si>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</si>
  <si>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</si>
  <si>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</si>
  <si>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</si>
  <si>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</si>
  <si>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</si>
  <si>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</si>
  <si>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</si>
  <si>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</si>
  <si>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</si>
  <si>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</si>
  <si>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</si>
  <si>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</si>
  <si>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</si>
  <si>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</si>
  <si>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</si>
  <si>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</si>
  <si>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</si>
  <si>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</si>
  <si>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</si>
  <si>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</si>
  <si>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</si>
  <si>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</si>
  <si>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</si>
  <si>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</si>
  <si>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</si>
  <si>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</si>
  <si>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</si>
  <si>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</si>
  <si>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</si>
  <si>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</si>
  <si>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</si>
  <si>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</si>
  <si>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</si>
  <si>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</si>
  <si>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</si>
  <si>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</si>
  <si>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</si>
  <si>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</si>
  <si>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</si>
  <si>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</si>
  <si>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</si>
  <si>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</si>
  <si>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</si>
  <si>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</si>
  <si>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</si>
  <si>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</si>
  <si>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</si>
  <si>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</si>
  <si>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</si>
  <si>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</si>
  <si>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</si>
  <si>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</si>
  <si>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R02001</t>
  </si>
  <si>
    <t>R02002</t>
  </si>
  <si>
    <t>R02003</t>
  </si>
  <si>
    <t>R02004</t>
  </si>
  <si>
    <t>R02005</t>
  </si>
  <si>
    <t>R02006</t>
  </si>
  <si>
    <t>R02007</t>
  </si>
  <si>
    <t>R02008</t>
  </si>
  <si>
    <t>R02009</t>
  </si>
  <si>
    <t>R02010</t>
  </si>
  <si>
    <t>R02011</t>
  </si>
  <si>
    <t>R02012</t>
  </si>
  <si>
    <t>R02013</t>
  </si>
  <si>
    <t>R02014</t>
  </si>
  <si>
    <t>R02015</t>
  </si>
  <si>
    <t>R02016</t>
  </si>
  <si>
    <t>R02017</t>
  </si>
  <si>
    <t>R02018</t>
  </si>
  <si>
    <t>R02019</t>
  </si>
  <si>
    <t>R02020</t>
  </si>
  <si>
    <t>R02021</t>
  </si>
  <si>
    <t>R02022</t>
  </si>
  <si>
    <t>R02023</t>
  </si>
  <si>
    <t>R02024</t>
  </si>
  <si>
    <t>R02025</t>
  </si>
  <si>
    <t>R02026</t>
  </si>
  <si>
    <t>R02027</t>
  </si>
  <si>
    <t>R02028</t>
  </si>
  <si>
    <t>R02029</t>
  </si>
  <si>
    <t>R02030</t>
  </si>
  <si>
    <t>R02031</t>
  </si>
  <si>
    <t>R02032</t>
  </si>
  <si>
    <t>R02033</t>
  </si>
  <si>
    <t>R02034</t>
  </si>
  <si>
    <t>R02035</t>
  </si>
  <si>
    <t>R02036</t>
  </si>
  <si>
    <t>R02037</t>
  </si>
  <si>
    <t>R02038</t>
  </si>
  <si>
    <t>R02039</t>
  </si>
  <si>
    <t>R02040</t>
  </si>
  <si>
    <t>R02041</t>
  </si>
  <si>
    <t>R02042</t>
  </si>
  <si>
    <t>R02043</t>
  </si>
  <si>
    <t>R02044</t>
  </si>
  <si>
    <t>R02045</t>
  </si>
  <si>
    <t>R02046</t>
  </si>
  <si>
    <t>R02047</t>
  </si>
  <si>
    <t>R02048</t>
  </si>
  <si>
    <t>R02049</t>
  </si>
  <si>
    <t>R02050</t>
  </si>
  <si>
    <t>R02051</t>
  </si>
  <si>
    <t>R02052</t>
  </si>
  <si>
    <t>R02053</t>
  </si>
  <si>
    <t>R02054</t>
  </si>
  <si>
    <t>R02055</t>
  </si>
  <si>
    <t>R02056</t>
  </si>
  <si>
    <t>R02057</t>
  </si>
  <si>
    <t>R02058</t>
  </si>
  <si>
    <t>R02059</t>
  </si>
  <si>
    <t>R02060</t>
  </si>
  <si>
    <t>R02061</t>
  </si>
  <si>
    <t>R02062</t>
  </si>
  <si>
    <t>R02063</t>
  </si>
  <si>
    <t>R02064</t>
  </si>
  <si>
    <t>R02065</t>
  </si>
  <si>
    <t>R02066</t>
  </si>
  <si>
    <t>R02067</t>
  </si>
  <si>
    <t>R02068</t>
  </si>
  <si>
    <t>R02069</t>
  </si>
  <si>
    <t>R02070</t>
  </si>
  <si>
    <t>R02071</t>
  </si>
  <si>
    <t>R02072</t>
  </si>
  <si>
    <t>R02073</t>
  </si>
  <si>
    <t>R02074</t>
  </si>
  <si>
    <t>R02075</t>
  </si>
  <si>
    <t>R02076</t>
  </si>
  <si>
    <t>R02077</t>
  </si>
  <si>
    <t>R02078</t>
  </si>
  <si>
    <t>R02079</t>
  </si>
  <si>
    <t>R02080</t>
  </si>
  <si>
    <t>R02081</t>
  </si>
  <si>
    <t>R02082</t>
  </si>
  <si>
    <t>R02083</t>
  </si>
  <si>
    <t>R02084</t>
  </si>
  <si>
    <t>R02085</t>
  </si>
  <si>
    <t>R02086</t>
  </si>
  <si>
    <t>R02087</t>
  </si>
  <si>
    <t>R02088</t>
  </si>
  <si>
    <t>R02089</t>
  </si>
  <si>
    <t>R02090</t>
  </si>
  <si>
    <t>R02091</t>
  </si>
  <si>
    <t>R02092</t>
  </si>
  <si>
    <t>R02093</t>
  </si>
  <si>
    <t>R02094</t>
  </si>
  <si>
    <t>R02095</t>
  </si>
  <si>
    <t>R02096</t>
  </si>
  <si>
    <t>R02097</t>
  </si>
  <si>
    <t>R02098</t>
  </si>
  <si>
    <t>R02099</t>
  </si>
  <si>
    <t>R02100</t>
  </si>
  <si>
    <t>R02101</t>
  </si>
  <si>
    <t>R02102</t>
  </si>
  <si>
    <t>R02103</t>
  </si>
  <si>
    <t>R02104</t>
  </si>
  <si>
    <t>R02105</t>
  </si>
  <si>
    <t>R02106</t>
  </si>
  <si>
    <t>R02107</t>
  </si>
  <si>
    <t>R02108</t>
  </si>
  <si>
    <t>R02109</t>
  </si>
  <si>
    <t>R02110</t>
  </si>
  <si>
    <t>R02111</t>
  </si>
  <si>
    <t>R02112</t>
  </si>
  <si>
    <t>R02113</t>
  </si>
  <si>
    <t>R02114</t>
  </si>
  <si>
    <t>R02115</t>
  </si>
  <si>
    <t>R02116</t>
  </si>
  <si>
    <t>R02117</t>
  </si>
  <si>
    <t>R02118</t>
  </si>
  <si>
    <t>R02119</t>
  </si>
  <si>
    <t>R02120</t>
  </si>
  <si>
    <t>R02121</t>
  </si>
  <si>
    <t>R02122</t>
  </si>
  <si>
    <t>R02123</t>
  </si>
  <si>
    <t>R02124</t>
  </si>
  <si>
    <t>R02125</t>
  </si>
  <si>
    <t>R02126</t>
  </si>
  <si>
    <t>R02127</t>
  </si>
  <si>
    <t>R02128</t>
  </si>
  <si>
    <t>R02129</t>
  </si>
  <si>
    <t>R02130</t>
  </si>
  <si>
    <t>R02131</t>
  </si>
  <si>
    <t>R02132</t>
  </si>
  <si>
    <t>R02133</t>
  </si>
  <si>
    <t>R02134</t>
  </si>
  <si>
    <t>R02135</t>
  </si>
  <si>
    <t>R02136</t>
  </si>
  <si>
    <t>R02137</t>
  </si>
  <si>
    <t>R02138</t>
  </si>
  <si>
    <t>R02139</t>
  </si>
  <si>
    <t>R02140</t>
  </si>
  <si>
    <t>R02141</t>
  </si>
  <si>
    <t>R02142</t>
  </si>
  <si>
    <t>R02143</t>
  </si>
  <si>
    <t>R02144</t>
  </si>
  <si>
    <t>R02145</t>
  </si>
  <si>
    <t>R02146</t>
  </si>
  <si>
    <t>R02147</t>
  </si>
  <si>
    <t>R02148</t>
  </si>
  <si>
    <t>R02149</t>
  </si>
  <si>
    <t>R02150</t>
  </si>
  <si>
    <t>R02151</t>
  </si>
  <si>
    <t>R02152</t>
  </si>
  <si>
    <t>R02153</t>
  </si>
  <si>
    <t>R02154</t>
  </si>
  <si>
    <t>R02155</t>
  </si>
  <si>
    <t>R02156</t>
  </si>
  <si>
    <t>R02157</t>
  </si>
  <si>
    <t>R02158</t>
  </si>
  <si>
    <t>R02159</t>
  </si>
  <si>
    <t>R02160</t>
  </si>
  <si>
    <t>R02161</t>
  </si>
  <si>
    <t>R02162</t>
  </si>
  <si>
    <t>R02163</t>
  </si>
  <si>
    <t>R02164</t>
  </si>
  <si>
    <t>R02165</t>
  </si>
  <si>
    <t>R02166</t>
  </si>
  <si>
    <t>R02167</t>
  </si>
  <si>
    <t>R02168</t>
  </si>
  <si>
    <t>R02169</t>
  </si>
  <si>
    <t>R02170</t>
  </si>
  <si>
    <t>R02171</t>
  </si>
  <si>
    <t>R02172</t>
  </si>
  <si>
    <t>R02173</t>
  </si>
  <si>
    <t>R02174</t>
  </si>
  <si>
    <t>R02175</t>
  </si>
  <si>
    <t>R02176</t>
  </si>
  <si>
    <t>R02177</t>
  </si>
  <si>
    <t>R02178</t>
  </si>
  <si>
    <t>R02179</t>
  </si>
  <si>
    <t>R02180</t>
  </si>
  <si>
    <t>R02181</t>
  </si>
  <si>
    <t>R02182</t>
  </si>
  <si>
    <t>R02183</t>
  </si>
  <si>
    <t>R02184</t>
  </si>
  <si>
    <t>R02185</t>
  </si>
  <si>
    <t>R02186</t>
  </si>
  <si>
    <t>R02187</t>
  </si>
  <si>
    <t>R02188</t>
  </si>
  <si>
    <t>R02189</t>
  </si>
  <si>
    <t>R02190</t>
  </si>
  <si>
    <t>R02191</t>
  </si>
  <si>
    <t>R02192</t>
  </si>
  <si>
    <t>R02193</t>
  </si>
  <si>
    <t>R02194</t>
  </si>
  <si>
    <t>R02195</t>
  </si>
  <si>
    <t>R02196</t>
  </si>
  <si>
    <t>R02197</t>
  </si>
  <si>
    <t>R02198</t>
  </si>
  <si>
    <t>R02199</t>
  </si>
  <si>
    <t>R02200</t>
  </si>
  <si>
    <t>All</t>
  </si>
  <si>
    <t>MENTAL HEALTH
TECH SURVEY</t>
  </si>
  <si>
    <t>DYNAMIC DASHBOARD</t>
  </si>
  <si>
    <t>REGION</t>
  </si>
  <si>
    <t>WORK MODEL</t>
  </si>
  <si>
    <t>DEPARTMENT</t>
  </si>
  <si>
    <t>GENDER</t>
  </si>
  <si>
    <t>Metric</t>
  </si>
  <si>
    <t>Value</t>
  </si>
  <si>
    <t>Total Respondents</t>
  </si>
  <si>
    <t>Avg Stress</t>
  </si>
  <si>
    <t>Avg Sleep Hours</t>
  </si>
  <si>
    <t>Avg Work Hours</t>
  </si>
  <si>
    <t>Avg Satisfaction</t>
  </si>
  <si>
    <t>Avg Exercise Days</t>
  </si>
  <si>
    <t>High Stress %</t>
  </si>
  <si>
    <t>Work Model</t>
  </si>
  <si>
    <t>Burnout</t>
  </si>
  <si>
    <t>Count</t>
  </si>
  <si>
    <t>Sleep Category</t>
  </si>
  <si>
    <t>TOTAL RESPONDENTS</t>
  </si>
  <si>
    <t>AVG STRESS</t>
  </si>
  <si>
    <t>HIGH STRESS %</t>
  </si>
  <si>
    <t>AVG SLEEP HRS</t>
  </si>
  <si>
    <t>AVG WORK HRS</t>
  </si>
  <si>
    <t>JOB SATISFACTION</t>
  </si>
  <si>
    <t>EXERCISE DAYS</t>
  </si>
  <si>
    <t>AVG STRESS BY WORK MODEL</t>
  </si>
  <si>
    <t>HIGH STRESS % BY DEPARTMENT</t>
  </si>
  <si>
    <t>BURNOUT FREQUENCY</t>
  </si>
  <si>
    <t>SLEEP CATEGORY</t>
  </si>
  <si>
    <t>Mental Health In Tech Companies Dashboard</t>
  </si>
  <si>
    <t>Count of Respondent_ID</t>
  </si>
  <si>
    <t>Average of Stress_Level_1_10</t>
  </si>
  <si>
    <t>Average of Sleep_Hours</t>
  </si>
  <si>
    <t>Average of Weekly_Work_Hours</t>
  </si>
  <si>
    <t>Average of Comfort_Discussing_Coworker</t>
  </si>
  <si>
    <t>Row Labels</t>
  </si>
  <si>
    <t>Grand Total</t>
  </si>
  <si>
    <t>Average of Job_Satisfaction_1_10</t>
  </si>
  <si>
    <t>Average of Exercise_Days_Per_Week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</si>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</sst>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8"/>
      <color rgb="FF12B886"/>
      <name val="Arial"/>
      <family val="2"/>
    </font>
    <font>
      <b/>
      <sz val="10"/>
      <color rgb="FF2BAE88"/>
      <name val="Arial"/>
      <family val="2"/>
    </font>
    <font>
      <b/>
      <sz val="9"/>
      <color rgb="FFFFFFFF"/>
      <name val="Arial"/>
      <family val="2"/>
    </font>
    <font>
      <sz val="22"/>
      <color rgb="FF202124"/>
      <name val="Arial"/>
      <family val="2"/>
    </font>
    <font>
      <sz val="9"/>
      <color rgb="FF1F2933"/>
      <name val="Arial"/>
      <family val="2"/>
    </font>
    <font>
      <sz val="8"/>
      <color rgb="FFB7C5C0"/>
      <name val="Arial"/>
      <family val="2"/>
    </font>
    <font>
      <b/>
      <sz val="11"/>
      <color rgb="FFFFFFFF"/>
      <name val="Calibri"/>
      <family val="2"/>
      <scheme val="minor"/>
    </font>
    <font>
      <b/>
      <sz val="20"/>
      <color rgb="FF2BAE88"/>
      <name val="Calibri"/>
      <family val="2"/>
      <scheme val="minor"/>
    </font>
    <font>
      <b/>
      <sz val="11"/>
      <color rgb="FF2BAE8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B2D31"/>
        <bgColor indexed="64"/>
      </patternFill>
    </fill>
    <fill>
      <patternFill patternType="solid">
        <fgColor rgb="FFD9DCDA"/>
        <bgColor indexed="64"/>
      </patternFill>
    </fill>
    <fill>
      <patternFill patternType="solid">
        <fgColor rgb="FF3A3B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BAE88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Font="1" applyFill="1" applyAlignment="1">
      <alignment horizontal="left"/>
    </xf>
    <xf numFmtId="0" fontId="4" fillId="6" borderId="0" xfId="0" applyFont="1" applyFill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5" borderId="3" xfId="0" applyFill="1" applyBorder="1"/>
    <xf numFmtId="0" fontId="8" fillId="6" borderId="0" xfId="0" applyFont="1" applyFill="1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pivotButton="1"/>
    <xf numFmtId="0" fontId="3" fillId="5" borderId="1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2" fontId="5" fillId="5" borderId="2" xfId="0" applyNumberFormat="1" applyFont="1" applyFill="1" applyBorder="1" applyAlignment="1">
      <alignment horizontal="center" vertical="center"/>
    </xf>
    <xf numFmtId="9" fontId="5" fillId="5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1" fontId="5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colors>
    <mruColors>
      <color rgb="FF2BAE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Stress by Work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Hybrid</c:v>
              </c:pt>
              <c:pt idx="1">
                <c:v>Onsite</c:v>
              </c:pt>
              <c:pt idx="2">
                <c:v>Remote</c:v>
              </c:pt>
            </c:strLit>
          </c:cat>
          <c:val>
            <c:numLit>
              <c:formatCode>General</c:formatCode>
              <c:ptCount val="3"/>
              <c:pt idx="0">
                <c:v>5.1748792270531405</c:v>
              </c:pt>
              <c:pt idx="1">
                <c:v>6.1856823266219241</c:v>
              </c:pt>
              <c:pt idx="2">
                <c:v>5.1852367688022287</c:v>
              </c:pt>
            </c:numLit>
          </c:val>
          <c:extLst>
            <c:ext xmlns:c16="http://schemas.microsoft.com/office/drawing/2014/chart" uri="{C3380CC4-5D6E-409C-BE32-E72D297353CC}">
              <c16:uniqueId val="{00000000-A57F-4563-8C46-DFACE8DA0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8643584"/>
        <c:axId val="560603600"/>
      </c:barChart>
      <c:catAx>
        <c:axId val="72864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03600"/>
        <c:crosses val="autoZero"/>
        <c:auto val="1"/>
        <c:lblAlgn val="ctr"/>
        <c:lblOffset val="100"/>
        <c:noMultiLvlLbl val="0"/>
      </c:catAx>
      <c:valAx>
        <c:axId val="56060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64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Stress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Data</c:v>
              </c:pt>
              <c:pt idx="1">
                <c:v>Design</c:v>
              </c:pt>
              <c:pt idx="2">
                <c:v>Engineering</c:v>
              </c:pt>
              <c:pt idx="3">
                <c:v>IT Support</c:v>
              </c:pt>
              <c:pt idx="4">
                <c:v>Management</c:v>
              </c:pt>
              <c:pt idx="5">
                <c:v>Product</c:v>
              </c:pt>
              <c:pt idx="6">
                <c:v>Security</c:v>
              </c:pt>
            </c:strLit>
          </c:cat>
          <c:val>
            <c:numLit>
              <c:formatCode>General</c:formatCode>
              <c:ptCount val="7"/>
              <c:pt idx="0">
                <c:v>5.335680751173709</c:v>
              </c:pt>
              <c:pt idx="1">
                <c:v>5.2293577981651378</c:v>
              </c:pt>
              <c:pt idx="2">
                <c:v>5.4569230769230765</c:v>
              </c:pt>
              <c:pt idx="3">
                <c:v>5.3144104803493448</c:v>
              </c:pt>
              <c:pt idx="4">
                <c:v>5.3973799126637552</c:v>
              </c:pt>
              <c:pt idx="5">
                <c:v>5.4133333333333331</c:v>
              </c:pt>
              <c:pt idx="6">
                <c:v>5.4394618834080717</c:v>
              </c:pt>
            </c:numLit>
          </c:val>
          <c:extLst>
            <c:ext xmlns:c16="http://schemas.microsoft.com/office/drawing/2014/chart" uri="{C3380CC4-5D6E-409C-BE32-E72D297353CC}">
              <c16:uniqueId val="{00000000-5E93-45BC-BECA-DFBBDDF50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8650544"/>
        <c:axId val="560614640"/>
      </c:barChart>
      <c:catAx>
        <c:axId val="728650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14640"/>
        <c:crosses val="autoZero"/>
        <c:auto val="1"/>
        <c:lblAlgn val="ctr"/>
        <c:lblOffset val="100"/>
        <c:noMultiLvlLbl val="0"/>
      </c:catAx>
      <c:valAx>
        <c:axId val="56061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65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Burnout Frequency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v>Never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Data</c:v>
              </c:pt>
              <c:pt idx="1">
                <c:v>Design</c:v>
              </c:pt>
              <c:pt idx="2">
                <c:v>Engineering</c:v>
              </c:pt>
              <c:pt idx="3">
                <c:v>IT Support</c:v>
              </c:pt>
              <c:pt idx="4">
                <c:v>Management</c:v>
              </c:pt>
              <c:pt idx="5">
                <c:v>Product</c:v>
              </c:pt>
              <c:pt idx="6">
                <c:v>Security</c:v>
              </c:pt>
            </c:strLit>
          </c:cat>
          <c:val>
            <c:numLit>
              <c:formatCode>General</c:formatCode>
              <c:ptCount val="7"/>
              <c:pt idx="0">
                <c:v>2.7272727272727271E-2</c:v>
              </c:pt>
              <c:pt idx="1">
                <c:v>1.1818181818181818E-2</c:v>
              </c:pt>
              <c:pt idx="2">
                <c:v>4.2272727272727274E-2</c:v>
              </c:pt>
              <c:pt idx="3">
                <c:v>1.4545454545454545E-2</c:v>
              </c:pt>
              <c:pt idx="4">
                <c:v>1.4090909090909091E-2</c:v>
              </c:pt>
              <c:pt idx="5">
                <c:v>1.3181818181818182E-2</c:v>
              </c:pt>
              <c:pt idx="6">
                <c:v>1.2727272727272728E-2</c:v>
              </c:pt>
            </c:numLit>
          </c:val>
          <c:extLst>
            <c:ext xmlns:c16="http://schemas.microsoft.com/office/drawing/2014/chart" uri="{C3380CC4-5D6E-409C-BE32-E72D297353CC}">
              <c16:uniqueId val="{00000000-2568-43CF-B275-952BC187C5E4}"/>
            </c:ext>
          </c:extLst>
        </c:ser>
        <c:ser>
          <c:idx val="1"/>
          <c:order val="1"/>
          <c:tx>
            <c:v>Often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Data</c:v>
              </c:pt>
              <c:pt idx="1">
                <c:v>Design</c:v>
              </c:pt>
              <c:pt idx="2">
                <c:v>Engineering</c:v>
              </c:pt>
              <c:pt idx="3">
                <c:v>IT Support</c:v>
              </c:pt>
              <c:pt idx="4">
                <c:v>Management</c:v>
              </c:pt>
              <c:pt idx="5">
                <c:v>Product</c:v>
              </c:pt>
              <c:pt idx="6">
                <c:v>Security</c:v>
              </c:pt>
            </c:strLit>
          </c:cat>
          <c:val>
            <c:numLit>
              <c:formatCode>General</c:formatCode>
              <c:ptCount val="7"/>
              <c:pt idx="0">
                <c:v>0.1040909090909091</c:v>
              </c:pt>
              <c:pt idx="1">
                <c:v>5.8181818181818182E-2</c:v>
              </c:pt>
              <c:pt idx="2">
                <c:v>0.16</c:v>
              </c:pt>
              <c:pt idx="3">
                <c:v>5.5909090909090908E-2</c:v>
              </c:pt>
              <c:pt idx="4">
                <c:v>5.8181818181818182E-2</c:v>
              </c:pt>
              <c:pt idx="5">
                <c:v>5.7272727272727274E-2</c:v>
              </c:pt>
              <c:pt idx="6">
                <c:v>5.8181818181818182E-2</c:v>
              </c:pt>
            </c:numLit>
          </c:val>
          <c:extLst>
            <c:ext xmlns:c16="http://schemas.microsoft.com/office/drawing/2014/chart" uri="{C3380CC4-5D6E-409C-BE32-E72D297353CC}">
              <c16:uniqueId val="{00000001-2568-43CF-B275-952BC187C5E4}"/>
            </c:ext>
          </c:extLst>
        </c:ser>
        <c:ser>
          <c:idx val="2"/>
          <c:order val="2"/>
          <c:tx>
            <c:v>Rarely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Data</c:v>
              </c:pt>
              <c:pt idx="1">
                <c:v>Design</c:v>
              </c:pt>
              <c:pt idx="2">
                <c:v>Engineering</c:v>
              </c:pt>
              <c:pt idx="3">
                <c:v>IT Support</c:v>
              </c:pt>
              <c:pt idx="4">
                <c:v>Management</c:v>
              </c:pt>
              <c:pt idx="5">
                <c:v>Product</c:v>
              </c:pt>
              <c:pt idx="6">
                <c:v>Security</c:v>
              </c:pt>
            </c:strLit>
          </c:cat>
          <c:val>
            <c:numLit>
              <c:formatCode>General</c:formatCode>
              <c:ptCount val="7"/>
              <c:pt idx="0">
                <c:v>6.2272727272727271E-2</c:v>
              </c:pt>
              <c:pt idx="1">
                <c:v>2.9090909090909091E-2</c:v>
              </c:pt>
              <c:pt idx="2">
                <c:v>9.3181818181818185E-2</c:v>
              </c:pt>
              <c:pt idx="3">
                <c:v>3.3636363636363638E-2</c:v>
              </c:pt>
              <c:pt idx="4">
                <c:v>3.1818181818181815E-2</c:v>
              </c:pt>
              <c:pt idx="5">
                <c:v>3.1818181818181815E-2</c:v>
              </c:pt>
              <c:pt idx="6">
                <c:v>3.0454545454545453E-2</c:v>
              </c:pt>
            </c:numLit>
          </c:val>
          <c:extLst>
            <c:ext xmlns:c16="http://schemas.microsoft.com/office/drawing/2014/chart" uri="{C3380CC4-5D6E-409C-BE32-E72D297353CC}">
              <c16:uniqueId val="{00000002-2568-43CF-B275-952BC187C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8600896"/>
        <c:axId val="560598800"/>
      </c:barChart>
      <c:catAx>
        <c:axId val="72860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598800"/>
        <c:crosses val="autoZero"/>
        <c:auto val="1"/>
        <c:lblAlgn val="ctr"/>
        <c:lblOffset val="100"/>
        <c:noMultiLvlLbl val="0"/>
      </c:catAx>
      <c:valAx>
        <c:axId val="56059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60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Work Interference by Work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v>Never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Hybrid</c:v>
              </c:pt>
              <c:pt idx="1">
                <c:v>Onsite</c:v>
              </c:pt>
              <c:pt idx="2">
                <c:v>Remote</c:v>
              </c:pt>
            </c:strLit>
          </c:cat>
          <c:val>
            <c:numLit>
              <c:formatCode>General</c:formatCode>
              <c:ptCount val="3"/>
              <c:pt idx="0">
                <c:v>0.13181818181818181</c:v>
              </c:pt>
              <c:pt idx="1">
                <c:v>5.6363636363636366E-2</c:v>
              </c:pt>
              <c:pt idx="2">
                <c:v>8.5909090909090907E-2</c:v>
              </c:pt>
            </c:numLit>
          </c:val>
          <c:extLst>
            <c:ext xmlns:c16="http://schemas.microsoft.com/office/drawing/2014/chart" uri="{C3380CC4-5D6E-409C-BE32-E72D297353CC}">
              <c16:uniqueId val="{00000000-4303-4B7F-BA4D-B361133B646D}"/>
            </c:ext>
          </c:extLst>
        </c:ser>
        <c:ser>
          <c:idx val="1"/>
          <c:order val="1"/>
          <c:tx>
            <c:v>Often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Hybrid</c:v>
              </c:pt>
              <c:pt idx="1">
                <c:v>Onsite</c:v>
              </c:pt>
              <c:pt idx="2">
                <c:v>Remote</c:v>
              </c:pt>
            </c:strLit>
          </c:cat>
          <c:val>
            <c:numLit>
              <c:formatCode>General</c:formatCode>
              <c:ptCount val="3"/>
              <c:pt idx="0">
                <c:v>0.11</c:v>
              </c:pt>
              <c:pt idx="1">
                <c:v>5.1818181818181819E-2</c:v>
              </c:pt>
              <c:pt idx="2">
                <c:v>7.9545454545454544E-2</c:v>
              </c:pt>
            </c:numLit>
          </c:val>
          <c:extLst>
            <c:ext xmlns:c16="http://schemas.microsoft.com/office/drawing/2014/chart" uri="{C3380CC4-5D6E-409C-BE32-E72D297353CC}">
              <c16:uniqueId val="{00000001-4303-4B7F-BA4D-B361133B646D}"/>
            </c:ext>
          </c:extLst>
        </c:ser>
        <c:ser>
          <c:idx val="2"/>
          <c:order val="2"/>
          <c:tx>
            <c:v>Rarely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Hybrid</c:v>
              </c:pt>
              <c:pt idx="1">
                <c:v>Onsite</c:v>
              </c:pt>
              <c:pt idx="2">
                <c:v>Remote</c:v>
              </c:pt>
            </c:strLit>
          </c:cat>
          <c:val>
            <c:numLit>
              <c:formatCode>General</c:formatCode>
              <c:ptCount val="3"/>
              <c:pt idx="0">
                <c:v>0.11454545454545455</c:v>
              </c:pt>
              <c:pt idx="1">
                <c:v>0.05</c:v>
              </c:pt>
              <c:pt idx="2">
                <c:v>7.8636363636363643E-2</c:v>
              </c:pt>
            </c:numLit>
          </c:val>
          <c:extLst>
            <c:ext xmlns:c16="http://schemas.microsoft.com/office/drawing/2014/chart" uri="{C3380CC4-5D6E-409C-BE32-E72D297353CC}">
              <c16:uniqueId val="{00000002-4303-4B7F-BA4D-B361133B646D}"/>
            </c:ext>
          </c:extLst>
        </c:ser>
        <c:ser>
          <c:idx val="3"/>
          <c:order val="3"/>
          <c:tx>
            <c:v>Sometimes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Hybrid</c:v>
              </c:pt>
              <c:pt idx="1">
                <c:v>Onsite</c:v>
              </c:pt>
              <c:pt idx="2">
                <c:v>Remote</c:v>
              </c:pt>
            </c:strLit>
          </c:cat>
          <c:val>
            <c:numLit>
              <c:formatCode>General</c:formatCode>
              <c:ptCount val="3"/>
              <c:pt idx="0">
                <c:v>0.11409090909090909</c:v>
              </c:pt>
              <c:pt idx="1">
                <c:v>4.4999999999999998E-2</c:v>
              </c:pt>
              <c:pt idx="2">
                <c:v>8.2272727272727275E-2</c:v>
              </c:pt>
            </c:numLit>
          </c:val>
          <c:extLst>
            <c:ext xmlns:c16="http://schemas.microsoft.com/office/drawing/2014/chart" uri="{C3380CC4-5D6E-409C-BE32-E72D297353CC}">
              <c16:uniqueId val="{00000003-4303-4B7F-BA4D-B361133B6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8624560"/>
        <c:axId val="560567120"/>
      </c:barChart>
      <c:catAx>
        <c:axId val="72862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567120"/>
        <c:crosses val="autoZero"/>
        <c:auto val="1"/>
        <c:lblAlgn val="ctr"/>
        <c:lblOffset val="100"/>
        <c:noMultiLvlLbl val="0"/>
      </c:catAx>
      <c:valAx>
        <c:axId val="56056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62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Productivity Impact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A9-472D-8C3D-C5F1D59A11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A9-472D-8C3D-C5F1D59A11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A9-472D-8C3D-C5F1D59A11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A9-472D-8C3D-C5F1D59A113B}"/>
              </c:ext>
            </c:extLst>
          </c:dPt>
          <c:cat>
            <c:strLit>
              <c:ptCount val="4"/>
              <c:pt idx="0">
                <c:v>High</c:v>
              </c:pt>
              <c:pt idx="1">
                <c:v>Medium</c:v>
              </c:pt>
              <c:pt idx="2">
                <c:v>Low</c:v>
              </c:pt>
              <c:pt idx="3">
                <c:v>None</c:v>
              </c:pt>
            </c:strLit>
          </c:cat>
          <c:val>
            <c:numLit>
              <c:formatCode>General</c:formatCode>
              <c:ptCount val="4"/>
              <c:pt idx="0">
                <c:v>365</c:v>
              </c:pt>
              <c:pt idx="1">
                <c:v>596</c:v>
              </c:pt>
              <c:pt idx="2">
                <c:v>640</c:v>
              </c:pt>
              <c:pt idx="3">
                <c:v>599</c:v>
              </c:pt>
            </c:numLit>
          </c:val>
          <c:extLst>
            <c:ext xmlns:c16="http://schemas.microsoft.com/office/drawing/2014/chart" uri="{C3380CC4-5D6E-409C-BE32-E72D297353CC}">
              <c16:uniqueId val="{00000008-DAA9-472D-8C3D-C5F1D59A1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Job Satisfaction by Work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Hybrid</c:v>
              </c:pt>
              <c:pt idx="1">
                <c:v>Onsite</c:v>
              </c:pt>
              <c:pt idx="2">
                <c:v>Remote</c:v>
              </c:pt>
            </c:strLit>
          </c:cat>
          <c:val>
            <c:numLit>
              <c:formatCode>General</c:formatCode>
              <c:ptCount val="3"/>
              <c:pt idx="0">
                <c:v>6.5149758454106284</c:v>
              </c:pt>
              <c:pt idx="1">
                <c:v>6.0939597315436238</c:v>
              </c:pt>
              <c:pt idx="2">
                <c:v>6.4874651810584956</c:v>
              </c:pt>
            </c:numLit>
          </c:val>
          <c:extLst>
            <c:ext xmlns:c16="http://schemas.microsoft.com/office/drawing/2014/chart" uri="{C3380CC4-5D6E-409C-BE32-E72D297353CC}">
              <c16:uniqueId val="{00000000-3AF7-4BCC-84A8-7C8B703DC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604464"/>
        <c:axId val="560599760"/>
      </c:barChart>
      <c:catAx>
        <c:axId val="199260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599760"/>
        <c:crosses val="autoZero"/>
        <c:auto val="1"/>
        <c:lblAlgn val="ctr"/>
        <c:lblOffset val="100"/>
        <c:noMultiLvlLbl val="0"/>
      </c:catAx>
      <c:valAx>
        <c:axId val="56059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60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Stress</c:v>
          </c:tx>
          <c:spPr>
            <a:solidFill>
              <a:srgbClr val="2BAE88"/>
            </a:solidFill>
            <a:ln>
              <a:noFill/>
            </a:ln>
            <a:effectLst/>
          </c:spPr>
          <c:invertIfNegative val="0"/>
          <c:cat>
            <c:strRef>
              <c:f>Calc!$D$2:$D$4</c:f>
              <c:strCache>
                <c:ptCount val="3"/>
                <c:pt idx="0">
                  <c:v>Hybrid</c:v>
                </c:pt>
                <c:pt idx="1">
                  <c:v>Onsite</c:v>
                </c:pt>
                <c:pt idx="2">
                  <c:v>Remote</c:v>
                </c:pt>
              </c:strCache>
            </c:strRef>
          </c:cat>
          <c:val>
            <c:numRef>
              <c:f>Calc!$E$2:$E$4</c:f>
              <c:numCache>
                <c:formatCode>General</c:formatCode>
                <c:ptCount val="3"/>
                <c:pt idx="0">
                  <c:v>5.1748792270531405</c:v>
                </c:pt>
                <c:pt idx="1">
                  <c:v>6.1856823266219241</c:v>
                </c:pt>
                <c:pt idx="2">
                  <c:v>5.1852367688022287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E-4146-80DC-1B60537F3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rgbClr val="E5E7EB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High Stress %</c:v>
          </c:tx>
          <c:spPr>
            <a:solidFill>
              <a:srgbClr val="2BAE88"/>
            </a:solidFill>
            <a:ln>
              <a:solidFill>
                <a:srgbClr val="4674C8"/>
              </a:solidFill>
            </a:ln>
          </c:spPr>
          <c:invertIfNegative val="0"/>
          <c:cat>
            <c:strRef>
              <c:f>Calc!$G$2:$G$8</c:f>
              <c:strCache>
                <c:ptCount val="7"/>
                <c:pt idx="0">
                  <c:v>Data</c:v>
                </c:pt>
                <c:pt idx="1">
                  <c:v>Design</c:v>
                </c:pt>
                <c:pt idx="2">
                  <c:v>Engineering</c:v>
                </c:pt>
                <c:pt idx="3">
                  <c:v>IT Support</c:v>
                </c:pt>
                <c:pt idx="4">
                  <c:v>Management</c:v>
                </c:pt>
                <c:pt idx="5">
                  <c:v>Product</c:v>
                </c:pt>
                <c:pt idx="6">
                  <c:v>Security</c:v>
                </c:pt>
              </c:strCache>
            </c:strRef>
          </c:cat>
          <c:val>
            <c:numRef>
              <c:f>Calc!$H$2:$H$8</c:f>
              <c:numCache>
                <c:formatCode>General</c:formatCode>
                <c:ptCount val="7"/>
                <c:pt idx="0">
                  <c:v>0.24882629107981222</c:v>
                </c:pt>
                <c:pt idx="1">
                  <c:v>0.23394495412844038</c:v>
                </c:pt>
                <c:pt idx="2">
                  <c:v>0.25692307692307692</c:v>
                </c:pt>
                <c:pt idx="3">
                  <c:v>0.29694323144104806</c:v>
                </c:pt>
                <c:pt idx="4">
                  <c:v>0.24454148471615719</c:v>
                </c:pt>
                <c:pt idx="5">
                  <c:v>0.25333333333333335</c:v>
                </c:pt>
                <c:pt idx="6">
                  <c:v>0.26905829596412556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D-4D46-9517-EF865B2CC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0.5"/>
          <c:min val="0"/>
        </c:scaling>
        <c:delete val="0"/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0%" sourceLinked="0"/>
        <c:majorTickMark val="out"/>
        <c:minorTickMark val="none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doughnutChart>
        <c:varyColors val="1"/>
        <c:ser>
          <c:idx val="0"/>
          <c:order val="0"/>
          <c:tx>
            <c:v>Burnout Count</c:v>
          </c:tx>
          <c:dPt>
            <c:idx val="0"/>
            <c:bubble3D val="0"/>
            <c:spPr>
              <a:solidFill>
                <a:srgbClr val="2BAE88"/>
              </a:solidFill>
            </c:spPr>
            <c:extLst>
              <c:ext xmlns:c16="http://schemas.microsoft.com/office/drawing/2014/chart" uri="{C3380CC4-5D6E-409C-BE32-E72D297353CC}">
                <c16:uniqueId val="{00000000-7A8F-4326-99CD-B0187F2FF989}"/>
              </c:ext>
            </c:extLst>
          </c:dPt>
          <c:dPt>
            <c:idx val="1"/>
            <c:bubble3D val="0"/>
            <c:spPr>
              <a:solidFill>
                <a:srgbClr val="0F513E"/>
              </a:solidFill>
            </c:spPr>
            <c:extLst>
              <c:ext xmlns:c16="http://schemas.microsoft.com/office/drawing/2014/chart" uri="{C3380CC4-5D6E-409C-BE32-E72D297353CC}">
                <c16:uniqueId val="{00000001-7A8F-4326-99CD-B0187F2FF989}"/>
              </c:ext>
            </c:extLst>
          </c:dPt>
          <c:dPt>
            <c:idx val="2"/>
            <c:bubble3D val="0"/>
            <c:spPr>
              <a:solidFill>
                <a:srgbClr val="83E6C3"/>
              </a:solidFill>
            </c:spPr>
            <c:extLst>
              <c:ext xmlns:c16="http://schemas.microsoft.com/office/drawing/2014/chart" uri="{C3380CC4-5D6E-409C-BE32-E72D297353CC}">
                <c16:uniqueId val="{00000002-7A8F-4326-99CD-B0187F2FF989}"/>
              </c:ext>
            </c:extLst>
          </c:dPt>
          <c:dPt>
            <c:idx val="3"/>
            <c:bubble3D val="0"/>
            <c:spPr>
              <a:solidFill>
                <a:srgbClr val="64748B"/>
              </a:solidFill>
            </c:spPr>
            <c:extLst>
              <c:ext xmlns:c16="http://schemas.microsoft.com/office/drawing/2014/chart" uri="{C3380CC4-5D6E-409C-BE32-E72D297353CC}">
                <c16:uniqueId val="{00000003-7A8F-4326-99CD-B0187F2FF989}"/>
              </c:ext>
            </c:extLst>
          </c:dPt>
          <c:cat>
            <c:strRef>
              <c:f>Calc!$J$2:$J$5</c:f>
              <c:strCache>
                <c:ptCount val="3"/>
                <c:pt idx="0">
                  <c:v>Never</c:v>
                </c:pt>
                <c:pt idx="1">
                  <c:v>Often</c:v>
                </c:pt>
                <c:pt idx="2">
                  <c:v>Rarely</c:v>
                </c:pt>
              </c:strCache>
            </c:strRef>
          </c:cat>
          <c:val>
            <c:numRef>
              <c:f>Calc!$K$2:$K$5</c:f>
              <c:numCache>
                <c:formatCode>General</c:formatCode>
                <c:ptCount val="4"/>
                <c:pt idx="0">
                  <c:v>299</c:v>
                </c:pt>
                <c:pt idx="1">
                  <c:v>1214</c:v>
                </c:pt>
                <c:pt idx="2">
                  <c:v>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8F-4326-99CD-B0187F2FF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  <a:ln>
          <a:noFill/>
        </a:ln>
      </c:spPr>
    </c:plotArea>
    <c:legend>
      <c:legendPos val="b"/>
      <c:layout>
        <c:manualLayout>
          <c:xMode val="edge"/>
          <c:yMode val="edge"/>
          <c:x val="0.3348858684086346"/>
          <c:y val="0.87385637708840191"/>
          <c:w val="0.37723160339387657"/>
          <c:h val="9.471628995797729E-2"/>
        </c:manualLayout>
      </c:layout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rgbClr val="2BAE88"/>
            </a:solidFill>
            <a:ln>
              <a:solidFill>
                <a:srgbClr val="0F513E"/>
              </a:solidFill>
            </a:ln>
          </c:spPr>
          <c:invertIfNegative val="0"/>
          <c:cat>
            <c:strRef>
              <c:f>Calc!$M$2:$M$3</c:f>
              <c:strCache>
                <c:ptCount val="2"/>
                <c:pt idx="0">
                  <c:v>Healthy Sleep</c:v>
                </c:pt>
                <c:pt idx="1">
                  <c:v>Low Sleep</c:v>
                </c:pt>
              </c:strCache>
            </c:strRef>
          </c:cat>
          <c:val>
            <c:numRef>
              <c:f>Calc!$N$2:$N$3</c:f>
              <c:numCache>
                <c:formatCode>General</c:formatCode>
                <c:ptCount val="2"/>
                <c:pt idx="0">
                  <c:v>1502</c:v>
                </c:pt>
                <c:pt idx="1">
                  <c:v>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6-46D4-BF79-C50081D47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3</xdr:row>
      <xdr:rowOff>15240</xdr:rowOff>
    </xdr:from>
    <xdr:to>
      <xdr:col>3</xdr:col>
      <xdr:colOff>502920</xdr:colOff>
      <xdr:row>18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A5A157-00C2-4409-93E6-DD7CFE01F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15240</xdr:rowOff>
    </xdr:from>
    <xdr:to>
      <xdr:col>4</xdr:col>
      <xdr:colOff>152400</xdr:colOff>
      <xdr:row>45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44994A-7D20-4F9C-A65E-2E808F742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59</xdr:row>
      <xdr:rowOff>0</xdr:rowOff>
    </xdr:from>
    <xdr:to>
      <xdr:col>6</xdr:col>
      <xdr:colOff>419100</xdr:colOff>
      <xdr:row>74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8A4080-7ACC-48C7-9C36-FECB02A918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7</xdr:row>
      <xdr:rowOff>0</xdr:rowOff>
    </xdr:from>
    <xdr:to>
      <xdr:col>14</xdr:col>
      <xdr:colOff>655320</xdr:colOff>
      <xdr:row>22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DA9156-F760-4259-9C62-9A8C94B56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304800</xdr:colOff>
      <xdr:row>43</xdr:row>
      <xdr:rowOff>11430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C82CC4-6FD5-4CAF-A035-7855932FB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50</xdr:row>
      <xdr:rowOff>0</xdr:rowOff>
    </xdr:from>
    <xdr:to>
      <xdr:col>13</xdr:col>
      <xdr:colOff>312420</xdr:colOff>
      <xdr:row>63</xdr:row>
      <xdr:rowOff>34290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31A69FA-1C0F-4743-A92F-9F89E3758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0</xdr:rowOff>
    </xdr:from>
    <xdr:to>
      <xdr:col>9</xdr:col>
      <xdr:colOff>628650</xdr:colOff>
      <xdr:row>23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14</xdr:row>
      <xdr:rowOff>0</xdr:rowOff>
    </xdr:from>
    <xdr:to>
      <xdr:col>16</xdr:col>
      <xdr:colOff>695325</xdr:colOff>
      <xdr:row>23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9</xdr:col>
      <xdr:colOff>171450</xdr:colOff>
      <xdr:row>34</xdr:row>
      <xdr:rowOff>257175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26</xdr:row>
      <xdr:rowOff>0</xdr:rowOff>
    </xdr:from>
    <xdr:to>
      <xdr:col>16</xdr:col>
      <xdr:colOff>561975</xdr:colOff>
      <xdr:row>34</xdr:row>
      <xdr:rowOff>257175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1.868685532405" createdVersion="8" refreshedVersion="8" minRefreshableVersion="3" recordCount="2200" xr:uid="{4879A4F5-F369-429E-A672-EA9D020C73FC}">
  <cacheSource type="worksheet">
    <worksheetSource name="mental_health_tech_survey_raw"/>
  </cacheSource>
  <cacheFields count="25">
    <cacheField name="Respondent_ID" numFmtId="0">
      <sharedItems count="2200">
        <s v="R00001"/>
        <s v="R00002"/>
        <s v="R00003"/>
        <s v="R00004"/>
        <s v="R00005"/>
        <s v="R00006"/>
        <s v="R00007"/>
        <s v="R00008"/>
        <s v="R00009"/>
        <s v="R00010"/>
        <s v="R00011"/>
        <s v="R00012"/>
        <s v="R00013"/>
        <s v="R00014"/>
        <s v="R00015"/>
        <s v="R00016"/>
        <s v="R00017"/>
        <s v="R00018"/>
        <s v="R00019"/>
        <s v="R00020"/>
        <s v="R00021"/>
        <s v="R00022"/>
        <s v="R00023"/>
        <s v="R00024"/>
        <s v="R00025"/>
        <s v="R00026"/>
        <s v="R00027"/>
        <s v="R00028"/>
        <s v="R00029"/>
        <s v="R00030"/>
        <s v="R00031"/>
        <s v="R00032"/>
        <s v="R00033"/>
        <s v="R00034"/>
        <s v="R00035"/>
        <s v="R00036"/>
        <s v="R00037"/>
        <s v="R00038"/>
        <s v="R00039"/>
        <s v="R00040"/>
        <s v="R00041"/>
        <s v="R00042"/>
        <s v="R00043"/>
        <s v="R00044"/>
        <s v="R00045"/>
        <s v="R00046"/>
        <s v="R00047"/>
        <s v="R00048"/>
        <s v="R00049"/>
        <s v="R00050"/>
        <s v="R00051"/>
        <s v="R00052"/>
        <s v="R00053"/>
        <s v="R00054"/>
        <s v="R00055"/>
        <s v="R00056"/>
        <s v="R00057"/>
        <s v="R00058"/>
        <s v="R00059"/>
        <s v="R00060"/>
        <s v="R00061"/>
        <s v="R00062"/>
        <s v="R00063"/>
        <s v="R00064"/>
        <s v="R00065"/>
        <s v="R00066"/>
        <s v="R00067"/>
        <s v="R00068"/>
        <s v="R00069"/>
        <s v="R00070"/>
        <s v="R00071"/>
        <s v="R00072"/>
        <s v="R00073"/>
        <s v="R00074"/>
        <s v="R00075"/>
        <s v="R00076"/>
        <s v="R00077"/>
        <s v="R00078"/>
        <s v="R00079"/>
        <s v="R00080"/>
        <s v="R00081"/>
        <s v="R00082"/>
        <s v="R00083"/>
        <s v="R00084"/>
        <s v="R00085"/>
        <s v="R00086"/>
        <s v="R00087"/>
        <s v="R00088"/>
        <s v="R00089"/>
        <s v="R00090"/>
        <s v="R00091"/>
        <s v="R00092"/>
        <s v="R00093"/>
        <s v="R00094"/>
        <s v="R00095"/>
        <s v="R00096"/>
        <s v="R00097"/>
        <s v="R00098"/>
        <s v="R00099"/>
        <s v="R00100"/>
        <s v="R00101"/>
        <s v="R00102"/>
        <s v="R00103"/>
        <s v="R00104"/>
        <s v="R00105"/>
        <s v="R00106"/>
        <s v="R00107"/>
        <s v="R00108"/>
        <s v="R00109"/>
        <s v="R00110"/>
        <s v="R00111"/>
        <s v="R00112"/>
        <s v="R00113"/>
        <s v="R00114"/>
        <s v="R00115"/>
        <s v="R00116"/>
        <s v="R00117"/>
        <s v="R00118"/>
        <s v="R00119"/>
        <s v="R00120"/>
        <s v="R00121"/>
        <s v="R00122"/>
        <s v="R00123"/>
        <s v="R00124"/>
        <s v="R00125"/>
        <s v="R00126"/>
        <s v="R00127"/>
        <s v="R00128"/>
        <s v="R00129"/>
        <s v="R00130"/>
        <s v="R00131"/>
        <s v="R00132"/>
        <s v="R00133"/>
        <s v="R00134"/>
        <s v="R00135"/>
        <s v="R00136"/>
        <s v="R00137"/>
        <s v="R00138"/>
        <s v="R00139"/>
        <s v="R00140"/>
        <s v="R00141"/>
        <s v="R00142"/>
        <s v="R00143"/>
        <s v="R00144"/>
        <s v="R00145"/>
        <s v="R00146"/>
        <s v="R00147"/>
        <s v="R00148"/>
        <s v="R00149"/>
        <s v="R00150"/>
        <s v="R00151"/>
        <s v="R00152"/>
        <s v="R00153"/>
        <s v="R00154"/>
        <s v="R00155"/>
        <s v="R00156"/>
        <s v="R00157"/>
        <s v="R00158"/>
        <s v="R00159"/>
        <s v="R00160"/>
        <s v="R00161"/>
        <s v="R00162"/>
        <s v="R00163"/>
        <s v="R00164"/>
        <s v="R00165"/>
        <s v="R00166"/>
        <s v="R00167"/>
        <s v="R00168"/>
        <s v="R00169"/>
        <s v="R00170"/>
        <s v="R00171"/>
        <s v="R00172"/>
        <s v="R00173"/>
        <s v="R00174"/>
        <s v="R00175"/>
        <s v="R00176"/>
        <s v="R00177"/>
        <s v="R00178"/>
        <s v="R00179"/>
        <s v="R00180"/>
        <s v="R00181"/>
        <s v="R00182"/>
        <s v="R00183"/>
        <s v="R00184"/>
        <s v="R00185"/>
        <s v="R00186"/>
        <s v="R00187"/>
        <s v="R00188"/>
        <s v="R00189"/>
        <s v="R00190"/>
        <s v="R00191"/>
        <s v="R00192"/>
        <s v="R00193"/>
        <s v="R00194"/>
        <s v="R00195"/>
        <s v="R00196"/>
        <s v="R00197"/>
        <s v="R00198"/>
        <s v="R00199"/>
        <s v="R00200"/>
        <s v="R00201"/>
        <s v="R00202"/>
        <s v="R00203"/>
        <s v="R00204"/>
        <s v="R00205"/>
        <s v="R00206"/>
        <s v="R00207"/>
        <s v="R00208"/>
        <s v="R00209"/>
        <s v="R00210"/>
        <s v="R00211"/>
        <s v="R00212"/>
        <s v="R00213"/>
        <s v="R00214"/>
        <s v="R00215"/>
        <s v="R00216"/>
        <s v="R00217"/>
        <s v="R00218"/>
        <s v="R00219"/>
        <s v="R00220"/>
        <s v="R00221"/>
        <s v="R00222"/>
        <s v="R00223"/>
        <s v="R00224"/>
        <s v="R00225"/>
        <s v="R00226"/>
        <s v="R00227"/>
        <s v="R00228"/>
        <s v="R00229"/>
        <s v="R00230"/>
        <s v="R00231"/>
        <s v="R00232"/>
        <s v="R00233"/>
        <s v="R00234"/>
        <s v="R00235"/>
        <s v="R00236"/>
        <s v="R00237"/>
        <s v="R00238"/>
        <s v="R00239"/>
        <s v="R00240"/>
        <s v="R00241"/>
        <s v="R00242"/>
        <s v="R00243"/>
        <s v="R00244"/>
        <s v="R00245"/>
        <s v="R00246"/>
        <s v="R00247"/>
        <s v="R00248"/>
        <s v="R00249"/>
        <s v="R00250"/>
        <s v="R00251"/>
        <s v="R00252"/>
        <s v="R00253"/>
        <s v="R00254"/>
        <s v="R00255"/>
        <s v="R00256"/>
        <s v="R00257"/>
        <s v="R00258"/>
        <s v="R00259"/>
        <s v="R00260"/>
        <s v="R00261"/>
        <s v="R00262"/>
        <s v="R00263"/>
        <s v="R00264"/>
        <s v="R00265"/>
        <s v="R00266"/>
        <s v="R00267"/>
        <s v="R00268"/>
        <s v="R00269"/>
        <s v="R00270"/>
        <s v="R00271"/>
        <s v="R00272"/>
        <s v="R00273"/>
        <s v="R00274"/>
        <s v="R00275"/>
        <s v="R00276"/>
        <s v="R00277"/>
        <s v="R00278"/>
        <s v="R00279"/>
        <s v="R00280"/>
        <s v="R00281"/>
        <s v="R00282"/>
        <s v="R00283"/>
        <s v="R00284"/>
        <s v="R00285"/>
        <s v="R00286"/>
        <s v="R00287"/>
        <s v="R00288"/>
        <s v="R00289"/>
        <s v="R00290"/>
        <s v="R00291"/>
        <s v="R00292"/>
        <s v="R00293"/>
        <s v="R00294"/>
        <s v="R00295"/>
        <s v="R00296"/>
        <s v="R00297"/>
        <s v="R00298"/>
        <s v="R00299"/>
        <s v="R00300"/>
        <s v="R00301"/>
        <s v="R00302"/>
        <s v="R00303"/>
        <s v="R00304"/>
        <s v="R00305"/>
        <s v="R00306"/>
        <s v="R00307"/>
        <s v="R00308"/>
        <s v="R00309"/>
        <s v="R00310"/>
        <s v="R00311"/>
        <s v="R00312"/>
        <s v="R00313"/>
        <s v="R00314"/>
        <s v="R00315"/>
        <s v="R00316"/>
        <s v="R00317"/>
        <s v="R00318"/>
        <s v="R00319"/>
        <s v="R00320"/>
        <s v="R00321"/>
        <s v="R00322"/>
        <s v="R00323"/>
        <s v="R00324"/>
        <s v="R00325"/>
        <s v="R00326"/>
        <s v="R00327"/>
        <s v="R00328"/>
        <s v="R00329"/>
        <s v="R00330"/>
        <s v="R00331"/>
        <s v="R00332"/>
        <s v="R00333"/>
        <s v="R00334"/>
        <s v="R00335"/>
        <s v="R00336"/>
        <s v="R00337"/>
        <s v="R00338"/>
        <s v="R00339"/>
        <s v="R00340"/>
        <s v="R00341"/>
        <s v="R00342"/>
        <s v="R00343"/>
        <s v="R00344"/>
        <s v="R00345"/>
        <s v="R00346"/>
        <s v="R00347"/>
        <s v="R00348"/>
        <s v="R00349"/>
        <s v="R00350"/>
        <s v="R00351"/>
        <s v="R00352"/>
        <s v="R00353"/>
        <s v="R00354"/>
        <s v="R00355"/>
        <s v="R00356"/>
        <s v="R00357"/>
        <s v="R00358"/>
        <s v="R00359"/>
        <s v="R00360"/>
        <s v="R00361"/>
        <s v="R00362"/>
        <s v="R00363"/>
        <s v="R00364"/>
        <s v="R00365"/>
        <s v="R00366"/>
        <s v="R00367"/>
        <s v="R00368"/>
        <s v="R00369"/>
        <s v="R00370"/>
        <s v="R00371"/>
        <s v="R00372"/>
        <s v="R00373"/>
        <s v="R00374"/>
        <s v="R00375"/>
        <s v="R00376"/>
        <s v="R00377"/>
        <s v="R00378"/>
        <s v="R00379"/>
        <s v="R00380"/>
        <s v="R00381"/>
        <s v="R00382"/>
        <s v="R00383"/>
        <s v="R00384"/>
        <s v="R00385"/>
        <s v="R00386"/>
        <s v="R00387"/>
        <s v="R00388"/>
        <s v="R00389"/>
        <s v="R00390"/>
        <s v="R00391"/>
        <s v="R00392"/>
        <s v="R00393"/>
        <s v="R00394"/>
        <s v="R00395"/>
        <s v="R00396"/>
        <s v="R00397"/>
        <s v="R00398"/>
        <s v="R00399"/>
        <s v="R00400"/>
        <s v="R00401"/>
        <s v="R00402"/>
        <s v="R00403"/>
        <s v="R00404"/>
        <s v="R00405"/>
        <s v="R00406"/>
        <s v="R00407"/>
        <s v="R00408"/>
        <s v="R00409"/>
        <s v="R00410"/>
        <s v="R00411"/>
        <s v="R00412"/>
        <s v="R00413"/>
        <s v="R00414"/>
        <s v="R00415"/>
        <s v="R00416"/>
        <s v="R00417"/>
        <s v="R00418"/>
        <s v="R00419"/>
        <s v="R00420"/>
        <s v="R00421"/>
        <s v="R00422"/>
        <s v="R00423"/>
        <s v="R00424"/>
        <s v="R00425"/>
        <s v="R00426"/>
        <s v="R00427"/>
        <s v="R00428"/>
        <s v="R00429"/>
        <s v="R00430"/>
        <s v="R00431"/>
        <s v="R00432"/>
        <s v="R00433"/>
        <s v="R00434"/>
        <s v="R00435"/>
        <s v="R00436"/>
        <s v="R00437"/>
        <s v="R00438"/>
        <s v="R00439"/>
        <s v="R00440"/>
        <s v="R00441"/>
        <s v="R00442"/>
        <s v="R00443"/>
        <s v="R00444"/>
        <s v="R00445"/>
        <s v="R00446"/>
        <s v="R00447"/>
        <s v="R00448"/>
        <s v="R00449"/>
        <s v="R00450"/>
        <s v="R00451"/>
        <s v="R00452"/>
        <s v="R00453"/>
        <s v="R00454"/>
        <s v="R00455"/>
        <s v="R00456"/>
        <s v="R00457"/>
        <s v="R00458"/>
        <s v="R00459"/>
        <s v="R00460"/>
        <s v="R00461"/>
        <s v="R00462"/>
        <s v="R00463"/>
        <s v="R00464"/>
        <s v="R00465"/>
        <s v="R00466"/>
        <s v="R00467"/>
        <s v="R00468"/>
        <s v="R00469"/>
        <s v="R00470"/>
        <s v="R00471"/>
        <s v="R00472"/>
        <s v="R00473"/>
        <s v="R00474"/>
        <s v="R00475"/>
        <s v="R00476"/>
        <s v="R00477"/>
        <s v="R00478"/>
        <s v="R00479"/>
        <s v="R00480"/>
        <s v="R00481"/>
        <s v="R00482"/>
        <s v="R00483"/>
        <s v="R00484"/>
        <s v="R00485"/>
        <s v="R00486"/>
        <s v="R00487"/>
        <s v="R00488"/>
        <s v="R00489"/>
        <s v="R00490"/>
        <s v="R00491"/>
        <s v="R00492"/>
        <s v="R00493"/>
        <s v="R00494"/>
        <s v="R00495"/>
        <s v="R00496"/>
        <s v="R00497"/>
        <s v="R00498"/>
        <s v="R00499"/>
        <s v="R00500"/>
        <s v="R00501"/>
        <s v="R00502"/>
        <s v="R00503"/>
        <s v="R00504"/>
        <s v="R00505"/>
        <s v="R00506"/>
        <s v="R00507"/>
        <s v="R00508"/>
        <s v="R00509"/>
        <s v="R00510"/>
        <s v="R00511"/>
        <s v="R00512"/>
        <s v="R00513"/>
        <s v="R00514"/>
        <s v="R00515"/>
        <s v="R00516"/>
        <s v="R00517"/>
        <s v="R00518"/>
        <s v="R00519"/>
        <s v="R00520"/>
        <s v="R00521"/>
        <s v="R00522"/>
        <s v="R00523"/>
        <s v="R00524"/>
        <s v="R00525"/>
        <s v="R00526"/>
        <s v="R00527"/>
        <s v="R00528"/>
        <s v="R00529"/>
        <s v="R00530"/>
        <s v="R00531"/>
        <s v="R00532"/>
        <s v="R00533"/>
        <s v="R00534"/>
        <s v="R00535"/>
        <s v="R00536"/>
        <s v="R00537"/>
        <s v="R00538"/>
        <s v="R00539"/>
        <s v="R00540"/>
        <s v="R00541"/>
        <s v="R00542"/>
        <s v="R00543"/>
        <s v="R00544"/>
        <s v="R00545"/>
        <s v="R00546"/>
        <s v="R00547"/>
        <s v="R00548"/>
        <s v="R00549"/>
        <s v="R00550"/>
        <s v="R00551"/>
        <s v="R00552"/>
        <s v="R00553"/>
        <s v="R00554"/>
        <s v="R00555"/>
        <s v="R00556"/>
        <s v="R00557"/>
        <s v="R00558"/>
        <s v="R00559"/>
        <s v="R00560"/>
        <s v="R00561"/>
        <s v="R00562"/>
        <s v="R00563"/>
        <s v="R00564"/>
        <s v="R00565"/>
        <s v="R00566"/>
        <s v="R00567"/>
        <s v="R00568"/>
        <s v="R00569"/>
        <s v="R00570"/>
        <s v="R00571"/>
        <s v="R00572"/>
        <s v="R00573"/>
        <s v="R00574"/>
        <s v="R00575"/>
        <s v="R00576"/>
        <s v="R00577"/>
        <s v="R00578"/>
        <s v="R00579"/>
        <s v="R00580"/>
        <s v="R00581"/>
        <s v="R00582"/>
        <s v="R00583"/>
        <s v="R00584"/>
        <s v="R00585"/>
        <s v="R00586"/>
        <s v="R00587"/>
        <s v="R00588"/>
        <s v="R00589"/>
        <s v="R00590"/>
        <s v="R00591"/>
        <s v="R00592"/>
        <s v="R00593"/>
        <s v="R00594"/>
        <s v="R00595"/>
        <s v="R00596"/>
        <s v="R00597"/>
        <s v="R00598"/>
        <s v="R00599"/>
        <s v="R00600"/>
        <s v="R00601"/>
        <s v="R00602"/>
        <s v="R00603"/>
        <s v="R00604"/>
        <s v="R00605"/>
        <s v="R00606"/>
        <s v="R00607"/>
        <s v="R00608"/>
        <s v="R00609"/>
        <s v="R00610"/>
        <s v="R00611"/>
        <s v="R00612"/>
        <s v="R00613"/>
        <s v="R00614"/>
        <s v="R00615"/>
        <s v="R00616"/>
        <s v="R00617"/>
        <s v="R00618"/>
        <s v="R00619"/>
        <s v="R00620"/>
        <s v="R00621"/>
        <s v="R00622"/>
        <s v="R00623"/>
        <s v="R00624"/>
        <s v="R00625"/>
        <s v="R00626"/>
        <s v="R00627"/>
        <s v="R00628"/>
        <s v="R00629"/>
        <s v="R00630"/>
        <s v="R00631"/>
        <s v="R00632"/>
        <s v="R00633"/>
        <s v="R00634"/>
        <s v="R00635"/>
        <s v="R00636"/>
        <s v="R00637"/>
        <s v="R00638"/>
        <s v="R00639"/>
        <s v="R00640"/>
        <s v="R00641"/>
        <s v="R00642"/>
        <s v="R00643"/>
        <s v="R00644"/>
        <s v="R00645"/>
        <s v="R00646"/>
        <s v="R00647"/>
        <s v="R00648"/>
        <s v="R00649"/>
        <s v="R00650"/>
        <s v="R00651"/>
        <s v="R00652"/>
        <s v="R00653"/>
        <s v="R00654"/>
        <s v="R00655"/>
        <s v="R00656"/>
        <s v="R00657"/>
        <s v="R00658"/>
        <s v="R00659"/>
        <s v="R00660"/>
        <s v="R00661"/>
        <s v="R00662"/>
        <s v="R00663"/>
        <s v="R00664"/>
        <s v="R00665"/>
        <s v="R00666"/>
        <s v="R00667"/>
        <s v="R00668"/>
        <s v="R00669"/>
        <s v="R00670"/>
        <s v="R00671"/>
        <s v="R00672"/>
        <s v="R00673"/>
        <s v="R00674"/>
        <s v="R00675"/>
        <s v="R00676"/>
        <s v="R00677"/>
        <s v="R00678"/>
        <s v="R00679"/>
        <s v="R00680"/>
        <s v="R00681"/>
        <s v="R00682"/>
        <s v="R00683"/>
        <s v="R00684"/>
        <s v="R00685"/>
        <s v="R00686"/>
        <s v="R00687"/>
        <s v="R00688"/>
        <s v="R00689"/>
        <s v="R00690"/>
        <s v="R00691"/>
        <s v="R00692"/>
        <s v="R00693"/>
        <s v="R00694"/>
        <s v="R00695"/>
        <s v="R00696"/>
        <s v="R00697"/>
        <s v="R00698"/>
        <s v="R00699"/>
        <s v="R00700"/>
        <s v="R00701"/>
        <s v="R00702"/>
        <s v="R00703"/>
        <s v="R00704"/>
        <s v="R00705"/>
        <s v="R00706"/>
        <s v="R00707"/>
        <s v="R00708"/>
        <s v="R00709"/>
        <s v="R00710"/>
        <s v="R00711"/>
        <s v="R00712"/>
        <s v="R00713"/>
        <s v="R00714"/>
        <s v="R00715"/>
        <s v="R00716"/>
        <s v="R00717"/>
        <s v="R00718"/>
        <s v="R00719"/>
        <s v="R00720"/>
        <s v="R00721"/>
        <s v="R00722"/>
        <s v="R00723"/>
        <s v="R00724"/>
        <s v="R00725"/>
        <s v="R00726"/>
        <s v="R00727"/>
        <s v="R00728"/>
        <s v="R00729"/>
        <s v="R00730"/>
        <s v="R00731"/>
        <s v="R00732"/>
        <s v="R00733"/>
        <s v="R00734"/>
        <s v="R00735"/>
        <s v="R00736"/>
        <s v="R00737"/>
        <s v="R00738"/>
        <s v="R00739"/>
        <s v="R00740"/>
        <s v="R00741"/>
        <s v="R00742"/>
        <s v="R00743"/>
        <s v="R00744"/>
        <s v="R00745"/>
        <s v="R00746"/>
        <s v="R00747"/>
        <s v="R00748"/>
        <s v="R00749"/>
        <s v="R00750"/>
        <s v="R00751"/>
        <s v="R00752"/>
        <s v="R00753"/>
        <s v="R00754"/>
        <s v="R00755"/>
        <s v="R00756"/>
        <s v="R00757"/>
        <s v="R00758"/>
        <s v="R00759"/>
        <s v="R00760"/>
        <s v="R00761"/>
        <s v="R00762"/>
        <s v="R00763"/>
        <s v="R00764"/>
        <s v="R00765"/>
        <s v="R00766"/>
        <s v="R00767"/>
        <s v="R00768"/>
        <s v="R00769"/>
        <s v="R00770"/>
        <s v="R00771"/>
        <s v="R00772"/>
        <s v="R00773"/>
        <s v="R00774"/>
        <s v="R00775"/>
        <s v="R00776"/>
        <s v="R00777"/>
        <s v="R00778"/>
        <s v="R00779"/>
        <s v="R00780"/>
        <s v="R00781"/>
        <s v="R00782"/>
        <s v="R00783"/>
        <s v="R00784"/>
        <s v="R00785"/>
        <s v="R00786"/>
        <s v="R00787"/>
        <s v="R00788"/>
        <s v="R00789"/>
        <s v="R00790"/>
        <s v="R00791"/>
        <s v="R00792"/>
        <s v="R00793"/>
        <s v="R00794"/>
        <s v="R00795"/>
        <s v="R00796"/>
        <s v="R00797"/>
        <s v="R00798"/>
        <s v="R00799"/>
        <s v="R00800"/>
        <s v="R00801"/>
        <s v="R00802"/>
        <s v="R00803"/>
        <s v="R00804"/>
        <s v="R00805"/>
        <s v="R00806"/>
        <s v="R00807"/>
        <s v="R00808"/>
        <s v="R00809"/>
        <s v="R00810"/>
        <s v="R00811"/>
        <s v="R00812"/>
        <s v="R00813"/>
        <s v="R00814"/>
        <s v="R00815"/>
        <s v="R00816"/>
        <s v="R00817"/>
        <s v="R00818"/>
        <s v="R00819"/>
        <s v="R00820"/>
        <s v="R00821"/>
        <s v="R00822"/>
        <s v="R00823"/>
        <s v="R00824"/>
        <s v="R00825"/>
        <s v="R00826"/>
        <s v="R00827"/>
        <s v="R00828"/>
        <s v="R00829"/>
        <s v="R00830"/>
        <s v="R00831"/>
        <s v="R00832"/>
        <s v="R00833"/>
        <s v="R00834"/>
        <s v="R00835"/>
        <s v="R00836"/>
        <s v="R00837"/>
        <s v="R00838"/>
        <s v="R00839"/>
        <s v="R00840"/>
        <s v="R00841"/>
        <s v="R00842"/>
        <s v="R00843"/>
        <s v="R00844"/>
        <s v="R00845"/>
        <s v="R00846"/>
        <s v="R00847"/>
        <s v="R00848"/>
        <s v="R00849"/>
        <s v="R00850"/>
        <s v="R00851"/>
        <s v="R00852"/>
        <s v="R00853"/>
        <s v="R00854"/>
        <s v="R00855"/>
        <s v="R00856"/>
        <s v="R00857"/>
        <s v="R00858"/>
        <s v="R00859"/>
        <s v="R00860"/>
        <s v="R00861"/>
        <s v="R00862"/>
        <s v="R00863"/>
        <s v="R00864"/>
        <s v="R00865"/>
        <s v="R00866"/>
        <s v="R00867"/>
        <s v="R00868"/>
        <s v="R00869"/>
        <s v="R00870"/>
        <s v="R00871"/>
        <s v="R00872"/>
        <s v="R00873"/>
        <s v="R00874"/>
        <s v="R00875"/>
        <s v="R00876"/>
        <s v="R00877"/>
        <s v="R00878"/>
        <s v="R00879"/>
        <s v="R00880"/>
        <s v="R00881"/>
        <s v="R00882"/>
        <s v="R00883"/>
        <s v="R00884"/>
        <s v="R00885"/>
        <s v="R00886"/>
        <s v="R00887"/>
        <s v="R00888"/>
        <s v="R00889"/>
        <s v="R00890"/>
        <s v="R00891"/>
        <s v="R00892"/>
        <s v="R00893"/>
        <s v="R00894"/>
        <s v="R00895"/>
        <s v="R00896"/>
        <s v="R00897"/>
        <s v="R00898"/>
        <s v="R00899"/>
        <s v="R00900"/>
        <s v="R00901"/>
        <s v="R00902"/>
        <s v="R00903"/>
        <s v="R00904"/>
        <s v="R00905"/>
        <s v="R00906"/>
        <s v="R00907"/>
        <s v="R00908"/>
        <s v="R00909"/>
        <s v="R00910"/>
        <s v="R00911"/>
        <s v="R00912"/>
        <s v="R00913"/>
        <s v="R00914"/>
        <s v="R00915"/>
        <s v="R00916"/>
        <s v="R00917"/>
        <s v="R00918"/>
        <s v="R00919"/>
        <s v="R00920"/>
        <s v="R00921"/>
        <s v="R00922"/>
        <s v="R00923"/>
        <s v="R00924"/>
        <s v="R00925"/>
        <s v="R00926"/>
        <s v="R00927"/>
        <s v="R00928"/>
        <s v="R00929"/>
        <s v="R00930"/>
        <s v="R00931"/>
        <s v="R00932"/>
        <s v="R00933"/>
        <s v="R00934"/>
        <s v="R00935"/>
        <s v="R00936"/>
        <s v="R00937"/>
        <s v="R00938"/>
        <s v="R00939"/>
        <s v="R00940"/>
        <s v="R00941"/>
        <s v="R00942"/>
        <s v="R00943"/>
        <s v="R00944"/>
        <s v="R00945"/>
        <s v="R00946"/>
        <s v="R00947"/>
        <s v="R00948"/>
        <s v="R00949"/>
        <s v="R00950"/>
        <s v="R00951"/>
        <s v="R00952"/>
        <s v="R00953"/>
        <s v="R00954"/>
        <s v="R00955"/>
        <s v="R00956"/>
        <s v="R00957"/>
        <s v="R00958"/>
        <s v="R00959"/>
        <s v="R00960"/>
        <s v="R00961"/>
        <s v="R00962"/>
        <s v="R00963"/>
        <s v="R00964"/>
        <s v="R00965"/>
        <s v="R00966"/>
        <s v="R00967"/>
        <s v="R00968"/>
        <s v="R00969"/>
        <s v="R00970"/>
        <s v="R00971"/>
        <s v="R00972"/>
        <s v="R00973"/>
        <s v="R00974"/>
        <s v="R00975"/>
        <s v="R00976"/>
        <s v="R00977"/>
        <s v="R00978"/>
        <s v="R00979"/>
        <s v="R00980"/>
        <s v="R00981"/>
        <s v="R00982"/>
        <s v="R00983"/>
        <s v="R00984"/>
        <s v="R00985"/>
        <s v="R00986"/>
        <s v="R00987"/>
        <s v="R00988"/>
        <s v="R00989"/>
        <s v="R00990"/>
        <s v="R00991"/>
        <s v="R00992"/>
        <s v="R00993"/>
        <s v="R00994"/>
        <s v="R00995"/>
        <s v="R00996"/>
        <s v="R00997"/>
        <s v="R00998"/>
        <s v="R00999"/>
        <s v="R01000"/>
        <s v="R01001"/>
        <s v="R01002"/>
        <s v="R01003"/>
        <s v="R01004"/>
        <s v="R01005"/>
        <s v="R01006"/>
        <s v="R01007"/>
        <s v="R01008"/>
        <s v="R01009"/>
        <s v="R01010"/>
        <s v="R01011"/>
        <s v="R01012"/>
        <s v="R01013"/>
        <s v="R01014"/>
        <s v="R01015"/>
        <s v="R01016"/>
        <s v="R01017"/>
        <s v="R01018"/>
        <s v="R01019"/>
        <s v="R01020"/>
        <s v="R01021"/>
        <s v="R01022"/>
        <s v="R01023"/>
        <s v="R01024"/>
        <s v="R01025"/>
        <s v="R01026"/>
        <s v="R01027"/>
        <s v="R01028"/>
        <s v="R01029"/>
        <s v="R01030"/>
        <s v="R01031"/>
        <s v="R01032"/>
        <s v="R01033"/>
        <s v="R01034"/>
        <s v="R01035"/>
        <s v="R01036"/>
        <s v="R01037"/>
        <s v="R01038"/>
        <s v="R01039"/>
        <s v="R01040"/>
        <s v="R01041"/>
        <s v="R01042"/>
        <s v="R01043"/>
        <s v="R01044"/>
        <s v="R01045"/>
        <s v="R01046"/>
        <s v="R01047"/>
        <s v="R01048"/>
        <s v="R01049"/>
        <s v="R01050"/>
        <s v="R01051"/>
        <s v="R01052"/>
        <s v="R01053"/>
        <s v="R01054"/>
        <s v="R01055"/>
        <s v="R01056"/>
        <s v="R01057"/>
        <s v="R01058"/>
        <s v="R01059"/>
        <s v="R01060"/>
        <s v="R01061"/>
        <s v="R01062"/>
        <s v="R01063"/>
        <s v="R01064"/>
        <s v="R01065"/>
        <s v="R01066"/>
        <s v="R01067"/>
        <s v="R01068"/>
        <s v="R01069"/>
        <s v="R01070"/>
        <s v="R01071"/>
        <s v="R01072"/>
        <s v="R01073"/>
        <s v="R01074"/>
        <s v="R01075"/>
        <s v="R01076"/>
        <s v="R01077"/>
        <s v="R01078"/>
        <s v="R01079"/>
        <s v="R01080"/>
        <s v="R01081"/>
        <s v="R01082"/>
        <s v="R01083"/>
        <s v="R01084"/>
        <s v="R01085"/>
        <s v="R01086"/>
        <s v="R01087"/>
        <s v="R01088"/>
        <s v="R01089"/>
        <s v="R01090"/>
        <s v="R01091"/>
        <s v="R01092"/>
        <s v="R01093"/>
        <s v="R01094"/>
        <s v="R01095"/>
        <s v="R01096"/>
        <s v="R01097"/>
        <s v="R01098"/>
        <s v="R01099"/>
        <s v="R01100"/>
        <s v="R01101"/>
        <s v="R01102"/>
        <s v="R01103"/>
        <s v="R01104"/>
        <s v="R01105"/>
        <s v="R01106"/>
        <s v="R01107"/>
        <s v="R01108"/>
        <s v="R01109"/>
        <s v="R01110"/>
        <s v="R01111"/>
        <s v="R01112"/>
        <s v="R01113"/>
        <s v="R01114"/>
        <s v="R01115"/>
        <s v="R01116"/>
        <s v="R01117"/>
        <s v="R01118"/>
        <s v="R01119"/>
        <s v="R01120"/>
        <s v="R01121"/>
        <s v="R01122"/>
        <s v="R01123"/>
        <s v="R01124"/>
        <s v="R01125"/>
        <s v="R01126"/>
        <s v="R01127"/>
        <s v="R01128"/>
        <s v="R01129"/>
        <s v="R01130"/>
        <s v="R01131"/>
        <s v="R01132"/>
        <s v="R01133"/>
        <s v="R01134"/>
        <s v="R01135"/>
        <s v="R01136"/>
        <s v="R01137"/>
        <s v="R01138"/>
        <s v="R01139"/>
        <s v="R01140"/>
        <s v="R01141"/>
        <s v="R01142"/>
        <s v="R01143"/>
        <s v="R01144"/>
        <s v="R01145"/>
        <s v="R01146"/>
        <s v="R01147"/>
        <s v="R01148"/>
        <s v="R01149"/>
        <s v="R01150"/>
        <s v="R01151"/>
        <s v="R01152"/>
        <s v="R01153"/>
        <s v="R01154"/>
        <s v="R01155"/>
        <s v="R01156"/>
        <s v="R01157"/>
        <s v="R01158"/>
        <s v="R01159"/>
        <s v="R01160"/>
        <s v="R01161"/>
        <s v="R01162"/>
        <s v="R01163"/>
        <s v="R01164"/>
        <s v="R01165"/>
        <s v="R01166"/>
        <s v="R01167"/>
        <s v="R01168"/>
        <s v="R01169"/>
        <s v="R01170"/>
        <s v="R01171"/>
        <s v="R01172"/>
        <s v="R01173"/>
        <s v="R01174"/>
        <s v="R01175"/>
        <s v="R01176"/>
        <s v="R01177"/>
        <s v="R01178"/>
        <s v="R01179"/>
        <s v="R01180"/>
        <s v="R01181"/>
        <s v="R01182"/>
        <s v="R01183"/>
        <s v="R01184"/>
        <s v="R01185"/>
        <s v="R01186"/>
        <s v="R01187"/>
        <s v="R01188"/>
        <s v="R01189"/>
        <s v="R01190"/>
        <s v="R01191"/>
        <s v="R01192"/>
        <s v="R01193"/>
        <s v="R01194"/>
        <s v="R01195"/>
        <s v="R01196"/>
        <s v="R01197"/>
        <s v="R01198"/>
        <s v="R01199"/>
        <s v="R01200"/>
        <s v="R01201"/>
        <s v="R01202"/>
        <s v="R01203"/>
        <s v="R01204"/>
        <s v="R01205"/>
        <s v="R01206"/>
        <s v="R01207"/>
        <s v="R01208"/>
        <s v="R01209"/>
        <s v="R01210"/>
        <s v="R01211"/>
        <s v="R01212"/>
        <s v="R01213"/>
        <s v="R01214"/>
        <s v="R01215"/>
        <s v="R01216"/>
        <s v="R01217"/>
        <s v="R01218"/>
        <s v="R01219"/>
        <s v="R01220"/>
        <s v="R01221"/>
        <s v="R01222"/>
        <s v="R01223"/>
        <s v="R01224"/>
        <s v="R01225"/>
        <s v="R01226"/>
        <s v="R01227"/>
        <s v="R01228"/>
        <s v="R01229"/>
        <s v="R01230"/>
        <s v="R01231"/>
        <s v="R01232"/>
        <s v="R01233"/>
        <s v="R01234"/>
        <s v="R01235"/>
        <s v="R01236"/>
        <s v="R01237"/>
        <s v="R01238"/>
        <s v="R01239"/>
        <s v="R01240"/>
        <s v="R01241"/>
        <s v="R01242"/>
        <s v="R01243"/>
        <s v="R01244"/>
        <s v="R01245"/>
        <s v="R01246"/>
        <s v="R01247"/>
        <s v="R01248"/>
        <s v="R01249"/>
        <s v="R01250"/>
        <s v="R01251"/>
        <s v="R01252"/>
        <s v="R01253"/>
        <s v="R01254"/>
        <s v="R01255"/>
        <s v="R01256"/>
        <s v="R01257"/>
        <s v="R01258"/>
        <s v="R01259"/>
        <s v="R01260"/>
        <s v="R01261"/>
        <s v="R01262"/>
        <s v="R01263"/>
        <s v="R01264"/>
        <s v="R01265"/>
        <s v="R01266"/>
        <s v="R01267"/>
        <s v="R01268"/>
        <s v="R01269"/>
        <s v="R01270"/>
        <s v="R01271"/>
        <s v="R01272"/>
        <s v="R01273"/>
        <s v="R01274"/>
        <s v="R01275"/>
        <s v="R01276"/>
        <s v="R01277"/>
        <s v="R01278"/>
        <s v="R01279"/>
        <s v="R01280"/>
        <s v="R01281"/>
        <s v="R01282"/>
        <s v="R01283"/>
        <s v="R01284"/>
        <s v="R01285"/>
        <s v="R01286"/>
        <s v="R01287"/>
        <s v="R01288"/>
        <s v="R01289"/>
        <s v="R01290"/>
        <s v="R01291"/>
        <s v="R01292"/>
        <s v="R01293"/>
        <s v="R01294"/>
        <s v="R01295"/>
        <s v="R01296"/>
        <s v="R01297"/>
        <s v="R01298"/>
        <s v="R01299"/>
        <s v="R01300"/>
        <s v="R01301"/>
        <s v="R01302"/>
        <s v="R01303"/>
        <s v="R01304"/>
        <s v="R01305"/>
        <s v="R01306"/>
        <s v="R01307"/>
        <s v="R01308"/>
        <s v="R01309"/>
        <s v="R01310"/>
        <s v="R01311"/>
        <s v="R01312"/>
        <s v="R01313"/>
        <s v="R01314"/>
        <s v="R01315"/>
        <s v="R01316"/>
        <s v="R01317"/>
        <s v="R01318"/>
        <s v="R01319"/>
        <s v="R01320"/>
        <s v="R01321"/>
        <s v="R01322"/>
        <s v="R01323"/>
        <s v="R01324"/>
        <s v="R01325"/>
        <s v="R01326"/>
        <s v="R01327"/>
        <s v="R01328"/>
        <s v="R01329"/>
        <s v="R01330"/>
        <s v="R01331"/>
        <s v="R01332"/>
        <s v="R01333"/>
        <s v="R01334"/>
        <s v="R01335"/>
        <s v="R01336"/>
        <s v="R01337"/>
        <s v="R01338"/>
        <s v="R01339"/>
        <s v="R01340"/>
        <s v="R01341"/>
        <s v="R01342"/>
        <s v="R01343"/>
        <s v="R01344"/>
        <s v="R01345"/>
        <s v="R01346"/>
        <s v="R01347"/>
        <s v="R01348"/>
        <s v="R01349"/>
        <s v="R01350"/>
        <s v="R01351"/>
        <s v="R01352"/>
        <s v="R01353"/>
        <s v="R01354"/>
        <s v="R01355"/>
        <s v="R01356"/>
        <s v="R01357"/>
        <s v="R01358"/>
        <s v="R01359"/>
        <s v="R01360"/>
        <s v="R01361"/>
        <s v="R01362"/>
        <s v="R01363"/>
        <s v="R01364"/>
        <s v="R01365"/>
        <s v="R01366"/>
        <s v="R01367"/>
        <s v="R01368"/>
        <s v="R01369"/>
        <s v="R01370"/>
        <s v="R01371"/>
        <s v="R01372"/>
        <s v="R01373"/>
        <s v="R01374"/>
        <s v="R01375"/>
        <s v="R01376"/>
        <s v="R01377"/>
        <s v="R01378"/>
        <s v="R01379"/>
        <s v="R01380"/>
        <s v="R01381"/>
        <s v="R01382"/>
        <s v="R01383"/>
        <s v="R01384"/>
        <s v="R01385"/>
        <s v="R01386"/>
        <s v="R01387"/>
        <s v="R01388"/>
        <s v="R01389"/>
        <s v="R01390"/>
        <s v="R01391"/>
        <s v="R01392"/>
        <s v="R01393"/>
        <s v="R01394"/>
        <s v="R01395"/>
        <s v="R01396"/>
        <s v="R01397"/>
        <s v="R01398"/>
        <s v="R01399"/>
        <s v="R01400"/>
        <s v="R01401"/>
        <s v="R01402"/>
        <s v="R01403"/>
        <s v="R01404"/>
        <s v="R01405"/>
        <s v="R01406"/>
        <s v="R01407"/>
        <s v="R01408"/>
        <s v="R01409"/>
        <s v="R01410"/>
        <s v="R01411"/>
        <s v="R01412"/>
        <s v="R01413"/>
        <s v="R01414"/>
        <s v="R01415"/>
        <s v="R01416"/>
        <s v="R01417"/>
        <s v="R01418"/>
        <s v="R01419"/>
        <s v="R01420"/>
        <s v="R01421"/>
        <s v="R01422"/>
        <s v="R01423"/>
        <s v="R01424"/>
        <s v="R01425"/>
        <s v="R01426"/>
        <s v="R01427"/>
        <s v="R01428"/>
        <s v="R01429"/>
        <s v="R01430"/>
        <s v="R01431"/>
        <s v="R01432"/>
        <s v="R01433"/>
        <s v="R01434"/>
        <s v="R01435"/>
        <s v="R01436"/>
        <s v="R01437"/>
        <s v="R01438"/>
        <s v="R01439"/>
        <s v="R01440"/>
        <s v="R01441"/>
        <s v="R01442"/>
        <s v="R01443"/>
        <s v="R01444"/>
        <s v="R01445"/>
        <s v="R01446"/>
        <s v="R01447"/>
        <s v="R01448"/>
        <s v="R01449"/>
        <s v="R01450"/>
        <s v="R01451"/>
        <s v="R01452"/>
        <s v="R01453"/>
        <s v="R01454"/>
        <s v="R01455"/>
        <s v="R01456"/>
        <s v="R01457"/>
        <s v="R01458"/>
        <s v="R01459"/>
        <s v="R01460"/>
        <s v="R01461"/>
        <s v="R01462"/>
        <s v="R01463"/>
        <s v="R01464"/>
        <s v="R01465"/>
        <s v="R01466"/>
        <s v="R01467"/>
        <s v="R01468"/>
        <s v="R01469"/>
        <s v="R01470"/>
        <s v="R01471"/>
        <s v="R01472"/>
        <s v="R01473"/>
        <s v="R01474"/>
        <s v="R01475"/>
        <s v="R01476"/>
        <s v="R01477"/>
        <s v="R01478"/>
        <s v="R01479"/>
        <s v="R01480"/>
        <s v="R01481"/>
        <s v="R01482"/>
        <s v="R01483"/>
        <s v="R01484"/>
        <s v="R01485"/>
        <s v="R01486"/>
        <s v="R01487"/>
        <s v="R01488"/>
        <s v="R01489"/>
        <s v="R01490"/>
        <s v="R01491"/>
        <s v="R01492"/>
        <s v="R01493"/>
        <s v="R01494"/>
        <s v="R01495"/>
        <s v="R01496"/>
        <s v="R01497"/>
        <s v="R01498"/>
        <s v="R01499"/>
        <s v="R01500"/>
        <s v="R01501"/>
        <s v="R01502"/>
        <s v="R01503"/>
        <s v="R01504"/>
        <s v="R01505"/>
        <s v="R01506"/>
        <s v="R01507"/>
        <s v="R01508"/>
        <s v="R01509"/>
        <s v="R01510"/>
        <s v="R01511"/>
        <s v="R01512"/>
        <s v="R01513"/>
        <s v="R01514"/>
        <s v="R01515"/>
        <s v="R01516"/>
        <s v="R01517"/>
        <s v="R01518"/>
        <s v="R01519"/>
        <s v="R01520"/>
        <s v="R01521"/>
        <s v="R01522"/>
        <s v="R01523"/>
        <s v="R01524"/>
        <s v="R01525"/>
        <s v="R01526"/>
        <s v="R01527"/>
        <s v="R01528"/>
        <s v="R01529"/>
        <s v="R01530"/>
        <s v="R01531"/>
        <s v="R01532"/>
        <s v="R01533"/>
        <s v="R01534"/>
        <s v="R01535"/>
        <s v="R01536"/>
        <s v="R01537"/>
        <s v="R01538"/>
        <s v="R01539"/>
        <s v="R01540"/>
        <s v="R01541"/>
        <s v="R01542"/>
        <s v="R01543"/>
        <s v="R01544"/>
        <s v="R01545"/>
        <s v="R01546"/>
        <s v="R01547"/>
        <s v="R01548"/>
        <s v="R01549"/>
        <s v="R01550"/>
        <s v="R01551"/>
        <s v="R01552"/>
        <s v="R01553"/>
        <s v="R01554"/>
        <s v="R01555"/>
        <s v="R01556"/>
        <s v="R01557"/>
        <s v="R01558"/>
        <s v="R01559"/>
        <s v="R01560"/>
        <s v="R01561"/>
        <s v="R01562"/>
        <s v="R01563"/>
        <s v="R01564"/>
        <s v="R01565"/>
        <s v="R01566"/>
        <s v="R01567"/>
        <s v="R01568"/>
        <s v="R01569"/>
        <s v="R01570"/>
        <s v="R01571"/>
        <s v="R01572"/>
        <s v="R01573"/>
        <s v="R01574"/>
        <s v="R01575"/>
        <s v="R01576"/>
        <s v="R01577"/>
        <s v="R01578"/>
        <s v="R01579"/>
        <s v="R01580"/>
        <s v="R01581"/>
        <s v="R01582"/>
        <s v="R01583"/>
        <s v="R01584"/>
        <s v="R01585"/>
        <s v="R01586"/>
        <s v="R01587"/>
        <s v="R01588"/>
        <s v="R01589"/>
        <s v="R01590"/>
        <s v="R01591"/>
        <s v="R01592"/>
        <s v="R01593"/>
        <s v="R01594"/>
        <s v="R01595"/>
        <s v="R01596"/>
        <s v="R01597"/>
        <s v="R01598"/>
        <s v="R01599"/>
        <s v="R01600"/>
        <s v="R01601"/>
        <s v="R01602"/>
        <s v="R01603"/>
        <s v="R01604"/>
        <s v="R01605"/>
        <s v="R01606"/>
        <s v="R01607"/>
        <s v="R01608"/>
        <s v="R01609"/>
        <s v="R01610"/>
        <s v="R01611"/>
        <s v="R01612"/>
        <s v="R01613"/>
        <s v="R01614"/>
        <s v="R01615"/>
        <s v="R01616"/>
        <s v="R01617"/>
        <s v="R01618"/>
        <s v="R01619"/>
        <s v="R01620"/>
        <s v="R01621"/>
        <s v="R01622"/>
        <s v="R01623"/>
        <s v="R01624"/>
        <s v="R01625"/>
        <s v="R01626"/>
        <s v="R01627"/>
        <s v="R01628"/>
        <s v="R01629"/>
        <s v="R01630"/>
        <s v="R01631"/>
        <s v="R01632"/>
        <s v="R01633"/>
        <s v="R01634"/>
        <s v="R01635"/>
        <s v="R01636"/>
        <s v="R01637"/>
        <s v="R01638"/>
        <s v="R01639"/>
        <s v="R01640"/>
        <s v="R01641"/>
        <s v="R01642"/>
        <s v="R01643"/>
        <s v="R01644"/>
        <s v="R01645"/>
        <s v="R01646"/>
        <s v="R01647"/>
        <s v="R01648"/>
        <s v="R01649"/>
        <s v="R01650"/>
        <s v="R01651"/>
        <s v="R01652"/>
        <s v="R01653"/>
        <s v="R01654"/>
        <s v="R01655"/>
        <s v="R01656"/>
        <s v="R01657"/>
        <s v="R01658"/>
        <s v="R01659"/>
        <s v="R01660"/>
        <s v="R01661"/>
        <s v="R01662"/>
        <s v="R01663"/>
        <s v="R01664"/>
        <s v="R01665"/>
        <s v="R01666"/>
        <s v="R01667"/>
        <s v="R01668"/>
        <s v="R01669"/>
        <s v="R01670"/>
        <s v="R01671"/>
        <s v="R01672"/>
        <s v="R01673"/>
        <s v="R01674"/>
        <s v="R01675"/>
        <s v="R01676"/>
        <s v="R01677"/>
        <s v="R01678"/>
        <s v="R01679"/>
        <s v="R01680"/>
        <s v="R01681"/>
        <s v="R01682"/>
        <s v="R01683"/>
        <s v="R01684"/>
        <s v="R01685"/>
        <s v="R01686"/>
        <s v="R01687"/>
        <s v="R01688"/>
        <s v="R01689"/>
        <s v="R01690"/>
        <s v="R01691"/>
        <s v="R01692"/>
        <s v="R01693"/>
        <s v="R01694"/>
        <s v="R01695"/>
        <s v="R01696"/>
        <s v="R01697"/>
        <s v="R01698"/>
        <s v="R01699"/>
        <s v="R01700"/>
        <s v="R01701"/>
        <s v="R01702"/>
        <s v="R01703"/>
        <s v="R01704"/>
        <s v="R01705"/>
        <s v="R01706"/>
        <s v="R01707"/>
        <s v="R01708"/>
        <s v="R01709"/>
        <s v="R01710"/>
        <s v="R01711"/>
        <s v="R01712"/>
        <s v="R01713"/>
        <s v="R01714"/>
        <s v="R01715"/>
        <s v="R01716"/>
        <s v="R01717"/>
        <s v="R01718"/>
        <s v="R01719"/>
        <s v="R01720"/>
        <s v="R01721"/>
        <s v="R01722"/>
        <s v="R01723"/>
        <s v="R01724"/>
        <s v="R01725"/>
        <s v="R01726"/>
        <s v="R01727"/>
        <s v="R01728"/>
        <s v="R01729"/>
        <s v="R01730"/>
        <s v="R01731"/>
        <s v="R01732"/>
        <s v="R01733"/>
        <s v="R01734"/>
        <s v="R01735"/>
        <s v="R01736"/>
        <s v="R01737"/>
        <s v="R01738"/>
        <s v="R01739"/>
        <s v="R01740"/>
        <s v="R01741"/>
        <s v="R01742"/>
        <s v="R01743"/>
        <s v="R01744"/>
        <s v="R01745"/>
        <s v="R01746"/>
        <s v="R01747"/>
        <s v="R01748"/>
        <s v="R01749"/>
        <s v="R01750"/>
        <s v="R01751"/>
        <s v="R01752"/>
        <s v="R01753"/>
        <s v="R01754"/>
        <s v="R01755"/>
        <s v="R01756"/>
        <s v="R01757"/>
        <s v="R01758"/>
        <s v="R01759"/>
        <s v="R01760"/>
        <s v="R01761"/>
        <s v="R01762"/>
        <s v="R01763"/>
        <s v="R01764"/>
        <s v="R01765"/>
        <s v="R01766"/>
        <s v="R01767"/>
        <s v="R01768"/>
        <s v="R01769"/>
        <s v="R01770"/>
        <s v="R01771"/>
        <s v="R01772"/>
        <s v="R01773"/>
        <s v="R01774"/>
        <s v="R01775"/>
        <s v="R01776"/>
        <s v="R01777"/>
        <s v="R01778"/>
        <s v="R01779"/>
        <s v="R01780"/>
        <s v="R01781"/>
        <s v="R01782"/>
        <s v="R01783"/>
        <s v="R01784"/>
        <s v="R01785"/>
        <s v="R01786"/>
        <s v="R01787"/>
        <s v="R01788"/>
        <s v="R01789"/>
        <s v="R01790"/>
        <s v="R01791"/>
        <s v="R01792"/>
        <s v="R01793"/>
        <s v="R01794"/>
        <s v="R01795"/>
        <s v="R01796"/>
        <s v="R01797"/>
        <s v="R01798"/>
        <s v="R01799"/>
        <s v="R01800"/>
        <s v="R01801"/>
        <s v="R01802"/>
        <s v="R01803"/>
        <s v="R01804"/>
        <s v="R01805"/>
        <s v="R01806"/>
        <s v="R01807"/>
        <s v="R01808"/>
        <s v="R01809"/>
        <s v="R01810"/>
        <s v="R01811"/>
        <s v="R01812"/>
        <s v="R01813"/>
        <s v="R01814"/>
        <s v="R01815"/>
        <s v="R01816"/>
        <s v="R01817"/>
        <s v="R01818"/>
        <s v="R01819"/>
        <s v="R01820"/>
        <s v="R01821"/>
        <s v="R01822"/>
        <s v="R01823"/>
        <s v="R01824"/>
        <s v="R01825"/>
        <s v="R01826"/>
        <s v="R01827"/>
        <s v="R01828"/>
        <s v="R01829"/>
        <s v="R01830"/>
        <s v="R01831"/>
        <s v="R01832"/>
        <s v="R01833"/>
        <s v="R01834"/>
        <s v="R01835"/>
        <s v="R01836"/>
        <s v="R01837"/>
        <s v="R01838"/>
        <s v="R01839"/>
        <s v="R01840"/>
        <s v="R01841"/>
        <s v="R01842"/>
        <s v="R01843"/>
        <s v="R01844"/>
        <s v="R01845"/>
        <s v="R01846"/>
        <s v="R01847"/>
        <s v="R01848"/>
        <s v="R01849"/>
        <s v="R01850"/>
        <s v="R01851"/>
        <s v="R01852"/>
        <s v="R01853"/>
        <s v="R01854"/>
        <s v="R01855"/>
        <s v="R01856"/>
        <s v="R01857"/>
        <s v="R01858"/>
        <s v="R01859"/>
        <s v="R01860"/>
        <s v="R01861"/>
        <s v="R01862"/>
        <s v="R01863"/>
        <s v="R01864"/>
        <s v="R01865"/>
        <s v="R01866"/>
        <s v="R01867"/>
        <s v="R01868"/>
        <s v="R01869"/>
        <s v="R01870"/>
        <s v="R01871"/>
        <s v="R01872"/>
        <s v="R01873"/>
        <s v="R01874"/>
        <s v="R01875"/>
        <s v="R01876"/>
        <s v="R01877"/>
        <s v="R01878"/>
        <s v="R01879"/>
        <s v="R01880"/>
        <s v="R01881"/>
        <s v="R01882"/>
        <s v="R01883"/>
        <s v="R01884"/>
        <s v="R01885"/>
        <s v="R01886"/>
        <s v="R01887"/>
        <s v="R01888"/>
        <s v="R01889"/>
        <s v="R01890"/>
        <s v="R01891"/>
        <s v="R01892"/>
        <s v="R01893"/>
        <s v="R01894"/>
        <s v="R01895"/>
        <s v="R01896"/>
        <s v="R01897"/>
        <s v="R01898"/>
        <s v="R01899"/>
        <s v="R01900"/>
        <s v="R01901"/>
        <s v="R01902"/>
        <s v="R01903"/>
        <s v="R01904"/>
        <s v="R01905"/>
        <s v="R01906"/>
        <s v="R01907"/>
        <s v="R01908"/>
        <s v="R01909"/>
        <s v="R01910"/>
        <s v="R01911"/>
        <s v="R01912"/>
        <s v="R01913"/>
        <s v="R01914"/>
        <s v="R01915"/>
        <s v="R01916"/>
        <s v="R01917"/>
        <s v="R01918"/>
        <s v="R01919"/>
        <s v="R01920"/>
        <s v="R01921"/>
        <s v="R01922"/>
        <s v="R01923"/>
        <s v="R01924"/>
        <s v="R01925"/>
        <s v="R01926"/>
        <s v="R01927"/>
        <s v="R01928"/>
        <s v="R01929"/>
        <s v="R01930"/>
        <s v="R01931"/>
        <s v="R01932"/>
        <s v="R01933"/>
        <s v="R01934"/>
        <s v="R01935"/>
        <s v="R01936"/>
        <s v="R01937"/>
        <s v="R01938"/>
        <s v="R01939"/>
        <s v="R01940"/>
        <s v="R01941"/>
        <s v="R01942"/>
        <s v="R01943"/>
        <s v="R01944"/>
        <s v="R01945"/>
        <s v="R01946"/>
        <s v="R01947"/>
        <s v="R01948"/>
        <s v="R01949"/>
        <s v="R01950"/>
        <s v="R01951"/>
        <s v="R01952"/>
        <s v="R01953"/>
        <s v="R01954"/>
        <s v="R01955"/>
        <s v="R01956"/>
        <s v="R01957"/>
        <s v="R01958"/>
        <s v="R01959"/>
        <s v="R01960"/>
        <s v="R01961"/>
        <s v="R01962"/>
        <s v="R01963"/>
        <s v="R01964"/>
        <s v="R01965"/>
        <s v="R01966"/>
        <s v="R01967"/>
        <s v="R01968"/>
        <s v="R01969"/>
        <s v="R01970"/>
        <s v="R01971"/>
        <s v="R01972"/>
        <s v="R01973"/>
        <s v="R01974"/>
        <s v="R01975"/>
        <s v="R01976"/>
        <s v="R01977"/>
        <s v="R01978"/>
        <s v="R01979"/>
        <s v="R01980"/>
        <s v="R01981"/>
        <s v="R01982"/>
        <s v="R01983"/>
        <s v="R01984"/>
        <s v="R01985"/>
        <s v="R01986"/>
        <s v="R01987"/>
        <s v="R01988"/>
        <s v="R01989"/>
        <s v="R01990"/>
        <s v="R01991"/>
        <s v="R01992"/>
        <s v="R01993"/>
        <s v="R01994"/>
        <s v="R01995"/>
        <s v="R01996"/>
        <s v="R01997"/>
        <s v="R01998"/>
        <s v="R01999"/>
        <s v="R02000"/>
        <s v="R02001"/>
        <s v="R02002"/>
        <s v="R02003"/>
        <s v="R02004"/>
        <s v="R02005"/>
        <s v="R02006"/>
        <s v="R02007"/>
        <s v="R02008"/>
        <s v="R02009"/>
        <s v="R02010"/>
        <s v="R02011"/>
        <s v="R02012"/>
        <s v="R02013"/>
        <s v="R02014"/>
        <s v="R02015"/>
        <s v="R02016"/>
        <s v="R02017"/>
        <s v="R02018"/>
        <s v="R02019"/>
        <s v="R02020"/>
        <s v="R02021"/>
        <s v="R02022"/>
        <s v="R02023"/>
        <s v="R02024"/>
        <s v="R02025"/>
        <s v="R02026"/>
        <s v="R02027"/>
        <s v="R02028"/>
        <s v="R02029"/>
        <s v="R02030"/>
        <s v="R02031"/>
        <s v="R02032"/>
        <s v="R02033"/>
        <s v="R02034"/>
        <s v="R02035"/>
        <s v="R02036"/>
        <s v="R02037"/>
        <s v="R02038"/>
        <s v="R02039"/>
        <s v="R02040"/>
        <s v="R02041"/>
        <s v="R02042"/>
        <s v="R02043"/>
        <s v="R02044"/>
        <s v="R02045"/>
        <s v="R02046"/>
        <s v="R02047"/>
        <s v="R02048"/>
        <s v="R02049"/>
        <s v="R02050"/>
        <s v="R02051"/>
        <s v="R02052"/>
        <s v="R02053"/>
        <s v="R02054"/>
        <s v="R02055"/>
        <s v="R02056"/>
        <s v="R02057"/>
        <s v="R02058"/>
        <s v="R02059"/>
        <s v="R02060"/>
        <s v="R02061"/>
        <s v="R02062"/>
        <s v="R02063"/>
        <s v="R02064"/>
        <s v="R02065"/>
        <s v="R02066"/>
        <s v="R02067"/>
        <s v="R02068"/>
        <s v="R02069"/>
        <s v="R02070"/>
        <s v="R02071"/>
        <s v="R02072"/>
        <s v="R02073"/>
        <s v="R02074"/>
        <s v="R02075"/>
        <s v="R02076"/>
        <s v="R02077"/>
        <s v="R02078"/>
        <s v="R02079"/>
        <s v="R02080"/>
        <s v="R02081"/>
        <s v="R02082"/>
        <s v="R02083"/>
        <s v="R02084"/>
        <s v="R02085"/>
        <s v="R02086"/>
        <s v="R02087"/>
        <s v="R02088"/>
        <s v="R02089"/>
        <s v="R02090"/>
        <s v="R02091"/>
        <s v="R02092"/>
        <s v="R02093"/>
        <s v="R02094"/>
        <s v="R02095"/>
        <s v="R02096"/>
        <s v="R02097"/>
        <s v="R02098"/>
        <s v="R02099"/>
        <s v="R02100"/>
        <s v="R02101"/>
        <s v="R02102"/>
        <s v="R02103"/>
        <s v="R02104"/>
        <s v="R02105"/>
        <s v="R02106"/>
        <s v="R02107"/>
        <s v="R02108"/>
        <s v="R02109"/>
        <s v="R02110"/>
        <s v="R02111"/>
        <s v="R02112"/>
        <s v="R02113"/>
        <s v="R02114"/>
        <s v="R02115"/>
        <s v="R02116"/>
        <s v="R02117"/>
        <s v="R02118"/>
        <s v="R02119"/>
        <s v="R02120"/>
        <s v="R02121"/>
        <s v="R02122"/>
        <s v="R02123"/>
        <s v="R02124"/>
        <s v="R02125"/>
        <s v="R02126"/>
        <s v="R02127"/>
        <s v="R02128"/>
        <s v="R02129"/>
        <s v="R02130"/>
        <s v="R02131"/>
        <s v="R02132"/>
        <s v="R02133"/>
        <s v="R02134"/>
        <s v="R02135"/>
        <s v="R02136"/>
        <s v="R02137"/>
        <s v="R02138"/>
        <s v="R02139"/>
        <s v="R02140"/>
        <s v="R02141"/>
        <s v="R02142"/>
        <s v="R02143"/>
        <s v="R02144"/>
        <s v="R02145"/>
        <s v="R02146"/>
        <s v="R02147"/>
        <s v="R02148"/>
        <s v="R02149"/>
        <s v="R02150"/>
        <s v="R02151"/>
        <s v="R02152"/>
        <s v="R02153"/>
        <s v="R02154"/>
        <s v="R02155"/>
        <s v="R02156"/>
        <s v="R02157"/>
        <s v="R02158"/>
        <s v="R02159"/>
        <s v="R02160"/>
        <s v="R02161"/>
        <s v="R02162"/>
        <s v="R02163"/>
        <s v="R02164"/>
        <s v="R02165"/>
        <s v="R02166"/>
        <s v="R02167"/>
        <s v="R02168"/>
        <s v="R02169"/>
        <s v="R02170"/>
        <s v="R02171"/>
        <s v="R02172"/>
        <s v="R02173"/>
        <s v="R02174"/>
        <s v="R02175"/>
        <s v="R02176"/>
        <s v="R02177"/>
        <s v="R02178"/>
        <s v="R02179"/>
        <s v="R02180"/>
        <s v="R02181"/>
        <s v="R02182"/>
        <s v="R02183"/>
        <s v="R02184"/>
        <s v="R02185"/>
        <s v="R02186"/>
        <s v="R02187"/>
        <s v="R02188"/>
        <s v="R02189"/>
        <s v="R02190"/>
        <s v="R02191"/>
        <s v="R02192"/>
        <s v="R02193"/>
        <s v="R02194"/>
        <s v="R02195"/>
        <s v="R02196"/>
        <s v="R02197"/>
        <s v="R02198"/>
        <s v="R02199"/>
        <s v="R02200"/>
      </sharedItems>
    </cacheField>
    <cacheField name="Survey_Date" numFmtId="14">
      <sharedItems containsSemiMixedTypes="0" containsNonDate="0" containsDate="1" containsString="0" minDate="2025-01-01T00:00:00" maxDate="2026-07-01T00:00:00" count="538">
        <d v="2026-03-09T00:00:00"/>
        <d v="2025-11-20T00:00:00"/>
        <d v="2025-11-02T00:00:00"/>
        <d v="2025-03-02T00:00:00"/>
        <d v="2026-04-11T00:00:00"/>
        <d v="2025-12-24T00:00:00"/>
        <d v="2026-01-02T00:00:00"/>
        <d v="2025-11-18T00:00:00"/>
        <d v="2025-08-29T00:00:00"/>
        <d v="2026-03-27T00:00:00"/>
        <d v="2025-02-21T00:00:00"/>
        <d v="2025-05-04T00:00:00"/>
        <d v="2025-01-18T00:00:00"/>
        <d v="2026-05-05T00:00:00"/>
        <d v="2025-09-30T00:00:00"/>
        <d v="2025-04-01T00:00:00"/>
        <d v="2026-06-04T00:00:00"/>
        <d v="2026-01-25T00:00:00"/>
        <d v="2026-01-29T00:00:00"/>
        <d v="2025-04-28T00:00:00"/>
        <d v="2025-10-14T00:00:00"/>
        <d v="2025-03-07T00:00:00"/>
        <d v="2025-03-29T00:00:00"/>
        <d v="2025-02-01T00:00:00"/>
        <d v="2025-11-17T00:00:00"/>
        <d v="2025-06-04T00:00:00"/>
        <d v="2026-01-31T00:00:00"/>
        <d v="2025-06-19T00:00:00"/>
        <d v="2025-01-29T00:00:00"/>
        <d v="2026-04-27T00:00:00"/>
        <d v="2025-10-01T00:00:00"/>
        <d v="2025-07-10T00:00:00"/>
        <d v="2025-11-21T00:00:00"/>
        <d v="2025-11-06T00:00:00"/>
        <d v="2025-11-03T00:00:00"/>
        <d v="2025-09-10T00:00:00"/>
        <d v="2025-06-11T00:00:00"/>
        <d v="2026-02-20T00:00:00"/>
        <d v="2026-01-06T00:00:00"/>
        <d v="2025-07-02T00:00:00"/>
        <d v="2025-06-29T00:00:00"/>
        <d v="2025-09-06T00:00:00"/>
        <d v="2026-05-03T00:00:00"/>
        <d v="2026-02-11T00:00:00"/>
        <d v="2025-05-30T00:00:00"/>
        <d v="2025-03-12T00:00:00"/>
        <d v="2025-04-29T00:00:00"/>
        <d v="2026-04-14T00:00:00"/>
        <d v="2026-02-26T00:00:00"/>
        <d v="2026-03-15T00:00:00"/>
        <d v="2025-06-05T00:00:00"/>
        <d v="2025-03-03T00:00:00"/>
        <d v="2025-01-31T00:00:00"/>
        <d v="2025-10-26T00:00:00"/>
        <d v="2025-11-19T00:00:00"/>
        <d v="2025-03-28T00:00:00"/>
        <d v="2026-02-02T00:00:00"/>
        <d v="2025-11-01T00:00:00"/>
        <d v="2025-03-22T00:00:00"/>
        <d v="2025-05-28T00:00:00"/>
        <d v="2025-07-23T00:00:00"/>
        <d v="2026-01-19T00:00:00"/>
        <d v="2025-12-10T00:00:00"/>
        <d v="2025-01-15T00:00:00"/>
        <d v="2025-06-28T00:00:00"/>
        <d v="2025-01-13T00:00:00"/>
        <d v="2026-06-05T00:00:00"/>
        <d v="2025-02-19T00:00:00"/>
        <d v="2025-10-20T00:00:00"/>
        <d v="2025-07-18T00:00:00"/>
        <d v="2025-09-07T00:00:00"/>
        <d v="2026-02-19T00:00:00"/>
        <d v="2025-02-25T00:00:00"/>
        <d v="2025-01-20T00:00:00"/>
        <d v="2025-09-27T00:00:00"/>
        <d v="2025-04-11T00:00:00"/>
        <d v="2025-02-23T00:00:00"/>
        <d v="2025-07-19T00:00:00"/>
        <d v="2025-07-24T00:00:00"/>
        <d v="2026-01-10T00:00:00"/>
        <d v="2026-02-04T00:00:00"/>
        <d v="2025-01-08T00:00:00"/>
        <d v="2025-12-13T00:00:00"/>
        <d v="2025-11-27T00:00:00"/>
        <d v="2025-07-03T00:00:00"/>
        <d v="2025-06-08T00:00:00"/>
        <d v="2025-08-16T00:00:00"/>
        <d v="2025-06-01T00:00:00"/>
        <d v="2025-11-09T00:00:00"/>
        <d v="2026-06-30T00:00:00"/>
        <d v="2026-03-14T00:00:00"/>
        <d v="2025-11-28T00:00:00"/>
        <d v="2025-02-20T00:00:00"/>
        <d v="2025-12-29T00:00:00"/>
        <d v="2025-02-27T00:00:00"/>
        <d v="2025-05-16T00:00:00"/>
        <d v="2026-05-09T00:00:00"/>
        <d v="2026-06-07T00:00:00"/>
        <d v="2026-05-26T00:00:00"/>
        <d v="2026-06-28T00:00:00"/>
        <d v="2025-05-14T00:00:00"/>
        <d v="2025-12-04T00:00:00"/>
        <d v="2025-11-12T00:00:00"/>
        <d v="2025-06-27T00:00:00"/>
        <d v="2025-08-02T00:00:00"/>
        <d v="2025-04-03T00:00:00"/>
        <d v="2025-11-25T00:00:00"/>
        <d v="2026-06-27T00:00:00"/>
        <d v="2025-05-31T00:00:00"/>
        <d v="2025-10-23T00:00:00"/>
        <d v="2026-03-23T00:00:00"/>
        <d v="2026-06-23T00:00:00"/>
        <d v="2026-03-31T00:00:00"/>
        <d v="2025-10-19T00:00:00"/>
        <d v="2025-09-29T00:00:00"/>
        <d v="2026-02-25T00:00:00"/>
        <d v="2026-05-24T00:00:00"/>
        <d v="2025-09-19T00:00:00"/>
        <d v="2025-12-02T00:00:00"/>
        <d v="2025-09-26T00:00:00"/>
        <d v="2025-04-19T00:00:00"/>
        <d v="2026-03-10T00:00:00"/>
        <d v="2025-07-11T00:00:00"/>
        <d v="2026-02-06T00:00:00"/>
        <d v="2026-01-04T00:00:00"/>
        <d v="2025-05-01T00:00:00"/>
        <d v="2025-03-01T00:00:00"/>
        <d v="2025-05-08T00:00:00"/>
        <d v="2026-06-10T00:00:00"/>
        <d v="2026-02-01T00:00:00"/>
        <d v="2026-02-22T00:00:00"/>
        <d v="2025-10-24T00:00:00"/>
        <d v="2025-07-16T00:00:00"/>
        <d v="2025-03-16T00:00:00"/>
        <d v="2025-02-15T00:00:00"/>
        <d v="2026-01-20T00:00:00"/>
        <d v="2025-07-13T00:00:00"/>
        <d v="2025-12-11T00:00:00"/>
        <d v="2025-08-03T00:00:00"/>
        <d v="2025-06-25T00:00:00"/>
        <d v="2025-03-11T00:00:00"/>
        <d v="2026-03-02T00:00:00"/>
        <d v="2026-06-08T00:00:00"/>
        <d v="2025-05-09T00:00:00"/>
        <d v="2026-05-28T00:00:00"/>
        <d v="2025-11-26T00:00:00"/>
        <d v="2025-05-07T00:00:00"/>
        <d v="2026-04-12T00:00:00"/>
        <d v="2026-05-07T00:00:00"/>
        <d v="2025-11-04T00:00:00"/>
        <d v="2026-01-15T00:00:00"/>
        <d v="2026-04-05T00:00:00"/>
        <d v="2025-09-14T00:00:00"/>
        <d v="2025-03-26T00:00:00"/>
        <d v="2025-04-14T00:00:00"/>
        <d v="2026-03-06T00:00:00"/>
        <d v="2025-12-22T00:00:00"/>
        <d v="2025-07-01T00:00:00"/>
        <d v="2025-08-18T00:00:00"/>
        <d v="2025-05-29T00:00:00"/>
        <d v="2026-01-16T00:00:00"/>
        <d v="2026-05-04T00:00:00"/>
        <d v="2025-01-25T00:00:00"/>
        <d v="2026-04-30T00:00:00"/>
        <d v="2025-12-03T00:00:00"/>
        <d v="2025-06-16T00:00:00"/>
        <d v="2026-06-16T00:00:00"/>
        <d v="2025-09-09T00:00:00"/>
        <d v="2026-01-09T00:00:00"/>
        <d v="2026-02-12T00:00:00"/>
        <d v="2026-06-25T00:00:00"/>
        <d v="2026-04-17T00:00:00"/>
        <d v="2025-10-12T00:00:00"/>
        <d v="2026-02-07T00:00:00"/>
        <d v="2026-05-14T00:00:00"/>
        <d v="2025-01-09T00:00:00"/>
        <d v="2025-05-23T00:00:00"/>
        <d v="2025-10-25T00:00:00"/>
        <d v="2026-05-11T00:00:00"/>
        <d v="2026-03-21T00:00:00"/>
        <d v="2025-01-19T00:00:00"/>
        <d v="2026-01-11T00:00:00"/>
        <d v="2025-08-12T00:00:00"/>
        <d v="2026-06-02T00:00:00"/>
        <d v="2025-02-16T00:00:00"/>
        <d v="2026-06-18T00:00:00"/>
        <d v="2025-10-22T00:00:00"/>
        <d v="2025-12-28T00:00:00"/>
        <d v="2025-10-21T00:00:00"/>
        <d v="2025-12-21T00:00:00"/>
        <d v="2026-05-27T00:00:00"/>
        <d v="2025-12-12T00:00:00"/>
        <d v="2026-02-15T00:00:00"/>
        <d v="2025-06-15T00:00:00"/>
        <d v="2026-06-20T00:00:00"/>
        <d v="2026-05-20T00:00:00"/>
        <d v="2025-08-23T00:00:00"/>
        <d v="2026-06-09T00:00:00"/>
        <d v="2025-12-01T00:00:00"/>
        <d v="2026-05-16T00:00:00"/>
        <d v="2026-04-13T00:00:00"/>
        <d v="2025-07-27T00:00:00"/>
        <d v="2026-04-28T00:00:00"/>
        <d v="2026-05-15T00:00:00"/>
        <d v="2025-06-14T00:00:00"/>
        <d v="2025-10-28T00:00:00"/>
        <d v="2025-11-10T00:00:00"/>
        <d v="2026-02-09T00:00:00"/>
        <d v="2025-09-01T00:00:00"/>
        <d v="2026-02-23T00:00:00"/>
        <d v="2026-02-08T00:00:00"/>
        <d v="2026-05-23T00:00:00"/>
        <d v="2025-03-09T00:00:00"/>
        <d v="2025-01-12T00:00:00"/>
        <d v="2026-05-19T00:00:00"/>
        <d v="2026-05-22T00:00:00"/>
        <d v="2025-12-26T00:00:00"/>
        <d v="2025-09-13T00:00:00"/>
        <d v="2026-01-18T00:00:00"/>
        <d v="2025-01-04T00:00:00"/>
        <d v="2025-03-10T00:00:00"/>
        <d v="2025-01-01T00:00:00"/>
        <d v="2026-01-22T00:00:00"/>
        <d v="2026-06-17T00:00:00"/>
        <d v="2025-08-08T00:00:00"/>
        <d v="2026-04-19T00:00:00"/>
        <d v="2025-02-04T00:00:00"/>
        <d v="2026-06-26T00:00:00"/>
        <d v="2025-08-26T00:00:00"/>
        <d v="2026-04-29T00:00:00"/>
        <d v="2025-01-07T00:00:00"/>
        <d v="2025-08-05T00:00:00"/>
        <d v="2025-01-27T00:00:00"/>
        <d v="2025-02-24T00:00:00"/>
        <d v="2025-02-28T00:00:00"/>
        <d v="2026-06-22T00:00:00"/>
        <d v="2025-04-05T00:00:00"/>
        <d v="2025-10-31T00:00:00"/>
        <d v="2025-11-23T00:00:00"/>
        <d v="2025-02-10T00:00:00"/>
        <d v="2026-04-08T00:00:00"/>
        <d v="2025-09-15T00:00:00"/>
        <d v="2025-11-29T00:00:00"/>
        <d v="2025-03-31T00:00:00"/>
        <d v="2025-05-02T00:00:00"/>
        <d v="2025-06-21T00:00:00"/>
        <d v="2025-09-04T00:00:00"/>
        <d v="2026-03-16T00:00:00"/>
        <d v="2026-04-24T00:00:00"/>
        <d v="2026-05-01T00:00:00"/>
        <d v="2025-09-12T00:00:00"/>
        <d v="2025-01-03T00:00:00"/>
        <d v="2026-06-13T00:00:00"/>
        <d v="2025-10-02T00:00:00"/>
        <d v="2025-08-24T00:00:00"/>
        <d v="2026-03-12T00:00:00"/>
        <d v="2025-04-30T00:00:00"/>
        <d v="2026-01-24T00:00:00"/>
        <d v="2025-03-30T00:00:00"/>
        <d v="2025-04-15T00:00:00"/>
        <d v="2026-01-14T00:00:00"/>
        <d v="2026-05-06T00:00:00"/>
        <d v="2025-05-11T00:00:00"/>
        <d v="2025-05-03T00:00:00"/>
        <d v="2025-07-14T00:00:00"/>
        <d v="2025-05-27T00:00:00"/>
        <d v="2025-10-15T00:00:00"/>
        <d v="2025-06-06T00:00:00"/>
        <d v="2026-02-13T00:00:00"/>
        <d v="2026-03-17T00:00:00"/>
        <d v="2026-01-23T00:00:00"/>
        <d v="2026-02-10T00:00:00"/>
        <d v="2026-04-25T00:00:00"/>
        <d v="2025-09-23T00:00:00"/>
        <d v="2025-01-02T00:00:00"/>
        <d v="2026-01-17T00:00:00"/>
        <d v="2025-03-06T00:00:00"/>
        <d v="2025-05-22T00:00:00"/>
        <d v="2026-04-15T00:00:00"/>
        <d v="2025-10-30T00:00:00"/>
        <d v="2025-12-23T00:00:00"/>
        <d v="2026-02-05T00:00:00"/>
        <d v="2025-07-09T00:00:00"/>
        <d v="2025-10-06T00:00:00"/>
        <d v="2026-06-11T00:00:00"/>
        <d v="2025-06-20T00:00:00"/>
        <d v="2026-04-21T00:00:00"/>
        <d v="2025-11-30T00:00:00"/>
        <d v="2025-03-04T00:00:00"/>
        <d v="2025-03-20T00:00:00"/>
        <d v="2025-08-13T00:00:00"/>
        <d v="2025-03-21T00:00:00"/>
        <d v="2025-02-07T00:00:00"/>
        <d v="2025-04-26T00:00:00"/>
        <d v="2025-11-14T00:00:00"/>
        <d v="2026-05-10T00:00:00"/>
        <d v="2025-03-17T00:00:00"/>
        <d v="2025-06-18T00:00:00"/>
        <d v="2025-04-13T00:00:00"/>
        <d v="2025-06-17T00:00:00"/>
        <d v="2025-09-05T00:00:00"/>
        <d v="2026-02-03T00:00:00"/>
        <d v="2025-11-13T00:00:00"/>
        <d v="2026-01-26T00:00:00"/>
        <d v="2025-05-06T00:00:00"/>
        <d v="2025-11-08T00:00:00"/>
        <d v="2025-07-04T00:00:00"/>
        <d v="2025-01-16T00:00:00"/>
        <d v="2025-04-16T00:00:00"/>
        <d v="2025-07-30T00:00:00"/>
        <d v="2025-09-25T00:00:00"/>
        <d v="2025-08-15T00:00:00"/>
        <d v="2026-04-01T00:00:00"/>
        <d v="2026-06-14T00:00:00"/>
        <d v="2025-05-10T00:00:00"/>
        <d v="2025-07-31T00:00:00"/>
        <d v="2026-01-30T00:00:00"/>
        <d v="2025-05-25T00:00:00"/>
        <d v="2025-06-09T00:00:00"/>
        <d v="2025-07-25T00:00:00"/>
        <d v="2025-09-20T00:00:00"/>
        <d v="2025-07-05T00:00:00"/>
        <d v="2026-03-04T00:00:00"/>
        <d v="2025-06-10T00:00:00"/>
        <d v="2025-07-21T00:00:00"/>
        <d v="2025-06-02T00:00:00"/>
        <d v="2025-01-14T00:00:00"/>
        <d v="2025-09-18T00:00:00"/>
        <d v="2025-04-06T00:00:00"/>
        <d v="2025-12-18T00:00:00"/>
        <d v="2025-09-22T00:00:00"/>
        <d v="2025-09-08T00:00:00"/>
        <d v="2025-02-03T00:00:00"/>
        <d v="2026-05-30T00:00:00"/>
        <d v="2025-09-17T00:00:00"/>
        <d v="2026-03-05T00:00:00"/>
        <d v="2025-07-08T00:00:00"/>
        <d v="2026-01-03T00:00:00"/>
        <d v="2025-12-06T00:00:00"/>
        <d v="2025-08-09T00:00:00"/>
        <d v="2025-12-19T00:00:00"/>
        <d v="2025-08-10T00:00:00"/>
        <d v="2025-10-11T00:00:00"/>
        <d v="2025-02-22T00:00:00"/>
        <d v="2026-02-21T00:00:00"/>
        <d v="2025-04-24T00:00:00"/>
        <d v="2025-12-20T00:00:00"/>
        <d v="2025-02-05T00:00:00"/>
        <d v="2026-04-06T00:00:00"/>
        <d v="2025-06-07T00:00:00"/>
        <d v="2026-05-02T00:00:00"/>
        <d v="2025-08-19T00:00:00"/>
        <d v="2025-12-05T00:00:00"/>
        <d v="2025-08-30T00:00:00"/>
        <d v="2025-01-30T00:00:00"/>
        <d v="2026-03-03T00:00:00"/>
        <d v="2025-03-18T00:00:00"/>
        <d v="2025-12-08T00:00:00"/>
        <d v="2026-06-06T00:00:00"/>
        <d v="2025-10-09T00:00:00"/>
        <d v="2026-01-01T00:00:00"/>
        <d v="2025-08-28T00:00:00"/>
        <d v="2025-04-02T00:00:00"/>
        <d v="2025-04-27T00:00:00"/>
        <d v="2026-04-18T00:00:00"/>
        <d v="2025-07-26T00:00:00"/>
        <d v="2025-10-10T00:00:00"/>
        <d v="2025-12-31T00:00:00"/>
        <d v="2025-12-07T00:00:00"/>
        <d v="2025-01-28T00:00:00"/>
        <d v="2025-12-15T00:00:00"/>
        <d v="2025-09-16T00:00:00"/>
        <d v="2026-01-08T00:00:00"/>
        <d v="2026-06-21T00:00:00"/>
        <d v="2025-08-11T00:00:00"/>
        <d v="2025-05-18T00:00:00"/>
        <d v="2025-06-26T00:00:00"/>
        <d v="2026-02-24T00:00:00"/>
        <d v="2025-02-26T00:00:00"/>
        <d v="2025-11-15T00:00:00"/>
        <d v="2026-02-16T00:00:00"/>
        <d v="2025-10-08T00:00:00"/>
        <d v="2026-04-04T00:00:00"/>
        <d v="2025-12-30T00:00:00"/>
        <d v="2025-01-10T00:00:00"/>
        <d v="2026-01-13T00:00:00"/>
        <d v="2025-12-17T00:00:00"/>
        <d v="2026-06-19T00:00:00"/>
        <d v="2025-04-12T00:00:00"/>
        <d v="2025-04-25T00:00:00"/>
        <d v="2025-03-14T00:00:00"/>
        <d v="2025-01-17T00:00:00"/>
        <d v="2025-05-17T00:00:00"/>
        <d v="2026-05-31T00:00:00"/>
        <d v="2025-05-21T00:00:00"/>
        <d v="2025-10-05T00:00:00"/>
        <d v="2025-02-02T00:00:00"/>
        <d v="2025-11-24T00:00:00"/>
        <d v="2025-04-17T00:00:00"/>
        <d v="2025-12-09T00:00:00"/>
        <d v="2026-04-10T00:00:00"/>
        <d v="2025-04-08T00:00:00"/>
        <d v="2026-01-21T00:00:00"/>
        <d v="2026-03-20T00:00:00"/>
        <d v="2025-05-19T00:00:00"/>
        <d v="2026-03-07T00:00:00"/>
        <d v="2025-07-20T00:00:00"/>
        <d v="2026-05-29T00:00:00"/>
        <d v="2025-02-11T00:00:00"/>
        <d v="2026-03-25T00:00:00"/>
        <d v="2025-01-05T00:00:00"/>
        <d v="2026-05-12T00:00:00"/>
        <d v="2026-04-02T00:00:00"/>
        <d v="2026-04-26T00:00:00"/>
        <d v="2025-04-20T00:00:00"/>
        <d v="2025-05-20T00:00:00"/>
        <d v="2025-07-07T00:00:00"/>
        <d v="2025-06-13T00:00:00"/>
        <d v="2025-02-09T00:00:00"/>
        <d v="2026-03-26T00:00:00"/>
        <d v="2025-08-04T00:00:00"/>
        <d v="2025-06-23T00:00:00"/>
        <d v="2025-05-12T00:00:00"/>
        <d v="2026-03-19T00:00:00"/>
        <d v="2025-09-28T00:00:00"/>
        <d v="2025-01-24T00:00:00"/>
        <d v="2025-01-06T00:00:00"/>
        <d v="2025-07-12T00:00:00"/>
        <d v="2025-08-25T00:00:00"/>
        <d v="2025-01-22T00:00:00"/>
        <d v="2025-09-03T00:00:00"/>
        <d v="2025-04-18T00:00:00"/>
        <d v="2025-03-23T00:00:00"/>
        <d v="2025-10-03T00:00:00"/>
        <d v="2025-03-25T00:00:00"/>
        <d v="2025-06-24T00:00:00"/>
        <d v="2025-02-06T00:00:00"/>
        <d v="2025-04-04T00:00:00"/>
        <d v="2026-01-07T00:00:00"/>
        <d v="2026-03-24T00:00:00"/>
        <d v="2026-05-21T00:00:00"/>
        <d v="2025-05-26T00:00:00"/>
        <d v="2025-03-05T00:00:00"/>
        <d v="2025-07-22T00:00:00"/>
        <d v="2025-07-17T00:00:00"/>
        <d v="2025-11-22T00:00:00"/>
        <d v="2025-02-17T00:00:00"/>
        <d v="2025-06-22T00:00:00"/>
        <d v="2026-03-13T00:00:00"/>
        <d v="2026-04-03T00:00:00"/>
        <d v="2025-02-12T00:00:00"/>
        <d v="2025-08-01T00:00:00"/>
        <d v="2026-02-28T00:00:00"/>
        <d v="2025-10-16T00:00:00"/>
        <d v="2026-04-20T00:00:00"/>
        <d v="2025-06-30T00:00:00"/>
        <d v="2026-03-18T00:00:00"/>
        <d v="2025-02-14T00:00:00"/>
        <d v="2026-03-30T00:00:00"/>
        <d v="2025-05-24T00:00:00"/>
        <d v="2025-08-06T00:00:00"/>
        <d v="2026-02-14T00:00:00"/>
        <d v="2025-08-27T00:00:00"/>
        <d v="2025-12-16T00:00:00"/>
        <d v="2026-01-12T00:00:00"/>
        <d v="2026-01-27T00:00:00"/>
        <d v="2025-04-09T00:00:00"/>
        <d v="2025-08-17T00:00:00"/>
        <d v="2026-03-22T00:00:00"/>
        <d v="2025-02-18T00:00:00"/>
        <d v="2025-05-15T00:00:00"/>
        <d v="2025-02-08T00:00:00"/>
        <d v="2025-03-13T00:00:00"/>
        <d v="2025-04-23T00:00:00"/>
        <d v="2025-10-04T00:00:00"/>
        <d v="2025-11-11T00:00:00"/>
        <d v="2026-06-03T00:00:00"/>
        <d v="2025-06-03T00:00:00"/>
        <d v="2026-03-08T00:00:00"/>
        <d v="2026-06-24T00:00:00"/>
        <d v="2026-04-16T00:00:00"/>
        <d v="2026-04-23T00:00:00"/>
        <d v="2025-03-19T00:00:00"/>
        <d v="2026-03-28T00:00:00"/>
        <d v="2025-07-29T00:00:00"/>
        <d v="2025-10-18T00:00:00"/>
        <d v="2025-03-24T00:00:00"/>
        <d v="2025-03-15T00:00:00"/>
        <d v="2025-04-21T00:00:00"/>
        <d v="2026-06-01T00:00:00"/>
        <d v="2025-12-14T00:00:00"/>
        <d v="2025-05-13T00:00:00"/>
        <d v="2025-07-28T00:00:00"/>
        <d v="2025-01-23T00:00:00"/>
        <d v="2026-05-18T00:00:00"/>
        <d v="2026-05-13T00:00:00"/>
        <d v="2025-01-26T00:00:00"/>
        <d v="2026-04-09T00:00:00"/>
        <d v="2025-08-14T00:00:00"/>
        <d v="2026-02-18T00:00:00"/>
        <d v="2026-03-29T00:00:00"/>
        <d v="2025-11-07T00:00:00"/>
        <d v="2026-04-07T00:00:00"/>
        <d v="2025-12-25T00:00:00"/>
        <d v="2025-09-21T00:00:00"/>
        <d v="2025-06-12T00:00:00"/>
        <d v="2025-08-21T00:00:00"/>
        <d v="2025-04-10T00:00:00"/>
        <d v="2026-03-11T00:00:00"/>
        <d v="2025-03-08T00:00:00"/>
        <d v="2025-01-11T00:00:00"/>
        <d v="2026-05-17T00:00:00"/>
        <d v="2025-04-22T00:00:00"/>
        <d v="2025-01-21T00:00:00"/>
        <d v="2025-08-20T00:00:00"/>
        <d v="2025-10-07T00:00:00"/>
        <d v="2025-10-29T00:00:00"/>
        <d v="2026-02-27T00:00:00"/>
        <d v="2025-02-13T00:00:00"/>
        <d v="2026-01-05T00:00:00"/>
        <d v="2026-05-25T00:00:00"/>
        <d v="2025-11-16T00:00:00"/>
        <d v="2025-09-11T00:00:00"/>
        <d v="2025-08-31T00:00:00"/>
        <d v="2026-03-01T00:00:00"/>
        <d v="2025-07-06T00:00:00"/>
        <d v="2025-09-02T00:00:00"/>
        <d v="2025-10-13T00:00:00"/>
        <d v="2025-09-24T00:00:00"/>
        <d v="2026-06-12T00:00:00"/>
        <d v="2026-06-29T00:00:00"/>
        <d v="2025-11-05T00:00:00"/>
        <d v="2025-10-17T00:00:00"/>
        <d v="2025-04-07T00:00:00"/>
        <d v="2025-08-07T00:00:00"/>
        <d v="2025-05-05T00:00:00"/>
        <d v="2026-05-08T00:00:00"/>
        <d v="2025-08-22T00:00:00"/>
      </sharedItems>
    </cacheField>
    <cacheField name="Age" numFmtId="0">
      <sharedItems containsSemiMixedTypes="0" containsString="0" containsNumber="1" containsInteger="1" minValue="16" maxValue="72"/>
    </cacheField>
    <cacheField name="Gender" numFmtId="0">
      <sharedItems/>
    </cacheField>
    <cacheField name="Country" numFmtId="0">
      <sharedItems/>
    </cacheField>
    <cacheField name="Region" numFmtId="0">
      <sharedItems/>
    </cacheField>
    <cacheField name="Company_Name" numFmtId="0">
      <sharedItems/>
    </cacheField>
    <cacheField name="Company_Size" numFmtId="0">
      <sharedItems/>
    </cacheField>
    <cacheField name="Department" numFmtId="0">
      <sharedItems count="7">
        <s v="Engineering"/>
        <s v="Product"/>
        <s v="Design"/>
        <s v="Management"/>
        <s v="IT Support"/>
        <s v="Data"/>
        <s v="Security"/>
      </sharedItems>
    </cacheField>
    <cacheField name="Tech_Role" numFmtId="0">
      <sharedItems/>
    </cacheField>
    <cacheField name="Work_Model" numFmtId="0">
      <sharedItems count="3">
        <s v="Remote"/>
        <s v="Hybrid"/>
        <s v="Onsite"/>
      </sharedItems>
    </cacheField>
    <cacheField name="Years_Experience" numFmtId="0">
      <sharedItems containsSemiMixedTypes="0" containsString="0" containsNumber="1" containsInteger="1" minValue="0" maxValue="35"/>
    </cacheField>
    <cacheField name="Weekly_Work_Hours" numFmtId="0">
      <sharedItems containsSemiMixedTypes="0" containsString="0" containsNumber="1" containsInteger="1" minValue="10" maxValue="100"/>
    </cacheField>
    <cacheField name="Stress_Level_1_10" numFmtId="0">
      <sharedItems containsSemiMixedTypes="0" containsString="0" containsNumber="1" containsInteger="1" minValue="1" maxValue="10"/>
    </cacheField>
    <cacheField name="Burnout_Frequency" numFmtId="0">
      <sharedItems count="3">
        <s v="Often"/>
        <s v="Rarely"/>
        <s v="Never"/>
      </sharedItems>
    </cacheField>
    <cacheField name="Sleep_Hours" numFmtId="0">
      <sharedItems containsSemiMixedTypes="0" containsString="0" containsNumber="1" minValue="1.5" maxValue="14"/>
    </cacheField>
    <cacheField name="Exercise_Days_Per_Week" numFmtId="0">
      <sharedItems containsSemiMixedTypes="0" containsString="0" containsNumber="1" containsInteger="1" minValue="0" maxValue="7"/>
    </cacheField>
    <cacheField name="Comfort_Discussing_Coworker" numFmtId="0">
      <sharedItems containsSemiMixedTypes="0" containsString="0" containsNumber="1" containsInteger="1" minValue="1" maxValue="10"/>
    </cacheField>
    <cacheField name="Work_Interference" numFmtId="0">
      <sharedItems count="4">
        <s v="Never"/>
        <s v="Often"/>
        <s v="Sometimes"/>
        <s v="Rarely"/>
      </sharedItems>
    </cacheField>
    <cacheField name="Productivity_Impact" numFmtId="0">
      <sharedItems count="4">
        <s v="None"/>
        <s v="High"/>
        <s v="Medium"/>
        <s v="Low"/>
      </sharedItems>
    </cacheField>
    <cacheField name="Job_Satisfaction_1_10" numFmtId="0">
      <sharedItems containsSemiMixedTypes="0" containsString="0" containsNumber="1" containsInteger="1" minValue="1" maxValue="10"/>
    </cacheField>
    <cacheField name="Salary_Range" numFmtId="0">
      <sharedItems/>
    </cacheField>
    <cacheField name="Stress_Category" numFmtId="0">
      <sharedItems/>
    </cacheField>
    <cacheField name="Sleep_Category" numFmtId="0">
      <sharedItems count="2">
        <s v="Healthy Sleep"/>
        <s v="Low Sleep"/>
      </sharedItems>
    </cacheField>
    <cacheField name="Workload_Category" numFmtId="0">
      <sharedItems count="2">
        <s v="Normal Workload"/>
        <s v="Overwroked"/>
      </sharedItems>
    </cacheField>
  </cacheFields>
  <extLst>
    <ext xmlns:x14="http://schemas.microsoft.com/office/spreadsheetml/2009/9/main" uri="{725AE2AE-9491-48be-B2B4-4EB974FC3084}">
      <x14:pivotCacheDefinition pivotCacheId="204486841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11.862304629627" backgroundQuery="1" createdVersion="8" refreshedVersion="8" minRefreshableVersion="3" recordCount="0" supportSubquery="1" supportAdvancedDrill="1" xr:uid="{8E38373C-23B7-4844-B9BD-0D058E183F79}">
  <cacheSource type="external" connectionId="2"/>
  <cacheFields count="2">
    <cacheField name="[Measures].[Count of Respondent_ID]" caption="Count of Respondent_ID" numFmtId="0" hierarchy="26" level="32767"/>
    <cacheField name="[mental_health_tech_survey_raw].[Stress_Category].[Stress_Category]" caption="Stress_Category" numFmtId="0" hierarchy="22" level="1">
      <sharedItems count="2">
        <s v="High Stress"/>
        <s v="Normal Stress"/>
      </sharedItems>
    </cacheField>
  </cacheFields>
  <cacheHierarchies count="27">
    <cacheHierarchy uniqueName="[mental_health_tech_survey_raw].[Respondent_ID]" caption="Respondent_ID" attribute="1" defaultMemberUniqueName="[mental_health_tech_survey_raw].[Respondent_ID].[All]" allUniqueName="[mental_health_tech_survey_raw].[Respondent_ID].[All]" dimensionUniqueName="[mental_health_tech_survey_raw]" displayFolder="" count="0" memberValueDatatype="130" unbalanced="0"/>
    <cacheHierarchy uniqueName="[mental_health_tech_survey_raw].[Survey_Date]" caption="Survey_Date" attribute="1" time="1" defaultMemberUniqueName="[mental_health_tech_survey_raw].[Survey_Date].[All]" allUniqueName="[mental_health_tech_survey_raw].[Survey_Date].[All]" dimensionUniqueName="[mental_health_tech_survey_raw]" displayFolder="" count="0" memberValueDatatype="7" unbalanced="0"/>
    <cacheHierarchy uniqueName="[mental_health_tech_survey_raw].[Age]" caption="Age" attribute="1" defaultMemberUniqueName="[mental_health_tech_survey_raw].[Age].[All]" allUniqueName="[mental_health_tech_survey_raw].[Age].[All]" dimensionUniqueName="[mental_health_tech_survey_raw]" displayFolder="" count="0" memberValueDatatype="20" unbalanced="0"/>
    <cacheHierarchy uniqueName="[mental_health_tech_survey_raw].[Gender]" caption="Gender" attribute="1" defaultMemberUniqueName="[mental_health_tech_survey_raw].[Gender].[All]" allUniqueName="[mental_health_tech_survey_raw].[Gender].[All]" dimensionUniqueName="[mental_health_tech_survey_raw]" displayFolder="" count="0" memberValueDatatype="130" unbalanced="0"/>
    <cacheHierarchy uniqueName="[mental_health_tech_survey_raw].[Country]" caption="Country" attribute="1" defaultMemberUniqueName="[mental_health_tech_survey_raw].[Country].[All]" allUniqueName="[mental_health_tech_survey_raw].[Country].[All]" dimensionUniqueName="[mental_health_tech_survey_raw]" displayFolder="" count="0" memberValueDatatype="130" unbalanced="0"/>
    <cacheHierarchy uniqueName="[mental_health_tech_survey_raw].[Region]" caption="Region" attribute="1" defaultMemberUniqueName="[mental_health_tech_survey_raw].[Region].[All]" allUniqueName="[mental_health_tech_survey_raw].[Region].[All]" dimensionUniqueName="[mental_health_tech_survey_raw]" displayFolder="" count="0" memberValueDatatype="130" unbalanced="0"/>
    <cacheHierarchy uniqueName="[mental_health_tech_survey_raw].[Company_Name]" caption="Company_Name" attribute="1" defaultMemberUniqueName="[mental_health_tech_survey_raw].[Company_Name].[All]" allUniqueName="[mental_health_tech_survey_raw].[Company_Name].[All]" dimensionUniqueName="[mental_health_tech_survey_raw]" displayFolder="" count="0" memberValueDatatype="130" unbalanced="0"/>
    <cacheHierarchy uniqueName="[mental_health_tech_survey_raw].[Company_Size]" caption="Company_Size" attribute="1" defaultMemberUniqueName="[mental_health_tech_survey_raw].[Company_Size].[All]" allUniqueName="[mental_health_tech_survey_raw].[Company_Size].[All]" dimensionUniqueName="[mental_health_tech_survey_raw]" displayFolder="" count="0" memberValueDatatype="130" unbalanced="0"/>
    <cacheHierarchy uniqueName="[mental_health_tech_survey_raw].[Department]" caption="Department" attribute="1" defaultMemberUniqueName="[mental_health_tech_survey_raw].[Department].[All]" allUniqueName="[mental_health_tech_survey_raw].[Department].[All]" dimensionUniqueName="[mental_health_tech_survey_raw]" displayFolder="" count="0" memberValueDatatype="130" unbalanced="0"/>
    <cacheHierarchy uniqueName="[mental_health_tech_survey_raw].[Tech_Role]" caption="Tech_Role" attribute="1" defaultMemberUniqueName="[mental_health_tech_survey_raw].[Tech_Role].[All]" allUniqueName="[mental_health_tech_survey_raw].[Tech_Role].[All]" dimensionUniqueName="[mental_health_tech_survey_raw]" displayFolder="" count="0" memberValueDatatype="130" unbalanced="0"/>
    <cacheHierarchy uniqueName="[mental_health_tech_survey_raw].[Work_Model]" caption="Work_Model" attribute="1" defaultMemberUniqueName="[mental_health_tech_survey_raw].[Work_Model].[All]" allUniqueName="[mental_health_tech_survey_raw].[Work_Model].[All]" dimensionUniqueName="[mental_health_tech_survey_raw]" displayFolder="" count="0" memberValueDatatype="130" unbalanced="0"/>
    <cacheHierarchy uniqueName="[mental_health_tech_survey_raw].[Years_Experience]" caption="Years_Experience" attribute="1" defaultMemberUniqueName="[mental_health_tech_survey_raw].[Years_Experience].[All]" allUniqueName="[mental_health_tech_survey_raw].[Years_Experience].[All]" dimensionUniqueName="[mental_health_tech_survey_raw]" displayFolder="" count="0" memberValueDatatype="20" unbalanced="0"/>
    <cacheHierarchy uniqueName="[mental_health_tech_survey_raw].[Weekly_Work_Hours]" caption="Weekly_Work_Hours" attribute="1" defaultMemberUniqueName="[mental_health_tech_survey_raw].[Weekly_Work_Hours].[All]" allUniqueName="[mental_health_tech_survey_raw].[Weekly_Work_Hours].[All]" dimensionUniqueName="[mental_health_tech_survey_raw]" displayFolder="" count="0" memberValueDatatype="20" unbalanced="0"/>
    <cacheHierarchy uniqueName="[mental_health_tech_survey_raw].[Stress_Level_1_10]" caption="Stress_Level_1_10" attribute="1" defaultMemberUniqueName="[mental_health_tech_survey_raw].[Stress_Level_1_10].[All]" allUniqueName="[mental_health_tech_survey_raw].[Stress_Level_1_10].[All]" dimensionUniqueName="[mental_health_tech_survey_raw]" displayFolder="" count="0" memberValueDatatype="20" unbalanced="0"/>
    <cacheHierarchy uniqueName="[mental_health_tech_survey_raw].[Burnout_Frequency]" caption="Burnout_Frequency" attribute="1" defaultMemberUniqueName="[mental_health_tech_survey_raw].[Burnout_Frequency].[All]" allUniqueName="[mental_health_tech_survey_raw].[Burnout_Frequency].[All]" dimensionUniqueName="[mental_health_tech_survey_raw]" displayFolder="" count="0" memberValueDatatype="130" unbalanced="0"/>
    <cacheHierarchy uniqueName="[mental_health_tech_survey_raw].[Sleep_Hours]" caption="Sleep_Hours" attribute="1" defaultMemberUniqueName="[mental_health_tech_survey_raw].[Sleep_Hours].[All]" allUniqueName="[mental_health_tech_survey_raw].[Sleep_Hours].[All]" dimensionUniqueName="[mental_health_tech_survey_raw]" displayFolder="" count="0" memberValueDatatype="5" unbalanced="0"/>
    <cacheHierarchy uniqueName="[mental_health_tech_survey_raw].[Exercise_Days_Per_Week]" caption="Exercise_Days_Per_Week" attribute="1" defaultMemberUniqueName="[mental_health_tech_survey_raw].[Exercise_Days_Per_Week].[All]" allUniqueName="[mental_health_tech_survey_raw].[Exercise_Days_Per_Week].[All]" dimensionUniqueName="[mental_health_tech_survey_raw]" displayFolder="" count="0" memberValueDatatype="20" unbalanced="0"/>
    <cacheHierarchy uniqueName="[mental_health_tech_survey_raw].[Comfort_Discussing_Coworker]" caption="Comfort_Discussing_Coworker" attribute="1" defaultMemberUniqueName="[mental_health_tech_survey_raw].[Comfort_Discussing_Coworker].[All]" allUniqueName="[mental_health_tech_survey_raw].[Comfort_Discussing_Coworker].[All]" dimensionUniqueName="[mental_health_tech_survey_raw]" displayFolder="" count="0" memberValueDatatype="20" unbalanced="0"/>
    <cacheHierarchy uniqueName="[mental_health_tech_survey_raw].[Work_Interference]" caption="Work_Interference" attribute="1" defaultMemberUniqueName="[mental_health_tech_survey_raw].[Work_Interference].[All]" allUniqueName="[mental_health_tech_survey_raw].[Work_Interference].[All]" dimensionUniqueName="[mental_health_tech_survey_raw]" displayFolder="" count="0" memberValueDatatype="130" unbalanced="0"/>
    <cacheHierarchy uniqueName="[mental_health_tech_survey_raw].[Productivity_Impact]" caption="Productivity_Impact" attribute="1" defaultMemberUniqueName="[mental_health_tech_survey_raw].[Productivity_Impact].[All]" allUniqueName="[mental_health_tech_survey_raw].[Productivity_Impact].[All]" dimensionUniqueName="[mental_health_tech_survey_raw]" displayFolder="" count="0" memberValueDatatype="130" unbalanced="0"/>
    <cacheHierarchy uniqueName="[mental_health_tech_survey_raw].[Job_Satisfaction_1_10]" caption="Job_Satisfaction_1_10" attribute="1" defaultMemberUniqueName="[mental_health_tech_survey_raw].[Job_Satisfaction_1_10].[All]" allUniqueName="[mental_health_tech_survey_raw].[Job_Satisfaction_1_10].[All]" dimensionUniqueName="[mental_health_tech_survey_raw]" displayFolder="" count="0" memberValueDatatype="20" unbalanced="0"/>
    <cacheHierarchy uniqueName="[mental_health_tech_survey_raw].[Salary_Range]" caption="Salary_Range" attribute="1" defaultMemberUniqueName="[mental_health_tech_survey_raw].[Salary_Range].[All]" allUniqueName="[mental_health_tech_survey_raw].[Salary_Range].[All]" dimensionUniqueName="[mental_health_tech_survey_raw]" displayFolder="" count="0" memberValueDatatype="130" unbalanced="0"/>
    <cacheHierarchy uniqueName="[mental_health_tech_survey_raw].[Stress_Category]" caption="Stress_Category" attribute="1" defaultMemberUniqueName="[mental_health_tech_survey_raw].[Stress_Category].[All]" allUniqueName="[mental_health_tech_survey_raw].[Stress_Category].[All]" dimensionUniqueName="[mental_health_tech_survey_raw]" displayFolder="" count="2" memberValueDatatype="130" unbalanced="0">
      <fieldsUsage count="2">
        <fieldUsage x="-1"/>
        <fieldUsage x="1"/>
      </fieldsUsage>
    </cacheHierarchy>
    <cacheHierarchy uniqueName="[Measures].[__XL_Count mental_health_tech_survey_raw]" caption="__XL_Count mental_health_tech_survey_raw" measure="1" displayFolder="" measureGroup="mental_health_tech_survey_raw" count="0" hidden="1"/>
    <cacheHierarchy uniqueName="[Measures].[__No measures defined]" caption="__No measures defined" measure="1" displayFolder="" count="0" hidden="1"/>
    <cacheHierarchy uniqueName="[Measures].[Count of Stress_Category]" caption="Count of Stress_Category" measure="1" displayFolder="" measureGroup="mental_health_tech_survey_raw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Respondent_ID]" caption="Count of Respondent_ID" measure="1" displayFolder="" measureGroup="mental_health_tech_survey_raw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mental_health_tech_survey_raw" uniqueName="[mental_health_tech_survey_raw]" caption="mental_health_tech_survey_raw"/>
  </dimensions>
  <measureGroups count="1">
    <measureGroup name="mental_health_tech_survey_raw" caption="mental_health_tech_survey_raw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2.034539930559" createdVersion="8" refreshedVersion="8" minRefreshableVersion="3" recordCount="2200" xr:uid="{33608166-CF54-4C07-8CF0-A9487D43B2A7}">
  <cacheSource type="worksheet">
    <worksheetSource name="mental_health_tech_survey_raw"/>
  </cacheSource>
  <cacheFields count="25">
    <cacheField name="Respondent_ID" numFmtId="0">
      <sharedItems/>
    </cacheField>
    <cacheField name="Survey_Date" numFmtId="14">
      <sharedItems containsSemiMixedTypes="0" containsNonDate="0" containsDate="1" containsString="0" minDate="2025-01-01T00:00:00" maxDate="2026-07-01T00:00:00"/>
    </cacheField>
    <cacheField name="Age" numFmtId="0">
      <sharedItems containsSemiMixedTypes="0" containsString="0" containsNumber="1" containsInteger="1" minValue="16" maxValue="72"/>
    </cacheField>
    <cacheField name="Gender" numFmtId="0">
      <sharedItems/>
    </cacheField>
    <cacheField name="Country" numFmtId="0">
      <sharedItems/>
    </cacheField>
    <cacheField name="Region" numFmtId="0">
      <sharedItems/>
    </cacheField>
    <cacheField name="Company_Name" numFmtId="0">
      <sharedItems/>
    </cacheField>
    <cacheField name="Company_Size" numFmtId="0">
      <sharedItems/>
    </cacheField>
    <cacheField name="Department" numFmtId="0">
      <sharedItems count="7">
        <s v="Engineering"/>
        <s v="Product"/>
        <s v="Design"/>
        <s v="Management"/>
        <s v="IT Support"/>
        <s v="Data"/>
        <s v="Security"/>
      </sharedItems>
    </cacheField>
    <cacheField name="Tech_Role" numFmtId="0">
      <sharedItems/>
    </cacheField>
    <cacheField name="Work_Model" numFmtId="0">
      <sharedItems count="3">
        <s v="Remote"/>
        <s v="Hybrid"/>
        <s v="Onsite"/>
      </sharedItems>
    </cacheField>
    <cacheField name="Years_Experience" numFmtId="0">
      <sharedItems containsSemiMixedTypes="0" containsString="0" containsNumber="1" containsInteger="1" minValue="0" maxValue="35"/>
    </cacheField>
    <cacheField name="Weekly_Work_Hours" numFmtId="0">
      <sharedItems containsSemiMixedTypes="0" containsString="0" containsNumber="1" containsInteger="1" minValue="10" maxValue="100"/>
    </cacheField>
    <cacheField name="Stress_Level_1_10" numFmtId="0">
      <sharedItems containsSemiMixedTypes="0" containsString="0" containsNumber="1" containsInteger="1" minValue="1" maxValue="10"/>
    </cacheField>
    <cacheField name="Burnout_Frequency" numFmtId="0">
      <sharedItems count="3">
        <s v="Often"/>
        <s v="Rarely"/>
        <s v="Never"/>
      </sharedItems>
    </cacheField>
    <cacheField name="Sleep_Hours" numFmtId="0">
      <sharedItems containsSemiMixedTypes="0" containsString="0" containsNumber="1" minValue="1.5" maxValue="14"/>
    </cacheField>
    <cacheField name="Exercise_Days_Per_Week" numFmtId="0">
      <sharedItems containsSemiMixedTypes="0" containsString="0" containsNumber="1" containsInteger="1" minValue="0" maxValue="7"/>
    </cacheField>
    <cacheField name="Comfort_Discussing_Coworker" numFmtId="0">
      <sharedItems containsSemiMixedTypes="0" containsString="0" containsNumber="1" containsInteger="1" minValue="1" maxValue="10"/>
    </cacheField>
    <cacheField name="Work_Interference" numFmtId="0">
      <sharedItems count="4">
        <s v="Never"/>
        <s v="Often"/>
        <s v="Sometimes"/>
        <s v="Rarely"/>
      </sharedItems>
    </cacheField>
    <cacheField name="Productivity_Impact" numFmtId="0">
      <sharedItems count="4">
        <s v="None"/>
        <s v="High"/>
        <s v="Medium"/>
        <s v="Low"/>
      </sharedItems>
    </cacheField>
    <cacheField name="Job_Satisfaction_1_10" numFmtId="0">
      <sharedItems containsSemiMixedTypes="0" containsString="0" containsNumber="1" containsInteger="1" minValue="1" maxValue="10"/>
    </cacheField>
    <cacheField name="Salary_Range" numFmtId="0">
      <sharedItems/>
    </cacheField>
    <cacheField name="Stress_Category" numFmtId="0">
      <sharedItems/>
    </cacheField>
    <cacheField name="Sleep_Category" numFmtId="0">
      <sharedItems/>
    </cacheField>
    <cacheField name="Workload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0">
  <r>
    <x v="0"/>
    <x v="0"/>
    <n v="33"/>
    <s v="Male"/>
    <s v="United States"/>
    <s v="North America"/>
    <s v="CloudNova"/>
    <s v="101-500"/>
    <x v="0"/>
    <s v="QA Engineer"/>
    <x v="0"/>
    <n v="12"/>
    <n v="44"/>
    <n v="3"/>
    <x v="0"/>
    <n v="7.1"/>
    <n v="1"/>
    <n v="10"/>
    <x v="0"/>
    <x v="0"/>
    <n v="8"/>
    <s v="₹15-25 LPA"/>
    <s v="Normal Stress"/>
    <x v="0"/>
    <x v="0"/>
  </r>
  <r>
    <x v="1"/>
    <x v="1"/>
    <n v="25"/>
    <s v="Female"/>
    <s v="Australia"/>
    <s v="Oceania"/>
    <s v="CodeCraft"/>
    <s v="101-500"/>
    <x v="1"/>
    <s v="Product Manager"/>
    <x v="1"/>
    <n v="1"/>
    <n v="34"/>
    <n v="3"/>
    <x v="1"/>
    <n v="7.2"/>
    <n v="4"/>
    <n v="7"/>
    <x v="1"/>
    <x v="0"/>
    <n v="9"/>
    <s v="₹4-8 LPA"/>
    <s v="Normal Stress"/>
    <x v="0"/>
    <x v="0"/>
  </r>
  <r>
    <x v="2"/>
    <x v="2"/>
    <n v="25"/>
    <s v="Prefer not to say"/>
    <s v="United States"/>
    <s v="North America"/>
    <s v="ShopSphere"/>
    <s v="1001-5000"/>
    <x v="2"/>
    <s v="UX Designer"/>
    <x v="1"/>
    <n v="3"/>
    <n v="28"/>
    <n v="3"/>
    <x v="1"/>
    <n v="6.5"/>
    <n v="2"/>
    <n v="1"/>
    <x v="2"/>
    <x v="1"/>
    <n v="6"/>
    <s v="₹15-25 LPA"/>
    <s v="Normal Stress"/>
    <x v="0"/>
    <x v="0"/>
  </r>
  <r>
    <x v="3"/>
    <x v="3"/>
    <n v="28"/>
    <s v="Female"/>
    <s v="Germany"/>
    <s v="Europe"/>
    <s v="AIWorks"/>
    <s v="1-25"/>
    <x v="3"/>
    <s v="Engineering Manager"/>
    <x v="1"/>
    <n v="7"/>
    <n v="55"/>
    <n v="5"/>
    <x v="0"/>
    <n v="5.0999999999999996"/>
    <n v="5"/>
    <n v="10"/>
    <x v="3"/>
    <x v="2"/>
    <n v="7"/>
    <s v="₹15-25 LPA"/>
    <s v="Normal Stress"/>
    <x v="1"/>
    <x v="1"/>
  </r>
  <r>
    <x v="4"/>
    <x v="4"/>
    <n v="33"/>
    <s v="Male"/>
    <s v="Brazil"/>
    <s v="South America"/>
    <s v="CodeCraft"/>
    <s v="501-1000"/>
    <x v="0"/>
    <s v="QA Engineer"/>
    <x v="1"/>
    <n v="10"/>
    <n v="51"/>
    <n v="3"/>
    <x v="2"/>
    <n v="4.7"/>
    <n v="6"/>
    <n v="10"/>
    <x v="0"/>
    <x v="0"/>
    <n v="10"/>
    <s v="₹8-15 LPA"/>
    <s v="Normal Stress"/>
    <x v="1"/>
    <x v="1"/>
  </r>
  <r>
    <x v="5"/>
    <x v="5"/>
    <n v="24"/>
    <s v="Male"/>
    <s v="Brazil"/>
    <s v="South America"/>
    <s v="TechWave"/>
    <s v="101-500"/>
    <x v="3"/>
    <s v="Engineering Manager"/>
    <x v="1"/>
    <n v="1"/>
    <n v="51"/>
    <n v="5"/>
    <x v="0"/>
    <n v="6.2"/>
    <n v="4"/>
    <n v="1"/>
    <x v="2"/>
    <x v="0"/>
    <n v="8"/>
    <s v="₹0-4 LPA"/>
    <s v="Normal Stress"/>
    <x v="0"/>
    <x v="1"/>
  </r>
  <r>
    <x v="6"/>
    <x v="6"/>
    <n v="45"/>
    <s v="Female"/>
    <s v="Germany"/>
    <s v="Europe"/>
    <s v="CloudNova"/>
    <s v="5000+"/>
    <x v="0"/>
    <s v="Software Engineer"/>
    <x v="1"/>
    <n v="29"/>
    <n v="50"/>
    <n v="7"/>
    <x v="0"/>
    <n v="7"/>
    <n v="4"/>
    <n v="3"/>
    <x v="1"/>
    <x v="1"/>
    <n v="9"/>
    <s v="₹0-4 LPA"/>
    <s v="High Stress"/>
    <x v="0"/>
    <x v="0"/>
  </r>
  <r>
    <x v="7"/>
    <x v="7"/>
    <n v="26"/>
    <s v="Female"/>
    <s v="Canada"/>
    <s v="North America"/>
    <s v="FinTechX"/>
    <s v="1001-5000"/>
    <x v="0"/>
    <s v="Software Engineer"/>
    <x v="1"/>
    <n v="2"/>
    <n v="49"/>
    <n v="7"/>
    <x v="1"/>
    <n v="7.3"/>
    <n v="2"/>
    <n v="1"/>
    <x v="3"/>
    <x v="2"/>
    <n v="5"/>
    <s v="₹8-15 LPA"/>
    <s v="High Stress"/>
    <x v="0"/>
    <x v="0"/>
  </r>
  <r>
    <x v="8"/>
    <x v="8"/>
    <n v="31"/>
    <s v="Male"/>
    <s v="United Kingdom"/>
    <s v="Europe"/>
    <s v="AppNest"/>
    <s v="26-100"/>
    <x v="3"/>
    <s v="Engineering Manager"/>
    <x v="0"/>
    <n v="9"/>
    <n v="43"/>
    <n v="6"/>
    <x v="0"/>
    <n v="6.5"/>
    <n v="3"/>
    <n v="7"/>
    <x v="3"/>
    <x v="1"/>
    <n v="4"/>
    <s v="₹15-25 LPA"/>
    <s v="Normal Stress"/>
    <x v="0"/>
    <x v="0"/>
  </r>
  <r>
    <x v="9"/>
    <x v="9"/>
    <n v="39"/>
    <s v="Male"/>
    <s v="Netherlands"/>
    <s v="Europe"/>
    <s v="AIWorks"/>
    <s v="26-100"/>
    <x v="3"/>
    <s v="Engineering Manager"/>
    <x v="0"/>
    <n v="17"/>
    <n v="36"/>
    <n v="6"/>
    <x v="0"/>
    <n v="5.8"/>
    <n v="3"/>
    <n v="4"/>
    <x v="1"/>
    <x v="3"/>
    <n v="7"/>
    <s v="₹15-25 LPA"/>
    <s v="Normal Stress"/>
    <x v="1"/>
    <x v="0"/>
  </r>
  <r>
    <x v="10"/>
    <x v="10"/>
    <n v="38"/>
    <s v="Male"/>
    <s v="Netherlands"/>
    <s v="Europe"/>
    <s v="QuantumLoop"/>
    <s v="501-1000"/>
    <x v="4"/>
    <s v="Tech Support"/>
    <x v="1"/>
    <n v="14"/>
    <n v="44"/>
    <n v="7"/>
    <x v="0"/>
    <n v="6.5"/>
    <n v="1"/>
    <n v="5"/>
    <x v="1"/>
    <x v="2"/>
    <n v="5"/>
    <s v="₹0-4 LPA"/>
    <s v="High Stress"/>
    <x v="0"/>
    <x v="0"/>
  </r>
  <r>
    <x v="11"/>
    <x v="11"/>
    <n v="32"/>
    <s v="Prefer not to say"/>
    <s v="Germany"/>
    <s v="Europe"/>
    <s v="EduSoft"/>
    <s v="1-25"/>
    <x v="5"/>
    <s v="Data Scientist"/>
    <x v="1"/>
    <n v="15"/>
    <n v="42"/>
    <n v="6"/>
    <x v="0"/>
    <n v="5.3"/>
    <n v="0"/>
    <n v="2"/>
    <x v="2"/>
    <x v="1"/>
    <n v="6"/>
    <s v="₹15-25 LPA"/>
    <s v="Normal Stress"/>
    <x v="1"/>
    <x v="0"/>
  </r>
  <r>
    <x v="12"/>
    <x v="12"/>
    <n v="26"/>
    <s v="Male"/>
    <s v="Singapore"/>
    <s v="Asia"/>
    <s v="AppNest"/>
    <s v="501-1000"/>
    <x v="3"/>
    <s v="Engineering Manager"/>
    <x v="1"/>
    <n v="7"/>
    <n v="41"/>
    <n v="6"/>
    <x v="1"/>
    <n v="5.4"/>
    <n v="2"/>
    <n v="7"/>
    <x v="2"/>
    <x v="2"/>
    <n v="8"/>
    <s v="₹8-15 LPA"/>
    <s v="Normal Stress"/>
    <x v="1"/>
    <x v="0"/>
  </r>
  <r>
    <x v="13"/>
    <x v="13"/>
    <n v="32"/>
    <s v="Male"/>
    <s v="Canada"/>
    <s v="North America"/>
    <s v="HealthByte"/>
    <s v="501-1000"/>
    <x v="0"/>
    <s v="DevOps Engineer"/>
    <x v="1"/>
    <n v="8"/>
    <n v="57"/>
    <n v="6"/>
    <x v="0"/>
    <n v="7.6"/>
    <n v="5"/>
    <n v="2"/>
    <x v="0"/>
    <x v="1"/>
    <n v="6"/>
    <s v="₹25+ LPA"/>
    <s v="Normal Stress"/>
    <x v="0"/>
    <x v="1"/>
  </r>
  <r>
    <x v="14"/>
    <x v="14"/>
    <n v="31"/>
    <s v="Female"/>
    <s v="United States"/>
    <s v="North America"/>
    <s v="CodeCraft"/>
    <s v="26-100"/>
    <x v="0"/>
    <s v="DevOps Engineer"/>
    <x v="0"/>
    <n v="9"/>
    <n v="35"/>
    <n v="5"/>
    <x v="1"/>
    <n v="5.0999999999999996"/>
    <n v="0"/>
    <n v="5"/>
    <x v="1"/>
    <x v="3"/>
    <n v="6"/>
    <s v="₹8-15 LPA"/>
    <s v="Normal Stress"/>
    <x v="1"/>
    <x v="0"/>
  </r>
  <r>
    <x v="15"/>
    <x v="15"/>
    <n v="34"/>
    <s v="Male"/>
    <s v="United Kingdom"/>
    <s v="Europe"/>
    <s v="CyberGrid"/>
    <s v="101-500"/>
    <x v="4"/>
    <s v="Tech Support"/>
    <x v="1"/>
    <n v="14"/>
    <n v="42"/>
    <n v="3"/>
    <x v="2"/>
    <n v="6"/>
    <n v="4"/>
    <n v="7"/>
    <x v="3"/>
    <x v="0"/>
    <n v="7"/>
    <s v="₹25+ LPA"/>
    <s v="Normal Stress"/>
    <x v="0"/>
    <x v="0"/>
  </r>
  <r>
    <x v="16"/>
    <x v="16"/>
    <n v="41"/>
    <s v="Male"/>
    <s v="United States"/>
    <s v="North America"/>
    <s v="FinTechX"/>
    <s v="1-25"/>
    <x v="5"/>
    <s v="Data Analyst"/>
    <x v="1"/>
    <n v="23"/>
    <n v="32"/>
    <n v="4"/>
    <x v="2"/>
    <n v="6.7"/>
    <n v="2"/>
    <n v="6"/>
    <x v="1"/>
    <x v="0"/>
    <n v="5"/>
    <s v="₹15-25 LPA"/>
    <s v="Normal Stress"/>
    <x v="0"/>
    <x v="0"/>
  </r>
  <r>
    <x v="17"/>
    <x v="17"/>
    <n v="32"/>
    <s v="Male"/>
    <s v="United Kingdom"/>
    <s v="Europe"/>
    <s v="AIWorks"/>
    <s v="5000+"/>
    <x v="3"/>
    <s v="Engineering Manager"/>
    <x v="1"/>
    <n v="15"/>
    <n v="54"/>
    <n v="4"/>
    <x v="1"/>
    <n v="6.3"/>
    <n v="2"/>
    <n v="4"/>
    <x v="0"/>
    <x v="2"/>
    <n v="5"/>
    <s v="₹15-25 LPA"/>
    <s v="Normal Stress"/>
    <x v="0"/>
    <x v="1"/>
  </r>
  <r>
    <x v="18"/>
    <x v="18"/>
    <n v="21"/>
    <s v="Female"/>
    <s v="Ireland"/>
    <s v="Europe"/>
    <s v="ShopSphere"/>
    <s v="1-25"/>
    <x v="3"/>
    <s v="Engineering Manager"/>
    <x v="1"/>
    <n v="0"/>
    <n v="46"/>
    <n v="7"/>
    <x v="0"/>
    <n v="4.4000000000000004"/>
    <n v="2"/>
    <n v="10"/>
    <x v="0"/>
    <x v="3"/>
    <n v="7"/>
    <s v="₹25+ LPA"/>
    <s v="High Stress"/>
    <x v="1"/>
    <x v="0"/>
  </r>
  <r>
    <x v="19"/>
    <x v="19"/>
    <n v="27"/>
    <s v="Female"/>
    <s v="Singapore"/>
    <s v="Asia"/>
    <s v="CloudNova"/>
    <s v="1-25"/>
    <x v="3"/>
    <s v="Engineering Manager"/>
    <x v="1"/>
    <n v="9"/>
    <n v="58"/>
    <n v="6"/>
    <x v="1"/>
    <n v="7.4"/>
    <n v="2"/>
    <n v="2"/>
    <x v="0"/>
    <x v="3"/>
    <n v="7"/>
    <s v="₹8-15 LPA"/>
    <s v="Normal Stress"/>
    <x v="0"/>
    <x v="1"/>
  </r>
  <r>
    <x v="20"/>
    <x v="20"/>
    <n v="33"/>
    <s v="Male"/>
    <s v="Germany"/>
    <s v="Europe"/>
    <s v="TechWave"/>
    <s v="26-100"/>
    <x v="2"/>
    <s v="UX Designer"/>
    <x v="0"/>
    <n v="11"/>
    <n v="49"/>
    <n v="5"/>
    <x v="0"/>
    <n v="7"/>
    <n v="5"/>
    <n v="1"/>
    <x v="2"/>
    <x v="1"/>
    <n v="5"/>
    <s v="₹4-8 LPA"/>
    <s v="Normal Stress"/>
    <x v="0"/>
    <x v="0"/>
  </r>
  <r>
    <x v="21"/>
    <x v="21"/>
    <n v="27"/>
    <s v="Female"/>
    <s v="Canada"/>
    <s v="North America"/>
    <s v="EduSoft"/>
    <s v="501-1000"/>
    <x v="5"/>
    <s v="Data Scientist"/>
    <x v="1"/>
    <n v="3"/>
    <n v="41"/>
    <n v="7"/>
    <x v="0"/>
    <n v="6.5"/>
    <n v="2"/>
    <n v="5"/>
    <x v="0"/>
    <x v="0"/>
    <n v="5"/>
    <s v="₹0-4 LPA"/>
    <s v="High Stress"/>
    <x v="0"/>
    <x v="0"/>
  </r>
  <r>
    <x v="22"/>
    <x v="22"/>
    <n v="27"/>
    <s v="Male"/>
    <s v="Netherlands"/>
    <s v="Europe"/>
    <s v="AppNest"/>
    <s v="5000+"/>
    <x v="2"/>
    <s v="UX Designer"/>
    <x v="0"/>
    <n v="0"/>
    <n v="37"/>
    <n v="2"/>
    <x v="1"/>
    <n v="7"/>
    <n v="2"/>
    <n v="6"/>
    <x v="0"/>
    <x v="0"/>
    <n v="6"/>
    <s v="₹15-25 LPA"/>
    <s v="Normal Stress"/>
    <x v="0"/>
    <x v="0"/>
  </r>
  <r>
    <x v="23"/>
    <x v="23"/>
    <n v="38"/>
    <s v="Male"/>
    <s v="Ireland"/>
    <s v="Europe"/>
    <s v="FinTechX"/>
    <s v="26-100"/>
    <x v="2"/>
    <s v="UX Designer"/>
    <x v="2"/>
    <n v="21"/>
    <n v="43"/>
    <n v="5"/>
    <x v="0"/>
    <n v="6.4"/>
    <n v="2"/>
    <n v="10"/>
    <x v="0"/>
    <x v="0"/>
    <n v="5"/>
    <s v="₹4-8 LPA"/>
    <s v="Normal Stress"/>
    <x v="0"/>
    <x v="0"/>
  </r>
  <r>
    <x v="24"/>
    <x v="24"/>
    <n v="29"/>
    <s v="Prefer not to say"/>
    <s v="Brazil"/>
    <s v="South America"/>
    <s v="AppNest"/>
    <s v="501-1000"/>
    <x v="0"/>
    <s v="Software Engineer"/>
    <x v="0"/>
    <n v="9"/>
    <n v="49"/>
    <n v="6"/>
    <x v="0"/>
    <n v="5.8"/>
    <n v="1"/>
    <n v="10"/>
    <x v="2"/>
    <x v="1"/>
    <n v="6"/>
    <s v="₹0-4 LPA"/>
    <s v="Normal Stress"/>
    <x v="1"/>
    <x v="0"/>
  </r>
  <r>
    <x v="25"/>
    <x v="25"/>
    <n v="39"/>
    <s v="Female"/>
    <s v="United Kingdom"/>
    <s v="Europe"/>
    <s v="FinTechX"/>
    <s v="1-25"/>
    <x v="5"/>
    <s v="Data Analyst"/>
    <x v="0"/>
    <n v="18"/>
    <n v="55"/>
    <n v="6"/>
    <x v="0"/>
    <n v="4.8"/>
    <n v="2"/>
    <n v="8"/>
    <x v="0"/>
    <x v="2"/>
    <n v="8"/>
    <s v="₹0-4 LPA"/>
    <s v="Normal Stress"/>
    <x v="1"/>
    <x v="1"/>
  </r>
  <r>
    <x v="26"/>
    <x v="26"/>
    <n v="42"/>
    <s v="Male"/>
    <s v="India"/>
    <s v="Asia"/>
    <s v="CyberGrid"/>
    <s v="101-500"/>
    <x v="5"/>
    <s v="Data Analyst"/>
    <x v="2"/>
    <n v="13"/>
    <n v="55"/>
    <n v="8"/>
    <x v="0"/>
    <n v="6.5"/>
    <n v="3"/>
    <n v="6"/>
    <x v="1"/>
    <x v="0"/>
    <n v="4"/>
    <s v="₹4-8 LPA"/>
    <s v="High Stress"/>
    <x v="0"/>
    <x v="1"/>
  </r>
  <r>
    <x v="27"/>
    <x v="27"/>
    <n v="37"/>
    <s v="Female"/>
    <s v="Canada"/>
    <s v="North America"/>
    <s v="EduSoft"/>
    <s v="1-25"/>
    <x v="6"/>
    <s v="Cybersecurity Analyst"/>
    <x v="0"/>
    <n v="17"/>
    <n v="45"/>
    <n v="4"/>
    <x v="0"/>
    <n v="6.5"/>
    <n v="1"/>
    <n v="4"/>
    <x v="3"/>
    <x v="3"/>
    <n v="7"/>
    <s v="₹8-15 LPA"/>
    <s v="Normal Stress"/>
    <x v="0"/>
    <x v="0"/>
  </r>
  <r>
    <x v="28"/>
    <x v="28"/>
    <n v="29"/>
    <s v="Male"/>
    <s v="Singapore"/>
    <s v="Asia"/>
    <s v="EduSoft"/>
    <s v="1-25"/>
    <x v="4"/>
    <s v="Tech Support"/>
    <x v="2"/>
    <n v="3"/>
    <n v="47"/>
    <n v="7"/>
    <x v="0"/>
    <n v="7"/>
    <n v="3"/>
    <n v="3"/>
    <x v="1"/>
    <x v="3"/>
    <n v="7"/>
    <s v="₹15-25 LPA"/>
    <s v="High Stress"/>
    <x v="0"/>
    <x v="0"/>
  </r>
  <r>
    <x v="29"/>
    <x v="29"/>
    <n v="29"/>
    <s v="Male"/>
    <s v="Singapore"/>
    <s v="Asia"/>
    <s v="AppNest"/>
    <s v="101-500"/>
    <x v="4"/>
    <s v="Tech Support"/>
    <x v="0"/>
    <n v="5"/>
    <n v="44"/>
    <n v="6"/>
    <x v="1"/>
    <n v="5.2"/>
    <n v="4"/>
    <n v="10"/>
    <x v="2"/>
    <x v="3"/>
    <n v="6"/>
    <s v="₹4-8 LPA"/>
    <s v="Normal Stress"/>
    <x v="1"/>
    <x v="0"/>
  </r>
  <r>
    <x v="30"/>
    <x v="30"/>
    <n v="25"/>
    <s v="Male"/>
    <s v="Germany"/>
    <s v="Europe"/>
    <s v="AIWorks"/>
    <s v="1-25"/>
    <x v="2"/>
    <s v="UX Designer"/>
    <x v="2"/>
    <n v="2"/>
    <n v="45"/>
    <n v="5"/>
    <x v="0"/>
    <n v="5.9"/>
    <n v="3"/>
    <n v="5"/>
    <x v="1"/>
    <x v="2"/>
    <n v="6"/>
    <s v="₹4-8 LPA"/>
    <s v="Normal Stress"/>
    <x v="1"/>
    <x v="0"/>
  </r>
  <r>
    <x v="31"/>
    <x v="31"/>
    <n v="23"/>
    <s v="Female"/>
    <s v="Ireland"/>
    <s v="Europe"/>
    <s v="TechWave"/>
    <s v="1001-5000"/>
    <x v="6"/>
    <s v="Cybersecurity Analyst"/>
    <x v="0"/>
    <n v="6"/>
    <n v="51"/>
    <n v="5"/>
    <x v="0"/>
    <n v="5.5"/>
    <n v="0"/>
    <n v="5"/>
    <x v="1"/>
    <x v="0"/>
    <n v="6"/>
    <s v="₹4-8 LPA"/>
    <s v="Normal Stress"/>
    <x v="1"/>
    <x v="1"/>
  </r>
  <r>
    <x v="32"/>
    <x v="32"/>
    <n v="44"/>
    <s v="Male"/>
    <s v="United Kingdom"/>
    <s v="Europe"/>
    <s v="EduSoft"/>
    <s v="5000+"/>
    <x v="4"/>
    <s v="Tech Support"/>
    <x v="0"/>
    <n v="22"/>
    <n v="46"/>
    <n v="7"/>
    <x v="2"/>
    <n v="6.7"/>
    <n v="5"/>
    <n v="7"/>
    <x v="0"/>
    <x v="0"/>
    <n v="1"/>
    <s v="₹0-4 LPA"/>
    <s v="High Stress"/>
    <x v="0"/>
    <x v="0"/>
  </r>
  <r>
    <x v="33"/>
    <x v="33"/>
    <n v="42"/>
    <s v="Female"/>
    <s v="Ireland"/>
    <s v="Europe"/>
    <s v="AppNest"/>
    <s v="26-100"/>
    <x v="5"/>
    <s v="Data Scientist"/>
    <x v="0"/>
    <n v="15"/>
    <n v="33"/>
    <n v="2"/>
    <x v="0"/>
    <n v="8.8000000000000007"/>
    <n v="5"/>
    <n v="8"/>
    <x v="3"/>
    <x v="3"/>
    <n v="9"/>
    <s v="₹8-15 LPA"/>
    <s v="Normal Stress"/>
    <x v="0"/>
    <x v="0"/>
  </r>
  <r>
    <x v="34"/>
    <x v="29"/>
    <n v="42"/>
    <s v="Male"/>
    <s v="Ireland"/>
    <s v="Europe"/>
    <s v="ShopSphere"/>
    <s v="1001-5000"/>
    <x v="0"/>
    <s v="DevOps Engineer"/>
    <x v="2"/>
    <n v="17"/>
    <n v="57"/>
    <n v="6"/>
    <x v="1"/>
    <n v="6.2"/>
    <n v="2"/>
    <n v="1"/>
    <x v="0"/>
    <x v="1"/>
    <n v="4"/>
    <s v="₹25+ LPA"/>
    <s v="Normal Stress"/>
    <x v="0"/>
    <x v="1"/>
  </r>
  <r>
    <x v="35"/>
    <x v="34"/>
    <n v="33"/>
    <s v="Female"/>
    <s v="Ireland"/>
    <s v="Europe"/>
    <s v="AIWorks"/>
    <s v="1-25"/>
    <x v="2"/>
    <s v="UX Designer"/>
    <x v="1"/>
    <n v="13"/>
    <n v="46"/>
    <n v="6"/>
    <x v="0"/>
    <n v="7.7"/>
    <n v="5"/>
    <n v="10"/>
    <x v="2"/>
    <x v="2"/>
    <n v="8"/>
    <s v="₹25+ LPA"/>
    <s v="Normal Stress"/>
    <x v="0"/>
    <x v="0"/>
  </r>
  <r>
    <x v="36"/>
    <x v="35"/>
    <n v="40"/>
    <s v="Male"/>
    <s v="Brazil"/>
    <s v="South America"/>
    <s v="AIWorks"/>
    <s v="1001-5000"/>
    <x v="3"/>
    <s v="Engineering Manager"/>
    <x v="2"/>
    <n v="14"/>
    <n v="49"/>
    <n v="7"/>
    <x v="0"/>
    <n v="6.3"/>
    <n v="4"/>
    <n v="6"/>
    <x v="2"/>
    <x v="2"/>
    <n v="4"/>
    <s v="₹25+ LPA"/>
    <s v="High Stress"/>
    <x v="0"/>
    <x v="0"/>
  </r>
  <r>
    <x v="37"/>
    <x v="36"/>
    <n v="29"/>
    <s v="Female"/>
    <s v="Singapore"/>
    <s v="Asia"/>
    <s v="FinTechX"/>
    <s v="5000+"/>
    <x v="0"/>
    <s v="DevOps Engineer"/>
    <x v="2"/>
    <n v="6"/>
    <n v="55"/>
    <n v="8"/>
    <x v="0"/>
    <n v="5.5"/>
    <n v="0"/>
    <n v="1"/>
    <x v="3"/>
    <x v="2"/>
    <n v="5"/>
    <s v="₹25+ LPA"/>
    <s v="High Stress"/>
    <x v="1"/>
    <x v="1"/>
  </r>
  <r>
    <x v="38"/>
    <x v="37"/>
    <n v="40"/>
    <s v="Female"/>
    <s v="Ireland"/>
    <s v="Europe"/>
    <s v="DataPulse"/>
    <s v="1001-5000"/>
    <x v="1"/>
    <s v="Product Manager"/>
    <x v="0"/>
    <n v="18"/>
    <n v="28"/>
    <n v="4"/>
    <x v="1"/>
    <n v="7"/>
    <n v="4"/>
    <n v="4"/>
    <x v="2"/>
    <x v="2"/>
    <n v="7"/>
    <s v="₹15-25 LPA"/>
    <s v="Normal Stress"/>
    <x v="0"/>
    <x v="0"/>
  </r>
  <r>
    <x v="39"/>
    <x v="38"/>
    <n v="38"/>
    <s v="Male"/>
    <s v="United States"/>
    <s v="North America"/>
    <s v="TechWave"/>
    <s v="1-25"/>
    <x v="0"/>
    <s v="QA Engineer"/>
    <x v="1"/>
    <n v="17"/>
    <n v="65"/>
    <n v="8"/>
    <x v="0"/>
    <n v="5.0999999999999996"/>
    <n v="2"/>
    <n v="8"/>
    <x v="3"/>
    <x v="2"/>
    <n v="5"/>
    <s v="₹25+ LPA"/>
    <s v="High Stress"/>
    <x v="1"/>
    <x v="1"/>
  </r>
  <r>
    <x v="40"/>
    <x v="39"/>
    <n v="47"/>
    <s v="Prefer not to say"/>
    <s v="United States"/>
    <s v="North America"/>
    <s v="AIWorks"/>
    <s v="501-1000"/>
    <x v="0"/>
    <s v="Software Engineer"/>
    <x v="2"/>
    <n v="28"/>
    <n v="53"/>
    <n v="7"/>
    <x v="0"/>
    <n v="5.4"/>
    <n v="4"/>
    <n v="9"/>
    <x v="1"/>
    <x v="3"/>
    <n v="5"/>
    <s v="₹4-8 LPA"/>
    <s v="High Stress"/>
    <x v="1"/>
    <x v="1"/>
  </r>
  <r>
    <x v="41"/>
    <x v="40"/>
    <n v="31"/>
    <s v="Female"/>
    <s v="India"/>
    <s v="Asia"/>
    <s v="FinTechX"/>
    <s v="1001-5000"/>
    <x v="0"/>
    <s v="Software Engineer"/>
    <x v="1"/>
    <n v="9"/>
    <n v="51"/>
    <n v="9"/>
    <x v="1"/>
    <n v="4.9000000000000004"/>
    <n v="1"/>
    <n v="7"/>
    <x v="2"/>
    <x v="3"/>
    <n v="9"/>
    <s v="₹15-25 LPA"/>
    <s v="High Stress"/>
    <x v="1"/>
    <x v="1"/>
  </r>
  <r>
    <x v="42"/>
    <x v="41"/>
    <n v="33"/>
    <s v="Prefer not to say"/>
    <s v="Australia"/>
    <s v="Oceania"/>
    <s v="DataPulse"/>
    <s v="5000+"/>
    <x v="4"/>
    <s v="Tech Support"/>
    <x v="1"/>
    <n v="13"/>
    <n v="40"/>
    <n v="3"/>
    <x v="1"/>
    <n v="5.6"/>
    <n v="0"/>
    <n v="9"/>
    <x v="2"/>
    <x v="3"/>
    <n v="7"/>
    <s v="₹8-15 LPA"/>
    <s v="Normal Stress"/>
    <x v="1"/>
    <x v="0"/>
  </r>
  <r>
    <x v="43"/>
    <x v="3"/>
    <n v="33"/>
    <s v="Prefer not to say"/>
    <s v="Brazil"/>
    <s v="South America"/>
    <s v="HealthByte"/>
    <s v="1-25"/>
    <x v="5"/>
    <s v="Data Scientist"/>
    <x v="0"/>
    <n v="11"/>
    <n v="55"/>
    <n v="6"/>
    <x v="0"/>
    <n v="6.4"/>
    <n v="1"/>
    <n v="2"/>
    <x v="3"/>
    <x v="3"/>
    <n v="6"/>
    <s v="₹0-4 LPA"/>
    <s v="Normal Stress"/>
    <x v="0"/>
    <x v="1"/>
  </r>
  <r>
    <x v="44"/>
    <x v="42"/>
    <n v="25"/>
    <s v="Male"/>
    <s v="Brazil"/>
    <s v="South America"/>
    <s v="CodeCraft"/>
    <s v="5000+"/>
    <x v="5"/>
    <s v="Data Analyst"/>
    <x v="2"/>
    <n v="3"/>
    <n v="41"/>
    <n v="5"/>
    <x v="1"/>
    <n v="7.1"/>
    <n v="0"/>
    <n v="9"/>
    <x v="3"/>
    <x v="0"/>
    <n v="5"/>
    <s v="₹4-8 LPA"/>
    <s v="Normal Stress"/>
    <x v="0"/>
    <x v="0"/>
  </r>
  <r>
    <x v="45"/>
    <x v="43"/>
    <n v="22"/>
    <s v="Male"/>
    <s v="United States"/>
    <s v="North America"/>
    <s v="HealthByte"/>
    <s v="1-25"/>
    <x v="5"/>
    <s v="Data Scientist"/>
    <x v="1"/>
    <n v="0"/>
    <n v="39"/>
    <n v="6"/>
    <x v="0"/>
    <n v="7.8"/>
    <n v="2"/>
    <n v="3"/>
    <x v="1"/>
    <x v="1"/>
    <n v="5"/>
    <s v="₹0-4 LPA"/>
    <s v="Normal Stress"/>
    <x v="0"/>
    <x v="0"/>
  </r>
  <r>
    <x v="46"/>
    <x v="44"/>
    <n v="30"/>
    <s v="Male"/>
    <s v="Brazil"/>
    <s v="South America"/>
    <s v="CyberGrid"/>
    <s v="101-500"/>
    <x v="4"/>
    <s v="Tech Support"/>
    <x v="1"/>
    <n v="8"/>
    <n v="43"/>
    <n v="5"/>
    <x v="0"/>
    <n v="6.5"/>
    <n v="3"/>
    <n v="10"/>
    <x v="3"/>
    <x v="0"/>
    <n v="8"/>
    <s v="₹15-25 LPA"/>
    <s v="Normal Stress"/>
    <x v="0"/>
    <x v="0"/>
  </r>
  <r>
    <x v="47"/>
    <x v="45"/>
    <n v="19"/>
    <s v="Female"/>
    <s v="Brazil"/>
    <s v="South America"/>
    <s v="EduSoft"/>
    <s v="5000+"/>
    <x v="0"/>
    <s v="QA Engineer"/>
    <x v="1"/>
    <n v="0"/>
    <n v="29"/>
    <n v="3"/>
    <x v="1"/>
    <n v="7.3"/>
    <n v="2"/>
    <n v="7"/>
    <x v="1"/>
    <x v="2"/>
    <n v="6"/>
    <s v="₹25+ LPA"/>
    <s v="Normal Stress"/>
    <x v="0"/>
    <x v="0"/>
  </r>
  <r>
    <x v="48"/>
    <x v="46"/>
    <n v="24"/>
    <s v="Female"/>
    <s v="India"/>
    <s v="Asia"/>
    <s v="AppNest"/>
    <s v="101-500"/>
    <x v="2"/>
    <s v="UX Designer"/>
    <x v="2"/>
    <n v="7"/>
    <n v="48"/>
    <n v="7"/>
    <x v="0"/>
    <n v="5.6"/>
    <n v="1"/>
    <n v="6"/>
    <x v="2"/>
    <x v="1"/>
    <n v="4"/>
    <s v="₹0-4 LPA"/>
    <s v="High Stress"/>
    <x v="1"/>
    <x v="0"/>
  </r>
  <r>
    <x v="49"/>
    <x v="24"/>
    <n v="33"/>
    <s v="Prefer not to say"/>
    <s v="Brazil"/>
    <s v="South America"/>
    <s v="ShopSphere"/>
    <s v="501-1000"/>
    <x v="0"/>
    <s v="Software Engineer"/>
    <x v="1"/>
    <n v="13"/>
    <n v="39"/>
    <n v="3"/>
    <x v="2"/>
    <n v="6.8"/>
    <n v="2"/>
    <n v="10"/>
    <x v="0"/>
    <x v="3"/>
    <n v="10"/>
    <s v="₹4-8 LPA"/>
    <s v="Normal Stress"/>
    <x v="0"/>
    <x v="0"/>
  </r>
  <r>
    <x v="50"/>
    <x v="47"/>
    <n v="43"/>
    <s v="Prefer not to say"/>
    <s v="United Kingdom"/>
    <s v="Europe"/>
    <s v="EduSoft"/>
    <s v="5000+"/>
    <x v="6"/>
    <s v="Cybersecurity Analyst"/>
    <x v="1"/>
    <n v="15"/>
    <n v="40"/>
    <n v="5"/>
    <x v="0"/>
    <n v="6.5"/>
    <n v="0"/>
    <n v="9"/>
    <x v="1"/>
    <x v="0"/>
    <n v="5"/>
    <s v="₹25+ LPA"/>
    <s v="Normal Stress"/>
    <x v="0"/>
    <x v="0"/>
  </r>
  <r>
    <x v="51"/>
    <x v="48"/>
    <n v="38"/>
    <s v="Male"/>
    <s v="Ireland"/>
    <s v="Europe"/>
    <s v="TechWave"/>
    <s v="5000+"/>
    <x v="2"/>
    <s v="UX Designer"/>
    <x v="0"/>
    <n v="17"/>
    <n v="49"/>
    <n v="6"/>
    <x v="0"/>
    <n v="5.5"/>
    <n v="2"/>
    <n v="8"/>
    <x v="2"/>
    <x v="1"/>
    <n v="7"/>
    <s v="₹15-25 LPA"/>
    <s v="Normal Stress"/>
    <x v="1"/>
    <x v="0"/>
  </r>
  <r>
    <x v="52"/>
    <x v="49"/>
    <n v="45"/>
    <s v="Female"/>
    <s v="Australia"/>
    <s v="Oceania"/>
    <s v="DataPulse"/>
    <s v="26-100"/>
    <x v="4"/>
    <s v="Tech Support"/>
    <x v="1"/>
    <n v="22"/>
    <n v="38"/>
    <n v="5"/>
    <x v="2"/>
    <n v="6"/>
    <n v="1"/>
    <n v="6"/>
    <x v="3"/>
    <x v="0"/>
    <n v="5"/>
    <s v="₹0-4 LPA"/>
    <s v="Normal Stress"/>
    <x v="0"/>
    <x v="0"/>
  </r>
  <r>
    <x v="53"/>
    <x v="50"/>
    <n v="40"/>
    <s v="Female"/>
    <s v="United Kingdom"/>
    <s v="Europe"/>
    <s v="CyberGrid"/>
    <s v="1001-5000"/>
    <x v="5"/>
    <s v="Data Analyst"/>
    <x v="0"/>
    <n v="23"/>
    <n v="53"/>
    <n v="7"/>
    <x v="0"/>
    <n v="6.9"/>
    <n v="0"/>
    <n v="6"/>
    <x v="2"/>
    <x v="3"/>
    <n v="7"/>
    <s v="₹4-8 LPA"/>
    <s v="High Stress"/>
    <x v="0"/>
    <x v="1"/>
  </r>
  <r>
    <x v="54"/>
    <x v="51"/>
    <n v="21"/>
    <s v="Female"/>
    <s v="Canada"/>
    <s v="North America"/>
    <s v="CyberGrid"/>
    <s v="1001-5000"/>
    <x v="2"/>
    <s v="UX Designer"/>
    <x v="0"/>
    <n v="0"/>
    <n v="28"/>
    <n v="3"/>
    <x v="0"/>
    <n v="8"/>
    <n v="1"/>
    <n v="9"/>
    <x v="3"/>
    <x v="0"/>
    <n v="10"/>
    <s v="₹8-15 LPA"/>
    <s v="Normal Stress"/>
    <x v="0"/>
    <x v="0"/>
  </r>
  <r>
    <x v="55"/>
    <x v="52"/>
    <n v="28"/>
    <s v="Male"/>
    <s v="United States"/>
    <s v="North America"/>
    <s v="CyberGrid"/>
    <s v="501-1000"/>
    <x v="3"/>
    <s v="Engineering Manager"/>
    <x v="1"/>
    <n v="4"/>
    <n v="57"/>
    <n v="6"/>
    <x v="0"/>
    <n v="5.5"/>
    <n v="2"/>
    <n v="6"/>
    <x v="1"/>
    <x v="0"/>
    <n v="6"/>
    <s v="₹25+ LPA"/>
    <s v="Normal Stress"/>
    <x v="1"/>
    <x v="1"/>
  </r>
  <r>
    <x v="56"/>
    <x v="53"/>
    <n v="37"/>
    <s v="Prefer not to say"/>
    <s v="Brazil"/>
    <s v="South America"/>
    <s v="FinTechX"/>
    <s v="101-500"/>
    <x v="1"/>
    <s v="Product Manager"/>
    <x v="0"/>
    <n v="14"/>
    <n v="50"/>
    <n v="4"/>
    <x v="1"/>
    <n v="6.8"/>
    <n v="2"/>
    <n v="9"/>
    <x v="3"/>
    <x v="0"/>
    <n v="8"/>
    <s v="₹0-4 LPA"/>
    <s v="Normal Stress"/>
    <x v="0"/>
    <x v="0"/>
  </r>
  <r>
    <x v="57"/>
    <x v="54"/>
    <n v="31"/>
    <s v="Female"/>
    <s v="United Kingdom"/>
    <s v="Europe"/>
    <s v="QuantumLoop"/>
    <s v="5000+"/>
    <x v="0"/>
    <s v="QA Engineer"/>
    <x v="0"/>
    <n v="15"/>
    <n v="37"/>
    <n v="2"/>
    <x v="2"/>
    <n v="7.2"/>
    <n v="3"/>
    <n v="2"/>
    <x v="0"/>
    <x v="0"/>
    <n v="10"/>
    <s v="₹4-8 LPA"/>
    <s v="Normal Stress"/>
    <x v="0"/>
    <x v="0"/>
  </r>
  <r>
    <x v="58"/>
    <x v="55"/>
    <n v="28"/>
    <s v="Prefer not to say"/>
    <s v="Canada"/>
    <s v="North America"/>
    <s v="EduSoft"/>
    <s v="1001-5000"/>
    <x v="2"/>
    <s v="UX Designer"/>
    <x v="1"/>
    <n v="4"/>
    <n v="47"/>
    <n v="5"/>
    <x v="1"/>
    <n v="6.3"/>
    <n v="5"/>
    <n v="3"/>
    <x v="2"/>
    <x v="1"/>
    <n v="6"/>
    <s v="₹0-4 LPA"/>
    <s v="Normal Stress"/>
    <x v="0"/>
    <x v="0"/>
  </r>
  <r>
    <x v="59"/>
    <x v="56"/>
    <n v="39"/>
    <s v="Male"/>
    <s v="Germany"/>
    <s v="Europe"/>
    <s v="CyberGrid"/>
    <s v="26-100"/>
    <x v="2"/>
    <s v="UX Designer"/>
    <x v="2"/>
    <n v="16"/>
    <n v="45"/>
    <n v="7"/>
    <x v="0"/>
    <n v="5.0999999999999996"/>
    <n v="0"/>
    <n v="6"/>
    <x v="3"/>
    <x v="2"/>
    <n v="5"/>
    <s v="₹4-8 LPA"/>
    <s v="High Stress"/>
    <x v="1"/>
    <x v="0"/>
  </r>
  <r>
    <x v="60"/>
    <x v="3"/>
    <n v="25"/>
    <s v="Male"/>
    <s v="Australia"/>
    <s v="Oceania"/>
    <s v="AppNest"/>
    <s v="5000+"/>
    <x v="0"/>
    <s v="Software Engineer"/>
    <x v="1"/>
    <n v="6"/>
    <n v="57"/>
    <n v="9"/>
    <x v="0"/>
    <n v="6"/>
    <n v="2"/>
    <n v="10"/>
    <x v="2"/>
    <x v="1"/>
    <n v="5"/>
    <s v="₹8-15 LPA"/>
    <s v="High Stress"/>
    <x v="0"/>
    <x v="1"/>
  </r>
  <r>
    <x v="61"/>
    <x v="15"/>
    <n v="30"/>
    <s v="Male"/>
    <s v="Germany"/>
    <s v="Europe"/>
    <s v="CodeCraft"/>
    <s v="501-1000"/>
    <x v="5"/>
    <s v="Data Scientist"/>
    <x v="1"/>
    <n v="15"/>
    <n v="39"/>
    <n v="6"/>
    <x v="0"/>
    <n v="5.6"/>
    <n v="5"/>
    <n v="7"/>
    <x v="1"/>
    <x v="3"/>
    <n v="5"/>
    <s v="₹4-8 LPA"/>
    <s v="Normal Stress"/>
    <x v="1"/>
    <x v="0"/>
  </r>
  <r>
    <x v="62"/>
    <x v="57"/>
    <n v="18"/>
    <s v="Female"/>
    <s v="United Kingdom"/>
    <s v="Europe"/>
    <s v="ShopSphere"/>
    <s v="501-1000"/>
    <x v="5"/>
    <s v="Data Scientist"/>
    <x v="1"/>
    <n v="0"/>
    <n v="54"/>
    <n v="7"/>
    <x v="2"/>
    <n v="6.7"/>
    <n v="1"/>
    <n v="8"/>
    <x v="0"/>
    <x v="2"/>
    <n v="4"/>
    <s v="₹0-4 LPA"/>
    <s v="High Stress"/>
    <x v="0"/>
    <x v="1"/>
  </r>
  <r>
    <x v="63"/>
    <x v="58"/>
    <n v="26"/>
    <s v="Female"/>
    <s v="Germany"/>
    <s v="Europe"/>
    <s v="FinTechX"/>
    <s v="5000+"/>
    <x v="0"/>
    <s v="QA Engineer"/>
    <x v="1"/>
    <n v="7"/>
    <n v="55"/>
    <n v="7"/>
    <x v="0"/>
    <n v="5.2"/>
    <n v="1"/>
    <n v="3"/>
    <x v="3"/>
    <x v="2"/>
    <n v="5"/>
    <s v="₹4-8 LPA"/>
    <s v="High Stress"/>
    <x v="1"/>
    <x v="1"/>
  </r>
  <r>
    <x v="64"/>
    <x v="59"/>
    <n v="32"/>
    <s v="Prefer not to say"/>
    <s v="India"/>
    <s v="Asia"/>
    <s v="QuantumLoop"/>
    <s v="1001-5000"/>
    <x v="3"/>
    <s v="Engineering Manager"/>
    <x v="1"/>
    <n v="9"/>
    <n v="51"/>
    <n v="7"/>
    <x v="0"/>
    <n v="5.7"/>
    <n v="3"/>
    <n v="5"/>
    <x v="0"/>
    <x v="3"/>
    <n v="7"/>
    <s v="₹8-15 LPA"/>
    <s v="High Stress"/>
    <x v="1"/>
    <x v="1"/>
  </r>
  <r>
    <x v="65"/>
    <x v="60"/>
    <n v="35"/>
    <s v="Male"/>
    <s v="Brazil"/>
    <s v="South America"/>
    <s v="QuantumLoop"/>
    <s v="101-500"/>
    <x v="6"/>
    <s v="Cybersecurity Analyst"/>
    <x v="1"/>
    <n v="17"/>
    <n v="34"/>
    <n v="4"/>
    <x v="1"/>
    <n v="6.8"/>
    <n v="1"/>
    <n v="10"/>
    <x v="3"/>
    <x v="0"/>
    <n v="5"/>
    <s v="₹15-25 LPA"/>
    <s v="Normal Stress"/>
    <x v="0"/>
    <x v="0"/>
  </r>
  <r>
    <x v="66"/>
    <x v="61"/>
    <n v="34"/>
    <s v="Prefer not to say"/>
    <s v="India"/>
    <s v="Asia"/>
    <s v="TechWave"/>
    <s v="5000+"/>
    <x v="0"/>
    <s v="Software Engineer"/>
    <x v="1"/>
    <n v="13"/>
    <n v="47"/>
    <n v="4"/>
    <x v="1"/>
    <n v="6.3"/>
    <n v="1"/>
    <n v="6"/>
    <x v="2"/>
    <x v="3"/>
    <n v="9"/>
    <s v="₹8-15 LPA"/>
    <s v="Normal Stress"/>
    <x v="0"/>
    <x v="0"/>
  </r>
  <r>
    <x v="67"/>
    <x v="62"/>
    <n v="34"/>
    <s v="Male"/>
    <s v="Ireland"/>
    <s v="Europe"/>
    <s v="FinTechX"/>
    <s v="26-100"/>
    <x v="1"/>
    <s v="Product Manager"/>
    <x v="1"/>
    <n v="13"/>
    <n v="55"/>
    <n v="8"/>
    <x v="0"/>
    <n v="7.1"/>
    <n v="0"/>
    <n v="2"/>
    <x v="0"/>
    <x v="2"/>
    <n v="5"/>
    <s v="₹25+ LPA"/>
    <s v="High Stress"/>
    <x v="0"/>
    <x v="1"/>
  </r>
  <r>
    <x v="68"/>
    <x v="63"/>
    <n v="37"/>
    <s v="Male"/>
    <s v="United Kingdom"/>
    <s v="Europe"/>
    <s v="DataPulse"/>
    <s v="1001-5000"/>
    <x v="6"/>
    <s v="Cybersecurity Analyst"/>
    <x v="1"/>
    <n v="15"/>
    <n v="53"/>
    <n v="6"/>
    <x v="0"/>
    <n v="5.3"/>
    <n v="2"/>
    <n v="3"/>
    <x v="1"/>
    <x v="3"/>
    <n v="6"/>
    <s v="₹25+ LPA"/>
    <s v="Normal Stress"/>
    <x v="1"/>
    <x v="1"/>
  </r>
  <r>
    <x v="69"/>
    <x v="46"/>
    <n v="28"/>
    <s v="Female"/>
    <s v="Brazil"/>
    <s v="South America"/>
    <s v="CloudNova"/>
    <s v="501-1000"/>
    <x v="0"/>
    <s v="DevOps Engineer"/>
    <x v="0"/>
    <n v="8"/>
    <n v="44"/>
    <n v="7"/>
    <x v="0"/>
    <n v="6.4"/>
    <n v="1"/>
    <n v="5"/>
    <x v="0"/>
    <x v="0"/>
    <n v="8"/>
    <s v="₹25+ LPA"/>
    <s v="High Stress"/>
    <x v="0"/>
    <x v="0"/>
  </r>
  <r>
    <x v="70"/>
    <x v="64"/>
    <n v="28"/>
    <s v="Male"/>
    <s v="India"/>
    <s v="Asia"/>
    <s v="AIWorks"/>
    <s v="101-500"/>
    <x v="6"/>
    <s v="Cybersecurity Analyst"/>
    <x v="2"/>
    <n v="3"/>
    <n v="45"/>
    <n v="6"/>
    <x v="0"/>
    <n v="5.9"/>
    <n v="4"/>
    <n v="3"/>
    <x v="3"/>
    <x v="0"/>
    <n v="6"/>
    <s v="₹8-15 LPA"/>
    <s v="Normal Stress"/>
    <x v="1"/>
    <x v="0"/>
  </r>
  <r>
    <x v="71"/>
    <x v="65"/>
    <n v="36"/>
    <s v="Prefer not to say"/>
    <s v="India"/>
    <s v="Asia"/>
    <s v="CodeCraft"/>
    <s v="5000+"/>
    <x v="5"/>
    <s v="Data Analyst"/>
    <x v="1"/>
    <n v="9"/>
    <n v="37"/>
    <n v="3"/>
    <x v="0"/>
    <n v="7.9"/>
    <n v="0"/>
    <n v="2"/>
    <x v="3"/>
    <x v="3"/>
    <n v="5"/>
    <s v="₹15-25 LPA"/>
    <s v="Normal Stress"/>
    <x v="0"/>
    <x v="0"/>
  </r>
  <r>
    <x v="72"/>
    <x v="66"/>
    <n v="21"/>
    <s v="Prefer not to say"/>
    <s v="India"/>
    <s v="Asia"/>
    <s v="AIWorks"/>
    <s v="26-100"/>
    <x v="0"/>
    <s v="DevOps Engineer"/>
    <x v="1"/>
    <n v="3"/>
    <n v="53"/>
    <n v="7"/>
    <x v="1"/>
    <n v="6.3"/>
    <n v="0"/>
    <n v="8"/>
    <x v="1"/>
    <x v="3"/>
    <n v="5"/>
    <s v="₹8-15 LPA"/>
    <s v="High Stress"/>
    <x v="0"/>
    <x v="1"/>
  </r>
  <r>
    <x v="73"/>
    <x v="67"/>
    <n v="31"/>
    <s v="Prefer not to say"/>
    <s v="Ireland"/>
    <s v="Europe"/>
    <s v="FinTechX"/>
    <s v="501-1000"/>
    <x v="0"/>
    <s v="DevOps Engineer"/>
    <x v="0"/>
    <n v="10"/>
    <n v="41"/>
    <n v="5"/>
    <x v="0"/>
    <n v="7.7"/>
    <n v="3"/>
    <n v="2"/>
    <x v="2"/>
    <x v="0"/>
    <n v="9"/>
    <s v="₹25+ LPA"/>
    <s v="Normal Stress"/>
    <x v="0"/>
    <x v="0"/>
  </r>
  <r>
    <x v="74"/>
    <x v="68"/>
    <n v="27"/>
    <s v="Female"/>
    <s v="Netherlands"/>
    <s v="Europe"/>
    <s v="TechWave"/>
    <s v="1-25"/>
    <x v="0"/>
    <s v="DevOps Engineer"/>
    <x v="0"/>
    <n v="3"/>
    <n v="38"/>
    <n v="6"/>
    <x v="1"/>
    <n v="6"/>
    <n v="2"/>
    <n v="5"/>
    <x v="2"/>
    <x v="1"/>
    <n v="8"/>
    <s v="₹4-8 LPA"/>
    <s v="Normal Stress"/>
    <x v="0"/>
    <x v="0"/>
  </r>
  <r>
    <x v="75"/>
    <x v="69"/>
    <n v="25"/>
    <s v="Male"/>
    <s v="India"/>
    <s v="Asia"/>
    <s v="ShopSphere"/>
    <s v="501-1000"/>
    <x v="2"/>
    <s v="UX Designer"/>
    <x v="1"/>
    <n v="4"/>
    <n v="33"/>
    <n v="6"/>
    <x v="1"/>
    <n v="6.9"/>
    <n v="1"/>
    <n v="7"/>
    <x v="1"/>
    <x v="2"/>
    <n v="9"/>
    <s v="₹8-15 LPA"/>
    <s v="Normal Stress"/>
    <x v="0"/>
    <x v="0"/>
  </r>
  <r>
    <x v="76"/>
    <x v="70"/>
    <n v="18"/>
    <s v="Male"/>
    <s v="Australia"/>
    <s v="Oceania"/>
    <s v="AIWorks"/>
    <s v="101-500"/>
    <x v="0"/>
    <s v="DevOps Engineer"/>
    <x v="2"/>
    <n v="0"/>
    <n v="50"/>
    <n v="8"/>
    <x v="1"/>
    <n v="6.8"/>
    <n v="1"/>
    <n v="1"/>
    <x v="2"/>
    <x v="1"/>
    <n v="6"/>
    <s v="₹25+ LPA"/>
    <s v="High Stress"/>
    <x v="0"/>
    <x v="0"/>
  </r>
  <r>
    <x v="77"/>
    <x v="71"/>
    <n v="35"/>
    <s v="Female"/>
    <s v="United States"/>
    <s v="North America"/>
    <s v="FinTechX"/>
    <s v="101-500"/>
    <x v="4"/>
    <s v="Tech Support"/>
    <x v="2"/>
    <n v="17"/>
    <n v="36"/>
    <n v="3"/>
    <x v="2"/>
    <n v="5.9"/>
    <n v="3"/>
    <n v="2"/>
    <x v="0"/>
    <x v="3"/>
    <n v="6"/>
    <s v="₹8-15 LPA"/>
    <s v="Normal Stress"/>
    <x v="1"/>
    <x v="0"/>
  </r>
  <r>
    <x v="78"/>
    <x v="72"/>
    <n v="32"/>
    <s v="Prefer not to say"/>
    <s v="Australia"/>
    <s v="Oceania"/>
    <s v="CloudNova"/>
    <s v="501-1000"/>
    <x v="4"/>
    <s v="Tech Support"/>
    <x v="2"/>
    <n v="11"/>
    <n v="38"/>
    <n v="5"/>
    <x v="0"/>
    <n v="4.5"/>
    <n v="2"/>
    <n v="6"/>
    <x v="3"/>
    <x v="2"/>
    <n v="7"/>
    <s v="₹4-8 LPA"/>
    <s v="Normal Stress"/>
    <x v="1"/>
    <x v="0"/>
  </r>
  <r>
    <x v="79"/>
    <x v="73"/>
    <n v="37"/>
    <s v="Prefer not to say"/>
    <s v="Brazil"/>
    <s v="South America"/>
    <s v="HealthByte"/>
    <s v="5000+"/>
    <x v="1"/>
    <s v="Product Manager"/>
    <x v="0"/>
    <n v="14"/>
    <n v="29"/>
    <n v="2"/>
    <x v="0"/>
    <n v="7.4"/>
    <n v="5"/>
    <n v="9"/>
    <x v="3"/>
    <x v="0"/>
    <n v="9"/>
    <s v="₹8-15 LPA"/>
    <s v="Normal Stress"/>
    <x v="0"/>
    <x v="0"/>
  </r>
  <r>
    <x v="80"/>
    <x v="74"/>
    <n v="24"/>
    <s v="Prefer not to say"/>
    <s v="Ireland"/>
    <s v="Europe"/>
    <s v="AppNest"/>
    <s v="1001-5000"/>
    <x v="5"/>
    <s v="Data Scientist"/>
    <x v="1"/>
    <n v="2"/>
    <n v="47"/>
    <n v="7"/>
    <x v="1"/>
    <n v="5.2"/>
    <n v="3"/>
    <n v="9"/>
    <x v="1"/>
    <x v="3"/>
    <n v="5"/>
    <s v="₹4-8 LPA"/>
    <s v="High Stress"/>
    <x v="1"/>
    <x v="0"/>
  </r>
  <r>
    <x v="81"/>
    <x v="73"/>
    <n v="24"/>
    <s v="Male"/>
    <s v="Canada"/>
    <s v="North America"/>
    <s v="ShopSphere"/>
    <s v="1-25"/>
    <x v="1"/>
    <s v="Product Manager"/>
    <x v="1"/>
    <n v="0"/>
    <n v="46"/>
    <n v="4"/>
    <x v="2"/>
    <n v="7.4"/>
    <n v="4"/>
    <n v="3"/>
    <x v="3"/>
    <x v="3"/>
    <n v="7"/>
    <s v="₹25+ LPA"/>
    <s v="Normal Stress"/>
    <x v="0"/>
    <x v="0"/>
  </r>
  <r>
    <x v="82"/>
    <x v="75"/>
    <n v="19"/>
    <s v="Female"/>
    <s v="Ireland"/>
    <s v="Europe"/>
    <s v="AppNest"/>
    <s v="26-100"/>
    <x v="0"/>
    <s v="Software Engineer"/>
    <x v="2"/>
    <n v="0"/>
    <n v="55"/>
    <n v="8"/>
    <x v="2"/>
    <n v="5.5"/>
    <n v="1"/>
    <n v="5"/>
    <x v="0"/>
    <x v="1"/>
    <n v="8"/>
    <s v="₹0-4 LPA"/>
    <s v="High Stress"/>
    <x v="1"/>
    <x v="1"/>
  </r>
  <r>
    <x v="83"/>
    <x v="76"/>
    <n v="34"/>
    <s v="Female"/>
    <s v="Brazil"/>
    <s v="South America"/>
    <s v="AIWorks"/>
    <s v="5000+"/>
    <x v="4"/>
    <s v="Tech Support"/>
    <x v="1"/>
    <n v="9"/>
    <n v="52"/>
    <n v="8"/>
    <x v="0"/>
    <n v="7.2"/>
    <n v="5"/>
    <n v="6"/>
    <x v="3"/>
    <x v="1"/>
    <n v="4"/>
    <s v="₹15-25 LPA"/>
    <s v="High Stress"/>
    <x v="0"/>
    <x v="1"/>
  </r>
  <r>
    <x v="84"/>
    <x v="77"/>
    <n v="24"/>
    <s v="Female"/>
    <s v="Canada"/>
    <s v="North America"/>
    <s v="AppNest"/>
    <s v="501-1000"/>
    <x v="5"/>
    <s v="Data Scientist"/>
    <x v="1"/>
    <n v="5"/>
    <n v="48"/>
    <n v="5"/>
    <x v="2"/>
    <n v="7.2"/>
    <n v="0"/>
    <n v="2"/>
    <x v="2"/>
    <x v="0"/>
    <n v="5"/>
    <s v="₹25+ LPA"/>
    <s v="Normal Stress"/>
    <x v="0"/>
    <x v="0"/>
  </r>
  <r>
    <x v="85"/>
    <x v="78"/>
    <n v="30"/>
    <s v="Male"/>
    <s v="Canada"/>
    <s v="North America"/>
    <s v="EduSoft"/>
    <s v="101-500"/>
    <x v="2"/>
    <s v="UX Designer"/>
    <x v="2"/>
    <n v="8"/>
    <n v="45"/>
    <n v="6"/>
    <x v="0"/>
    <n v="8.1999999999999993"/>
    <n v="4"/>
    <n v="2"/>
    <x v="1"/>
    <x v="2"/>
    <n v="4"/>
    <s v="₹25+ LPA"/>
    <s v="Normal Stress"/>
    <x v="0"/>
    <x v="0"/>
  </r>
  <r>
    <x v="86"/>
    <x v="79"/>
    <n v="38"/>
    <s v="Female"/>
    <s v="Netherlands"/>
    <s v="Europe"/>
    <s v="ShopSphere"/>
    <s v="26-100"/>
    <x v="6"/>
    <s v="Cybersecurity Analyst"/>
    <x v="2"/>
    <n v="17"/>
    <n v="54"/>
    <n v="5"/>
    <x v="0"/>
    <n v="6.8"/>
    <n v="4"/>
    <n v="10"/>
    <x v="3"/>
    <x v="3"/>
    <n v="5"/>
    <s v="₹0-4 LPA"/>
    <s v="Normal Stress"/>
    <x v="0"/>
    <x v="1"/>
  </r>
  <r>
    <x v="87"/>
    <x v="64"/>
    <n v="31"/>
    <s v="Male"/>
    <s v="Germany"/>
    <s v="Europe"/>
    <s v="AIWorks"/>
    <s v="101-500"/>
    <x v="3"/>
    <s v="Engineering Manager"/>
    <x v="0"/>
    <n v="10"/>
    <n v="48"/>
    <n v="6"/>
    <x v="0"/>
    <n v="6.3"/>
    <n v="1"/>
    <n v="8"/>
    <x v="3"/>
    <x v="2"/>
    <n v="6"/>
    <s v="₹4-8 LPA"/>
    <s v="Normal Stress"/>
    <x v="0"/>
    <x v="0"/>
  </r>
  <r>
    <x v="88"/>
    <x v="80"/>
    <n v="32"/>
    <s v="Male"/>
    <s v="Ireland"/>
    <s v="Europe"/>
    <s v="AIWorks"/>
    <s v="26-100"/>
    <x v="6"/>
    <s v="Cybersecurity Analyst"/>
    <x v="1"/>
    <n v="11"/>
    <n v="43"/>
    <n v="3"/>
    <x v="1"/>
    <n v="7.1"/>
    <n v="6"/>
    <n v="1"/>
    <x v="2"/>
    <x v="3"/>
    <n v="8"/>
    <s v="₹8-15 LPA"/>
    <s v="Normal Stress"/>
    <x v="0"/>
    <x v="0"/>
  </r>
  <r>
    <x v="89"/>
    <x v="81"/>
    <n v="37"/>
    <s v="Prefer not to say"/>
    <s v="Singapore"/>
    <s v="Asia"/>
    <s v="AIWorks"/>
    <s v="101-500"/>
    <x v="0"/>
    <s v="DevOps Engineer"/>
    <x v="2"/>
    <n v="12"/>
    <n v="48"/>
    <n v="7"/>
    <x v="0"/>
    <n v="6.7"/>
    <n v="3"/>
    <n v="7"/>
    <x v="2"/>
    <x v="2"/>
    <n v="5"/>
    <s v="₹0-4 LPA"/>
    <s v="High Stress"/>
    <x v="0"/>
    <x v="0"/>
  </r>
  <r>
    <x v="90"/>
    <x v="44"/>
    <n v="42"/>
    <s v="Male"/>
    <s v="Ireland"/>
    <s v="Europe"/>
    <s v="CyberGrid"/>
    <s v="501-1000"/>
    <x v="0"/>
    <s v="DevOps Engineer"/>
    <x v="1"/>
    <n v="26"/>
    <n v="66"/>
    <n v="8"/>
    <x v="0"/>
    <n v="5.4"/>
    <n v="3"/>
    <n v="4"/>
    <x v="1"/>
    <x v="1"/>
    <n v="5"/>
    <s v="₹4-8 LPA"/>
    <s v="High Stress"/>
    <x v="1"/>
    <x v="1"/>
  </r>
  <r>
    <x v="91"/>
    <x v="82"/>
    <n v="38"/>
    <s v="Male"/>
    <s v="Canada"/>
    <s v="North America"/>
    <s v="EduSoft"/>
    <s v="5000+"/>
    <x v="0"/>
    <s v="Software Engineer"/>
    <x v="2"/>
    <n v="16"/>
    <n v="49"/>
    <n v="6"/>
    <x v="1"/>
    <n v="5.8"/>
    <n v="3"/>
    <n v="6"/>
    <x v="3"/>
    <x v="2"/>
    <n v="4"/>
    <s v="₹0-4 LPA"/>
    <s v="Normal Stress"/>
    <x v="1"/>
    <x v="0"/>
  </r>
  <r>
    <x v="92"/>
    <x v="83"/>
    <n v="35"/>
    <s v="Female"/>
    <s v="United States"/>
    <s v="North America"/>
    <s v="AIWorks"/>
    <s v="5000+"/>
    <x v="5"/>
    <s v="Data Scientist"/>
    <x v="1"/>
    <n v="10"/>
    <n v="32"/>
    <n v="5"/>
    <x v="0"/>
    <n v="6.7"/>
    <n v="3"/>
    <n v="4"/>
    <x v="1"/>
    <x v="3"/>
    <n v="9"/>
    <s v="₹4-8 LPA"/>
    <s v="Normal Stress"/>
    <x v="0"/>
    <x v="0"/>
  </r>
  <r>
    <x v="93"/>
    <x v="84"/>
    <n v="26"/>
    <s v="Prefer not to say"/>
    <s v="India"/>
    <s v="Asia"/>
    <s v="EduSoft"/>
    <s v="5000+"/>
    <x v="4"/>
    <s v="Tech Support"/>
    <x v="1"/>
    <n v="8"/>
    <n v="36"/>
    <n v="6"/>
    <x v="1"/>
    <n v="6.5"/>
    <n v="2"/>
    <n v="2"/>
    <x v="3"/>
    <x v="2"/>
    <n v="6"/>
    <s v="₹25+ LPA"/>
    <s v="Normal Stress"/>
    <x v="0"/>
    <x v="0"/>
  </r>
  <r>
    <x v="94"/>
    <x v="85"/>
    <n v="18"/>
    <s v="Male"/>
    <s v="Netherlands"/>
    <s v="Europe"/>
    <s v="QuantumLoop"/>
    <s v="101-500"/>
    <x v="0"/>
    <s v="QA Engineer"/>
    <x v="1"/>
    <n v="0"/>
    <n v="47"/>
    <n v="5"/>
    <x v="0"/>
    <n v="6.4"/>
    <n v="2"/>
    <n v="10"/>
    <x v="3"/>
    <x v="1"/>
    <n v="8"/>
    <s v="₹0-4 LPA"/>
    <s v="Normal Stress"/>
    <x v="0"/>
    <x v="0"/>
  </r>
  <r>
    <x v="95"/>
    <x v="86"/>
    <n v="36"/>
    <s v="Female"/>
    <s v="Brazil"/>
    <s v="South America"/>
    <s v="DataPulse"/>
    <s v="101-500"/>
    <x v="0"/>
    <s v="DevOps Engineer"/>
    <x v="1"/>
    <n v="18"/>
    <n v="30"/>
    <n v="4"/>
    <x v="1"/>
    <n v="6.1"/>
    <n v="2"/>
    <n v="9"/>
    <x v="2"/>
    <x v="3"/>
    <n v="7"/>
    <s v="₹0-4 LPA"/>
    <s v="Normal Stress"/>
    <x v="0"/>
    <x v="0"/>
  </r>
  <r>
    <x v="96"/>
    <x v="87"/>
    <n v="27"/>
    <s v="Male"/>
    <s v="United States"/>
    <s v="North America"/>
    <s v="TechWave"/>
    <s v="1-25"/>
    <x v="2"/>
    <s v="UX Designer"/>
    <x v="1"/>
    <n v="7"/>
    <n v="44"/>
    <n v="5"/>
    <x v="1"/>
    <n v="5"/>
    <n v="1"/>
    <n v="4"/>
    <x v="2"/>
    <x v="0"/>
    <n v="8"/>
    <s v="₹25+ LPA"/>
    <s v="Normal Stress"/>
    <x v="1"/>
    <x v="0"/>
  </r>
  <r>
    <x v="97"/>
    <x v="88"/>
    <n v="25"/>
    <s v="Male"/>
    <s v="Germany"/>
    <s v="Europe"/>
    <s v="TechWave"/>
    <s v="501-1000"/>
    <x v="1"/>
    <s v="Product Manager"/>
    <x v="2"/>
    <n v="9"/>
    <n v="47"/>
    <n v="3"/>
    <x v="1"/>
    <n v="7.6"/>
    <n v="2"/>
    <n v="4"/>
    <x v="2"/>
    <x v="1"/>
    <n v="8"/>
    <s v="₹0-4 LPA"/>
    <s v="Normal Stress"/>
    <x v="0"/>
    <x v="0"/>
  </r>
  <r>
    <x v="98"/>
    <x v="89"/>
    <n v="27"/>
    <s v="Male"/>
    <s v="Canada"/>
    <s v="North America"/>
    <s v="AppNest"/>
    <s v="26-100"/>
    <x v="5"/>
    <s v="Data Scientist"/>
    <x v="1"/>
    <n v="9"/>
    <n v="41"/>
    <n v="5"/>
    <x v="0"/>
    <n v="4.7"/>
    <n v="2"/>
    <n v="3"/>
    <x v="0"/>
    <x v="0"/>
    <n v="8"/>
    <s v="₹4-8 LPA"/>
    <s v="Normal Stress"/>
    <x v="1"/>
    <x v="0"/>
  </r>
  <r>
    <x v="99"/>
    <x v="90"/>
    <n v="42"/>
    <s v="Female"/>
    <s v="Singapore"/>
    <s v="Asia"/>
    <s v="CyberGrid"/>
    <s v="1-25"/>
    <x v="5"/>
    <s v="Data Scientist"/>
    <x v="0"/>
    <n v="20"/>
    <n v="53"/>
    <n v="9"/>
    <x v="0"/>
    <n v="5.6"/>
    <n v="1"/>
    <n v="9"/>
    <x v="0"/>
    <x v="1"/>
    <n v="5"/>
    <s v="₹25+ LPA"/>
    <s v="High Stress"/>
    <x v="1"/>
    <x v="1"/>
  </r>
  <r>
    <x v="100"/>
    <x v="91"/>
    <n v="40"/>
    <s v="Female"/>
    <s v="United Kingdom"/>
    <s v="Europe"/>
    <s v="ShopSphere"/>
    <s v="1-25"/>
    <x v="0"/>
    <s v="QA Engineer"/>
    <x v="1"/>
    <n v="19"/>
    <n v="54"/>
    <n v="8"/>
    <x v="0"/>
    <n v="7.1"/>
    <n v="4"/>
    <n v="10"/>
    <x v="1"/>
    <x v="0"/>
    <n v="7"/>
    <s v="₹25+ LPA"/>
    <s v="High Stress"/>
    <x v="0"/>
    <x v="1"/>
  </r>
  <r>
    <x v="101"/>
    <x v="92"/>
    <n v="25"/>
    <s v="Female"/>
    <s v="Canada"/>
    <s v="North America"/>
    <s v="CloudNova"/>
    <s v="5000+"/>
    <x v="3"/>
    <s v="Engineering Manager"/>
    <x v="1"/>
    <n v="7"/>
    <n v="46"/>
    <n v="5"/>
    <x v="0"/>
    <n v="5.6"/>
    <n v="2"/>
    <n v="2"/>
    <x v="3"/>
    <x v="2"/>
    <n v="6"/>
    <s v="₹4-8 LPA"/>
    <s v="Normal Stress"/>
    <x v="1"/>
    <x v="0"/>
  </r>
  <r>
    <x v="102"/>
    <x v="93"/>
    <n v="35"/>
    <s v="Female"/>
    <s v="Germany"/>
    <s v="Europe"/>
    <s v="CyberGrid"/>
    <s v="501-1000"/>
    <x v="5"/>
    <s v="Data Scientist"/>
    <x v="0"/>
    <n v="11"/>
    <n v="40"/>
    <n v="5"/>
    <x v="0"/>
    <n v="5.4"/>
    <n v="2"/>
    <n v="4"/>
    <x v="0"/>
    <x v="3"/>
    <n v="3"/>
    <s v="₹0-4 LPA"/>
    <s v="Normal Stress"/>
    <x v="1"/>
    <x v="0"/>
  </r>
  <r>
    <x v="103"/>
    <x v="94"/>
    <n v="30"/>
    <s v="Prefer not to say"/>
    <s v="India"/>
    <s v="Asia"/>
    <s v="DataPulse"/>
    <s v="101-500"/>
    <x v="1"/>
    <s v="Product Manager"/>
    <x v="1"/>
    <n v="7"/>
    <n v="34"/>
    <n v="5"/>
    <x v="2"/>
    <n v="5.4"/>
    <n v="3"/>
    <n v="2"/>
    <x v="2"/>
    <x v="2"/>
    <n v="3"/>
    <s v="₹0-4 LPA"/>
    <s v="Normal Stress"/>
    <x v="1"/>
    <x v="0"/>
  </r>
  <r>
    <x v="104"/>
    <x v="95"/>
    <n v="41"/>
    <s v="Female"/>
    <s v="Germany"/>
    <s v="Europe"/>
    <s v="FinTechX"/>
    <s v="501-1000"/>
    <x v="4"/>
    <s v="Tech Support"/>
    <x v="0"/>
    <n v="22"/>
    <n v="48"/>
    <n v="2"/>
    <x v="0"/>
    <n v="7"/>
    <n v="4"/>
    <n v="2"/>
    <x v="1"/>
    <x v="3"/>
    <n v="6"/>
    <s v="₹0-4 LPA"/>
    <s v="Normal Stress"/>
    <x v="0"/>
    <x v="0"/>
  </r>
  <r>
    <x v="105"/>
    <x v="84"/>
    <n v="47"/>
    <s v="Prefer not to say"/>
    <s v="Netherlands"/>
    <s v="Europe"/>
    <s v="AIWorks"/>
    <s v="1001-5000"/>
    <x v="5"/>
    <s v="Data Analyst"/>
    <x v="0"/>
    <n v="23"/>
    <n v="51"/>
    <n v="7"/>
    <x v="0"/>
    <n v="7.3"/>
    <n v="3"/>
    <n v="2"/>
    <x v="3"/>
    <x v="2"/>
    <n v="7"/>
    <s v="₹0-4 LPA"/>
    <s v="High Stress"/>
    <x v="0"/>
    <x v="1"/>
  </r>
  <r>
    <x v="106"/>
    <x v="96"/>
    <n v="24"/>
    <s v="Female"/>
    <s v="Australia"/>
    <s v="Oceania"/>
    <s v="CyberGrid"/>
    <s v="1-25"/>
    <x v="6"/>
    <s v="Cybersecurity Analyst"/>
    <x v="0"/>
    <n v="2"/>
    <n v="40"/>
    <n v="5"/>
    <x v="0"/>
    <n v="6.8"/>
    <n v="4"/>
    <n v="3"/>
    <x v="0"/>
    <x v="3"/>
    <n v="7"/>
    <s v="₹25+ LPA"/>
    <s v="Normal Stress"/>
    <x v="0"/>
    <x v="0"/>
  </r>
  <r>
    <x v="107"/>
    <x v="97"/>
    <n v="19"/>
    <s v="Female"/>
    <s v="United Kingdom"/>
    <s v="Europe"/>
    <s v="AppNest"/>
    <s v="26-100"/>
    <x v="0"/>
    <s v="Software Engineer"/>
    <x v="1"/>
    <n v="0"/>
    <n v="38"/>
    <n v="3"/>
    <x v="0"/>
    <n v="6.2"/>
    <n v="5"/>
    <n v="2"/>
    <x v="0"/>
    <x v="0"/>
    <n v="10"/>
    <s v="₹4-8 LPA"/>
    <s v="Normal Stress"/>
    <x v="0"/>
    <x v="0"/>
  </r>
  <r>
    <x v="108"/>
    <x v="98"/>
    <n v="39"/>
    <s v="Female"/>
    <s v="India"/>
    <s v="Asia"/>
    <s v="DataPulse"/>
    <s v="101-500"/>
    <x v="0"/>
    <s v="Software Engineer"/>
    <x v="0"/>
    <n v="14"/>
    <n v="49"/>
    <n v="5"/>
    <x v="0"/>
    <n v="5"/>
    <n v="1"/>
    <n v="10"/>
    <x v="0"/>
    <x v="0"/>
    <n v="9"/>
    <s v="₹4-8 LPA"/>
    <s v="Normal Stress"/>
    <x v="1"/>
    <x v="0"/>
  </r>
  <r>
    <x v="109"/>
    <x v="53"/>
    <n v="18"/>
    <s v="Prefer not to say"/>
    <s v="Australia"/>
    <s v="Oceania"/>
    <s v="AIWorks"/>
    <s v="1-25"/>
    <x v="0"/>
    <s v="Software Engineer"/>
    <x v="1"/>
    <n v="0"/>
    <n v="44"/>
    <n v="4"/>
    <x v="1"/>
    <n v="7.3"/>
    <n v="5"/>
    <n v="3"/>
    <x v="2"/>
    <x v="3"/>
    <n v="7"/>
    <s v="₹8-15 LPA"/>
    <s v="Normal Stress"/>
    <x v="0"/>
    <x v="0"/>
  </r>
  <r>
    <x v="110"/>
    <x v="99"/>
    <n v="32"/>
    <s v="Female"/>
    <s v="United Kingdom"/>
    <s v="Europe"/>
    <s v="CyberGrid"/>
    <s v="1-25"/>
    <x v="2"/>
    <s v="UX Designer"/>
    <x v="1"/>
    <n v="13"/>
    <n v="41"/>
    <n v="4"/>
    <x v="1"/>
    <n v="8.1999999999999993"/>
    <n v="4"/>
    <n v="2"/>
    <x v="2"/>
    <x v="0"/>
    <n v="7"/>
    <s v="₹15-25 LPA"/>
    <s v="Normal Stress"/>
    <x v="0"/>
    <x v="0"/>
  </r>
  <r>
    <x v="111"/>
    <x v="100"/>
    <n v="34"/>
    <s v="Female"/>
    <s v="India"/>
    <s v="Asia"/>
    <s v="TechWave"/>
    <s v="5000+"/>
    <x v="0"/>
    <s v="Software Engineer"/>
    <x v="2"/>
    <n v="13"/>
    <n v="45"/>
    <n v="6"/>
    <x v="2"/>
    <n v="7.5"/>
    <n v="3"/>
    <n v="5"/>
    <x v="0"/>
    <x v="0"/>
    <n v="5"/>
    <s v="₹15-25 LPA"/>
    <s v="Normal Stress"/>
    <x v="0"/>
    <x v="0"/>
  </r>
  <r>
    <x v="112"/>
    <x v="101"/>
    <n v="27"/>
    <s v="Female"/>
    <s v="Canada"/>
    <s v="North America"/>
    <s v="AppNest"/>
    <s v="1001-5000"/>
    <x v="2"/>
    <s v="UX Designer"/>
    <x v="0"/>
    <n v="5"/>
    <n v="46"/>
    <n v="4"/>
    <x v="1"/>
    <n v="6.2"/>
    <n v="4"/>
    <n v="9"/>
    <x v="0"/>
    <x v="0"/>
    <n v="6"/>
    <s v="₹15-25 LPA"/>
    <s v="Normal Stress"/>
    <x v="0"/>
    <x v="0"/>
  </r>
  <r>
    <x v="113"/>
    <x v="102"/>
    <n v="35"/>
    <s v="Female"/>
    <s v="Canada"/>
    <s v="North America"/>
    <s v="CodeCraft"/>
    <s v="1001-5000"/>
    <x v="4"/>
    <s v="Tech Support"/>
    <x v="0"/>
    <n v="12"/>
    <n v="48"/>
    <n v="4"/>
    <x v="0"/>
    <n v="7.7"/>
    <n v="4"/>
    <n v="7"/>
    <x v="3"/>
    <x v="3"/>
    <n v="5"/>
    <s v="₹25+ LPA"/>
    <s v="Normal Stress"/>
    <x v="0"/>
    <x v="0"/>
  </r>
  <r>
    <x v="114"/>
    <x v="103"/>
    <n v="32"/>
    <s v="Male"/>
    <s v="Germany"/>
    <s v="Europe"/>
    <s v="DataPulse"/>
    <s v="1-25"/>
    <x v="6"/>
    <s v="Cybersecurity Analyst"/>
    <x v="1"/>
    <n v="9"/>
    <n v="47"/>
    <n v="5"/>
    <x v="0"/>
    <n v="5.6"/>
    <n v="4"/>
    <n v="1"/>
    <x v="0"/>
    <x v="2"/>
    <n v="7"/>
    <s v="₹25+ LPA"/>
    <s v="Normal Stress"/>
    <x v="1"/>
    <x v="0"/>
  </r>
  <r>
    <x v="115"/>
    <x v="104"/>
    <n v="18"/>
    <s v="Male"/>
    <s v="Canada"/>
    <s v="North America"/>
    <s v="CodeCraft"/>
    <s v="1-25"/>
    <x v="3"/>
    <s v="Engineering Manager"/>
    <x v="1"/>
    <n v="0"/>
    <n v="38"/>
    <n v="6"/>
    <x v="1"/>
    <n v="7"/>
    <n v="2"/>
    <n v="1"/>
    <x v="2"/>
    <x v="2"/>
    <n v="5"/>
    <s v="₹8-15 LPA"/>
    <s v="Normal Stress"/>
    <x v="0"/>
    <x v="0"/>
  </r>
  <r>
    <x v="116"/>
    <x v="51"/>
    <n v="41"/>
    <s v="Male"/>
    <s v="Australia"/>
    <s v="Oceania"/>
    <s v="FinTechX"/>
    <s v="26-100"/>
    <x v="5"/>
    <s v="Data Analyst"/>
    <x v="1"/>
    <n v="22"/>
    <n v="50"/>
    <n v="5"/>
    <x v="1"/>
    <n v="6.8"/>
    <n v="3"/>
    <n v="10"/>
    <x v="3"/>
    <x v="0"/>
    <n v="8"/>
    <s v="₹25+ LPA"/>
    <s v="Normal Stress"/>
    <x v="0"/>
    <x v="0"/>
  </r>
  <r>
    <x v="117"/>
    <x v="105"/>
    <n v="41"/>
    <s v="Male"/>
    <s v="United Kingdom"/>
    <s v="Europe"/>
    <s v="AppNest"/>
    <s v="101-500"/>
    <x v="0"/>
    <s v="Software Engineer"/>
    <x v="2"/>
    <n v="28"/>
    <n v="52"/>
    <n v="6"/>
    <x v="0"/>
    <n v="6.8"/>
    <n v="0"/>
    <n v="7"/>
    <x v="2"/>
    <x v="3"/>
    <n v="6"/>
    <s v="₹15-25 LPA"/>
    <s v="Normal Stress"/>
    <x v="0"/>
    <x v="1"/>
  </r>
  <r>
    <x v="118"/>
    <x v="106"/>
    <n v="36"/>
    <s v="Male"/>
    <s v="Netherlands"/>
    <s v="Europe"/>
    <s v="TechWave"/>
    <s v="101-500"/>
    <x v="1"/>
    <s v="Product Manager"/>
    <x v="2"/>
    <n v="16"/>
    <n v="39"/>
    <n v="5"/>
    <x v="0"/>
    <n v="5.9"/>
    <n v="3"/>
    <n v="2"/>
    <x v="2"/>
    <x v="2"/>
    <n v="4"/>
    <s v="₹15-25 LPA"/>
    <s v="Normal Stress"/>
    <x v="1"/>
    <x v="0"/>
  </r>
  <r>
    <x v="119"/>
    <x v="107"/>
    <n v="36"/>
    <s v="Prefer not to say"/>
    <s v="Canada"/>
    <s v="North America"/>
    <s v="AIWorks"/>
    <s v="501-1000"/>
    <x v="0"/>
    <s v="Software Engineer"/>
    <x v="0"/>
    <n v="18"/>
    <n v="43"/>
    <n v="6"/>
    <x v="0"/>
    <n v="6.2"/>
    <n v="3"/>
    <n v="6"/>
    <x v="0"/>
    <x v="3"/>
    <n v="7"/>
    <s v="₹4-8 LPA"/>
    <s v="Normal Stress"/>
    <x v="0"/>
    <x v="0"/>
  </r>
  <r>
    <x v="120"/>
    <x v="108"/>
    <n v="21"/>
    <s v="Prefer not to say"/>
    <s v="United Kingdom"/>
    <s v="Europe"/>
    <s v="FinTechX"/>
    <s v="5000+"/>
    <x v="4"/>
    <s v="Tech Support"/>
    <x v="1"/>
    <n v="0"/>
    <n v="50"/>
    <n v="7"/>
    <x v="1"/>
    <n v="6.5"/>
    <n v="3"/>
    <n v="9"/>
    <x v="2"/>
    <x v="1"/>
    <n v="9"/>
    <s v="₹0-4 LPA"/>
    <s v="High Stress"/>
    <x v="0"/>
    <x v="0"/>
  </r>
  <r>
    <x v="121"/>
    <x v="109"/>
    <n v="18"/>
    <s v="Female"/>
    <s v="Canada"/>
    <s v="North America"/>
    <s v="CyberGrid"/>
    <s v="501-1000"/>
    <x v="1"/>
    <s v="Product Manager"/>
    <x v="1"/>
    <n v="0"/>
    <n v="45"/>
    <n v="5"/>
    <x v="0"/>
    <n v="5.9"/>
    <n v="3"/>
    <n v="9"/>
    <x v="0"/>
    <x v="2"/>
    <n v="6"/>
    <s v="₹25+ LPA"/>
    <s v="Normal Stress"/>
    <x v="1"/>
    <x v="0"/>
  </r>
  <r>
    <x v="122"/>
    <x v="110"/>
    <n v="32"/>
    <s v="Male"/>
    <s v="Netherlands"/>
    <s v="Europe"/>
    <s v="QuantumLoop"/>
    <s v="5000+"/>
    <x v="6"/>
    <s v="Cybersecurity Analyst"/>
    <x v="0"/>
    <n v="8"/>
    <n v="41"/>
    <n v="7"/>
    <x v="0"/>
    <n v="5.5"/>
    <n v="4"/>
    <n v="3"/>
    <x v="0"/>
    <x v="2"/>
    <n v="5"/>
    <s v="₹4-8 LPA"/>
    <s v="High Stress"/>
    <x v="1"/>
    <x v="0"/>
  </r>
  <r>
    <x v="123"/>
    <x v="111"/>
    <n v="46"/>
    <s v="Prefer not to say"/>
    <s v="Netherlands"/>
    <s v="Europe"/>
    <s v="EduSoft"/>
    <s v="5000+"/>
    <x v="1"/>
    <s v="Product Manager"/>
    <x v="2"/>
    <n v="23"/>
    <n v="39"/>
    <n v="5"/>
    <x v="0"/>
    <n v="6.8"/>
    <n v="3"/>
    <n v="1"/>
    <x v="2"/>
    <x v="2"/>
    <n v="6"/>
    <s v="₹8-15 LPA"/>
    <s v="Normal Stress"/>
    <x v="0"/>
    <x v="0"/>
  </r>
  <r>
    <x v="124"/>
    <x v="105"/>
    <n v="33"/>
    <s v="Female"/>
    <s v="Brazil"/>
    <s v="South America"/>
    <s v="QuantumLoop"/>
    <s v="101-500"/>
    <x v="5"/>
    <s v="Data Analyst"/>
    <x v="0"/>
    <n v="6"/>
    <n v="49"/>
    <n v="6"/>
    <x v="0"/>
    <n v="6.5"/>
    <n v="2"/>
    <n v="10"/>
    <x v="0"/>
    <x v="3"/>
    <n v="7"/>
    <s v="₹25+ LPA"/>
    <s v="Normal Stress"/>
    <x v="0"/>
    <x v="0"/>
  </r>
  <r>
    <x v="125"/>
    <x v="112"/>
    <n v="34"/>
    <s v="Female"/>
    <s v="Australia"/>
    <s v="Oceania"/>
    <s v="ShopSphere"/>
    <s v="101-500"/>
    <x v="2"/>
    <s v="UX Designer"/>
    <x v="0"/>
    <n v="12"/>
    <n v="49"/>
    <n v="6"/>
    <x v="0"/>
    <n v="6.4"/>
    <n v="0"/>
    <n v="8"/>
    <x v="0"/>
    <x v="1"/>
    <n v="7"/>
    <s v="₹15-25 LPA"/>
    <s v="Normal Stress"/>
    <x v="0"/>
    <x v="0"/>
  </r>
  <r>
    <x v="126"/>
    <x v="84"/>
    <n v="32"/>
    <s v="Female"/>
    <s v="Singapore"/>
    <s v="Asia"/>
    <s v="HealthByte"/>
    <s v="1001-5000"/>
    <x v="3"/>
    <s v="Engineering Manager"/>
    <x v="1"/>
    <n v="5"/>
    <n v="52"/>
    <n v="5"/>
    <x v="1"/>
    <n v="6.5"/>
    <n v="3"/>
    <n v="8"/>
    <x v="3"/>
    <x v="3"/>
    <n v="5"/>
    <s v="₹8-15 LPA"/>
    <s v="Normal Stress"/>
    <x v="0"/>
    <x v="1"/>
  </r>
  <r>
    <x v="127"/>
    <x v="113"/>
    <n v="27"/>
    <s v="Male"/>
    <s v="Germany"/>
    <s v="Europe"/>
    <s v="QuantumLoop"/>
    <s v="1-25"/>
    <x v="5"/>
    <s v="Data Scientist"/>
    <x v="1"/>
    <n v="8"/>
    <n v="54"/>
    <n v="6"/>
    <x v="0"/>
    <n v="5.3"/>
    <n v="2"/>
    <n v="7"/>
    <x v="2"/>
    <x v="2"/>
    <n v="6"/>
    <s v="₹15-25 LPA"/>
    <s v="Normal Stress"/>
    <x v="1"/>
    <x v="1"/>
  </r>
  <r>
    <x v="128"/>
    <x v="114"/>
    <n v="26"/>
    <s v="Male"/>
    <s v="Singapore"/>
    <s v="Asia"/>
    <s v="AppNest"/>
    <s v="1001-5000"/>
    <x v="0"/>
    <s v="Software Engineer"/>
    <x v="2"/>
    <n v="6"/>
    <n v="32"/>
    <n v="4"/>
    <x v="1"/>
    <n v="6.6"/>
    <n v="2"/>
    <n v="6"/>
    <x v="0"/>
    <x v="0"/>
    <n v="4"/>
    <s v="₹25+ LPA"/>
    <s v="Normal Stress"/>
    <x v="0"/>
    <x v="0"/>
  </r>
  <r>
    <x v="129"/>
    <x v="115"/>
    <n v="27"/>
    <s v="Male"/>
    <s v="Netherlands"/>
    <s v="Europe"/>
    <s v="CodeCraft"/>
    <s v="1-25"/>
    <x v="3"/>
    <s v="Engineering Manager"/>
    <x v="1"/>
    <n v="2"/>
    <n v="32"/>
    <n v="4"/>
    <x v="0"/>
    <n v="8.3000000000000007"/>
    <n v="1"/>
    <n v="4"/>
    <x v="3"/>
    <x v="2"/>
    <n v="4"/>
    <s v="₹0-4 LPA"/>
    <s v="Normal Stress"/>
    <x v="0"/>
    <x v="0"/>
  </r>
  <r>
    <x v="130"/>
    <x v="116"/>
    <n v="40"/>
    <s v="Male"/>
    <s v="Singapore"/>
    <s v="Asia"/>
    <s v="CloudNova"/>
    <s v="1-25"/>
    <x v="0"/>
    <s v="Software Engineer"/>
    <x v="2"/>
    <n v="20"/>
    <n v="57"/>
    <n v="5"/>
    <x v="1"/>
    <n v="5.9"/>
    <n v="4"/>
    <n v="7"/>
    <x v="3"/>
    <x v="3"/>
    <n v="8"/>
    <s v="₹0-4 LPA"/>
    <s v="Normal Stress"/>
    <x v="1"/>
    <x v="1"/>
  </r>
  <r>
    <x v="131"/>
    <x v="117"/>
    <n v="19"/>
    <s v="Male"/>
    <s v="Germany"/>
    <s v="Europe"/>
    <s v="CloudNova"/>
    <s v="1-25"/>
    <x v="3"/>
    <s v="Engineering Manager"/>
    <x v="0"/>
    <n v="0"/>
    <n v="31"/>
    <n v="7"/>
    <x v="0"/>
    <n v="5.2"/>
    <n v="4"/>
    <n v="1"/>
    <x v="0"/>
    <x v="1"/>
    <n v="5"/>
    <s v="₹15-25 LPA"/>
    <s v="High Stress"/>
    <x v="1"/>
    <x v="0"/>
  </r>
  <r>
    <x v="132"/>
    <x v="118"/>
    <n v="36"/>
    <s v="Male"/>
    <s v="United Kingdom"/>
    <s v="Europe"/>
    <s v="TechWave"/>
    <s v="26-100"/>
    <x v="6"/>
    <s v="Cybersecurity Analyst"/>
    <x v="1"/>
    <n v="16"/>
    <n v="40"/>
    <n v="4"/>
    <x v="1"/>
    <n v="5.0999999999999996"/>
    <n v="2"/>
    <n v="4"/>
    <x v="0"/>
    <x v="3"/>
    <n v="6"/>
    <s v="₹25+ LPA"/>
    <s v="Normal Stress"/>
    <x v="1"/>
    <x v="0"/>
  </r>
  <r>
    <x v="133"/>
    <x v="119"/>
    <n v="28"/>
    <s v="Female"/>
    <s v="Singapore"/>
    <s v="Asia"/>
    <s v="TechWave"/>
    <s v="26-100"/>
    <x v="6"/>
    <s v="Cybersecurity Analyst"/>
    <x v="0"/>
    <n v="6"/>
    <n v="40"/>
    <n v="6"/>
    <x v="0"/>
    <n v="7.5"/>
    <n v="5"/>
    <n v="4"/>
    <x v="1"/>
    <x v="3"/>
    <n v="7"/>
    <s v="₹15-25 LPA"/>
    <s v="Normal Stress"/>
    <x v="0"/>
    <x v="0"/>
  </r>
  <r>
    <x v="134"/>
    <x v="74"/>
    <n v="33"/>
    <s v="Prefer not to say"/>
    <s v="Brazil"/>
    <s v="South America"/>
    <s v="TechWave"/>
    <s v="101-500"/>
    <x v="1"/>
    <s v="Product Manager"/>
    <x v="0"/>
    <n v="10"/>
    <n v="47"/>
    <n v="6"/>
    <x v="0"/>
    <n v="6.4"/>
    <n v="2"/>
    <n v="1"/>
    <x v="3"/>
    <x v="2"/>
    <n v="5"/>
    <s v="₹0-4 LPA"/>
    <s v="Normal Stress"/>
    <x v="0"/>
    <x v="0"/>
  </r>
  <r>
    <x v="135"/>
    <x v="120"/>
    <n v="23"/>
    <s v="Male"/>
    <s v="Germany"/>
    <s v="Europe"/>
    <s v="CodeCraft"/>
    <s v="26-100"/>
    <x v="5"/>
    <s v="Data Scientist"/>
    <x v="1"/>
    <n v="3"/>
    <n v="36"/>
    <n v="3"/>
    <x v="2"/>
    <n v="5.9"/>
    <n v="2"/>
    <n v="6"/>
    <x v="1"/>
    <x v="3"/>
    <n v="7"/>
    <s v="₹8-15 LPA"/>
    <s v="Normal Stress"/>
    <x v="1"/>
    <x v="0"/>
  </r>
  <r>
    <x v="136"/>
    <x v="121"/>
    <n v="38"/>
    <s v="Male"/>
    <s v="Brazil"/>
    <s v="South America"/>
    <s v="DataPulse"/>
    <s v="101-500"/>
    <x v="0"/>
    <s v="Software Engineer"/>
    <x v="2"/>
    <n v="20"/>
    <n v="42"/>
    <n v="8"/>
    <x v="0"/>
    <n v="4.7"/>
    <n v="5"/>
    <n v="3"/>
    <x v="0"/>
    <x v="3"/>
    <n v="6"/>
    <s v="₹8-15 LPA"/>
    <s v="High Stress"/>
    <x v="1"/>
    <x v="0"/>
  </r>
  <r>
    <x v="137"/>
    <x v="122"/>
    <n v="23"/>
    <s v="Female"/>
    <s v="Ireland"/>
    <s v="Europe"/>
    <s v="HealthByte"/>
    <s v="5000+"/>
    <x v="1"/>
    <s v="Product Manager"/>
    <x v="0"/>
    <n v="4"/>
    <n v="50"/>
    <n v="7"/>
    <x v="0"/>
    <n v="5.9"/>
    <n v="3"/>
    <n v="3"/>
    <x v="1"/>
    <x v="1"/>
    <n v="7"/>
    <s v="₹15-25 LPA"/>
    <s v="High Stress"/>
    <x v="1"/>
    <x v="0"/>
  </r>
  <r>
    <x v="138"/>
    <x v="123"/>
    <n v="34"/>
    <s v="Male"/>
    <s v="Canada"/>
    <s v="North America"/>
    <s v="CloudNova"/>
    <s v="1-25"/>
    <x v="0"/>
    <s v="DevOps Engineer"/>
    <x v="1"/>
    <n v="14"/>
    <n v="54"/>
    <n v="4"/>
    <x v="2"/>
    <n v="6.8"/>
    <n v="4"/>
    <n v="5"/>
    <x v="1"/>
    <x v="3"/>
    <n v="5"/>
    <s v="₹15-25 LPA"/>
    <s v="Normal Stress"/>
    <x v="0"/>
    <x v="1"/>
  </r>
  <r>
    <x v="139"/>
    <x v="124"/>
    <n v="32"/>
    <s v="Female"/>
    <s v="Australia"/>
    <s v="Oceania"/>
    <s v="CyberGrid"/>
    <s v="26-100"/>
    <x v="2"/>
    <s v="UX Designer"/>
    <x v="0"/>
    <n v="10"/>
    <n v="50"/>
    <n v="5"/>
    <x v="0"/>
    <n v="5.8"/>
    <n v="4"/>
    <n v="8"/>
    <x v="1"/>
    <x v="3"/>
    <n v="10"/>
    <s v="₹15-25 LPA"/>
    <s v="Normal Stress"/>
    <x v="1"/>
    <x v="0"/>
  </r>
  <r>
    <x v="140"/>
    <x v="125"/>
    <n v="18"/>
    <s v="Female"/>
    <s v="Australia"/>
    <s v="Oceania"/>
    <s v="EduSoft"/>
    <s v="26-100"/>
    <x v="0"/>
    <s v="Software Engineer"/>
    <x v="1"/>
    <n v="0"/>
    <n v="55"/>
    <n v="4"/>
    <x v="2"/>
    <n v="6.2"/>
    <n v="0"/>
    <n v="6"/>
    <x v="0"/>
    <x v="0"/>
    <n v="8"/>
    <s v="₹4-8 LPA"/>
    <s v="Normal Stress"/>
    <x v="0"/>
    <x v="1"/>
  </r>
  <r>
    <x v="141"/>
    <x v="126"/>
    <n v="35"/>
    <s v="Prefer not to say"/>
    <s v="Brazil"/>
    <s v="South America"/>
    <s v="ShopSphere"/>
    <s v="101-500"/>
    <x v="2"/>
    <s v="UX Designer"/>
    <x v="2"/>
    <n v="16"/>
    <n v="42"/>
    <n v="6"/>
    <x v="1"/>
    <n v="7.1"/>
    <n v="0"/>
    <n v="6"/>
    <x v="2"/>
    <x v="2"/>
    <n v="6"/>
    <s v="₹25+ LPA"/>
    <s v="Normal Stress"/>
    <x v="0"/>
    <x v="0"/>
  </r>
  <r>
    <x v="142"/>
    <x v="127"/>
    <n v="39"/>
    <s v="Female"/>
    <s v="United Kingdom"/>
    <s v="Europe"/>
    <s v="AIWorks"/>
    <s v="101-500"/>
    <x v="4"/>
    <s v="Tech Support"/>
    <x v="0"/>
    <n v="19"/>
    <n v="32"/>
    <n v="4"/>
    <x v="0"/>
    <n v="5.4"/>
    <n v="3"/>
    <n v="10"/>
    <x v="2"/>
    <x v="0"/>
    <n v="7"/>
    <s v="₹8-15 LPA"/>
    <s v="Normal Stress"/>
    <x v="1"/>
    <x v="0"/>
  </r>
  <r>
    <x v="143"/>
    <x v="128"/>
    <n v="44"/>
    <s v="Prefer not to say"/>
    <s v="United Kingdom"/>
    <s v="Europe"/>
    <s v="CyberGrid"/>
    <s v="1-25"/>
    <x v="0"/>
    <s v="DevOps Engineer"/>
    <x v="1"/>
    <n v="20"/>
    <n v="52"/>
    <n v="4"/>
    <x v="0"/>
    <n v="4.5999999999999996"/>
    <n v="0"/>
    <n v="7"/>
    <x v="0"/>
    <x v="3"/>
    <n v="5"/>
    <s v="₹8-15 LPA"/>
    <s v="Normal Stress"/>
    <x v="1"/>
    <x v="1"/>
  </r>
  <r>
    <x v="144"/>
    <x v="129"/>
    <n v="39"/>
    <s v="Female"/>
    <s v="United States"/>
    <s v="North America"/>
    <s v="AIWorks"/>
    <s v="101-500"/>
    <x v="1"/>
    <s v="Product Manager"/>
    <x v="0"/>
    <n v="18"/>
    <n v="42"/>
    <n v="6"/>
    <x v="0"/>
    <n v="4.8"/>
    <n v="3"/>
    <n v="10"/>
    <x v="2"/>
    <x v="2"/>
    <n v="8"/>
    <s v="₹25+ LPA"/>
    <s v="Normal Stress"/>
    <x v="1"/>
    <x v="0"/>
  </r>
  <r>
    <x v="145"/>
    <x v="130"/>
    <n v="34"/>
    <s v="Female"/>
    <s v="Ireland"/>
    <s v="Europe"/>
    <s v="CyberGrid"/>
    <s v="101-500"/>
    <x v="5"/>
    <s v="Data Analyst"/>
    <x v="2"/>
    <n v="10"/>
    <n v="40"/>
    <n v="2"/>
    <x v="1"/>
    <n v="7.9"/>
    <n v="3"/>
    <n v="6"/>
    <x v="1"/>
    <x v="0"/>
    <n v="8"/>
    <s v="₹0-4 LPA"/>
    <s v="Normal Stress"/>
    <x v="0"/>
    <x v="0"/>
  </r>
  <r>
    <x v="146"/>
    <x v="131"/>
    <n v="19"/>
    <s v="Female"/>
    <s v="Ireland"/>
    <s v="Europe"/>
    <s v="TechWave"/>
    <s v="101-500"/>
    <x v="5"/>
    <s v="Data Analyst"/>
    <x v="0"/>
    <n v="0"/>
    <n v="42"/>
    <n v="6"/>
    <x v="0"/>
    <n v="8.6"/>
    <n v="0"/>
    <n v="5"/>
    <x v="3"/>
    <x v="1"/>
    <n v="8"/>
    <s v="₹25+ LPA"/>
    <s v="Normal Stress"/>
    <x v="0"/>
    <x v="0"/>
  </r>
  <r>
    <x v="147"/>
    <x v="23"/>
    <n v="47"/>
    <s v="Female"/>
    <s v="Canada"/>
    <s v="North America"/>
    <s v="TechWave"/>
    <s v="5000+"/>
    <x v="1"/>
    <s v="Product Manager"/>
    <x v="1"/>
    <n v="21"/>
    <n v="48"/>
    <n v="6"/>
    <x v="1"/>
    <n v="6.4"/>
    <n v="2"/>
    <n v="1"/>
    <x v="1"/>
    <x v="2"/>
    <n v="5"/>
    <s v="₹8-15 LPA"/>
    <s v="Normal Stress"/>
    <x v="0"/>
    <x v="0"/>
  </r>
  <r>
    <x v="148"/>
    <x v="132"/>
    <n v="34"/>
    <s v="Male"/>
    <s v="Ireland"/>
    <s v="Europe"/>
    <s v="FinTechX"/>
    <s v="5000+"/>
    <x v="0"/>
    <s v="Software Engineer"/>
    <x v="0"/>
    <n v="9"/>
    <n v="52"/>
    <n v="4"/>
    <x v="2"/>
    <n v="5.6"/>
    <n v="2"/>
    <n v="6"/>
    <x v="1"/>
    <x v="2"/>
    <n v="6"/>
    <s v="₹8-15 LPA"/>
    <s v="Normal Stress"/>
    <x v="1"/>
    <x v="1"/>
  </r>
  <r>
    <x v="149"/>
    <x v="133"/>
    <n v="22"/>
    <s v="Prefer not to say"/>
    <s v="Brazil"/>
    <s v="South America"/>
    <s v="DataPulse"/>
    <s v="1001-5000"/>
    <x v="0"/>
    <s v="DevOps Engineer"/>
    <x v="0"/>
    <n v="0"/>
    <n v="48"/>
    <n v="5"/>
    <x v="0"/>
    <n v="7.1"/>
    <n v="0"/>
    <n v="7"/>
    <x v="0"/>
    <x v="0"/>
    <n v="7"/>
    <s v="₹4-8 LPA"/>
    <s v="Normal Stress"/>
    <x v="0"/>
    <x v="0"/>
  </r>
  <r>
    <x v="150"/>
    <x v="134"/>
    <n v="22"/>
    <s v="Male"/>
    <s v="Singapore"/>
    <s v="Asia"/>
    <s v="ShopSphere"/>
    <s v="1001-5000"/>
    <x v="3"/>
    <s v="Engineering Manager"/>
    <x v="1"/>
    <n v="6"/>
    <n v="47"/>
    <n v="4"/>
    <x v="2"/>
    <n v="6.7"/>
    <n v="0"/>
    <n v="3"/>
    <x v="2"/>
    <x v="0"/>
    <n v="9"/>
    <s v="₹25+ LPA"/>
    <s v="Normal Stress"/>
    <x v="0"/>
    <x v="0"/>
  </r>
  <r>
    <x v="151"/>
    <x v="135"/>
    <n v="23"/>
    <s v="Female"/>
    <s v="Singapore"/>
    <s v="Asia"/>
    <s v="AppNest"/>
    <s v="1-25"/>
    <x v="1"/>
    <s v="Product Manager"/>
    <x v="2"/>
    <n v="0"/>
    <n v="42"/>
    <n v="5"/>
    <x v="2"/>
    <n v="7.1"/>
    <n v="3"/>
    <n v="6"/>
    <x v="0"/>
    <x v="0"/>
    <n v="7"/>
    <s v="₹4-8 LPA"/>
    <s v="Normal Stress"/>
    <x v="0"/>
    <x v="0"/>
  </r>
  <r>
    <x v="152"/>
    <x v="136"/>
    <n v="28"/>
    <s v="Prefer not to say"/>
    <s v="Germany"/>
    <s v="Europe"/>
    <s v="CyberGrid"/>
    <s v="101-500"/>
    <x v="0"/>
    <s v="DevOps Engineer"/>
    <x v="1"/>
    <n v="7"/>
    <n v="31"/>
    <n v="3"/>
    <x v="2"/>
    <n v="6.9"/>
    <n v="5"/>
    <n v="8"/>
    <x v="0"/>
    <x v="3"/>
    <n v="8"/>
    <s v="₹15-25 LPA"/>
    <s v="Normal Stress"/>
    <x v="0"/>
    <x v="0"/>
  </r>
  <r>
    <x v="153"/>
    <x v="137"/>
    <n v="25"/>
    <s v="Female"/>
    <s v="Ireland"/>
    <s v="Europe"/>
    <s v="TechWave"/>
    <s v="501-1000"/>
    <x v="0"/>
    <s v="Software Engineer"/>
    <x v="0"/>
    <n v="6"/>
    <n v="40"/>
    <n v="5"/>
    <x v="1"/>
    <n v="7.4"/>
    <n v="5"/>
    <n v="8"/>
    <x v="2"/>
    <x v="3"/>
    <n v="7"/>
    <s v="₹0-4 LPA"/>
    <s v="Normal Stress"/>
    <x v="0"/>
    <x v="0"/>
  </r>
  <r>
    <x v="154"/>
    <x v="138"/>
    <n v="44"/>
    <s v="Female"/>
    <s v="Germany"/>
    <s v="Europe"/>
    <s v="FinTechX"/>
    <s v="26-100"/>
    <x v="3"/>
    <s v="Engineering Manager"/>
    <x v="2"/>
    <n v="22"/>
    <n v="44"/>
    <n v="3"/>
    <x v="0"/>
    <n v="9.1999999999999993"/>
    <n v="6"/>
    <n v="7"/>
    <x v="1"/>
    <x v="2"/>
    <n v="4"/>
    <s v="₹4-8 LPA"/>
    <s v="Normal Stress"/>
    <x v="0"/>
    <x v="0"/>
  </r>
  <r>
    <x v="155"/>
    <x v="139"/>
    <n v="26"/>
    <s v="Male"/>
    <s v="Ireland"/>
    <s v="Europe"/>
    <s v="CloudNova"/>
    <s v="26-100"/>
    <x v="3"/>
    <s v="Engineering Manager"/>
    <x v="1"/>
    <n v="6"/>
    <n v="43"/>
    <n v="3"/>
    <x v="0"/>
    <n v="6"/>
    <n v="4"/>
    <n v="4"/>
    <x v="0"/>
    <x v="0"/>
    <n v="6"/>
    <s v="₹15-25 LPA"/>
    <s v="Normal Stress"/>
    <x v="0"/>
    <x v="0"/>
  </r>
  <r>
    <x v="156"/>
    <x v="57"/>
    <n v="29"/>
    <s v="Female"/>
    <s v="Singapore"/>
    <s v="Asia"/>
    <s v="CodeCraft"/>
    <s v="1001-5000"/>
    <x v="3"/>
    <s v="Engineering Manager"/>
    <x v="1"/>
    <n v="9"/>
    <n v="43"/>
    <n v="3"/>
    <x v="0"/>
    <n v="7.1"/>
    <n v="3"/>
    <n v="7"/>
    <x v="3"/>
    <x v="3"/>
    <n v="9"/>
    <s v="₹25+ LPA"/>
    <s v="Normal Stress"/>
    <x v="0"/>
    <x v="0"/>
  </r>
  <r>
    <x v="157"/>
    <x v="140"/>
    <n v="22"/>
    <s v="Male"/>
    <s v="United States"/>
    <s v="North America"/>
    <s v="AIWorks"/>
    <s v="26-100"/>
    <x v="1"/>
    <s v="Product Manager"/>
    <x v="1"/>
    <n v="1"/>
    <n v="50"/>
    <n v="5"/>
    <x v="0"/>
    <n v="5.4"/>
    <n v="4"/>
    <n v="10"/>
    <x v="3"/>
    <x v="3"/>
    <n v="4"/>
    <s v="₹8-15 LPA"/>
    <s v="Normal Stress"/>
    <x v="1"/>
    <x v="0"/>
  </r>
  <r>
    <x v="158"/>
    <x v="141"/>
    <n v="29"/>
    <s v="Prefer not to say"/>
    <s v="United States"/>
    <s v="North America"/>
    <s v="ShopSphere"/>
    <s v="1-25"/>
    <x v="0"/>
    <s v="QA Engineer"/>
    <x v="1"/>
    <n v="6"/>
    <n v="41"/>
    <n v="5"/>
    <x v="1"/>
    <n v="7"/>
    <n v="4"/>
    <n v="7"/>
    <x v="3"/>
    <x v="0"/>
    <n v="8"/>
    <s v="₹4-8 LPA"/>
    <s v="Normal Stress"/>
    <x v="0"/>
    <x v="0"/>
  </r>
  <r>
    <x v="159"/>
    <x v="142"/>
    <n v="31"/>
    <s v="Female"/>
    <s v="Netherlands"/>
    <s v="Europe"/>
    <s v="AppNest"/>
    <s v="5000+"/>
    <x v="5"/>
    <s v="Data Scientist"/>
    <x v="0"/>
    <n v="11"/>
    <n v="49"/>
    <n v="5"/>
    <x v="0"/>
    <n v="6.8"/>
    <n v="3"/>
    <n v="10"/>
    <x v="0"/>
    <x v="3"/>
    <n v="5"/>
    <s v="₹4-8 LPA"/>
    <s v="Normal Stress"/>
    <x v="0"/>
    <x v="0"/>
  </r>
  <r>
    <x v="160"/>
    <x v="143"/>
    <n v="28"/>
    <s v="Male"/>
    <s v="Germany"/>
    <s v="Europe"/>
    <s v="CloudNova"/>
    <s v="1001-5000"/>
    <x v="0"/>
    <s v="DevOps Engineer"/>
    <x v="2"/>
    <n v="8"/>
    <n v="28"/>
    <n v="4"/>
    <x v="2"/>
    <n v="6"/>
    <n v="4"/>
    <n v="4"/>
    <x v="1"/>
    <x v="1"/>
    <n v="7"/>
    <s v="₹4-8 LPA"/>
    <s v="Normal Stress"/>
    <x v="0"/>
    <x v="0"/>
  </r>
  <r>
    <x v="161"/>
    <x v="144"/>
    <n v="24"/>
    <s v="Male"/>
    <s v="Singapore"/>
    <s v="Asia"/>
    <s v="CloudNova"/>
    <s v="501-1000"/>
    <x v="2"/>
    <s v="UX Designer"/>
    <x v="1"/>
    <n v="8"/>
    <n v="54"/>
    <n v="5"/>
    <x v="0"/>
    <n v="5.5"/>
    <n v="3"/>
    <n v="2"/>
    <x v="0"/>
    <x v="0"/>
    <n v="5"/>
    <s v="₹0-4 LPA"/>
    <s v="Normal Stress"/>
    <x v="1"/>
    <x v="1"/>
  </r>
  <r>
    <x v="162"/>
    <x v="90"/>
    <n v="27"/>
    <s v="Male"/>
    <s v="Australia"/>
    <s v="Oceania"/>
    <s v="TechWave"/>
    <s v="5000+"/>
    <x v="0"/>
    <s v="Software Engineer"/>
    <x v="1"/>
    <n v="3"/>
    <n v="33"/>
    <n v="5"/>
    <x v="0"/>
    <n v="6"/>
    <n v="3"/>
    <n v="2"/>
    <x v="2"/>
    <x v="0"/>
    <n v="6"/>
    <s v="₹4-8 LPA"/>
    <s v="Normal Stress"/>
    <x v="0"/>
    <x v="0"/>
  </r>
  <r>
    <x v="163"/>
    <x v="52"/>
    <n v="33"/>
    <s v="Prefer not to say"/>
    <s v="Singapore"/>
    <s v="Asia"/>
    <s v="CodeCraft"/>
    <s v="26-100"/>
    <x v="4"/>
    <s v="Tech Support"/>
    <x v="2"/>
    <n v="6"/>
    <n v="49"/>
    <n v="7"/>
    <x v="0"/>
    <n v="8"/>
    <n v="2"/>
    <n v="1"/>
    <x v="3"/>
    <x v="0"/>
    <n v="5"/>
    <s v="₹25+ LPA"/>
    <s v="High Stress"/>
    <x v="0"/>
    <x v="0"/>
  </r>
  <r>
    <x v="164"/>
    <x v="145"/>
    <n v="36"/>
    <s v="Male"/>
    <s v="Australia"/>
    <s v="Oceania"/>
    <s v="EduSoft"/>
    <s v="1-25"/>
    <x v="5"/>
    <s v="Data Analyst"/>
    <x v="0"/>
    <n v="12"/>
    <n v="54"/>
    <n v="3"/>
    <x v="1"/>
    <n v="6.3"/>
    <n v="3"/>
    <n v="2"/>
    <x v="1"/>
    <x v="1"/>
    <n v="4"/>
    <s v="₹15-25 LPA"/>
    <s v="Normal Stress"/>
    <x v="0"/>
    <x v="1"/>
  </r>
  <r>
    <x v="165"/>
    <x v="146"/>
    <n v="25"/>
    <s v="Female"/>
    <s v="Singapore"/>
    <s v="Asia"/>
    <s v="CodeCraft"/>
    <s v="5000+"/>
    <x v="6"/>
    <s v="Cybersecurity Analyst"/>
    <x v="2"/>
    <n v="0"/>
    <n v="46"/>
    <n v="7"/>
    <x v="1"/>
    <n v="4.9000000000000004"/>
    <n v="3"/>
    <n v="2"/>
    <x v="2"/>
    <x v="1"/>
    <n v="6"/>
    <s v="₹15-25 LPA"/>
    <s v="High Stress"/>
    <x v="1"/>
    <x v="0"/>
  </r>
  <r>
    <x v="166"/>
    <x v="147"/>
    <n v="34"/>
    <s v="Female"/>
    <s v="United Kingdom"/>
    <s v="Europe"/>
    <s v="EduSoft"/>
    <s v="26-100"/>
    <x v="2"/>
    <s v="UX Designer"/>
    <x v="1"/>
    <n v="12"/>
    <n v="30"/>
    <n v="3"/>
    <x v="2"/>
    <n v="5.3"/>
    <n v="1"/>
    <n v="5"/>
    <x v="1"/>
    <x v="3"/>
    <n v="6"/>
    <s v="₹4-8 LPA"/>
    <s v="Normal Stress"/>
    <x v="1"/>
    <x v="0"/>
  </r>
  <r>
    <x v="167"/>
    <x v="47"/>
    <n v="30"/>
    <s v="Female"/>
    <s v="United Kingdom"/>
    <s v="Europe"/>
    <s v="CloudNova"/>
    <s v="501-1000"/>
    <x v="4"/>
    <s v="Tech Support"/>
    <x v="1"/>
    <n v="5"/>
    <n v="49"/>
    <n v="6"/>
    <x v="0"/>
    <n v="6.1"/>
    <n v="1"/>
    <n v="6"/>
    <x v="0"/>
    <x v="2"/>
    <n v="6"/>
    <s v="₹4-8 LPA"/>
    <s v="Normal Stress"/>
    <x v="0"/>
    <x v="0"/>
  </r>
  <r>
    <x v="168"/>
    <x v="148"/>
    <n v="41"/>
    <s v="Male"/>
    <s v="Brazil"/>
    <s v="South America"/>
    <s v="CyberGrid"/>
    <s v="5000+"/>
    <x v="0"/>
    <s v="QA Engineer"/>
    <x v="1"/>
    <n v="18"/>
    <n v="36"/>
    <n v="6"/>
    <x v="0"/>
    <n v="5.3"/>
    <n v="2"/>
    <n v="10"/>
    <x v="0"/>
    <x v="2"/>
    <n v="7"/>
    <s v="₹8-15 LPA"/>
    <s v="Normal Stress"/>
    <x v="1"/>
    <x v="0"/>
  </r>
  <r>
    <x v="169"/>
    <x v="149"/>
    <n v="42"/>
    <s v="Male"/>
    <s v="United States"/>
    <s v="North America"/>
    <s v="CodeCraft"/>
    <s v="1001-5000"/>
    <x v="3"/>
    <s v="Engineering Manager"/>
    <x v="1"/>
    <n v="23"/>
    <n v="45"/>
    <n v="6"/>
    <x v="2"/>
    <n v="4.7"/>
    <n v="1"/>
    <n v="6"/>
    <x v="3"/>
    <x v="0"/>
    <n v="7"/>
    <s v="₹0-4 LPA"/>
    <s v="Normal Stress"/>
    <x v="1"/>
    <x v="0"/>
  </r>
  <r>
    <x v="170"/>
    <x v="127"/>
    <n v="35"/>
    <s v="Prefer not to say"/>
    <s v="Singapore"/>
    <s v="Asia"/>
    <s v="DataPulse"/>
    <s v="1-25"/>
    <x v="0"/>
    <s v="QA Engineer"/>
    <x v="1"/>
    <n v="12"/>
    <n v="48"/>
    <n v="7"/>
    <x v="0"/>
    <n v="7"/>
    <n v="1"/>
    <n v="3"/>
    <x v="2"/>
    <x v="0"/>
    <n v="7"/>
    <s v="₹0-4 LPA"/>
    <s v="High Stress"/>
    <x v="0"/>
    <x v="0"/>
  </r>
  <r>
    <x v="171"/>
    <x v="150"/>
    <n v="19"/>
    <s v="Female"/>
    <s v="India"/>
    <s v="Asia"/>
    <s v="CodeCraft"/>
    <s v="501-1000"/>
    <x v="1"/>
    <s v="Product Manager"/>
    <x v="2"/>
    <n v="0"/>
    <n v="50"/>
    <n v="6"/>
    <x v="1"/>
    <n v="5.3"/>
    <n v="4"/>
    <n v="7"/>
    <x v="3"/>
    <x v="1"/>
    <n v="5"/>
    <s v="₹8-15 LPA"/>
    <s v="Normal Stress"/>
    <x v="1"/>
    <x v="0"/>
  </r>
  <r>
    <x v="172"/>
    <x v="151"/>
    <n v="18"/>
    <s v="Female"/>
    <s v="Netherlands"/>
    <s v="Europe"/>
    <s v="QuantumLoop"/>
    <s v="1001-5000"/>
    <x v="5"/>
    <s v="Data Scientist"/>
    <x v="1"/>
    <n v="0"/>
    <n v="54"/>
    <n v="5"/>
    <x v="0"/>
    <n v="6.4"/>
    <n v="1"/>
    <n v="8"/>
    <x v="3"/>
    <x v="0"/>
    <n v="7"/>
    <s v="₹8-15 LPA"/>
    <s v="Normal Stress"/>
    <x v="0"/>
    <x v="1"/>
  </r>
  <r>
    <x v="173"/>
    <x v="152"/>
    <n v="35"/>
    <s v="Female"/>
    <s v="India"/>
    <s v="Asia"/>
    <s v="CyberGrid"/>
    <s v="101-500"/>
    <x v="3"/>
    <s v="Engineering Manager"/>
    <x v="2"/>
    <n v="13"/>
    <n v="45"/>
    <n v="6"/>
    <x v="1"/>
    <n v="6.6"/>
    <n v="4"/>
    <n v="8"/>
    <x v="3"/>
    <x v="3"/>
    <n v="7"/>
    <s v="₹8-15 LPA"/>
    <s v="Normal Stress"/>
    <x v="0"/>
    <x v="0"/>
  </r>
  <r>
    <x v="174"/>
    <x v="153"/>
    <n v="32"/>
    <s v="Female"/>
    <s v="Singapore"/>
    <s v="Asia"/>
    <s v="TechWave"/>
    <s v="26-100"/>
    <x v="5"/>
    <s v="Data Scientist"/>
    <x v="1"/>
    <n v="4"/>
    <n v="28"/>
    <n v="4"/>
    <x v="0"/>
    <n v="6.1"/>
    <n v="2"/>
    <n v="7"/>
    <x v="1"/>
    <x v="0"/>
    <n v="8"/>
    <s v="₹0-4 LPA"/>
    <s v="Normal Stress"/>
    <x v="0"/>
    <x v="0"/>
  </r>
  <r>
    <x v="175"/>
    <x v="154"/>
    <n v="32"/>
    <s v="Female"/>
    <s v="Germany"/>
    <s v="Europe"/>
    <s v="QuantumLoop"/>
    <s v="26-100"/>
    <x v="0"/>
    <s v="DevOps Engineer"/>
    <x v="0"/>
    <n v="9"/>
    <n v="46"/>
    <n v="5"/>
    <x v="1"/>
    <n v="7.8"/>
    <n v="2"/>
    <n v="9"/>
    <x v="2"/>
    <x v="0"/>
    <n v="7"/>
    <s v="₹8-15 LPA"/>
    <s v="Normal Stress"/>
    <x v="0"/>
    <x v="0"/>
  </r>
  <r>
    <x v="176"/>
    <x v="155"/>
    <n v="26"/>
    <s v="Prefer not to say"/>
    <s v="Singapore"/>
    <s v="Asia"/>
    <s v="DataPulse"/>
    <s v="1001-5000"/>
    <x v="5"/>
    <s v="Data Analyst"/>
    <x v="2"/>
    <n v="2"/>
    <n v="32"/>
    <n v="5"/>
    <x v="0"/>
    <n v="7.5"/>
    <n v="2"/>
    <n v="4"/>
    <x v="1"/>
    <x v="0"/>
    <n v="7"/>
    <s v="₹15-25 LPA"/>
    <s v="Normal Stress"/>
    <x v="0"/>
    <x v="0"/>
  </r>
  <r>
    <x v="177"/>
    <x v="156"/>
    <n v="46"/>
    <s v="Prefer not to say"/>
    <s v="Netherlands"/>
    <s v="Europe"/>
    <s v="HealthByte"/>
    <s v="101-500"/>
    <x v="0"/>
    <s v="QA Engineer"/>
    <x v="2"/>
    <n v="23"/>
    <n v="51"/>
    <n v="7"/>
    <x v="1"/>
    <n v="7.3"/>
    <n v="5"/>
    <n v="5"/>
    <x v="0"/>
    <x v="0"/>
    <n v="6"/>
    <s v="₹0-4 LPA"/>
    <s v="High Stress"/>
    <x v="0"/>
    <x v="1"/>
  </r>
  <r>
    <x v="178"/>
    <x v="157"/>
    <n v="19"/>
    <s v="Female"/>
    <s v="Singapore"/>
    <s v="Asia"/>
    <s v="FinTechX"/>
    <s v="5000+"/>
    <x v="1"/>
    <s v="Product Manager"/>
    <x v="0"/>
    <n v="0"/>
    <n v="45"/>
    <n v="4"/>
    <x v="2"/>
    <n v="8"/>
    <n v="3"/>
    <n v="2"/>
    <x v="3"/>
    <x v="0"/>
    <n v="5"/>
    <s v="₹0-4 LPA"/>
    <s v="Normal Stress"/>
    <x v="0"/>
    <x v="0"/>
  </r>
  <r>
    <x v="179"/>
    <x v="158"/>
    <n v="34"/>
    <s v="Male"/>
    <s v="Australia"/>
    <s v="Oceania"/>
    <s v="QuantumLoop"/>
    <s v="501-1000"/>
    <x v="5"/>
    <s v="Data Analyst"/>
    <x v="0"/>
    <n v="8"/>
    <n v="46"/>
    <n v="4"/>
    <x v="0"/>
    <n v="7.9"/>
    <n v="3"/>
    <n v="8"/>
    <x v="0"/>
    <x v="0"/>
    <n v="8"/>
    <s v="₹4-8 LPA"/>
    <s v="Normal Stress"/>
    <x v="0"/>
    <x v="0"/>
  </r>
  <r>
    <x v="180"/>
    <x v="159"/>
    <n v="16"/>
    <s v="Male"/>
    <s v="Germany"/>
    <s v="Europe"/>
    <s v="EduSoft"/>
    <s v="26-100"/>
    <x v="5"/>
    <s v="Data Analyst"/>
    <x v="0"/>
    <n v="2"/>
    <n v="43"/>
    <n v="8"/>
    <x v="0"/>
    <n v="4.2"/>
    <n v="2"/>
    <n v="6"/>
    <x v="3"/>
    <x v="2"/>
    <n v="8"/>
    <s v="₹15-25 LPA"/>
    <s v="High Stress"/>
    <x v="1"/>
    <x v="0"/>
  </r>
  <r>
    <x v="181"/>
    <x v="160"/>
    <n v="27"/>
    <s v="Male"/>
    <s v="United Kingdom"/>
    <s v="Europe"/>
    <s v="DataPulse"/>
    <s v="5000+"/>
    <x v="0"/>
    <s v="Software Engineer"/>
    <x v="2"/>
    <n v="1"/>
    <n v="57"/>
    <n v="7"/>
    <x v="0"/>
    <n v="6.8"/>
    <n v="2"/>
    <n v="2"/>
    <x v="1"/>
    <x v="1"/>
    <n v="3"/>
    <s v="₹4-8 LPA"/>
    <s v="High Stress"/>
    <x v="0"/>
    <x v="1"/>
  </r>
  <r>
    <x v="182"/>
    <x v="161"/>
    <n v="39"/>
    <s v="Male"/>
    <s v="Brazil"/>
    <s v="South America"/>
    <s v="ShopSphere"/>
    <s v="5000+"/>
    <x v="6"/>
    <s v="Cybersecurity Analyst"/>
    <x v="1"/>
    <n v="11"/>
    <n v="32"/>
    <n v="4"/>
    <x v="1"/>
    <n v="7.1"/>
    <n v="5"/>
    <n v="4"/>
    <x v="0"/>
    <x v="2"/>
    <n v="8"/>
    <s v="₹0-4 LPA"/>
    <s v="Normal Stress"/>
    <x v="0"/>
    <x v="0"/>
  </r>
  <r>
    <x v="183"/>
    <x v="162"/>
    <n v="27"/>
    <s v="Prefer not to say"/>
    <s v="Ireland"/>
    <s v="Europe"/>
    <s v="CyberGrid"/>
    <s v="501-1000"/>
    <x v="0"/>
    <s v="Software Engineer"/>
    <x v="0"/>
    <n v="7"/>
    <n v="49"/>
    <n v="8"/>
    <x v="0"/>
    <n v="5.7"/>
    <n v="4"/>
    <n v="4"/>
    <x v="3"/>
    <x v="2"/>
    <n v="5"/>
    <s v="₹4-8 LPA"/>
    <s v="High Stress"/>
    <x v="1"/>
    <x v="0"/>
  </r>
  <r>
    <x v="184"/>
    <x v="163"/>
    <n v="34"/>
    <s v="Male"/>
    <s v="Ireland"/>
    <s v="Europe"/>
    <s v="DataPulse"/>
    <s v="501-1000"/>
    <x v="5"/>
    <s v="Data Scientist"/>
    <x v="1"/>
    <n v="12"/>
    <n v="59"/>
    <n v="7"/>
    <x v="1"/>
    <n v="5.8"/>
    <n v="3"/>
    <n v="5"/>
    <x v="1"/>
    <x v="3"/>
    <n v="5"/>
    <s v="₹25+ LPA"/>
    <s v="High Stress"/>
    <x v="1"/>
    <x v="1"/>
  </r>
  <r>
    <x v="185"/>
    <x v="164"/>
    <n v="35"/>
    <s v="Male"/>
    <s v="India"/>
    <s v="Asia"/>
    <s v="CodeCraft"/>
    <s v="1001-5000"/>
    <x v="5"/>
    <s v="Data Analyst"/>
    <x v="0"/>
    <n v="15"/>
    <n v="52"/>
    <n v="7"/>
    <x v="0"/>
    <n v="4.9000000000000004"/>
    <n v="3"/>
    <n v="3"/>
    <x v="3"/>
    <x v="3"/>
    <n v="6"/>
    <s v="₹8-15 LPA"/>
    <s v="High Stress"/>
    <x v="1"/>
    <x v="1"/>
  </r>
  <r>
    <x v="186"/>
    <x v="60"/>
    <n v="20"/>
    <s v="Male"/>
    <s v="United States"/>
    <s v="North America"/>
    <s v="HealthByte"/>
    <s v="1001-5000"/>
    <x v="6"/>
    <s v="Cybersecurity Analyst"/>
    <x v="2"/>
    <n v="0"/>
    <n v="44"/>
    <n v="9"/>
    <x v="0"/>
    <n v="5.8"/>
    <n v="3"/>
    <n v="6"/>
    <x v="1"/>
    <x v="1"/>
    <n v="7"/>
    <s v="₹8-15 LPA"/>
    <s v="High Stress"/>
    <x v="1"/>
    <x v="0"/>
  </r>
  <r>
    <x v="187"/>
    <x v="165"/>
    <n v="48"/>
    <s v="Prefer not to say"/>
    <s v="Ireland"/>
    <s v="Europe"/>
    <s v="CloudNova"/>
    <s v="501-1000"/>
    <x v="1"/>
    <s v="Product Manager"/>
    <x v="2"/>
    <n v="32"/>
    <n v="47"/>
    <n v="7"/>
    <x v="0"/>
    <n v="5.5"/>
    <n v="3"/>
    <n v="2"/>
    <x v="0"/>
    <x v="2"/>
    <n v="6"/>
    <s v="₹0-4 LPA"/>
    <s v="High Stress"/>
    <x v="1"/>
    <x v="0"/>
  </r>
  <r>
    <x v="188"/>
    <x v="166"/>
    <n v="36"/>
    <s v="Prefer not to say"/>
    <s v="United States"/>
    <s v="North America"/>
    <s v="EduSoft"/>
    <s v="101-500"/>
    <x v="6"/>
    <s v="Cybersecurity Analyst"/>
    <x v="1"/>
    <n v="10"/>
    <n v="45"/>
    <n v="5"/>
    <x v="0"/>
    <n v="7.8"/>
    <n v="1"/>
    <n v="7"/>
    <x v="1"/>
    <x v="2"/>
    <n v="6"/>
    <s v="₹4-8 LPA"/>
    <s v="Normal Stress"/>
    <x v="0"/>
    <x v="0"/>
  </r>
  <r>
    <x v="189"/>
    <x v="167"/>
    <n v="46"/>
    <s v="Female"/>
    <s v="Australia"/>
    <s v="Oceania"/>
    <s v="FinTechX"/>
    <s v="101-500"/>
    <x v="5"/>
    <s v="Data Analyst"/>
    <x v="0"/>
    <n v="20"/>
    <n v="49"/>
    <n v="5"/>
    <x v="0"/>
    <n v="7.2"/>
    <n v="3"/>
    <n v="2"/>
    <x v="0"/>
    <x v="0"/>
    <n v="3"/>
    <s v="₹0-4 LPA"/>
    <s v="Normal Stress"/>
    <x v="0"/>
    <x v="0"/>
  </r>
  <r>
    <x v="190"/>
    <x v="168"/>
    <n v="40"/>
    <s v="Male"/>
    <s v="Singapore"/>
    <s v="Asia"/>
    <s v="CodeCraft"/>
    <s v="1-25"/>
    <x v="5"/>
    <s v="Data Scientist"/>
    <x v="0"/>
    <n v="15"/>
    <n v="34"/>
    <n v="2"/>
    <x v="1"/>
    <n v="9.1999999999999993"/>
    <n v="3"/>
    <n v="6"/>
    <x v="2"/>
    <x v="0"/>
    <n v="5"/>
    <s v="₹15-25 LPA"/>
    <s v="Normal Stress"/>
    <x v="0"/>
    <x v="0"/>
  </r>
  <r>
    <x v="191"/>
    <x v="169"/>
    <n v="31"/>
    <s v="Male"/>
    <s v="Singapore"/>
    <s v="Asia"/>
    <s v="ShopSphere"/>
    <s v="101-500"/>
    <x v="3"/>
    <s v="Engineering Manager"/>
    <x v="1"/>
    <n v="11"/>
    <n v="35"/>
    <n v="4"/>
    <x v="0"/>
    <n v="7"/>
    <n v="1"/>
    <n v="2"/>
    <x v="2"/>
    <x v="3"/>
    <n v="10"/>
    <s v="₹0-4 LPA"/>
    <s v="Normal Stress"/>
    <x v="0"/>
    <x v="0"/>
  </r>
  <r>
    <x v="192"/>
    <x v="170"/>
    <n v="39"/>
    <s v="Male"/>
    <s v="Brazil"/>
    <s v="South America"/>
    <s v="EduSoft"/>
    <s v="1-25"/>
    <x v="1"/>
    <s v="Product Manager"/>
    <x v="0"/>
    <n v="18"/>
    <n v="51"/>
    <n v="6"/>
    <x v="2"/>
    <n v="5.6"/>
    <n v="2"/>
    <n v="2"/>
    <x v="2"/>
    <x v="0"/>
    <n v="5"/>
    <s v="₹15-25 LPA"/>
    <s v="Normal Stress"/>
    <x v="1"/>
    <x v="1"/>
  </r>
  <r>
    <x v="193"/>
    <x v="171"/>
    <n v="33"/>
    <s v="Male"/>
    <s v="United Kingdom"/>
    <s v="Europe"/>
    <s v="DataPulse"/>
    <s v="26-100"/>
    <x v="0"/>
    <s v="DevOps Engineer"/>
    <x v="1"/>
    <n v="13"/>
    <n v="31"/>
    <n v="7"/>
    <x v="1"/>
    <n v="6.3"/>
    <n v="2"/>
    <n v="9"/>
    <x v="1"/>
    <x v="0"/>
    <n v="5"/>
    <s v="₹15-25 LPA"/>
    <s v="High Stress"/>
    <x v="0"/>
    <x v="0"/>
  </r>
  <r>
    <x v="194"/>
    <x v="172"/>
    <n v="35"/>
    <s v="Female"/>
    <s v="Canada"/>
    <s v="North America"/>
    <s v="CyberGrid"/>
    <s v="26-100"/>
    <x v="2"/>
    <s v="UX Designer"/>
    <x v="0"/>
    <n v="14"/>
    <n v="37"/>
    <n v="4"/>
    <x v="0"/>
    <n v="7.5"/>
    <n v="4"/>
    <n v="4"/>
    <x v="1"/>
    <x v="0"/>
    <n v="7"/>
    <s v="₹4-8 LPA"/>
    <s v="Normal Stress"/>
    <x v="0"/>
    <x v="0"/>
  </r>
  <r>
    <x v="195"/>
    <x v="173"/>
    <n v="38"/>
    <s v="Male"/>
    <s v="Canada"/>
    <s v="North America"/>
    <s v="HealthByte"/>
    <s v="5000+"/>
    <x v="0"/>
    <s v="DevOps Engineer"/>
    <x v="1"/>
    <n v="13"/>
    <n v="40"/>
    <n v="4"/>
    <x v="0"/>
    <n v="6.9"/>
    <n v="3"/>
    <n v="1"/>
    <x v="3"/>
    <x v="3"/>
    <n v="7"/>
    <s v="₹25+ LPA"/>
    <s v="Normal Stress"/>
    <x v="0"/>
    <x v="0"/>
  </r>
  <r>
    <x v="196"/>
    <x v="174"/>
    <n v="41"/>
    <s v="Male"/>
    <s v="United Kingdom"/>
    <s v="Europe"/>
    <s v="TechWave"/>
    <s v="101-500"/>
    <x v="0"/>
    <s v="Software Engineer"/>
    <x v="1"/>
    <n v="18"/>
    <n v="39"/>
    <n v="5"/>
    <x v="0"/>
    <n v="5.8"/>
    <n v="3"/>
    <n v="8"/>
    <x v="2"/>
    <x v="3"/>
    <n v="6"/>
    <s v="₹25+ LPA"/>
    <s v="Normal Stress"/>
    <x v="1"/>
    <x v="0"/>
  </r>
  <r>
    <x v="197"/>
    <x v="175"/>
    <n v="40"/>
    <s v="Female"/>
    <s v="Netherlands"/>
    <s v="Europe"/>
    <s v="CyberGrid"/>
    <s v="5000+"/>
    <x v="4"/>
    <s v="Tech Support"/>
    <x v="0"/>
    <n v="20"/>
    <n v="41"/>
    <n v="4"/>
    <x v="0"/>
    <n v="7"/>
    <n v="5"/>
    <n v="8"/>
    <x v="0"/>
    <x v="0"/>
    <n v="7"/>
    <s v="₹8-15 LPA"/>
    <s v="Normal Stress"/>
    <x v="0"/>
    <x v="0"/>
  </r>
  <r>
    <x v="198"/>
    <x v="176"/>
    <n v="30"/>
    <s v="Female"/>
    <s v="United States"/>
    <s v="North America"/>
    <s v="QuantumLoop"/>
    <s v="501-1000"/>
    <x v="0"/>
    <s v="QA Engineer"/>
    <x v="0"/>
    <n v="5"/>
    <n v="51"/>
    <n v="5"/>
    <x v="0"/>
    <n v="7.8"/>
    <n v="1"/>
    <n v="7"/>
    <x v="0"/>
    <x v="2"/>
    <n v="7"/>
    <s v="₹4-8 LPA"/>
    <s v="Normal Stress"/>
    <x v="0"/>
    <x v="1"/>
  </r>
  <r>
    <x v="199"/>
    <x v="177"/>
    <n v="36"/>
    <s v="Prefer not to say"/>
    <s v="Ireland"/>
    <s v="Europe"/>
    <s v="AIWorks"/>
    <s v="501-1000"/>
    <x v="1"/>
    <s v="Product Manager"/>
    <x v="0"/>
    <n v="10"/>
    <n v="42"/>
    <n v="4"/>
    <x v="0"/>
    <n v="8.1999999999999993"/>
    <n v="3"/>
    <n v="4"/>
    <x v="3"/>
    <x v="0"/>
    <n v="8"/>
    <s v="₹25+ LPA"/>
    <s v="Normal Stress"/>
    <x v="0"/>
    <x v="0"/>
  </r>
  <r>
    <x v="200"/>
    <x v="142"/>
    <n v="24"/>
    <s v="Prefer not to say"/>
    <s v="Canada"/>
    <s v="North America"/>
    <s v="DataPulse"/>
    <s v="26-100"/>
    <x v="6"/>
    <s v="Cybersecurity Analyst"/>
    <x v="0"/>
    <n v="2"/>
    <n v="51"/>
    <n v="5"/>
    <x v="0"/>
    <n v="8.1999999999999993"/>
    <n v="2"/>
    <n v="7"/>
    <x v="0"/>
    <x v="0"/>
    <n v="7"/>
    <s v="₹15-25 LPA"/>
    <s v="Normal Stress"/>
    <x v="0"/>
    <x v="1"/>
  </r>
  <r>
    <x v="201"/>
    <x v="178"/>
    <n v="41"/>
    <s v="Female"/>
    <s v="United Kingdom"/>
    <s v="Europe"/>
    <s v="EduSoft"/>
    <s v="501-1000"/>
    <x v="4"/>
    <s v="Tech Support"/>
    <x v="2"/>
    <n v="16"/>
    <n v="45"/>
    <n v="4"/>
    <x v="1"/>
    <n v="5.9"/>
    <n v="1"/>
    <n v="6"/>
    <x v="2"/>
    <x v="2"/>
    <n v="8"/>
    <s v="₹25+ LPA"/>
    <s v="Normal Stress"/>
    <x v="1"/>
    <x v="0"/>
  </r>
  <r>
    <x v="202"/>
    <x v="179"/>
    <n v="31"/>
    <s v="Prefer not to say"/>
    <s v="Brazil"/>
    <s v="South America"/>
    <s v="ShopSphere"/>
    <s v="26-100"/>
    <x v="5"/>
    <s v="Data Analyst"/>
    <x v="0"/>
    <n v="10"/>
    <n v="45"/>
    <n v="4"/>
    <x v="2"/>
    <n v="6.7"/>
    <n v="4"/>
    <n v="10"/>
    <x v="0"/>
    <x v="2"/>
    <n v="7"/>
    <s v="₹8-15 LPA"/>
    <s v="Normal Stress"/>
    <x v="0"/>
    <x v="0"/>
  </r>
  <r>
    <x v="203"/>
    <x v="144"/>
    <n v="36"/>
    <s v="Male"/>
    <s v="United States"/>
    <s v="North America"/>
    <s v="CodeCraft"/>
    <s v="501-1000"/>
    <x v="4"/>
    <s v="Tech Support"/>
    <x v="0"/>
    <n v="16"/>
    <n v="49"/>
    <n v="5"/>
    <x v="0"/>
    <n v="7.1"/>
    <n v="2"/>
    <n v="1"/>
    <x v="2"/>
    <x v="1"/>
    <n v="10"/>
    <s v="₹15-25 LPA"/>
    <s v="Normal Stress"/>
    <x v="0"/>
    <x v="0"/>
  </r>
  <r>
    <x v="204"/>
    <x v="180"/>
    <n v="45"/>
    <s v="Prefer not to say"/>
    <s v="United States"/>
    <s v="North America"/>
    <s v="ShopSphere"/>
    <s v="501-1000"/>
    <x v="3"/>
    <s v="Engineering Manager"/>
    <x v="1"/>
    <n v="20"/>
    <n v="41"/>
    <n v="5"/>
    <x v="0"/>
    <n v="6.4"/>
    <n v="1"/>
    <n v="8"/>
    <x v="2"/>
    <x v="2"/>
    <n v="4"/>
    <s v="₹8-15 LPA"/>
    <s v="Normal Stress"/>
    <x v="0"/>
    <x v="0"/>
  </r>
  <r>
    <x v="205"/>
    <x v="181"/>
    <n v="34"/>
    <s v="Prefer not to say"/>
    <s v="United Kingdom"/>
    <s v="Europe"/>
    <s v="HealthByte"/>
    <s v="101-500"/>
    <x v="0"/>
    <s v="Software Engineer"/>
    <x v="0"/>
    <n v="7"/>
    <n v="35"/>
    <n v="5"/>
    <x v="1"/>
    <n v="6.3"/>
    <n v="2"/>
    <n v="1"/>
    <x v="1"/>
    <x v="0"/>
    <n v="8"/>
    <s v="₹25+ LPA"/>
    <s v="Normal Stress"/>
    <x v="0"/>
    <x v="0"/>
  </r>
  <r>
    <x v="206"/>
    <x v="119"/>
    <n v="25"/>
    <s v="Prefer not to say"/>
    <s v="India"/>
    <s v="Asia"/>
    <s v="HealthByte"/>
    <s v="26-100"/>
    <x v="0"/>
    <s v="QA Engineer"/>
    <x v="1"/>
    <n v="10"/>
    <n v="60"/>
    <n v="8"/>
    <x v="0"/>
    <n v="6.2"/>
    <n v="2"/>
    <n v="2"/>
    <x v="1"/>
    <x v="1"/>
    <n v="5"/>
    <s v="₹8-15 LPA"/>
    <s v="High Stress"/>
    <x v="0"/>
    <x v="1"/>
  </r>
  <r>
    <x v="207"/>
    <x v="182"/>
    <n v="36"/>
    <s v="Female"/>
    <s v="Netherlands"/>
    <s v="Europe"/>
    <s v="HealthByte"/>
    <s v="1-25"/>
    <x v="1"/>
    <s v="Product Manager"/>
    <x v="1"/>
    <n v="16"/>
    <n v="47"/>
    <n v="4"/>
    <x v="1"/>
    <n v="7.4"/>
    <n v="4"/>
    <n v="3"/>
    <x v="2"/>
    <x v="3"/>
    <n v="5"/>
    <s v="₹8-15 LPA"/>
    <s v="Normal Stress"/>
    <x v="0"/>
    <x v="0"/>
  </r>
  <r>
    <x v="208"/>
    <x v="29"/>
    <n v="36"/>
    <s v="Male"/>
    <s v="Germany"/>
    <s v="Europe"/>
    <s v="CloudNova"/>
    <s v="1001-5000"/>
    <x v="1"/>
    <s v="Product Manager"/>
    <x v="1"/>
    <n v="15"/>
    <n v="52"/>
    <n v="7"/>
    <x v="0"/>
    <n v="7"/>
    <n v="3"/>
    <n v="9"/>
    <x v="2"/>
    <x v="2"/>
    <n v="5"/>
    <s v="₹4-8 LPA"/>
    <s v="High Stress"/>
    <x v="0"/>
    <x v="1"/>
  </r>
  <r>
    <x v="209"/>
    <x v="183"/>
    <n v="24"/>
    <s v="Male"/>
    <s v="India"/>
    <s v="Asia"/>
    <s v="AppNest"/>
    <s v="5000+"/>
    <x v="6"/>
    <s v="Cybersecurity Analyst"/>
    <x v="1"/>
    <n v="0"/>
    <n v="44"/>
    <n v="6"/>
    <x v="0"/>
    <n v="6.4"/>
    <n v="1"/>
    <n v="9"/>
    <x v="1"/>
    <x v="3"/>
    <n v="7"/>
    <s v="₹25+ LPA"/>
    <s v="Normal Stress"/>
    <x v="0"/>
    <x v="0"/>
  </r>
  <r>
    <x v="210"/>
    <x v="184"/>
    <n v="39"/>
    <s v="Male"/>
    <s v="Singapore"/>
    <s v="Asia"/>
    <s v="QuantumLoop"/>
    <s v="101-500"/>
    <x v="5"/>
    <s v="Data Analyst"/>
    <x v="0"/>
    <n v="18"/>
    <n v="36"/>
    <n v="1"/>
    <x v="1"/>
    <n v="6"/>
    <n v="2"/>
    <n v="3"/>
    <x v="3"/>
    <x v="1"/>
    <n v="10"/>
    <s v="₹25+ LPA"/>
    <s v="Normal Stress"/>
    <x v="0"/>
    <x v="0"/>
  </r>
  <r>
    <x v="211"/>
    <x v="158"/>
    <n v="37"/>
    <s v="Female"/>
    <s v="Netherlands"/>
    <s v="Europe"/>
    <s v="AppNest"/>
    <s v="101-500"/>
    <x v="4"/>
    <s v="Tech Support"/>
    <x v="2"/>
    <n v="13"/>
    <n v="48"/>
    <n v="7"/>
    <x v="0"/>
    <n v="7.3"/>
    <n v="1"/>
    <n v="3"/>
    <x v="0"/>
    <x v="2"/>
    <n v="6"/>
    <s v="₹25+ LPA"/>
    <s v="High Stress"/>
    <x v="0"/>
    <x v="0"/>
  </r>
  <r>
    <x v="212"/>
    <x v="185"/>
    <n v="43"/>
    <s v="Male"/>
    <s v="Singapore"/>
    <s v="Asia"/>
    <s v="HealthByte"/>
    <s v="26-100"/>
    <x v="5"/>
    <s v="Data Analyst"/>
    <x v="2"/>
    <n v="21"/>
    <n v="51"/>
    <n v="8"/>
    <x v="1"/>
    <n v="6.3"/>
    <n v="1"/>
    <n v="3"/>
    <x v="1"/>
    <x v="2"/>
    <n v="6"/>
    <s v="₹4-8 LPA"/>
    <s v="High Stress"/>
    <x v="0"/>
    <x v="1"/>
  </r>
  <r>
    <x v="213"/>
    <x v="186"/>
    <n v="38"/>
    <s v="Female"/>
    <s v="Brazil"/>
    <s v="South America"/>
    <s v="QuantumLoop"/>
    <s v="501-1000"/>
    <x v="0"/>
    <s v="QA Engineer"/>
    <x v="1"/>
    <n v="15"/>
    <n v="41"/>
    <n v="3"/>
    <x v="1"/>
    <n v="6.8"/>
    <n v="4"/>
    <n v="6"/>
    <x v="1"/>
    <x v="2"/>
    <n v="9"/>
    <s v="₹4-8 LPA"/>
    <s v="Normal Stress"/>
    <x v="0"/>
    <x v="0"/>
  </r>
  <r>
    <x v="214"/>
    <x v="187"/>
    <n v="30"/>
    <s v="Prefer not to say"/>
    <s v="Brazil"/>
    <s v="South America"/>
    <s v="HealthByte"/>
    <s v="1-25"/>
    <x v="0"/>
    <s v="Software Engineer"/>
    <x v="0"/>
    <n v="5"/>
    <n v="48"/>
    <n v="4"/>
    <x v="0"/>
    <n v="7.1"/>
    <n v="0"/>
    <n v="4"/>
    <x v="3"/>
    <x v="2"/>
    <n v="7"/>
    <s v="₹8-15 LPA"/>
    <s v="Normal Stress"/>
    <x v="0"/>
    <x v="0"/>
  </r>
  <r>
    <x v="215"/>
    <x v="91"/>
    <n v="18"/>
    <s v="Female"/>
    <s v="United States"/>
    <s v="North America"/>
    <s v="ShopSphere"/>
    <s v="1001-5000"/>
    <x v="2"/>
    <s v="UX Designer"/>
    <x v="0"/>
    <n v="0"/>
    <n v="39"/>
    <n v="5"/>
    <x v="0"/>
    <n v="6.3"/>
    <n v="3"/>
    <n v="7"/>
    <x v="1"/>
    <x v="0"/>
    <n v="4"/>
    <s v="₹0-4 LPA"/>
    <s v="Normal Stress"/>
    <x v="0"/>
    <x v="0"/>
  </r>
  <r>
    <x v="216"/>
    <x v="25"/>
    <n v="27"/>
    <s v="Male"/>
    <s v="Singapore"/>
    <s v="Asia"/>
    <s v="EduSoft"/>
    <s v="1001-5000"/>
    <x v="6"/>
    <s v="Cybersecurity Analyst"/>
    <x v="1"/>
    <n v="3"/>
    <n v="53"/>
    <n v="2"/>
    <x v="0"/>
    <n v="6.4"/>
    <n v="4"/>
    <n v="8"/>
    <x v="3"/>
    <x v="2"/>
    <n v="9"/>
    <s v="₹8-15 LPA"/>
    <s v="Normal Stress"/>
    <x v="0"/>
    <x v="1"/>
  </r>
  <r>
    <x v="217"/>
    <x v="160"/>
    <n v="35"/>
    <s v="Prefer not to say"/>
    <s v="Singapore"/>
    <s v="Asia"/>
    <s v="CodeCraft"/>
    <s v="1001-5000"/>
    <x v="4"/>
    <s v="Tech Support"/>
    <x v="1"/>
    <n v="13"/>
    <n v="35"/>
    <n v="5"/>
    <x v="0"/>
    <n v="7"/>
    <n v="2"/>
    <n v="1"/>
    <x v="1"/>
    <x v="1"/>
    <n v="6"/>
    <s v="₹4-8 LPA"/>
    <s v="Normal Stress"/>
    <x v="0"/>
    <x v="0"/>
  </r>
  <r>
    <x v="218"/>
    <x v="163"/>
    <n v="27"/>
    <s v="Female"/>
    <s v="Germany"/>
    <s v="Europe"/>
    <s v="HealthByte"/>
    <s v="26-100"/>
    <x v="2"/>
    <s v="UX Designer"/>
    <x v="1"/>
    <n v="9"/>
    <n v="40"/>
    <n v="5"/>
    <x v="0"/>
    <n v="6.2"/>
    <n v="3"/>
    <n v="6"/>
    <x v="0"/>
    <x v="3"/>
    <n v="6"/>
    <s v="₹4-8 LPA"/>
    <s v="Normal Stress"/>
    <x v="0"/>
    <x v="0"/>
  </r>
  <r>
    <x v="219"/>
    <x v="84"/>
    <n v="36"/>
    <s v="Male"/>
    <s v="Germany"/>
    <s v="Europe"/>
    <s v="QuantumLoop"/>
    <s v="101-500"/>
    <x v="5"/>
    <s v="Data Scientist"/>
    <x v="2"/>
    <n v="11"/>
    <n v="42"/>
    <n v="5"/>
    <x v="0"/>
    <n v="7.3"/>
    <n v="3"/>
    <n v="10"/>
    <x v="0"/>
    <x v="3"/>
    <n v="7"/>
    <s v="₹8-15 LPA"/>
    <s v="Normal Stress"/>
    <x v="0"/>
    <x v="0"/>
  </r>
  <r>
    <x v="220"/>
    <x v="32"/>
    <n v="34"/>
    <s v="Female"/>
    <s v="United States"/>
    <s v="North America"/>
    <s v="CloudNova"/>
    <s v="1001-5000"/>
    <x v="1"/>
    <s v="Product Manager"/>
    <x v="0"/>
    <n v="11"/>
    <n v="44"/>
    <n v="2"/>
    <x v="2"/>
    <n v="6.6"/>
    <n v="2"/>
    <n v="2"/>
    <x v="3"/>
    <x v="2"/>
    <n v="8"/>
    <s v="₹8-15 LPA"/>
    <s v="Normal Stress"/>
    <x v="0"/>
    <x v="0"/>
  </r>
  <r>
    <x v="221"/>
    <x v="188"/>
    <n v="29"/>
    <s v="Female"/>
    <s v="United States"/>
    <s v="North America"/>
    <s v="DataPulse"/>
    <s v="1001-5000"/>
    <x v="5"/>
    <s v="Data Scientist"/>
    <x v="1"/>
    <n v="9"/>
    <n v="55"/>
    <n v="6"/>
    <x v="1"/>
    <n v="7.6"/>
    <n v="4"/>
    <n v="5"/>
    <x v="1"/>
    <x v="0"/>
    <n v="7"/>
    <s v="₹8-15 LPA"/>
    <s v="Normal Stress"/>
    <x v="0"/>
    <x v="1"/>
  </r>
  <r>
    <x v="222"/>
    <x v="175"/>
    <n v="18"/>
    <s v="Female"/>
    <s v="Germany"/>
    <s v="Europe"/>
    <s v="FinTechX"/>
    <s v="101-500"/>
    <x v="1"/>
    <s v="Product Manager"/>
    <x v="1"/>
    <n v="0"/>
    <n v="46"/>
    <n v="5"/>
    <x v="1"/>
    <n v="6.5"/>
    <n v="2"/>
    <n v="9"/>
    <x v="0"/>
    <x v="3"/>
    <n v="7"/>
    <s v="₹15-25 LPA"/>
    <s v="Normal Stress"/>
    <x v="0"/>
    <x v="0"/>
  </r>
  <r>
    <x v="223"/>
    <x v="189"/>
    <n v="27"/>
    <s v="Female"/>
    <s v="Brazil"/>
    <s v="South America"/>
    <s v="ShopSphere"/>
    <s v="501-1000"/>
    <x v="0"/>
    <s v="QA Engineer"/>
    <x v="2"/>
    <n v="4"/>
    <n v="46"/>
    <n v="7"/>
    <x v="0"/>
    <n v="4"/>
    <n v="2"/>
    <n v="4"/>
    <x v="0"/>
    <x v="3"/>
    <n v="5"/>
    <s v="₹4-8 LPA"/>
    <s v="High Stress"/>
    <x v="1"/>
    <x v="0"/>
  </r>
  <r>
    <x v="224"/>
    <x v="190"/>
    <n v="36"/>
    <s v="Female"/>
    <s v="United Kingdom"/>
    <s v="Europe"/>
    <s v="ShopSphere"/>
    <s v="101-500"/>
    <x v="1"/>
    <s v="Product Manager"/>
    <x v="2"/>
    <n v="10"/>
    <n v="38"/>
    <n v="6"/>
    <x v="1"/>
    <n v="6.3"/>
    <n v="3"/>
    <n v="8"/>
    <x v="2"/>
    <x v="3"/>
    <n v="6"/>
    <s v="₹15-25 LPA"/>
    <s v="Normal Stress"/>
    <x v="0"/>
    <x v="0"/>
  </r>
  <r>
    <x v="225"/>
    <x v="191"/>
    <n v="28"/>
    <s v="Prefer not to say"/>
    <s v="Brazil"/>
    <s v="South America"/>
    <s v="ShopSphere"/>
    <s v="101-500"/>
    <x v="0"/>
    <s v="Software Engineer"/>
    <x v="0"/>
    <n v="6"/>
    <n v="56"/>
    <n v="4"/>
    <x v="1"/>
    <n v="5.8"/>
    <n v="3"/>
    <n v="2"/>
    <x v="1"/>
    <x v="0"/>
    <n v="7"/>
    <s v="₹8-15 LPA"/>
    <s v="Normal Stress"/>
    <x v="1"/>
    <x v="1"/>
  </r>
  <r>
    <x v="226"/>
    <x v="154"/>
    <n v="41"/>
    <s v="Female"/>
    <s v="Brazil"/>
    <s v="South America"/>
    <s v="FinTechX"/>
    <s v="1001-5000"/>
    <x v="5"/>
    <s v="Data Scientist"/>
    <x v="0"/>
    <n v="22"/>
    <n v="39"/>
    <n v="4"/>
    <x v="0"/>
    <n v="6"/>
    <n v="4"/>
    <n v="2"/>
    <x v="0"/>
    <x v="3"/>
    <n v="6"/>
    <s v="₹4-8 LPA"/>
    <s v="Normal Stress"/>
    <x v="0"/>
    <x v="0"/>
  </r>
  <r>
    <x v="227"/>
    <x v="164"/>
    <n v="18"/>
    <s v="Prefer not to say"/>
    <s v="United Kingdom"/>
    <s v="Europe"/>
    <s v="TechWave"/>
    <s v="501-1000"/>
    <x v="0"/>
    <s v="QA Engineer"/>
    <x v="0"/>
    <n v="0"/>
    <n v="46"/>
    <n v="5"/>
    <x v="1"/>
    <n v="7.2"/>
    <n v="2"/>
    <n v="3"/>
    <x v="1"/>
    <x v="3"/>
    <n v="9"/>
    <s v="₹4-8 LPA"/>
    <s v="Normal Stress"/>
    <x v="0"/>
    <x v="0"/>
  </r>
  <r>
    <x v="228"/>
    <x v="192"/>
    <n v="26"/>
    <s v="Prefer not to say"/>
    <s v="United Kingdom"/>
    <s v="Europe"/>
    <s v="AppNest"/>
    <s v="501-1000"/>
    <x v="3"/>
    <s v="Engineering Manager"/>
    <x v="0"/>
    <n v="7"/>
    <n v="47"/>
    <n v="5"/>
    <x v="0"/>
    <n v="6.5"/>
    <n v="3"/>
    <n v="6"/>
    <x v="1"/>
    <x v="0"/>
    <n v="6"/>
    <s v="₹4-8 LPA"/>
    <s v="Normal Stress"/>
    <x v="0"/>
    <x v="0"/>
  </r>
  <r>
    <x v="229"/>
    <x v="193"/>
    <n v="29"/>
    <s v="Female"/>
    <s v="Brazil"/>
    <s v="South America"/>
    <s v="FinTechX"/>
    <s v="101-500"/>
    <x v="0"/>
    <s v="Software Engineer"/>
    <x v="1"/>
    <n v="10"/>
    <n v="54"/>
    <n v="4"/>
    <x v="1"/>
    <n v="6.6"/>
    <n v="5"/>
    <n v="3"/>
    <x v="0"/>
    <x v="2"/>
    <n v="6"/>
    <s v="₹0-4 LPA"/>
    <s v="Normal Stress"/>
    <x v="0"/>
    <x v="1"/>
  </r>
  <r>
    <x v="230"/>
    <x v="142"/>
    <n v="46"/>
    <s v="Female"/>
    <s v="India"/>
    <s v="Asia"/>
    <s v="TechWave"/>
    <s v="501-1000"/>
    <x v="2"/>
    <s v="UX Designer"/>
    <x v="2"/>
    <n v="24"/>
    <n v="53"/>
    <n v="7"/>
    <x v="0"/>
    <n v="5"/>
    <n v="5"/>
    <n v="6"/>
    <x v="2"/>
    <x v="3"/>
    <n v="6"/>
    <s v="₹4-8 LPA"/>
    <s v="High Stress"/>
    <x v="1"/>
    <x v="1"/>
  </r>
  <r>
    <x v="231"/>
    <x v="28"/>
    <n v="30"/>
    <s v="Female"/>
    <s v="United Kingdom"/>
    <s v="Europe"/>
    <s v="CodeCraft"/>
    <s v="26-100"/>
    <x v="4"/>
    <s v="Tech Support"/>
    <x v="0"/>
    <n v="9"/>
    <n v="53"/>
    <n v="5"/>
    <x v="0"/>
    <n v="5.8"/>
    <n v="1"/>
    <n v="6"/>
    <x v="3"/>
    <x v="3"/>
    <n v="6"/>
    <s v="₹25+ LPA"/>
    <s v="Normal Stress"/>
    <x v="1"/>
    <x v="1"/>
  </r>
  <r>
    <x v="232"/>
    <x v="194"/>
    <n v="18"/>
    <s v="Female"/>
    <s v="United States"/>
    <s v="North America"/>
    <s v="TechWave"/>
    <s v="5000+"/>
    <x v="0"/>
    <s v="DevOps Engineer"/>
    <x v="1"/>
    <n v="0"/>
    <n v="58"/>
    <n v="5"/>
    <x v="0"/>
    <n v="6.6"/>
    <n v="0"/>
    <n v="10"/>
    <x v="2"/>
    <x v="3"/>
    <n v="7"/>
    <s v="₹0-4 LPA"/>
    <s v="Normal Stress"/>
    <x v="0"/>
    <x v="1"/>
  </r>
  <r>
    <x v="233"/>
    <x v="195"/>
    <n v="18"/>
    <s v="Female"/>
    <s v="Singapore"/>
    <s v="Asia"/>
    <s v="DataPulse"/>
    <s v="501-1000"/>
    <x v="6"/>
    <s v="Cybersecurity Analyst"/>
    <x v="0"/>
    <n v="0"/>
    <n v="44"/>
    <n v="3"/>
    <x v="0"/>
    <n v="8.1"/>
    <n v="5"/>
    <n v="9"/>
    <x v="1"/>
    <x v="3"/>
    <n v="6"/>
    <s v="₹0-4 LPA"/>
    <s v="Normal Stress"/>
    <x v="0"/>
    <x v="0"/>
  </r>
  <r>
    <x v="234"/>
    <x v="196"/>
    <n v="27"/>
    <s v="Male"/>
    <s v="Canada"/>
    <s v="North America"/>
    <s v="FinTechX"/>
    <s v="501-1000"/>
    <x v="0"/>
    <s v="QA Engineer"/>
    <x v="1"/>
    <n v="8"/>
    <n v="50"/>
    <n v="6"/>
    <x v="2"/>
    <n v="6.8"/>
    <n v="2"/>
    <n v="6"/>
    <x v="2"/>
    <x v="2"/>
    <n v="6"/>
    <s v="₹15-25 LPA"/>
    <s v="Normal Stress"/>
    <x v="0"/>
    <x v="0"/>
  </r>
  <r>
    <x v="235"/>
    <x v="20"/>
    <n v="34"/>
    <s v="Prefer not to say"/>
    <s v="Brazil"/>
    <s v="South America"/>
    <s v="ShopSphere"/>
    <s v="1001-5000"/>
    <x v="1"/>
    <s v="Product Manager"/>
    <x v="1"/>
    <n v="12"/>
    <n v="31"/>
    <n v="1"/>
    <x v="0"/>
    <n v="6.5"/>
    <n v="5"/>
    <n v="2"/>
    <x v="3"/>
    <x v="3"/>
    <n v="9"/>
    <s v="₹0-4 LPA"/>
    <s v="Normal Stress"/>
    <x v="0"/>
    <x v="0"/>
  </r>
  <r>
    <x v="236"/>
    <x v="197"/>
    <n v="23"/>
    <s v="Male"/>
    <s v="United States"/>
    <s v="North America"/>
    <s v="QuantumLoop"/>
    <s v="1-25"/>
    <x v="1"/>
    <s v="Product Manager"/>
    <x v="2"/>
    <n v="5"/>
    <n v="45"/>
    <n v="5"/>
    <x v="0"/>
    <n v="7.6"/>
    <n v="2"/>
    <n v="6"/>
    <x v="0"/>
    <x v="3"/>
    <n v="5"/>
    <s v="₹0-4 LPA"/>
    <s v="Normal Stress"/>
    <x v="0"/>
    <x v="0"/>
  </r>
  <r>
    <x v="237"/>
    <x v="198"/>
    <n v="25"/>
    <s v="Prefer not to say"/>
    <s v="United Kingdom"/>
    <s v="Europe"/>
    <s v="TechWave"/>
    <s v="501-1000"/>
    <x v="1"/>
    <s v="Product Manager"/>
    <x v="0"/>
    <n v="1"/>
    <n v="39"/>
    <n v="2"/>
    <x v="2"/>
    <n v="8"/>
    <n v="3"/>
    <n v="3"/>
    <x v="3"/>
    <x v="3"/>
    <n v="6"/>
    <s v="₹4-8 LPA"/>
    <s v="Normal Stress"/>
    <x v="0"/>
    <x v="0"/>
  </r>
  <r>
    <x v="238"/>
    <x v="199"/>
    <n v="35"/>
    <s v="Male"/>
    <s v="Australia"/>
    <s v="Oceania"/>
    <s v="CloudNova"/>
    <s v="101-500"/>
    <x v="5"/>
    <s v="Data Scientist"/>
    <x v="2"/>
    <n v="12"/>
    <n v="47"/>
    <n v="6"/>
    <x v="0"/>
    <n v="6.6"/>
    <n v="3"/>
    <n v="9"/>
    <x v="1"/>
    <x v="3"/>
    <n v="8"/>
    <s v="₹0-4 LPA"/>
    <s v="Normal Stress"/>
    <x v="0"/>
    <x v="0"/>
  </r>
  <r>
    <x v="239"/>
    <x v="50"/>
    <n v="43"/>
    <s v="Female"/>
    <s v="Germany"/>
    <s v="Europe"/>
    <s v="QuantumLoop"/>
    <s v="1-25"/>
    <x v="1"/>
    <s v="Product Manager"/>
    <x v="0"/>
    <n v="22"/>
    <n v="41"/>
    <n v="6"/>
    <x v="1"/>
    <n v="7.5"/>
    <n v="3"/>
    <n v="10"/>
    <x v="0"/>
    <x v="2"/>
    <n v="8"/>
    <s v="₹0-4 LPA"/>
    <s v="Normal Stress"/>
    <x v="0"/>
    <x v="0"/>
  </r>
  <r>
    <x v="240"/>
    <x v="153"/>
    <n v="22"/>
    <s v="Male"/>
    <s v="Brazil"/>
    <s v="South America"/>
    <s v="AIWorks"/>
    <s v="101-500"/>
    <x v="6"/>
    <s v="Cybersecurity Analyst"/>
    <x v="0"/>
    <n v="0"/>
    <n v="42"/>
    <n v="6"/>
    <x v="0"/>
    <n v="5.6"/>
    <n v="0"/>
    <n v="10"/>
    <x v="2"/>
    <x v="3"/>
    <n v="5"/>
    <s v="₹4-8 LPA"/>
    <s v="Normal Stress"/>
    <x v="1"/>
    <x v="0"/>
  </r>
  <r>
    <x v="241"/>
    <x v="200"/>
    <n v="23"/>
    <s v="Male"/>
    <s v="Singapore"/>
    <s v="Asia"/>
    <s v="CyberGrid"/>
    <s v="101-500"/>
    <x v="1"/>
    <s v="Product Manager"/>
    <x v="0"/>
    <n v="6"/>
    <n v="29"/>
    <n v="1"/>
    <x v="0"/>
    <n v="5.6"/>
    <n v="4"/>
    <n v="2"/>
    <x v="1"/>
    <x v="2"/>
    <n v="9"/>
    <s v="₹0-4 LPA"/>
    <s v="Normal Stress"/>
    <x v="1"/>
    <x v="0"/>
  </r>
  <r>
    <x v="242"/>
    <x v="201"/>
    <n v="33"/>
    <s v="Male"/>
    <s v="Canada"/>
    <s v="North America"/>
    <s v="QuantumLoop"/>
    <s v="1-25"/>
    <x v="1"/>
    <s v="Product Manager"/>
    <x v="1"/>
    <n v="7"/>
    <n v="43"/>
    <n v="5"/>
    <x v="1"/>
    <n v="6.1"/>
    <n v="2"/>
    <n v="8"/>
    <x v="2"/>
    <x v="3"/>
    <n v="8"/>
    <s v="₹4-8 LPA"/>
    <s v="Normal Stress"/>
    <x v="0"/>
    <x v="0"/>
  </r>
  <r>
    <x v="243"/>
    <x v="202"/>
    <n v="33"/>
    <s v="Female"/>
    <s v="Brazil"/>
    <s v="South America"/>
    <s v="CodeCraft"/>
    <s v="101-500"/>
    <x v="2"/>
    <s v="UX Designer"/>
    <x v="1"/>
    <n v="13"/>
    <n v="59"/>
    <n v="7"/>
    <x v="0"/>
    <n v="6"/>
    <n v="0"/>
    <n v="5"/>
    <x v="1"/>
    <x v="2"/>
    <n v="8"/>
    <s v="₹8-15 LPA"/>
    <s v="High Stress"/>
    <x v="0"/>
    <x v="1"/>
  </r>
  <r>
    <x v="244"/>
    <x v="203"/>
    <n v="35"/>
    <s v="Prefer not to say"/>
    <s v="Brazil"/>
    <s v="South America"/>
    <s v="ShopSphere"/>
    <s v="1001-5000"/>
    <x v="0"/>
    <s v="Software Engineer"/>
    <x v="1"/>
    <n v="11"/>
    <n v="44"/>
    <n v="4"/>
    <x v="0"/>
    <n v="6"/>
    <n v="2"/>
    <n v="10"/>
    <x v="0"/>
    <x v="2"/>
    <n v="6"/>
    <s v="₹4-8 LPA"/>
    <s v="Normal Stress"/>
    <x v="0"/>
    <x v="0"/>
  </r>
  <r>
    <x v="245"/>
    <x v="204"/>
    <n v="32"/>
    <s v="Female"/>
    <s v="India"/>
    <s v="Asia"/>
    <s v="FinTechX"/>
    <s v="1001-5000"/>
    <x v="3"/>
    <s v="Engineering Manager"/>
    <x v="0"/>
    <n v="8"/>
    <n v="40"/>
    <n v="4"/>
    <x v="0"/>
    <n v="7.2"/>
    <n v="2"/>
    <n v="6"/>
    <x v="3"/>
    <x v="3"/>
    <n v="7"/>
    <s v="₹8-15 LPA"/>
    <s v="Normal Stress"/>
    <x v="0"/>
    <x v="0"/>
  </r>
  <r>
    <x v="246"/>
    <x v="205"/>
    <n v="20"/>
    <s v="Prefer not to say"/>
    <s v="United States"/>
    <s v="North America"/>
    <s v="FinTechX"/>
    <s v="1001-5000"/>
    <x v="3"/>
    <s v="Engineering Manager"/>
    <x v="0"/>
    <n v="0"/>
    <n v="42"/>
    <n v="7"/>
    <x v="0"/>
    <n v="6.4"/>
    <n v="1"/>
    <n v="1"/>
    <x v="3"/>
    <x v="1"/>
    <n v="7"/>
    <s v="₹4-8 LPA"/>
    <s v="High Stress"/>
    <x v="0"/>
    <x v="0"/>
  </r>
  <r>
    <x v="247"/>
    <x v="16"/>
    <n v="18"/>
    <s v="Female"/>
    <s v="Brazil"/>
    <s v="South America"/>
    <s v="QuantumLoop"/>
    <s v="1001-5000"/>
    <x v="0"/>
    <s v="QA Engineer"/>
    <x v="1"/>
    <n v="1"/>
    <n v="43"/>
    <n v="4"/>
    <x v="0"/>
    <n v="6.2"/>
    <n v="2"/>
    <n v="4"/>
    <x v="2"/>
    <x v="1"/>
    <n v="7"/>
    <s v="₹25+ LPA"/>
    <s v="Normal Stress"/>
    <x v="0"/>
    <x v="0"/>
  </r>
  <r>
    <x v="248"/>
    <x v="6"/>
    <n v="19"/>
    <s v="Prefer not to say"/>
    <s v="Germany"/>
    <s v="Europe"/>
    <s v="QuantumLoop"/>
    <s v="1-25"/>
    <x v="0"/>
    <s v="Software Engineer"/>
    <x v="1"/>
    <n v="0"/>
    <n v="67"/>
    <n v="6"/>
    <x v="0"/>
    <n v="5.6"/>
    <n v="3"/>
    <n v="10"/>
    <x v="3"/>
    <x v="0"/>
    <n v="6"/>
    <s v="₹0-4 LPA"/>
    <s v="Normal Stress"/>
    <x v="1"/>
    <x v="1"/>
  </r>
  <r>
    <x v="249"/>
    <x v="206"/>
    <n v="44"/>
    <s v="Male"/>
    <s v="Singapore"/>
    <s v="Asia"/>
    <s v="DataPulse"/>
    <s v="1001-5000"/>
    <x v="5"/>
    <s v="Data Scientist"/>
    <x v="0"/>
    <n v="23"/>
    <n v="52"/>
    <n v="5"/>
    <x v="2"/>
    <n v="6.4"/>
    <n v="6"/>
    <n v="4"/>
    <x v="0"/>
    <x v="0"/>
    <n v="7"/>
    <s v="₹4-8 LPA"/>
    <s v="Normal Stress"/>
    <x v="0"/>
    <x v="1"/>
  </r>
  <r>
    <x v="250"/>
    <x v="6"/>
    <n v="33"/>
    <s v="Male"/>
    <s v="Australia"/>
    <s v="Oceania"/>
    <s v="TechWave"/>
    <s v="501-1000"/>
    <x v="5"/>
    <s v="Data Scientist"/>
    <x v="1"/>
    <n v="12"/>
    <n v="47"/>
    <n v="6"/>
    <x v="1"/>
    <n v="5.8"/>
    <n v="1"/>
    <n v="9"/>
    <x v="1"/>
    <x v="3"/>
    <n v="8"/>
    <s v="₹25+ LPA"/>
    <s v="Normal Stress"/>
    <x v="1"/>
    <x v="0"/>
  </r>
  <r>
    <x v="251"/>
    <x v="39"/>
    <n v="36"/>
    <s v="Prefer not to say"/>
    <s v="India"/>
    <s v="Asia"/>
    <s v="AIWorks"/>
    <s v="101-500"/>
    <x v="0"/>
    <s v="Software Engineer"/>
    <x v="0"/>
    <n v="19"/>
    <n v="54"/>
    <n v="6"/>
    <x v="1"/>
    <n v="6.5"/>
    <n v="2"/>
    <n v="6"/>
    <x v="3"/>
    <x v="2"/>
    <n v="7"/>
    <s v="₹15-25 LPA"/>
    <s v="Normal Stress"/>
    <x v="0"/>
    <x v="1"/>
  </r>
  <r>
    <x v="252"/>
    <x v="207"/>
    <n v="27"/>
    <s v="Male"/>
    <s v="India"/>
    <s v="Asia"/>
    <s v="CodeCraft"/>
    <s v="501-1000"/>
    <x v="5"/>
    <s v="Data Scientist"/>
    <x v="1"/>
    <n v="3"/>
    <n v="56"/>
    <n v="5"/>
    <x v="0"/>
    <n v="8.1999999999999993"/>
    <n v="2"/>
    <n v="2"/>
    <x v="2"/>
    <x v="3"/>
    <n v="8"/>
    <s v="₹4-8 LPA"/>
    <s v="Normal Stress"/>
    <x v="0"/>
    <x v="1"/>
  </r>
  <r>
    <x v="253"/>
    <x v="63"/>
    <n v="25"/>
    <s v="Female"/>
    <s v="India"/>
    <s v="Asia"/>
    <s v="CyberGrid"/>
    <s v="101-500"/>
    <x v="6"/>
    <s v="Cybersecurity Analyst"/>
    <x v="0"/>
    <n v="4"/>
    <n v="60"/>
    <n v="7"/>
    <x v="1"/>
    <n v="5.5"/>
    <n v="1"/>
    <n v="3"/>
    <x v="0"/>
    <x v="3"/>
    <n v="5"/>
    <s v="₹4-8 LPA"/>
    <s v="High Stress"/>
    <x v="1"/>
    <x v="1"/>
  </r>
  <r>
    <x v="254"/>
    <x v="208"/>
    <n v="33"/>
    <s v="Female"/>
    <s v="United Kingdom"/>
    <s v="Europe"/>
    <s v="QuantumLoop"/>
    <s v="1001-5000"/>
    <x v="1"/>
    <s v="Product Manager"/>
    <x v="1"/>
    <n v="12"/>
    <n v="46"/>
    <n v="7"/>
    <x v="0"/>
    <n v="5.5"/>
    <n v="2"/>
    <n v="6"/>
    <x v="3"/>
    <x v="3"/>
    <n v="3"/>
    <s v="₹8-15 LPA"/>
    <s v="High Stress"/>
    <x v="1"/>
    <x v="0"/>
  </r>
  <r>
    <x v="255"/>
    <x v="209"/>
    <n v="29"/>
    <s v="Male"/>
    <s v="Brazil"/>
    <s v="South America"/>
    <s v="ShopSphere"/>
    <s v="5000+"/>
    <x v="2"/>
    <s v="UX Designer"/>
    <x v="1"/>
    <n v="0"/>
    <n v="51"/>
    <n v="5"/>
    <x v="1"/>
    <n v="6.6"/>
    <n v="4"/>
    <n v="10"/>
    <x v="0"/>
    <x v="2"/>
    <n v="8"/>
    <s v="₹4-8 LPA"/>
    <s v="Normal Stress"/>
    <x v="0"/>
    <x v="1"/>
  </r>
  <r>
    <x v="256"/>
    <x v="25"/>
    <n v="31"/>
    <s v="Female"/>
    <s v="Canada"/>
    <s v="North America"/>
    <s v="CodeCraft"/>
    <s v="1-25"/>
    <x v="2"/>
    <s v="UX Designer"/>
    <x v="0"/>
    <n v="14"/>
    <n v="46"/>
    <n v="4"/>
    <x v="2"/>
    <n v="6.3"/>
    <n v="3"/>
    <n v="5"/>
    <x v="3"/>
    <x v="0"/>
    <n v="4"/>
    <s v="₹4-8 LPA"/>
    <s v="Normal Stress"/>
    <x v="0"/>
    <x v="0"/>
  </r>
  <r>
    <x v="257"/>
    <x v="210"/>
    <n v="32"/>
    <s v="Female"/>
    <s v="Singapore"/>
    <s v="Asia"/>
    <s v="ShopSphere"/>
    <s v="5000+"/>
    <x v="6"/>
    <s v="Cybersecurity Analyst"/>
    <x v="0"/>
    <n v="15"/>
    <n v="47"/>
    <n v="7"/>
    <x v="1"/>
    <n v="8.1"/>
    <n v="0"/>
    <n v="6"/>
    <x v="1"/>
    <x v="3"/>
    <n v="5"/>
    <s v="₹0-4 LPA"/>
    <s v="High Stress"/>
    <x v="0"/>
    <x v="0"/>
  </r>
  <r>
    <x v="258"/>
    <x v="189"/>
    <n v="30"/>
    <s v="Male"/>
    <s v="Germany"/>
    <s v="Europe"/>
    <s v="QuantumLoop"/>
    <s v="1001-5000"/>
    <x v="6"/>
    <s v="Cybersecurity Analyst"/>
    <x v="1"/>
    <n v="9"/>
    <n v="58"/>
    <n v="4"/>
    <x v="0"/>
    <n v="7.9"/>
    <n v="2"/>
    <n v="9"/>
    <x v="0"/>
    <x v="0"/>
    <n v="5"/>
    <s v="₹4-8 LPA"/>
    <s v="Normal Stress"/>
    <x v="0"/>
    <x v="1"/>
  </r>
  <r>
    <x v="259"/>
    <x v="211"/>
    <n v="32"/>
    <s v="Prefer not to say"/>
    <s v="Singapore"/>
    <s v="Asia"/>
    <s v="TechWave"/>
    <s v="5000+"/>
    <x v="1"/>
    <s v="Product Manager"/>
    <x v="1"/>
    <n v="11"/>
    <n v="48"/>
    <n v="7"/>
    <x v="0"/>
    <n v="6.1"/>
    <n v="2"/>
    <n v="3"/>
    <x v="2"/>
    <x v="1"/>
    <n v="6"/>
    <s v="₹4-8 LPA"/>
    <s v="High Stress"/>
    <x v="0"/>
    <x v="0"/>
  </r>
  <r>
    <x v="260"/>
    <x v="212"/>
    <n v="20"/>
    <s v="Prefer not to say"/>
    <s v="Australia"/>
    <s v="Oceania"/>
    <s v="QuantumLoop"/>
    <s v="101-500"/>
    <x v="0"/>
    <s v="DevOps Engineer"/>
    <x v="1"/>
    <n v="0"/>
    <n v="45"/>
    <n v="7"/>
    <x v="0"/>
    <n v="6"/>
    <n v="2"/>
    <n v="6"/>
    <x v="3"/>
    <x v="1"/>
    <n v="7"/>
    <s v="₹4-8 LPA"/>
    <s v="High Stress"/>
    <x v="0"/>
    <x v="0"/>
  </r>
  <r>
    <x v="261"/>
    <x v="190"/>
    <n v="23"/>
    <s v="Female"/>
    <s v="Australia"/>
    <s v="Oceania"/>
    <s v="ShopSphere"/>
    <s v="501-1000"/>
    <x v="5"/>
    <s v="Data Scientist"/>
    <x v="1"/>
    <n v="6"/>
    <n v="46"/>
    <n v="6"/>
    <x v="0"/>
    <n v="7.3"/>
    <n v="3"/>
    <n v="8"/>
    <x v="2"/>
    <x v="3"/>
    <n v="6"/>
    <s v="₹4-8 LPA"/>
    <s v="Normal Stress"/>
    <x v="0"/>
    <x v="0"/>
  </r>
  <r>
    <x v="262"/>
    <x v="196"/>
    <n v="24"/>
    <s v="Prefer not to say"/>
    <s v="Australia"/>
    <s v="Oceania"/>
    <s v="AppNest"/>
    <s v="1001-5000"/>
    <x v="6"/>
    <s v="Cybersecurity Analyst"/>
    <x v="0"/>
    <n v="3"/>
    <n v="95"/>
    <n v="7"/>
    <x v="0"/>
    <n v="8"/>
    <n v="5"/>
    <n v="7"/>
    <x v="2"/>
    <x v="1"/>
    <n v="5"/>
    <s v="₹0-4 LPA"/>
    <s v="High Stress"/>
    <x v="0"/>
    <x v="1"/>
  </r>
  <r>
    <x v="263"/>
    <x v="213"/>
    <n v="29"/>
    <s v="Male"/>
    <s v="Singapore"/>
    <s v="Asia"/>
    <s v="AIWorks"/>
    <s v="101-500"/>
    <x v="5"/>
    <s v="Data Scientist"/>
    <x v="1"/>
    <n v="10"/>
    <n v="43"/>
    <n v="4"/>
    <x v="2"/>
    <n v="7.8"/>
    <n v="2"/>
    <n v="8"/>
    <x v="1"/>
    <x v="3"/>
    <n v="5"/>
    <s v="₹25+ LPA"/>
    <s v="Normal Stress"/>
    <x v="0"/>
    <x v="0"/>
  </r>
  <r>
    <x v="264"/>
    <x v="124"/>
    <n v="26"/>
    <s v="Male"/>
    <s v="Brazil"/>
    <s v="South America"/>
    <s v="AIWorks"/>
    <s v="101-500"/>
    <x v="0"/>
    <s v="Software Engineer"/>
    <x v="1"/>
    <n v="2"/>
    <n v="38"/>
    <n v="7"/>
    <x v="0"/>
    <n v="5.9"/>
    <n v="0"/>
    <n v="3"/>
    <x v="0"/>
    <x v="0"/>
    <n v="6"/>
    <s v="₹4-8 LPA"/>
    <s v="High Stress"/>
    <x v="1"/>
    <x v="0"/>
  </r>
  <r>
    <x v="265"/>
    <x v="81"/>
    <n v="30"/>
    <s v="Prefer not to say"/>
    <s v="Australia"/>
    <s v="Oceania"/>
    <s v="ShopSphere"/>
    <s v="101-500"/>
    <x v="2"/>
    <s v="UX Designer"/>
    <x v="0"/>
    <n v="8"/>
    <n v="36"/>
    <n v="3"/>
    <x v="1"/>
    <n v="6.2"/>
    <n v="2"/>
    <n v="5"/>
    <x v="3"/>
    <x v="0"/>
    <n v="7"/>
    <s v="₹8-15 LPA"/>
    <s v="Normal Stress"/>
    <x v="0"/>
    <x v="0"/>
  </r>
  <r>
    <x v="266"/>
    <x v="214"/>
    <n v="34"/>
    <s v="Female"/>
    <s v="Germany"/>
    <s v="Europe"/>
    <s v="QuantumLoop"/>
    <s v="1001-5000"/>
    <x v="0"/>
    <s v="DevOps Engineer"/>
    <x v="2"/>
    <n v="9"/>
    <n v="56"/>
    <n v="8"/>
    <x v="1"/>
    <n v="6.3"/>
    <n v="5"/>
    <n v="1"/>
    <x v="0"/>
    <x v="3"/>
    <n v="6"/>
    <s v="₹0-4 LPA"/>
    <s v="High Stress"/>
    <x v="0"/>
    <x v="1"/>
  </r>
  <r>
    <x v="267"/>
    <x v="148"/>
    <n v="32"/>
    <s v="Male"/>
    <s v="Germany"/>
    <s v="Europe"/>
    <s v="CodeCraft"/>
    <s v="26-100"/>
    <x v="0"/>
    <s v="QA Engineer"/>
    <x v="1"/>
    <n v="18"/>
    <n v="36"/>
    <n v="6"/>
    <x v="1"/>
    <n v="7.8"/>
    <n v="0"/>
    <n v="7"/>
    <x v="0"/>
    <x v="0"/>
    <n v="6"/>
    <s v="₹25+ LPA"/>
    <s v="Normal Stress"/>
    <x v="0"/>
    <x v="0"/>
  </r>
  <r>
    <x v="268"/>
    <x v="215"/>
    <n v="28"/>
    <s v="Prefer not to say"/>
    <s v="Brazil"/>
    <s v="South America"/>
    <s v="AIWorks"/>
    <s v="501-1000"/>
    <x v="6"/>
    <s v="Cybersecurity Analyst"/>
    <x v="1"/>
    <n v="1"/>
    <n v="44"/>
    <n v="6"/>
    <x v="1"/>
    <n v="7.5"/>
    <n v="1"/>
    <n v="8"/>
    <x v="3"/>
    <x v="3"/>
    <n v="7"/>
    <s v="₹0-4 LPA"/>
    <s v="Normal Stress"/>
    <x v="0"/>
    <x v="0"/>
  </r>
  <r>
    <x v="269"/>
    <x v="120"/>
    <n v="38"/>
    <s v="Female"/>
    <s v="Netherlands"/>
    <s v="Europe"/>
    <s v="CloudNova"/>
    <s v="501-1000"/>
    <x v="4"/>
    <s v="Tech Support"/>
    <x v="0"/>
    <n v="23"/>
    <n v="45"/>
    <n v="5"/>
    <x v="0"/>
    <n v="6.2"/>
    <n v="3"/>
    <n v="8"/>
    <x v="0"/>
    <x v="2"/>
    <n v="9"/>
    <s v="₹8-15 LPA"/>
    <s v="Normal Stress"/>
    <x v="0"/>
    <x v="0"/>
  </r>
  <r>
    <x v="270"/>
    <x v="216"/>
    <n v="27"/>
    <s v="Female"/>
    <s v="Brazil"/>
    <s v="South America"/>
    <s v="CloudNova"/>
    <s v="1-25"/>
    <x v="3"/>
    <s v="Engineering Manager"/>
    <x v="0"/>
    <n v="6"/>
    <n v="35"/>
    <n v="5"/>
    <x v="2"/>
    <n v="6.7"/>
    <n v="4"/>
    <n v="4"/>
    <x v="0"/>
    <x v="3"/>
    <n v="8"/>
    <s v="₹15-25 LPA"/>
    <s v="Normal Stress"/>
    <x v="0"/>
    <x v="0"/>
  </r>
  <r>
    <x v="271"/>
    <x v="217"/>
    <n v="32"/>
    <s v="Male"/>
    <s v="United Kingdom"/>
    <s v="Europe"/>
    <s v="CyberGrid"/>
    <s v="5000+"/>
    <x v="0"/>
    <s v="QA Engineer"/>
    <x v="1"/>
    <n v="5"/>
    <n v="57"/>
    <n v="6"/>
    <x v="0"/>
    <n v="6.8"/>
    <n v="4"/>
    <n v="8"/>
    <x v="1"/>
    <x v="2"/>
    <n v="7"/>
    <s v="₹0-4 LPA"/>
    <s v="Normal Stress"/>
    <x v="0"/>
    <x v="1"/>
  </r>
  <r>
    <x v="272"/>
    <x v="46"/>
    <n v="39"/>
    <s v="Prefer not to say"/>
    <s v="Brazil"/>
    <s v="South America"/>
    <s v="DataPulse"/>
    <s v="1-25"/>
    <x v="5"/>
    <s v="Data Analyst"/>
    <x v="0"/>
    <n v="14"/>
    <n v="36"/>
    <n v="5"/>
    <x v="1"/>
    <n v="6.6"/>
    <n v="3"/>
    <n v="1"/>
    <x v="0"/>
    <x v="3"/>
    <n v="7"/>
    <s v="₹0-4 LPA"/>
    <s v="Normal Stress"/>
    <x v="0"/>
    <x v="0"/>
  </r>
  <r>
    <x v="273"/>
    <x v="218"/>
    <n v="33"/>
    <s v="Female"/>
    <s v="United States"/>
    <s v="North America"/>
    <s v="CodeCraft"/>
    <s v="501-1000"/>
    <x v="5"/>
    <s v="Data Scientist"/>
    <x v="2"/>
    <n v="14"/>
    <n v="56"/>
    <n v="3"/>
    <x v="1"/>
    <n v="6.7"/>
    <n v="0"/>
    <n v="7"/>
    <x v="3"/>
    <x v="0"/>
    <n v="7"/>
    <s v="₹4-8 LPA"/>
    <s v="Normal Stress"/>
    <x v="0"/>
    <x v="1"/>
  </r>
  <r>
    <x v="274"/>
    <x v="109"/>
    <n v="36"/>
    <s v="Prefer not to say"/>
    <s v="Netherlands"/>
    <s v="Europe"/>
    <s v="AppNest"/>
    <s v="1001-5000"/>
    <x v="1"/>
    <s v="Product Manager"/>
    <x v="2"/>
    <n v="11"/>
    <n v="32"/>
    <n v="5"/>
    <x v="0"/>
    <n v="5.3"/>
    <n v="3"/>
    <n v="4"/>
    <x v="1"/>
    <x v="1"/>
    <n v="5"/>
    <s v="₹8-15 LPA"/>
    <s v="Normal Stress"/>
    <x v="1"/>
    <x v="0"/>
  </r>
  <r>
    <x v="275"/>
    <x v="219"/>
    <n v="27"/>
    <s v="Male"/>
    <s v="Germany"/>
    <s v="Europe"/>
    <s v="TechWave"/>
    <s v="101-500"/>
    <x v="0"/>
    <s v="DevOps Engineer"/>
    <x v="0"/>
    <n v="6"/>
    <n v="30"/>
    <n v="5"/>
    <x v="0"/>
    <n v="5.7"/>
    <n v="3"/>
    <n v="4"/>
    <x v="0"/>
    <x v="1"/>
    <n v="7"/>
    <s v="₹15-25 LPA"/>
    <s v="Normal Stress"/>
    <x v="1"/>
    <x v="0"/>
  </r>
  <r>
    <x v="276"/>
    <x v="12"/>
    <n v="30"/>
    <s v="Female"/>
    <s v="Brazil"/>
    <s v="South America"/>
    <s v="FinTechX"/>
    <s v="5000+"/>
    <x v="0"/>
    <s v="Software Engineer"/>
    <x v="2"/>
    <n v="8"/>
    <n v="39"/>
    <n v="7"/>
    <x v="2"/>
    <n v="7.4"/>
    <n v="2"/>
    <n v="4"/>
    <x v="3"/>
    <x v="3"/>
    <n v="6"/>
    <s v="₹4-8 LPA"/>
    <s v="High Stress"/>
    <x v="0"/>
    <x v="0"/>
  </r>
  <r>
    <x v="277"/>
    <x v="187"/>
    <n v="18"/>
    <s v="Female"/>
    <s v="India"/>
    <s v="Asia"/>
    <s v="AIWorks"/>
    <s v="101-500"/>
    <x v="0"/>
    <s v="QA Engineer"/>
    <x v="0"/>
    <n v="0"/>
    <n v="37"/>
    <n v="5"/>
    <x v="1"/>
    <n v="5.7"/>
    <n v="4"/>
    <n v="10"/>
    <x v="0"/>
    <x v="0"/>
    <n v="7"/>
    <s v="₹15-25 LPA"/>
    <s v="Normal Stress"/>
    <x v="1"/>
    <x v="0"/>
  </r>
  <r>
    <x v="278"/>
    <x v="220"/>
    <n v="43"/>
    <s v="Female"/>
    <s v="Netherlands"/>
    <s v="Europe"/>
    <s v="AppNest"/>
    <s v="1001-5000"/>
    <x v="4"/>
    <s v="Tech Support"/>
    <x v="2"/>
    <n v="14"/>
    <n v="36"/>
    <n v="7"/>
    <x v="1"/>
    <n v="5.4"/>
    <n v="2"/>
    <n v="3"/>
    <x v="0"/>
    <x v="3"/>
    <n v="4"/>
    <s v="₹4-8 LPA"/>
    <s v="High Stress"/>
    <x v="1"/>
    <x v="0"/>
  </r>
  <r>
    <x v="279"/>
    <x v="221"/>
    <n v="40"/>
    <s v="Male"/>
    <s v="India"/>
    <s v="Asia"/>
    <s v="AIWorks"/>
    <s v="501-1000"/>
    <x v="4"/>
    <s v="Tech Support"/>
    <x v="2"/>
    <n v="17"/>
    <n v="48"/>
    <n v="7"/>
    <x v="1"/>
    <n v="5.5"/>
    <n v="2"/>
    <n v="8"/>
    <x v="2"/>
    <x v="3"/>
    <n v="4"/>
    <s v="₹25+ LPA"/>
    <s v="High Stress"/>
    <x v="1"/>
    <x v="0"/>
  </r>
  <r>
    <x v="280"/>
    <x v="141"/>
    <n v="39"/>
    <s v="Male"/>
    <s v="India"/>
    <s v="Asia"/>
    <s v="EduSoft"/>
    <s v="26-100"/>
    <x v="6"/>
    <s v="Cybersecurity Analyst"/>
    <x v="0"/>
    <n v="17"/>
    <n v="42"/>
    <n v="4"/>
    <x v="2"/>
    <n v="5.3"/>
    <n v="2"/>
    <n v="2"/>
    <x v="3"/>
    <x v="3"/>
    <n v="7"/>
    <s v="₹8-15 LPA"/>
    <s v="Normal Stress"/>
    <x v="1"/>
    <x v="0"/>
  </r>
  <r>
    <x v="281"/>
    <x v="222"/>
    <n v="36"/>
    <s v="Male"/>
    <s v="Australia"/>
    <s v="Oceania"/>
    <s v="CloudNova"/>
    <s v="5000+"/>
    <x v="6"/>
    <s v="Cybersecurity Analyst"/>
    <x v="1"/>
    <n v="15"/>
    <n v="37"/>
    <n v="4"/>
    <x v="1"/>
    <n v="7.7"/>
    <n v="1"/>
    <n v="2"/>
    <x v="1"/>
    <x v="0"/>
    <n v="5"/>
    <s v="₹8-15 LPA"/>
    <s v="Normal Stress"/>
    <x v="0"/>
    <x v="0"/>
  </r>
  <r>
    <x v="282"/>
    <x v="223"/>
    <n v="48"/>
    <s v="Male"/>
    <s v="Singapore"/>
    <s v="Asia"/>
    <s v="DataPulse"/>
    <s v="1001-5000"/>
    <x v="0"/>
    <s v="DevOps Engineer"/>
    <x v="1"/>
    <n v="25"/>
    <n v="42"/>
    <n v="5"/>
    <x v="0"/>
    <n v="5.6"/>
    <n v="0"/>
    <n v="5"/>
    <x v="1"/>
    <x v="2"/>
    <n v="6"/>
    <s v="₹0-4 LPA"/>
    <s v="Normal Stress"/>
    <x v="1"/>
    <x v="0"/>
  </r>
  <r>
    <x v="283"/>
    <x v="224"/>
    <n v="35"/>
    <s v="Female"/>
    <s v="Germany"/>
    <s v="Europe"/>
    <s v="DataPulse"/>
    <s v="501-1000"/>
    <x v="0"/>
    <s v="DevOps Engineer"/>
    <x v="0"/>
    <n v="6"/>
    <n v="47"/>
    <n v="6"/>
    <x v="0"/>
    <n v="6.5"/>
    <n v="2"/>
    <n v="7"/>
    <x v="0"/>
    <x v="1"/>
    <n v="5"/>
    <s v="₹0-4 LPA"/>
    <s v="Normal Stress"/>
    <x v="0"/>
    <x v="0"/>
  </r>
  <r>
    <x v="284"/>
    <x v="225"/>
    <n v="34"/>
    <s v="Prefer not to say"/>
    <s v="Australia"/>
    <s v="Oceania"/>
    <s v="TechWave"/>
    <s v="101-500"/>
    <x v="3"/>
    <s v="Engineering Manager"/>
    <x v="0"/>
    <n v="14"/>
    <n v="67"/>
    <n v="10"/>
    <x v="1"/>
    <n v="5.8"/>
    <n v="3"/>
    <n v="1"/>
    <x v="2"/>
    <x v="0"/>
    <n v="8"/>
    <s v="₹4-8 LPA"/>
    <s v="High Stress"/>
    <x v="1"/>
    <x v="1"/>
  </r>
  <r>
    <x v="285"/>
    <x v="226"/>
    <n v="18"/>
    <s v="Male"/>
    <s v="Ireland"/>
    <s v="Europe"/>
    <s v="DataPulse"/>
    <s v="26-100"/>
    <x v="5"/>
    <s v="Data Scientist"/>
    <x v="0"/>
    <n v="0"/>
    <n v="46"/>
    <n v="7"/>
    <x v="1"/>
    <n v="6"/>
    <n v="1"/>
    <n v="8"/>
    <x v="1"/>
    <x v="2"/>
    <n v="4"/>
    <s v="₹8-15 LPA"/>
    <s v="High Stress"/>
    <x v="0"/>
    <x v="0"/>
  </r>
  <r>
    <x v="286"/>
    <x v="227"/>
    <n v="47"/>
    <s v="Prefer not to say"/>
    <s v="United Kingdom"/>
    <s v="Europe"/>
    <s v="FinTechX"/>
    <s v="1001-5000"/>
    <x v="4"/>
    <s v="Tech Support"/>
    <x v="1"/>
    <n v="23"/>
    <n v="43"/>
    <n v="4"/>
    <x v="0"/>
    <n v="5.8"/>
    <n v="4"/>
    <n v="5"/>
    <x v="1"/>
    <x v="3"/>
    <n v="7"/>
    <s v="₹0-4 LPA"/>
    <s v="Normal Stress"/>
    <x v="1"/>
    <x v="0"/>
  </r>
  <r>
    <x v="287"/>
    <x v="206"/>
    <n v="31"/>
    <s v="Prefer not to say"/>
    <s v="Canada"/>
    <s v="North America"/>
    <s v="TechWave"/>
    <s v="5000+"/>
    <x v="3"/>
    <s v="Engineering Manager"/>
    <x v="0"/>
    <n v="9"/>
    <n v="55"/>
    <n v="9"/>
    <x v="1"/>
    <n v="3.9"/>
    <n v="4"/>
    <n v="4"/>
    <x v="2"/>
    <x v="1"/>
    <n v="6"/>
    <s v="₹4-8 LPA"/>
    <s v="High Stress"/>
    <x v="1"/>
    <x v="1"/>
  </r>
  <r>
    <x v="288"/>
    <x v="172"/>
    <n v="27"/>
    <s v="Male"/>
    <s v="United States"/>
    <s v="North America"/>
    <s v="HealthByte"/>
    <s v="1-25"/>
    <x v="0"/>
    <s v="QA Engineer"/>
    <x v="2"/>
    <n v="1"/>
    <n v="49"/>
    <n v="7"/>
    <x v="1"/>
    <n v="7.7"/>
    <n v="3"/>
    <n v="10"/>
    <x v="0"/>
    <x v="0"/>
    <n v="6"/>
    <s v="₹4-8 LPA"/>
    <s v="High Stress"/>
    <x v="0"/>
    <x v="0"/>
  </r>
  <r>
    <x v="289"/>
    <x v="54"/>
    <n v="18"/>
    <s v="Female"/>
    <s v="Singapore"/>
    <s v="Asia"/>
    <s v="AppNest"/>
    <s v="1-25"/>
    <x v="5"/>
    <s v="Data Analyst"/>
    <x v="2"/>
    <n v="0"/>
    <n v="30"/>
    <n v="3"/>
    <x v="2"/>
    <n v="6.9"/>
    <n v="2"/>
    <n v="9"/>
    <x v="2"/>
    <x v="0"/>
    <n v="8"/>
    <s v="₹0-4 LPA"/>
    <s v="Normal Stress"/>
    <x v="0"/>
    <x v="0"/>
  </r>
  <r>
    <x v="290"/>
    <x v="228"/>
    <n v="19"/>
    <s v="Male"/>
    <s v="Brazil"/>
    <s v="South America"/>
    <s v="DataPulse"/>
    <s v="1001-5000"/>
    <x v="4"/>
    <s v="Tech Support"/>
    <x v="1"/>
    <n v="0"/>
    <n v="43"/>
    <n v="5"/>
    <x v="0"/>
    <n v="4.9000000000000004"/>
    <n v="0"/>
    <n v="5"/>
    <x v="2"/>
    <x v="2"/>
    <n v="9"/>
    <s v="₹0-4 LPA"/>
    <s v="Normal Stress"/>
    <x v="1"/>
    <x v="0"/>
  </r>
  <r>
    <x v="291"/>
    <x v="194"/>
    <n v="22"/>
    <s v="Male"/>
    <s v="Germany"/>
    <s v="Europe"/>
    <s v="CodeCraft"/>
    <s v="1001-5000"/>
    <x v="3"/>
    <s v="Engineering Manager"/>
    <x v="2"/>
    <n v="2"/>
    <n v="41"/>
    <n v="7"/>
    <x v="1"/>
    <n v="6.1"/>
    <n v="2"/>
    <n v="4"/>
    <x v="1"/>
    <x v="0"/>
    <n v="5"/>
    <s v="₹4-8 LPA"/>
    <s v="High Stress"/>
    <x v="0"/>
    <x v="0"/>
  </r>
  <r>
    <x v="292"/>
    <x v="59"/>
    <n v="18"/>
    <s v="Female"/>
    <s v="United Kingdom"/>
    <s v="Europe"/>
    <s v="AppNest"/>
    <s v="1-25"/>
    <x v="5"/>
    <s v="Data Scientist"/>
    <x v="2"/>
    <n v="0"/>
    <n v="45"/>
    <n v="8"/>
    <x v="1"/>
    <n v="4.7"/>
    <n v="3"/>
    <n v="8"/>
    <x v="3"/>
    <x v="3"/>
    <n v="6"/>
    <s v="₹4-8 LPA"/>
    <s v="High Stress"/>
    <x v="1"/>
    <x v="0"/>
  </r>
  <r>
    <x v="293"/>
    <x v="8"/>
    <n v="35"/>
    <s v="Female"/>
    <s v="United States"/>
    <s v="North America"/>
    <s v="HealthByte"/>
    <s v="501-1000"/>
    <x v="5"/>
    <s v="Data Scientist"/>
    <x v="0"/>
    <n v="15"/>
    <n v="57"/>
    <n v="4"/>
    <x v="2"/>
    <n v="6.4"/>
    <n v="4"/>
    <n v="5"/>
    <x v="0"/>
    <x v="0"/>
    <n v="8"/>
    <s v="₹8-15 LPA"/>
    <s v="Normal Stress"/>
    <x v="0"/>
    <x v="1"/>
  </r>
  <r>
    <x v="294"/>
    <x v="229"/>
    <n v="44"/>
    <s v="Prefer not to say"/>
    <s v="Singapore"/>
    <s v="Asia"/>
    <s v="AIWorks"/>
    <s v="26-100"/>
    <x v="0"/>
    <s v="Software Engineer"/>
    <x v="0"/>
    <n v="23"/>
    <n v="46"/>
    <n v="4"/>
    <x v="0"/>
    <n v="7.9"/>
    <n v="2"/>
    <n v="8"/>
    <x v="1"/>
    <x v="0"/>
    <n v="8"/>
    <s v="₹25+ LPA"/>
    <s v="Normal Stress"/>
    <x v="0"/>
    <x v="0"/>
  </r>
  <r>
    <x v="295"/>
    <x v="230"/>
    <n v="23"/>
    <s v="Female"/>
    <s v="India"/>
    <s v="Asia"/>
    <s v="HealthByte"/>
    <s v="26-100"/>
    <x v="0"/>
    <s v="Software Engineer"/>
    <x v="2"/>
    <n v="0"/>
    <n v="58"/>
    <n v="6"/>
    <x v="0"/>
    <n v="6.4"/>
    <n v="3"/>
    <n v="1"/>
    <x v="2"/>
    <x v="2"/>
    <n v="7"/>
    <s v="₹8-15 LPA"/>
    <s v="Normal Stress"/>
    <x v="0"/>
    <x v="1"/>
  </r>
  <r>
    <x v="296"/>
    <x v="231"/>
    <n v="43"/>
    <s v="Male"/>
    <s v="Singapore"/>
    <s v="Asia"/>
    <s v="FinTechX"/>
    <s v="1-25"/>
    <x v="3"/>
    <s v="Engineering Manager"/>
    <x v="0"/>
    <n v="25"/>
    <n v="48"/>
    <n v="7"/>
    <x v="0"/>
    <n v="5.7"/>
    <n v="5"/>
    <n v="10"/>
    <x v="2"/>
    <x v="2"/>
    <n v="6"/>
    <s v="₹15-25 LPA"/>
    <s v="High Stress"/>
    <x v="1"/>
    <x v="0"/>
  </r>
  <r>
    <x v="297"/>
    <x v="66"/>
    <n v="37"/>
    <s v="Prefer not to say"/>
    <s v="Netherlands"/>
    <s v="Europe"/>
    <s v="CyberGrid"/>
    <s v="1001-5000"/>
    <x v="5"/>
    <s v="Data Analyst"/>
    <x v="2"/>
    <n v="18"/>
    <n v="53"/>
    <n v="7"/>
    <x v="0"/>
    <n v="4.2"/>
    <n v="3"/>
    <n v="6"/>
    <x v="3"/>
    <x v="1"/>
    <n v="6"/>
    <s v="₹4-8 LPA"/>
    <s v="High Stress"/>
    <x v="1"/>
    <x v="1"/>
  </r>
  <r>
    <x v="298"/>
    <x v="232"/>
    <n v="33"/>
    <s v="Female"/>
    <s v="Australia"/>
    <s v="Oceania"/>
    <s v="CloudNova"/>
    <s v="101-500"/>
    <x v="0"/>
    <s v="Software Engineer"/>
    <x v="1"/>
    <n v="6"/>
    <n v="39"/>
    <n v="2"/>
    <x v="2"/>
    <n v="5.2"/>
    <n v="2"/>
    <n v="9"/>
    <x v="1"/>
    <x v="2"/>
    <n v="8"/>
    <s v="₹8-15 LPA"/>
    <s v="Normal Stress"/>
    <x v="1"/>
    <x v="0"/>
  </r>
  <r>
    <x v="299"/>
    <x v="233"/>
    <n v="29"/>
    <s v="Female"/>
    <s v="Australia"/>
    <s v="Oceania"/>
    <s v="DataPulse"/>
    <s v="26-100"/>
    <x v="1"/>
    <s v="Product Manager"/>
    <x v="1"/>
    <n v="7"/>
    <n v="50"/>
    <n v="5"/>
    <x v="0"/>
    <n v="6.6"/>
    <n v="4"/>
    <n v="10"/>
    <x v="3"/>
    <x v="3"/>
    <n v="7"/>
    <s v="₹4-8 LPA"/>
    <s v="Normal Stress"/>
    <x v="0"/>
    <x v="0"/>
  </r>
  <r>
    <x v="300"/>
    <x v="227"/>
    <n v="32"/>
    <s v="Female"/>
    <s v="Canada"/>
    <s v="North America"/>
    <s v="AIWorks"/>
    <s v="26-100"/>
    <x v="0"/>
    <s v="DevOps Engineer"/>
    <x v="1"/>
    <n v="6"/>
    <n v="51"/>
    <n v="6"/>
    <x v="0"/>
    <n v="7.1"/>
    <n v="2"/>
    <n v="7"/>
    <x v="2"/>
    <x v="0"/>
    <n v="4"/>
    <s v="₹8-15 LPA"/>
    <s v="Normal Stress"/>
    <x v="0"/>
    <x v="1"/>
  </r>
  <r>
    <x v="301"/>
    <x v="234"/>
    <n v="22"/>
    <s v="Male"/>
    <s v="Germany"/>
    <s v="Europe"/>
    <s v="AIWorks"/>
    <s v="26-100"/>
    <x v="3"/>
    <s v="Engineering Manager"/>
    <x v="2"/>
    <n v="0"/>
    <n v="42"/>
    <n v="6"/>
    <x v="1"/>
    <n v="5.8"/>
    <n v="2"/>
    <n v="6"/>
    <x v="0"/>
    <x v="0"/>
    <n v="7"/>
    <s v="₹15-25 LPA"/>
    <s v="Normal Stress"/>
    <x v="1"/>
    <x v="0"/>
  </r>
  <r>
    <x v="302"/>
    <x v="52"/>
    <n v="38"/>
    <s v="Prefer not to say"/>
    <s v="Australia"/>
    <s v="Oceania"/>
    <s v="FinTechX"/>
    <s v="1-25"/>
    <x v="0"/>
    <s v="Software Engineer"/>
    <x v="2"/>
    <n v="12"/>
    <n v="62"/>
    <n v="7"/>
    <x v="0"/>
    <n v="5.5"/>
    <n v="6"/>
    <n v="6"/>
    <x v="1"/>
    <x v="0"/>
    <n v="10"/>
    <s v="₹8-15 LPA"/>
    <s v="High Stress"/>
    <x v="1"/>
    <x v="1"/>
  </r>
  <r>
    <x v="303"/>
    <x v="117"/>
    <n v="42"/>
    <s v="Male"/>
    <s v="Ireland"/>
    <s v="Europe"/>
    <s v="HealthByte"/>
    <s v="5000+"/>
    <x v="5"/>
    <s v="Data Analyst"/>
    <x v="1"/>
    <n v="20"/>
    <n v="53"/>
    <n v="6"/>
    <x v="1"/>
    <n v="6.9"/>
    <n v="5"/>
    <n v="1"/>
    <x v="3"/>
    <x v="0"/>
    <n v="10"/>
    <s v="₹15-25 LPA"/>
    <s v="Normal Stress"/>
    <x v="0"/>
    <x v="1"/>
  </r>
  <r>
    <x v="304"/>
    <x v="235"/>
    <n v="30"/>
    <s v="Male"/>
    <s v="Ireland"/>
    <s v="Europe"/>
    <s v="DataPulse"/>
    <s v="101-500"/>
    <x v="0"/>
    <s v="Software Engineer"/>
    <x v="1"/>
    <n v="7"/>
    <n v="50"/>
    <n v="5"/>
    <x v="0"/>
    <n v="6.7"/>
    <n v="1"/>
    <n v="6"/>
    <x v="3"/>
    <x v="0"/>
    <n v="6"/>
    <s v="₹15-25 LPA"/>
    <s v="Normal Stress"/>
    <x v="0"/>
    <x v="0"/>
  </r>
  <r>
    <x v="305"/>
    <x v="200"/>
    <n v="35"/>
    <s v="Male"/>
    <s v="Ireland"/>
    <s v="Europe"/>
    <s v="QuantumLoop"/>
    <s v="101-500"/>
    <x v="5"/>
    <s v="Data Analyst"/>
    <x v="2"/>
    <n v="13"/>
    <n v="50"/>
    <n v="6"/>
    <x v="0"/>
    <n v="5.3"/>
    <n v="4"/>
    <n v="5"/>
    <x v="2"/>
    <x v="1"/>
    <n v="9"/>
    <s v="₹25+ LPA"/>
    <s v="Normal Stress"/>
    <x v="1"/>
    <x v="0"/>
  </r>
  <r>
    <x v="306"/>
    <x v="12"/>
    <n v="40"/>
    <s v="Male"/>
    <s v="Netherlands"/>
    <s v="Europe"/>
    <s v="CyberGrid"/>
    <s v="1-25"/>
    <x v="5"/>
    <s v="Data Scientist"/>
    <x v="1"/>
    <n v="21"/>
    <n v="47"/>
    <n v="5"/>
    <x v="0"/>
    <n v="5.3"/>
    <n v="3"/>
    <n v="10"/>
    <x v="2"/>
    <x v="3"/>
    <n v="2"/>
    <s v="₹0-4 LPA"/>
    <s v="Normal Stress"/>
    <x v="1"/>
    <x v="0"/>
  </r>
  <r>
    <x v="307"/>
    <x v="13"/>
    <n v="41"/>
    <s v="Female"/>
    <s v="Brazil"/>
    <s v="South America"/>
    <s v="DataPulse"/>
    <s v="1001-5000"/>
    <x v="5"/>
    <s v="Data Scientist"/>
    <x v="1"/>
    <n v="20"/>
    <n v="39"/>
    <n v="7"/>
    <x v="1"/>
    <n v="6.1"/>
    <n v="4"/>
    <n v="9"/>
    <x v="0"/>
    <x v="1"/>
    <n v="7"/>
    <s v="₹0-4 LPA"/>
    <s v="High Stress"/>
    <x v="0"/>
    <x v="0"/>
  </r>
  <r>
    <x v="308"/>
    <x v="236"/>
    <n v="24"/>
    <s v="Female"/>
    <s v="Netherlands"/>
    <s v="Europe"/>
    <s v="FinTechX"/>
    <s v="5000+"/>
    <x v="3"/>
    <s v="Engineering Manager"/>
    <x v="2"/>
    <n v="0"/>
    <n v="52"/>
    <n v="7"/>
    <x v="0"/>
    <n v="6.2"/>
    <n v="2"/>
    <n v="2"/>
    <x v="0"/>
    <x v="3"/>
    <n v="4"/>
    <s v="₹15-25 LPA"/>
    <s v="High Stress"/>
    <x v="0"/>
    <x v="1"/>
  </r>
  <r>
    <x v="309"/>
    <x v="237"/>
    <n v="35"/>
    <s v="Male"/>
    <s v="Singapore"/>
    <s v="Asia"/>
    <s v="CloudNova"/>
    <s v="101-500"/>
    <x v="0"/>
    <s v="DevOps Engineer"/>
    <x v="2"/>
    <n v="14"/>
    <n v="42"/>
    <n v="7"/>
    <x v="1"/>
    <n v="4.7"/>
    <n v="4"/>
    <n v="7"/>
    <x v="0"/>
    <x v="2"/>
    <n v="7"/>
    <s v="₹0-4 LPA"/>
    <s v="High Stress"/>
    <x v="1"/>
    <x v="0"/>
  </r>
  <r>
    <x v="310"/>
    <x v="238"/>
    <n v="35"/>
    <s v="Female"/>
    <s v="United States"/>
    <s v="North America"/>
    <s v="CyberGrid"/>
    <s v="1-25"/>
    <x v="3"/>
    <s v="Engineering Manager"/>
    <x v="1"/>
    <n v="17"/>
    <n v="44"/>
    <n v="8"/>
    <x v="0"/>
    <n v="5"/>
    <n v="2"/>
    <n v="7"/>
    <x v="0"/>
    <x v="3"/>
    <n v="5"/>
    <s v="₹15-25 LPA"/>
    <s v="High Stress"/>
    <x v="1"/>
    <x v="0"/>
  </r>
  <r>
    <x v="311"/>
    <x v="239"/>
    <n v="21"/>
    <s v="Prefer not to say"/>
    <s v="United Kingdom"/>
    <s v="Europe"/>
    <s v="DataPulse"/>
    <s v="1001-5000"/>
    <x v="2"/>
    <s v="UX Designer"/>
    <x v="1"/>
    <n v="0"/>
    <n v="44"/>
    <n v="4"/>
    <x v="1"/>
    <n v="5.3"/>
    <n v="2"/>
    <n v="9"/>
    <x v="3"/>
    <x v="2"/>
    <n v="8"/>
    <s v="₹4-8 LPA"/>
    <s v="Normal Stress"/>
    <x v="1"/>
    <x v="0"/>
  </r>
  <r>
    <x v="312"/>
    <x v="240"/>
    <n v="27"/>
    <s v="Male"/>
    <s v="Ireland"/>
    <s v="Europe"/>
    <s v="AIWorks"/>
    <s v="501-1000"/>
    <x v="4"/>
    <s v="Tech Support"/>
    <x v="1"/>
    <n v="3"/>
    <n v="35"/>
    <n v="5"/>
    <x v="1"/>
    <n v="6.7"/>
    <n v="6"/>
    <n v="8"/>
    <x v="1"/>
    <x v="1"/>
    <n v="9"/>
    <s v="₹15-25 LPA"/>
    <s v="Normal Stress"/>
    <x v="0"/>
    <x v="0"/>
  </r>
  <r>
    <x v="313"/>
    <x v="241"/>
    <n v="40"/>
    <s v="Female"/>
    <s v="United Kingdom"/>
    <s v="Europe"/>
    <s v="TechWave"/>
    <s v="501-1000"/>
    <x v="0"/>
    <s v="DevOps Engineer"/>
    <x v="1"/>
    <n v="16"/>
    <n v="29"/>
    <n v="5"/>
    <x v="0"/>
    <n v="5.4"/>
    <n v="1"/>
    <n v="9"/>
    <x v="2"/>
    <x v="0"/>
    <n v="6"/>
    <s v="₹15-25 LPA"/>
    <s v="Normal Stress"/>
    <x v="1"/>
    <x v="0"/>
  </r>
  <r>
    <x v="314"/>
    <x v="242"/>
    <n v="40"/>
    <s v="Male"/>
    <s v="Australia"/>
    <s v="Oceania"/>
    <s v="ShopSphere"/>
    <s v="501-1000"/>
    <x v="5"/>
    <s v="Data Scientist"/>
    <x v="2"/>
    <n v="24"/>
    <n v="47"/>
    <n v="8"/>
    <x v="0"/>
    <n v="6.5"/>
    <n v="4"/>
    <n v="9"/>
    <x v="0"/>
    <x v="1"/>
    <n v="4"/>
    <s v="₹0-4 LPA"/>
    <s v="High Stress"/>
    <x v="0"/>
    <x v="0"/>
  </r>
  <r>
    <x v="315"/>
    <x v="243"/>
    <n v="31"/>
    <s v="Male"/>
    <s v="Canada"/>
    <s v="North America"/>
    <s v="QuantumLoop"/>
    <s v="26-100"/>
    <x v="5"/>
    <s v="Data Scientist"/>
    <x v="1"/>
    <n v="13"/>
    <n v="35"/>
    <n v="4"/>
    <x v="2"/>
    <n v="5.8"/>
    <n v="3"/>
    <n v="1"/>
    <x v="3"/>
    <x v="2"/>
    <n v="8"/>
    <s v="₹15-25 LPA"/>
    <s v="Normal Stress"/>
    <x v="1"/>
    <x v="0"/>
  </r>
  <r>
    <x v="316"/>
    <x v="244"/>
    <n v="30"/>
    <s v="Male"/>
    <s v="Brazil"/>
    <s v="South America"/>
    <s v="CyberGrid"/>
    <s v="501-1000"/>
    <x v="4"/>
    <s v="Tech Support"/>
    <x v="1"/>
    <n v="10"/>
    <n v="38"/>
    <n v="5"/>
    <x v="0"/>
    <n v="7.7"/>
    <n v="2"/>
    <n v="10"/>
    <x v="3"/>
    <x v="3"/>
    <n v="7"/>
    <s v="₹0-4 LPA"/>
    <s v="Normal Stress"/>
    <x v="0"/>
    <x v="0"/>
  </r>
  <r>
    <x v="317"/>
    <x v="245"/>
    <n v="23"/>
    <s v="Male"/>
    <s v="Germany"/>
    <s v="Europe"/>
    <s v="HealthByte"/>
    <s v="101-500"/>
    <x v="4"/>
    <s v="Tech Support"/>
    <x v="1"/>
    <n v="0"/>
    <n v="52"/>
    <n v="4"/>
    <x v="0"/>
    <n v="6.8"/>
    <n v="4"/>
    <n v="3"/>
    <x v="0"/>
    <x v="3"/>
    <n v="3"/>
    <s v="₹4-8 LPA"/>
    <s v="Normal Stress"/>
    <x v="0"/>
    <x v="1"/>
  </r>
  <r>
    <x v="318"/>
    <x v="246"/>
    <n v="29"/>
    <s v="Male"/>
    <s v="Singapore"/>
    <s v="Asia"/>
    <s v="ShopSphere"/>
    <s v="1001-5000"/>
    <x v="4"/>
    <s v="Tech Support"/>
    <x v="1"/>
    <n v="5"/>
    <n v="48"/>
    <n v="7"/>
    <x v="0"/>
    <n v="7.1"/>
    <n v="1"/>
    <n v="4"/>
    <x v="3"/>
    <x v="2"/>
    <n v="4"/>
    <s v="₹25+ LPA"/>
    <s v="High Stress"/>
    <x v="0"/>
    <x v="0"/>
  </r>
  <r>
    <x v="319"/>
    <x v="173"/>
    <n v="32"/>
    <s v="Male"/>
    <s v="Germany"/>
    <s v="Europe"/>
    <s v="FinTechX"/>
    <s v="26-100"/>
    <x v="4"/>
    <s v="Tech Support"/>
    <x v="1"/>
    <n v="10"/>
    <n v="50"/>
    <n v="3"/>
    <x v="0"/>
    <n v="5.9"/>
    <n v="2"/>
    <n v="10"/>
    <x v="0"/>
    <x v="0"/>
    <n v="5"/>
    <s v="₹4-8 LPA"/>
    <s v="Normal Stress"/>
    <x v="1"/>
    <x v="0"/>
  </r>
  <r>
    <x v="320"/>
    <x v="166"/>
    <n v="40"/>
    <s v="Prefer not to say"/>
    <s v="Australia"/>
    <s v="Oceania"/>
    <s v="CodeCraft"/>
    <s v="1001-5000"/>
    <x v="3"/>
    <s v="Engineering Manager"/>
    <x v="2"/>
    <n v="17"/>
    <n v="46"/>
    <n v="6"/>
    <x v="0"/>
    <n v="5.4"/>
    <n v="3"/>
    <n v="9"/>
    <x v="0"/>
    <x v="1"/>
    <n v="7"/>
    <s v="₹0-4 LPA"/>
    <s v="Normal Stress"/>
    <x v="1"/>
    <x v="0"/>
  </r>
  <r>
    <x v="321"/>
    <x v="190"/>
    <n v="18"/>
    <s v="Male"/>
    <s v="India"/>
    <s v="Asia"/>
    <s v="CodeCraft"/>
    <s v="1-25"/>
    <x v="3"/>
    <s v="Engineering Manager"/>
    <x v="0"/>
    <n v="2"/>
    <n v="37"/>
    <n v="4"/>
    <x v="1"/>
    <n v="6.3"/>
    <n v="6"/>
    <n v="2"/>
    <x v="1"/>
    <x v="2"/>
    <n v="7"/>
    <s v="₹15-25 LPA"/>
    <s v="Normal Stress"/>
    <x v="0"/>
    <x v="0"/>
  </r>
  <r>
    <x v="322"/>
    <x v="235"/>
    <n v="31"/>
    <s v="Female"/>
    <s v="Singapore"/>
    <s v="Asia"/>
    <s v="FinTechX"/>
    <s v="1-25"/>
    <x v="0"/>
    <s v="DevOps Engineer"/>
    <x v="2"/>
    <n v="7"/>
    <n v="44"/>
    <n v="7"/>
    <x v="0"/>
    <n v="5.4"/>
    <n v="4"/>
    <n v="4"/>
    <x v="2"/>
    <x v="2"/>
    <n v="5"/>
    <s v="₹8-15 LPA"/>
    <s v="High Stress"/>
    <x v="1"/>
    <x v="0"/>
  </r>
  <r>
    <x v="323"/>
    <x v="215"/>
    <n v="21"/>
    <s v="Male"/>
    <s v="Germany"/>
    <s v="Europe"/>
    <s v="FinTechX"/>
    <s v="1-25"/>
    <x v="2"/>
    <s v="UX Designer"/>
    <x v="2"/>
    <n v="0"/>
    <n v="42"/>
    <n v="5"/>
    <x v="0"/>
    <n v="8.1999999999999993"/>
    <n v="1"/>
    <n v="7"/>
    <x v="3"/>
    <x v="0"/>
    <n v="7"/>
    <s v="₹4-8 LPA"/>
    <s v="Normal Stress"/>
    <x v="0"/>
    <x v="0"/>
  </r>
  <r>
    <x v="324"/>
    <x v="3"/>
    <n v="26"/>
    <s v="Male"/>
    <s v="Brazil"/>
    <s v="South America"/>
    <s v="CyberGrid"/>
    <s v="1001-5000"/>
    <x v="3"/>
    <s v="Engineering Manager"/>
    <x v="2"/>
    <n v="2"/>
    <n v="50"/>
    <n v="6"/>
    <x v="1"/>
    <n v="5.5"/>
    <n v="2"/>
    <n v="5"/>
    <x v="1"/>
    <x v="0"/>
    <n v="6"/>
    <s v="₹4-8 LPA"/>
    <s v="Normal Stress"/>
    <x v="1"/>
    <x v="0"/>
  </r>
  <r>
    <x v="325"/>
    <x v="247"/>
    <n v="45"/>
    <s v="Prefer not to say"/>
    <s v="India"/>
    <s v="Asia"/>
    <s v="CyberGrid"/>
    <s v="101-500"/>
    <x v="0"/>
    <s v="DevOps Engineer"/>
    <x v="1"/>
    <n v="28"/>
    <n v="42"/>
    <n v="4"/>
    <x v="0"/>
    <n v="6.8"/>
    <n v="2"/>
    <n v="10"/>
    <x v="3"/>
    <x v="3"/>
    <n v="8"/>
    <s v="₹15-25 LPA"/>
    <s v="Normal Stress"/>
    <x v="0"/>
    <x v="0"/>
  </r>
  <r>
    <x v="326"/>
    <x v="212"/>
    <n v="40"/>
    <s v="Male"/>
    <s v="Ireland"/>
    <s v="Europe"/>
    <s v="CloudNova"/>
    <s v="26-100"/>
    <x v="5"/>
    <s v="Data Analyst"/>
    <x v="1"/>
    <n v="19"/>
    <n v="43"/>
    <n v="4"/>
    <x v="0"/>
    <n v="7.2"/>
    <n v="3"/>
    <n v="7"/>
    <x v="1"/>
    <x v="3"/>
    <n v="7"/>
    <s v="₹4-8 LPA"/>
    <s v="Normal Stress"/>
    <x v="0"/>
    <x v="0"/>
  </r>
  <r>
    <x v="327"/>
    <x v="248"/>
    <n v="22"/>
    <s v="Male"/>
    <s v="Canada"/>
    <s v="North America"/>
    <s v="CodeCraft"/>
    <s v="1001-5000"/>
    <x v="1"/>
    <s v="Product Manager"/>
    <x v="1"/>
    <n v="1"/>
    <n v="57"/>
    <n v="5"/>
    <x v="2"/>
    <n v="7.4"/>
    <n v="2"/>
    <n v="2"/>
    <x v="0"/>
    <x v="0"/>
    <n v="5"/>
    <s v="₹4-8 LPA"/>
    <s v="Normal Stress"/>
    <x v="0"/>
    <x v="1"/>
  </r>
  <r>
    <x v="328"/>
    <x v="249"/>
    <n v="45"/>
    <s v="Male"/>
    <s v="Netherlands"/>
    <s v="Europe"/>
    <s v="CloudNova"/>
    <s v="501-1000"/>
    <x v="5"/>
    <s v="Data Analyst"/>
    <x v="2"/>
    <n v="20"/>
    <n v="44"/>
    <n v="7"/>
    <x v="0"/>
    <n v="7"/>
    <n v="4"/>
    <n v="7"/>
    <x v="0"/>
    <x v="0"/>
    <n v="4"/>
    <s v="₹4-8 LPA"/>
    <s v="High Stress"/>
    <x v="0"/>
    <x v="0"/>
  </r>
  <r>
    <x v="329"/>
    <x v="169"/>
    <n v="27"/>
    <s v="Female"/>
    <s v="Ireland"/>
    <s v="Europe"/>
    <s v="EduSoft"/>
    <s v="1-25"/>
    <x v="0"/>
    <s v="DevOps Engineer"/>
    <x v="1"/>
    <n v="5"/>
    <n v="59"/>
    <n v="5"/>
    <x v="0"/>
    <n v="1.5"/>
    <n v="2"/>
    <n v="4"/>
    <x v="2"/>
    <x v="1"/>
    <n v="8"/>
    <s v="₹25+ LPA"/>
    <s v="Normal Stress"/>
    <x v="1"/>
    <x v="1"/>
  </r>
  <r>
    <x v="330"/>
    <x v="250"/>
    <n v="21"/>
    <s v="Male"/>
    <s v="Germany"/>
    <s v="Europe"/>
    <s v="AIWorks"/>
    <s v="5000+"/>
    <x v="2"/>
    <s v="UX Designer"/>
    <x v="1"/>
    <n v="0"/>
    <n v="48"/>
    <n v="5"/>
    <x v="2"/>
    <n v="6.4"/>
    <n v="2"/>
    <n v="8"/>
    <x v="1"/>
    <x v="1"/>
    <n v="8"/>
    <s v="₹0-4 LPA"/>
    <s v="Normal Stress"/>
    <x v="0"/>
    <x v="0"/>
  </r>
  <r>
    <x v="331"/>
    <x v="251"/>
    <n v="29"/>
    <s v="Female"/>
    <s v="Australia"/>
    <s v="Oceania"/>
    <s v="TechWave"/>
    <s v="501-1000"/>
    <x v="0"/>
    <s v="Software Engineer"/>
    <x v="2"/>
    <n v="6"/>
    <n v="39"/>
    <n v="3"/>
    <x v="2"/>
    <n v="8.4"/>
    <n v="0"/>
    <n v="4"/>
    <x v="3"/>
    <x v="3"/>
    <n v="8"/>
    <s v="₹15-25 LPA"/>
    <s v="Normal Stress"/>
    <x v="0"/>
    <x v="0"/>
  </r>
  <r>
    <x v="332"/>
    <x v="207"/>
    <n v="32"/>
    <s v="Female"/>
    <s v="Australia"/>
    <s v="Oceania"/>
    <s v="AppNest"/>
    <s v="26-100"/>
    <x v="0"/>
    <s v="QA Engineer"/>
    <x v="2"/>
    <n v="9"/>
    <n v="48"/>
    <n v="7"/>
    <x v="0"/>
    <n v="5.2"/>
    <n v="1"/>
    <n v="1"/>
    <x v="1"/>
    <x v="1"/>
    <n v="5"/>
    <s v="₹0-4 LPA"/>
    <s v="High Stress"/>
    <x v="1"/>
    <x v="0"/>
  </r>
  <r>
    <x v="333"/>
    <x v="41"/>
    <n v="40"/>
    <s v="Male"/>
    <s v="Singapore"/>
    <s v="Asia"/>
    <s v="ShopSphere"/>
    <s v="101-500"/>
    <x v="0"/>
    <s v="Software Engineer"/>
    <x v="1"/>
    <n v="16"/>
    <n v="47"/>
    <n v="4"/>
    <x v="1"/>
    <n v="6.4"/>
    <n v="3"/>
    <n v="6"/>
    <x v="2"/>
    <x v="3"/>
    <n v="7"/>
    <s v="₹0-4 LPA"/>
    <s v="Normal Stress"/>
    <x v="0"/>
    <x v="0"/>
  </r>
  <r>
    <x v="334"/>
    <x v="252"/>
    <n v="30"/>
    <s v="Female"/>
    <s v="Singapore"/>
    <s v="Asia"/>
    <s v="HealthByte"/>
    <s v="501-1000"/>
    <x v="2"/>
    <s v="UX Designer"/>
    <x v="0"/>
    <n v="9"/>
    <n v="48"/>
    <n v="6"/>
    <x v="1"/>
    <n v="7.4"/>
    <n v="4"/>
    <n v="10"/>
    <x v="1"/>
    <x v="0"/>
    <n v="9"/>
    <s v="₹0-4 LPA"/>
    <s v="Normal Stress"/>
    <x v="0"/>
    <x v="0"/>
  </r>
  <r>
    <x v="335"/>
    <x v="253"/>
    <n v="20"/>
    <s v="Male"/>
    <s v="Brazil"/>
    <s v="South America"/>
    <s v="EduSoft"/>
    <s v="501-1000"/>
    <x v="3"/>
    <s v="Engineering Manager"/>
    <x v="1"/>
    <n v="0"/>
    <n v="38"/>
    <n v="1"/>
    <x v="1"/>
    <n v="6.9"/>
    <n v="5"/>
    <n v="4"/>
    <x v="0"/>
    <x v="2"/>
    <n v="7"/>
    <s v="₹4-8 LPA"/>
    <s v="Normal Stress"/>
    <x v="0"/>
    <x v="0"/>
  </r>
  <r>
    <x v="336"/>
    <x v="254"/>
    <n v="46"/>
    <s v="Male"/>
    <s v="Germany"/>
    <s v="Europe"/>
    <s v="TechWave"/>
    <s v="5000+"/>
    <x v="5"/>
    <s v="Data Scientist"/>
    <x v="1"/>
    <n v="25"/>
    <n v="38"/>
    <n v="4"/>
    <x v="2"/>
    <n v="6.7"/>
    <n v="0"/>
    <n v="1"/>
    <x v="0"/>
    <x v="3"/>
    <n v="7"/>
    <s v="₹25+ LPA"/>
    <s v="Normal Stress"/>
    <x v="0"/>
    <x v="0"/>
  </r>
  <r>
    <x v="337"/>
    <x v="255"/>
    <n v="27"/>
    <s v="Prefer not to say"/>
    <s v="Australia"/>
    <s v="Oceania"/>
    <s v="QuantumLoop"/>
    <s v="1001-5000"/>
    <x v="5"/>
    <s v="Data Analyst"/>
    <x v="1"/>
    <n v="3"/>
    <n v="39"/>
    <n v="6"/>
    <x v="0"/>
    <n v="6.2"/>
    <n v="1"/>
    <n v="8"/>
    <x v="3"/>
    <x v="3"/>
    <n v="4"/>
    <s v="₹15-25 LPA"/>
    <s v="Normal Stress"/>
    <x v="0"/>
    <x v="0"/>
  </r>
  <r>
    <x v="338"/>
    <x v="256"/>
    <n v="28"/>
    <s v="Male"/>
    <s v="Singapore"/>
    <s v="Asia"/>
    <s v="CodeCraft"/>
    <s v="26-100"/>
    <x v="4"/>
    <s v="Tech Support"/>
    <x v="0"/>
    <n v="5"/>
    <n v="68"/>
    <n v="7"/>
    <x v="1"/>
    <n v="7.2"/>
    <n v="4"/>
    <n v="1"/>
    <x v="1"/>
    <x v="0"/>
    <n v="3"/>
    <s v="₹15-25 LPA"/>
    <s v="High Stress"/>
    <x v="0"/>
    <x v="1"/>
  </r>
  <r>
    <x v="339"/>
    <x v="257"/>
    <n v="28"/>
    <s v="Female"/>
    <s v="Germany"/>
    <s v="Europe"/>
    <s v="ShopSphere"/>
    <s v="1-25"/>
    <x v="4"/>
    <s v="Tech Support"/>
    <x v="1"/>
    <n v="7"/>
    <n v="51"/>
    <n v="5"/>
    <x v="0"/>
    <n v="6.1"/>
    <n v="0"/>
    <n v="5"/>
    <x v="3"/>
    <x v="2"/>
    <n v="7"/>
    <s v="₹0-4 LPA"/>
    <s v="Normal Stress"/>
    <x v="0"/>
    <x v="1"/>
  </r>
  <r>
    <x v="340"/>
    <x v="229"/>
    <n v="44"/>
    <s v="Prefer not to say"/>
    <s v="Ireland"/>
    <s v="Europe"/>
    <s v="CyberGrid"/>
    <s v="5000+"/>
    <x v="0"/>
    <s v="Software Engineer"/>
    <x v="1"/>
    <n v="22"/>
    <n v="46"/>
    <n v="4"/>
    <x v="1"/>
    <n v="7.6"/>
    <n v="1"/>
    <n v="3"/>
    <x v="1"/>
    <x v="3"/>
    <n v="5"/>
    <s v="₹0-4 LPA"/>
    <s v="Normal Stress"/>
    <x v="0"/>
    <x v="0"/>
  </r>
  <r>
    <x v="341"/>
    <x v="159"/>
    <n v="28"/>
    <s v="Male"/>
    <s v="United States"/>
    <s v="North America"/>
    <s v="AIWorks"/>
    <s v="1-25"/>
    <x v="0"/>
    <s v="Software Engineer"/>
    <x v="1"/>
    <n v="10"/>
    <n v="44"/>
    <n v="7"/>
    <x v="0"/>
    <n v="1.5"/>
    <n v="2"/>
    <n v="8"/>
    <x v="0"/>
    <x v="0"/>
    <n v="7"/>
    <s v="₹15-25 LPA"/>
    <s v="High Stress"/>
    <x v="1"/>
    <x v="0"/>
  </r>
  <r>
    <x v="342"/>
    <x v="20"/>
    <n v="31"/>
    <s v="Male"/>
    <s v="United Kingdom"/>
    <s v="Europe"/>
    <s v="EduSoft"/>
    <s v="501-1000"/>
    <x v="6"/>
    <s v="Cybersecurity Analyst"/>
    <x v="2"/>
    <n v="8"/>
    <n v="10"/>
    <n v="6"/>
    <x v="0"/>
    <n v="6.9"/>
    <n v="3"/>
    <n v="4"/>
    <x v="3"/>
    <x v="1"/>
    <n v="6"/>
    <s v="₹15-25 LPA"/>
    <s v="Normal Stress"/>
    <x v="0"/>
    <x v="0"/>
  </r>
  <r>
    <x v="343"/>
    <x v="258"/>
    <n v="33"/>
    <s v="Prefer not to say"/>
    <s v="United States"/>
    <s v="North America"/>
    <s v="TechWave"/>
    <s v="1001-5000"/>
    <x v="5"/>
    <s v="Data Analyst"/>
    <x v="0"/>
    <n v="7"/>
    <n v="51"/>
    <n v="7"/>
    <x v="1"/>
    <n v="4.5999999999999996"/>
    <n v="3"/>
    <n v="10"/>
    <x v="1"/>
    <x v="2"/>
    <n v="5"/>
    <s v="₹15-25 LPA"/>
    <s v="High Stress"/>
    <x v="1"/>
    <x v="1"/>
  </r>
  <r>
    <x v="344"/>
    <x v="50"/>
    <n v="31"/>
    <s v="Female"/>
    <s v="Netherlands"/>
    <s v="Europe"/>
    <s v="DataPulse"/>
    <s v="1001-5000"/>
    <x v="0"/>
    <s v="DevOps Engineer"/>
    <x v="2"/>
    <n v="8"/>
    <n v="45"/>
    <n v="7"/>
    <x v="1"/>
    <n v="7"/>
    <n v="5"/>
    <n v="4"/>
    <x v="3"/>
    <x v="3"/>
    <n v="4"/>
    <s v="₹8-15 LPA"/>
    <s v="High Stress"/>
    <x v="0"/>
    <x v="0"/>
  </r>
  <r>
    <x v="345"/>
    <x v="259"/>
    <n v="16"/>
    <s v="Female"/>
    <s v="Singapore"/>
    <s v="Asia"/>
    <s v="HealthByte"/>
    <s v="1-25"/>
    <x v="0"/>
    <s v="Software Engineer"/>
    <x v="1"/>
    <n v="13"/>
    <n v="47"/>
    <n v="4"/>
    <x v="1"/>
    <n v="7.1"/>
    <n v="1"/>
    <n v="3"/>
    <x v="2"/>
    <x v="3"/>
    <n v="8"/>
    <s v="₹15-25 LPA"/>
    <s v="Normal Stress"/>
    <x v="0"/>
    <x v="0"/>
  </r>
  <r>
    <x v="346"/>
    <x v="195"/>
    <n v="35"/>
    <s v="Male"/>
    <s v="Australia"/>
    <s v="Oceania"/>
    <s v="AppNest"/>
    <s v="5000+"/>
    <x v="1"/>
    <s v="Product Manager"/>
    <x v="2"/>
    <n v="14"/>
    <n v="32"/>
    <n v="6"/>
    <x v="1"/>
    <n v="7.7"/>
    <n v="4"/>
    <n v="6"/>
    <x v="0"/>
    <x v="3"/>
    <n v="7"/>
    <s v="₹4-8 LPA"/>
    <s v="Normal Stress"/>
    <x v="0"/>
    <x v="0"/>
  </r>
  <r>
    <x v="347"/>
    <x v="184"/>
    <n v="45"/>
    <s v="Male"/>
    <s v="India"/>
    <s v="Asia"/>
    <s v="AIWorks"/>
    <s v="501-1000"/>
    <x v="3"/>
    <s v="Engineering Manager"/>
    <x v="1"/>
    <n v="23"/>
    <n v="42"/>
    <n v="4"/>
    <x v="0"/>
    <n v="5.5"/>
    <n v="0"/>
    <n v="10"/>
    <x v="0"/>
    <x v="0"/>
    <n v="8"/>
    <s v="₹0-4 LPA"/>
    <s v="Normal Stress"/>
    <x v="1"/>
    <x v="0"/>
  </r>
  <r>
    <x v="348"/>
    <x v="122"/>
    <n v="24"/>
    <s v="Prefer not to say"/>
    <s v="Australia"/>
    <s v="Oceania"/>
    <s v="FinTechX"/>
    <s v="5000+"/>
    <x v="0"/>
    <s v="Software Engineer"/>
    <x v="2"/>
    <n v="2"/>
    <n v="48"/>
    <n v="5"/>
    <x v="0"/>
    <n v="5.2"/>
    <n v="3"/>
    <n v="10"/>
    <x v="1"/>
    <x v="0"/>
    <n v="5"/>
    <s v="₹0-4 LPA"/>
    <s v="Normal Stress"/>
    <x v="1"/>
    <x v="0"/>
  </r>
  <r>
    <x v="349"/>
    <x v="260"/>
    <n v="33"/>
    <s v="Male"/>
    <s v="Singapore"/>
    <s v="Asia"/>
    <s v="EduSoft"/>
    <s v="1001-5000"/>
    <x v="3"/>
    <s v="Engineering Manager"/>
    <x v="1"/>
    <n v="14"/>
    <n v="44"/>
    <n v="5"/>
    <x v="2"/>
    <n v="14"/>
    <n v="3"/>
    <n v="2"/>
    <x v="2"/>
    <x v="0"/>
    <n v="5"/>
    <s v="₹4-8 LPA"/>
    <s v="Normal Stress"/>
    <x v="0"/>
    <x v="0"/>
  </r>
  <r>
    <x v="350"/>
    <x v="261"/>
    <n v="37"/>
    <s v="Prefer not to say"/>
    <s v="Ireland"/>
    <s v="Europe"/>
    <s v="DataPulse"/>
    <s v="5000+"/>
    <x v="2"/>
    <s v="UX Designer"/>
    <x v="0"/>
    <n v="17"/>
    <n v="38"/>
    <n v="4"/>
    <x v="2"/>
    <n v="5.8"/>
    <n v="0"/>
    <n v="8"/>
    <x v="2"/>
    <x v="1"/>
    <n v="8"/>
    <s v="₹8-15 LPA"/>
    <s v="Normal Stress"/>
    <x v="1"/>
    <x v="0"/>
  </r>
  <r>
    <x v="351"/>
    <x v="262"/>
    <n v="36"/>
    <s v="Male"/>
    <s v="United Kingdom"/>
    <s v="Europe"/>
    <s v="CloudNova"/>
    <s v="1-25"/>
    <x v="0"/>
    <s v="QA Engineer"/>
    <x v="0"/>
    <n v="12"/>
    <n v="68"/>
    <n v="6"/>
    <x v="1"/>
    <n v="6.3"/>
    <n v="2"/>
    <n v="8"/>
    <x v="3"/>
    <x v="2"/>
    <n v="4"/>
    <s v="₹0-4 LPA"/>
    <s v="Normal Stress"/>
    <x v="0"/>
    <x v="1"/>
  </r>
  <r>
    <x v="352"/>
    <x v="263"/>
    <n v="22"/>
    <s v="Male"/>
    <s v="Singapore"/>
    <s v="Asia"/>
    <s v="CyberGrid"/>
    <s v="5000+"/>
    <x v="1"/>
    <s v="Product Manager"/>
    <x v="1"/>
    <n v="0"/>
    <n v="47"/>
    <n v="8"/>
    <x v="1"/>
    <n v="5.5"/>
    <n v="4"/>
    <n v="2"/>
    <x v="0"/>
    <x v="2"/>
    <n v="4"/>
    <s v="₹15-25 LPA"/>
    <s v="High Stress"/>
    <x v="1"/>
    <x v="0"/>
  </r>
  <r>
    <x v="353"/>
    <x v="264"/>
    <n v="23"/>
    <s v="Female"/>
    <s v="Brazil"/>
    <s v="South America"/>
    <s v="EduSoft"/>
    <s v="501-1000"/>
    <x v="1"/>
    <s v="Product Manager"/>
    <x v="0"/>
    <n v="0"/>
    <n v="38"/>
    <n v="5"/>
    <x v="0"/>
    <n v="6"/>
    <n v="3"/>
    <n v="3"/>
    <x v="2"/>
    <x v="0"/>
    <n v="7"/>
    <s v="₹25+ LPA"/>
    <s v="Normal Stress"/>
    <x v="0"/>
    <x v="0"/>
  </r>
  <r>
    <x v="354"/>
    <x v="246"/>
    <n v="24"/>
    <s v="Male"/>
    <s v="Germany"/>
    <s v="Europe"/>
    <s v="QuantumLoop"/>
    <s v="101-500"/>
    <x v="5"/>
    <s v="Data Analyst"/>
    <x v="1"/>
    <n v="1"/>
    <n v="47"/>
    <n v="7"/>
    <x v="0"/>
    <n v="6"/>
    <n v="0"/>
    <n v="7"/>
    <x v="2"/>
    <x v="0"/>
    <n v="7"/>
    <s v="₹15-25 LPA"/>
    <s v="High Stress"/>
    <x v="0"/>
    <x v="0"/>
  </r>
  <r>
    <x v="355"/>
    <x v="265"/>
    <n v="36"/>
    <s v="Male"/>
    <s v="Ireland"/>
    <s v="Europe"/>
    <s v="AIWorks"/>
    <s v="101-500"/>
    <x v="2"/>
    <s v="UX Designer"/>
    <x v="2"/>
    <n v="16"/>
    <n v="47"/>
    <n v="7"/>
    <x v="0"/>
    <n v="6.2"/>
    <n v="2"/>
    <n v="8"/>
    <x v="3"/>
    <x v="3"/>
    <n v="6"/>
    <s v="₹4-8 LPA"/>
    <s v="High Stress"/>
    <x v="0"/>
    <x v="0"/>
  </r>
  <r>
    <x v="356"/>
    <x v="266"/>
    <n v="40"/>
    <s v="Male"/>
    <s v="Australia"/>
    <s v="Oceania"/>
    <s v="HealthByte"/>
    <s v="26-100"/>
    <x v="0"/>
    <s v="DevOps Engineer"/>
    <x v="1"/>
    <n v="19"/>
    <n v="48"/>
    <n v="8"/>
    <x v="0"/>
    <n v="5.9"/>
    <n v="1"/>
    <n v="5"/>
    <x v="1"/>
    <x v="2"/>
    <n v="6"/>
    <s v="₹0-4 LPA"/>
    <s v="High Stress"/>
    <x v="1"/>
    <x v="0"/>
  </r>
  <r>
    <x v="357"/>
    <x v="178"/>
    <n v="21"/>
    <s v="Female"/>
    <s v="Brazil"/>
    <s v="South America"/>
    <s v="FinTechX"/>
    <s v="1-25"/>
    <x v="0"/>
    <s v="DevOps Engineer"/>
    <x v="1"/>
    <n v="4"/>
    <n v="56"/>
    <n v="8"/>
    <x v="0"/>
    <n v="6.6"/>
    <n v="4"/>
    <n v="10"/>
    <x v="0"/>
    <x v="1"/>
    <n v="4"/>
    <s v="₹4-8 LPA"/>
    <s v="High Stress"/>
    <x v="0"/>
    <x v="1"/>
  </r>
  <r>
    <x v="358"/>
    <x v="86"/>
    <n v="24"/>
    <s v="Male"/>
    <s v="Singapore"/>
    <s v="Asia"/>
    <s v="FinTechX"/>
    <s v="26-100"/>
    <x v="1"/>
    <s v="Product Manager"/>
    <x v="0"/>
    <n v="5"/>
    <n v="52"/>
    <n v="3"/>
    <x v="2"/>
    <n v="7.1"/>
    <n v="2"/>
    <n v="1"/>
    <x v="1"/>
    <x v="2"/>
    <n v="8"/>
    <s v="₹0-4 LPA"/>
    <s v="Normal Stress"/>
    <x v="0"/>
    <x v="1"/>
  </r>
  <r>
    <x v="359"/>
    <x v="267"/>
    <n v="18"/>
    <s v="Female"/>
    <s v="Netherlands"/>
    <s v="Europe"/>
    <s v="TechWave"/>
    <s v="5000+"/>
    <x v="4"/>
    <s v="Tech Support"/>
    <x v="1"/>
    <n v="0"/>
    <n v="48"/>
    <n v="4"/>
    <x v="0"/>
    <n v="6.4"/>
    <n v="6"/>
    <n v="10"/>
    <x v="3"/>
    <x v="0"/>
    <n v="7"/>
    <s v="₹4-8 LPA"/>
    <s v="Normal Stress"/>
    <x v="0"/>
    <x v="0"/>
  </r>
  <r>
    <x v="360"/>
    <x v="268"/>
    <n v="27"/>
    <s v="Female"/>
    <s v="United States"/>
    <s v="North America"/>
    <s v="AIWorks"/>
    <s v="5000+"/>
    <x v="0"/>
    <s v="Software Engineer"/>
    <x v="0"/>
    <n v="2"/>
    <n v="50"/>
    <n v="6"/>
    <x v="0"/>
    <n v="4.5999999999999996"/>
    <n v="3"/>
    <n v="5"/>
    <x v="0"/>
    <x v="1"/>
    <n v="8"/>
    <s v="₹4-8 LPA"/>
    <s v="Normal Stress"/>
    <x v="1"/>
    <x v="0"/>
  </r>
  <r>
    <x v="361"/>
    <x v="269"/>
    <n v="20"/>
    <s v="Prefer not to say"/>
    <s v="Australia"/>
    <s v="Oceania"/>
    <s v="CyberGrid"/>
    <s v="501-1000"/>
    <x v="4"/>
    <s v="Tech Support"/>
    <x v="1"/>
    <n v="0"/>
    <n v="42"/>
    <n v="5"/>
    <x v="0"/>
    <n v="6.3"/>
    <n v="2"/>
    <n v="2"/>
    <x v="1"/>
    <x v="0"/>
    <n v="10"/>
    <s v="₹15-25 LPA"/>
    <s v="Normal Stress"/>
    <x v="0"/>
    <x v="0"/>
  </r>
  <r>
    <x v="362"/>
    <x v="270"/>
    <n v="29"/>
    <s v="Male"/>
    <s v="Canada"/>
    <s v="North America"/>
    <s v="TechWave"/>
    <s v="101-500"/>
    <x v="3"/>
    <s v="Engineering Manager"/>
    <x v="2"/>
    <n v="5"/>
    <n v="48"/>
    <n v="7"/>
    <x v="1"/>
    <n v="5.8"/>
    <n v="3"/>
    <n v="3"/>
    <x v="1"/>
    <x v="2"/>
    <n v="8"/>
    <s v="₹15-25 LPA"/>
    <s v="High Stress"/>
    <x v="1"/>
    <x v="0"/>
  </r>
  <r>
    <x v="363"/>
    <x v="150"/>
    <n v="21"/>
    <s v="Prefer not to say"/>
    <s v="India"/>
    <s v="Asia"/>
    <s v="ShopSphere"/>
    <s v="501-1000"/>
    <x v="0"/>
    <s v="DevOps Engineer"/>
    <x v="1"/>
    <n v="0"/>
    <n v="36"/>
    <n v="3"/>
    <x v="2"/>
    <n v="7.1"/>
    <n v="4"/>
    <n v="7"/>
    <x v="3"/>
    <x v="0"/>
    <n v="9"/>
    <s v="₹0-4 LPA"/>
    <s v="Normal Stress"/>
    <x v="0"/>
    <x v="0"/>
  </r>
  <r>
    <x v="364"/>
    <x v="139"/>
    <n v="33"/>
    <s v="Female"/>
    <s v="Canada"/>
    <s v="North America"/>
    <s v="HealthByte"/>
    <s v="1001-5000"/>
    <x v="0"/>
    <s v="QA Engineer"/>
    <x v="1"/>
    <n v="9"/>
    <n v="53"/>
    <n v="7"/>
    <x v="2"/>
    <n v="7.6"/>
    <n v="3"/>
    <n v="9"/>
    <x v="2"/>
    <x v="2"/>
    <n v="6"/>
    <s v="₹0-4 LPA"/>
    <s v="High Stress"/>
    <x v="0"/>
    <x v="1"/>
  </r>
  <r>
    <x v="365"/>
    <x v="19"/>
    <n v="26"/>
    <s v="Female"/>
    <s v="Australia"/>
    <s v="Oceania"/>
    <s v="EduSoft"/>
    <s v="501-1000"/>
    <x v="6"/>
    <s v="Cybersecurity Analyst"/>
    <x v="2"/>
    <n v="8"/>
    <n v="55"/>
    <n v="7"/>
    <x v="1"/>
    <n v="5.5"/>
    <n v="6"/>
    <n v="6"/>
    <x v="2"/>
    <x v="0"/>
    <n v="7"/>
    <s v="₹15-25 LPA"/>
    <s v="High Stress"/>
    <x v="1"/>
    <x v="1"/>
  </r>
  <r>
    <x v="366"/>
    <x v="271"/>
    <n v="37"/>
    <s v="Prefer not to say"/>
    <s v="Australia"/>
    <s v="Oceania"/>
    <s v="CloudNova"/>
    <s v="1-25"/>
    <x v="0"/>
    <s v="DevOps Engineer"/>
    <x v="0"/>
    <n v="20"/>
    <n v="52"/>
    <n v="8"/>
    <x v="0"/>
    <n v="7"/>
    <n v="3"/>
    <n v="1"/>
    <x v="0"/>
    <x v="1"/>
    <n v="6"/>
    <s v="₹15-25 LPA"/>
    <s v="High Stress"/>
    <x v="0"/>
    <x v="1"/>
  </r>
  <r>
    <x v="367"/>
    <x v="272"/>
    <n v="38"/>
    <s v="Female"/>
    <s v="Australia"/>
    <s v="Oceania"/>
    <s v="CodeCraft"/>
    <s v="1-25"/>
    <x v="6"/>
    <s v="Cybersecurity Analyst"/>
    <x v="1"/>
    <n v="15"/>
    <n v="32"/>
    <n v="4"/>
    <x v="2"/>
    <n v="6.6"/>
    <n v="3"/>
    <n v="7"/>
    <x v="1"/>
    <x v="0"/>
    <n v="7"/>
    <s v="₹25+ LPA"/>
    <s v="Normal Stress"/>
    <x v="0"/>
    <x v="0"/>
  </r>
  <r>
    <x v="368"/>
    <x v="273"/>
    <n v="23"/>
    <s v="Prefer not to say"/>
    <s v="Germany"/>
    <s v="Europe"/>
    <s v="QuantumLoop"/>
    <s v="501-1000"/>
    <x v="5"/>
    <s v="Data Scientist"/>
    <x v="0"/>
    <n v="0"/>
    <n v="59"/>
    <n v="6"/>
    <x v="1"/>
    <n v="6.2"/>
    <n v="1"/>
    <n v="5"/>
    <x v="0"/>
    <x v="1"/>
    <n v="7"/>
    <s v="₹25+ LPA"/>
    <s v="Normal Stress"/>
    <x v="0"/>
    <x v="1"/>
  </r>
  <r>
    <x v="369"/>
    <x v="99"/>
    <n v="32"/>
    <s v="Female"/>
    <s v="Ireland"/>
    <s v="Europe"/>
    <s v="CloudNova"/>
    <s v="1001-5000"/>
    <x v="3"/>
    <s v="Engineering Manager"/>
    <x v="1"/>
    <n v="8"/>
    <n v="52"/>
    <n v="6"/>
    <x v="0"/>
    <n v="7.3"/>
    <n v="2"/>
    <n v="1"/>
    <x v="0"/>
    <x v="0"/>
    <n v="6"/>
    <s v="₹15-25 LPA"/>
    <s v="Normal Stress"/>
    <x v="0"/>
    <x v="1"/>
  </r>
  <r>
    <x v="370"/>
    <x v="274"/>
    <n v="24"/>
    <s v="Prefer not to say"/>
    <s v="United States"/>
    <s v="North America"/>
    <s v="CodeCraft"/>
    <s v="26-100"/>
    <x v="5"/>
    <s v="Data Scientist"/>
    <x v="0"/>
    <n v="2"/>
    <n v="45"/>
    <n v="6"/>
    <x v="0"/>
    <n v="6.9"/>
    <n v="3"/>
    <n v="9"/>
    <x v="2"/>
    <x v="3"/>
    <n v="5"/>
    <s v="₹0-4 LPA"/>
    <s v="Normal Stress"/>
    <x v="0"/>
    <x v="0"/>
  </r>
  <r>
    <x v="371"/>
    <x v="36"/>
    <n v="37"/>
    <s v="Female"/>
    <s v="Canada"/>
    <s v="North America"/>
    <s v="CodeCraft"/>
    <s v="1-25"/>
    <x v="3"/>
    <s v="Engineering Manager"/>
    <x v="1"/>
    <n v="13"/>
    <n v="48"/>
    <n v="7"/>
    <x v="0"/>
    <n v="5.9"/>
    <n v="3"/>
    <n v="6"/>
    <x v="1"/>
    <x v="2"/>
    <n v="5"/>
    <s v="₹4-8 LPA"/>
    <s v="High Stress"/>
    <x v="1"/>
    <x v="0"/>
  </r>
  <r>
    <x v="372"/>
    <x v="275"/>
    <n v="33"/>
    <s v="Prefer not to say"/>
    <s v="United States"/>
    <s v="North America"/>
    <s v="FinTechX"/>
    <s v="26-100"/>
    <x v="0"/>
    <s v="DevOps Engineer"/>
    <x v="1"/>
    <n v="15"/>
    <n v="46"/>
    <n v="5"/>
    <x v="0"/>
    <n v="5.9"/>
    <n v="3"/>
    <n v="9"/>
    <x v="2"/>
    <x v="2"/>
    <n v="6"/>
    <s v="₹25+ LPA"/>
    <s v="Normal Stress"/>
    <x v="1"/>
    <x v="0"/>
  </r>
  <r>
    <x v="373"/>
    <x v="113"/>
    <n v="28"/>
    <s v="Female"/>
    <s v="Brazil"/>
    <s v="South America"/>
    <s v="TechWave"/>
    <s v="1001-5000"/>
    <x v="2"/>
    <s v="UX Designer"/>
    <x v="0"/>
    <n v="9"/>
    <n v="35"/>
    <n v="4"/>
    <x v="0"/>
    <n v="6.4"/>
    <n v="4"/>
    <n v="2"/>
    <x v="1"/>
    <x v="0"/>
    <n v="7"/>
    <s v="₹25+ LPA"/>
    <s v="Normal Stress"/>
    <x v="0"/>
    <x v="0"/>
  </r>
  <r>
    <x v="374"/>
    <x v="139"/>
    <n v="28"/>
    <s v="Prefer not to say"/>
    <s v="United Kingdom"/>
    <s v="Europe"/>
    <s v="QuantumLoop"/>
    <s v="1001-5000"/>
    <x v="0"/>
    <s v="Software Engineer"/>
    <x v="0"/>
    <n v="8"/>
    <n v="49"/>
    <n v="7"/>
    <x v="0"/>
    <n v="6.6"/>
    <n v="5"/>
    <n v="4"/>
    <x v="3"/>
    <x v="1"/>
    <n v="7"/>
    <s v="₹25+ LPA"/>
    <s v="High Stress"/>
    <x v="0"/>
    <x v="0"/>
  </r>
  <r>
    <x v="375"/>
    <x v="276"/>
    <n v="35"/>
    <s v="Prefer not to say"/>
    <s v="Brazil"/>
    <s v="South America"/>
    <s v="CodeCraft"/>
    <s v="501-1000"/>
    <x v="2"/>
    <s v="UX Designer"/>
    <x v="1"/>
    <n v="13"/>
    <n v="55"/>
    <n v="7"/>
    <x v="0"/>
    <n v="7.3"/>
    <n v="5"/>
    <n v="7"/>
    <x v="0"/>
    <x v="2"/>
    <n v="7"/>
    <s v="₹15-25 LPA"/>
    <s v="High Stress"/>
    <x v="0"/>
    <x v="1"/>
  </r>
  <r>
    <x v="376"/>
    <x v="277"/>
    <n v="38"/>
    <s v="Male"/>
    <s v="United States"/>
    <s v="North America"/>
    <s v="EduSoft"/>
    <s v="501-1000"/>
    <x v="3"/>
    <s v="Engineering Manager"/>
    <x v="2"/>
    <n v="13"/>
    <n v="38"/>
    <n v="4"/>
    <x v="1"/>
    <n v="6.7"/>
    <n v="2"/>
    <n v="6"/>
    <x v="2"/>
    <x v="2"/>
    <n v="9"/>
    <s v="₹15-25 LPA"/>
    <s v="Normal Stress"/>
    <x v="0"/>
    <x v="0"/>
  </r>
  <r>
    <x v="377"/>
    <x v="278"/>
    <n v="19"/>
    <s v="Prefer not to say"/>
    <s v="Singapore"/>
    <s v="Asia"/>
    <s v="CloudNova"/>
    <s v="5000+"/>
    <x v="4"/>
    <s v="Tech Support"/>
    <x v="2"/>
    <n v="0"/>
    <n v="36"/>
    <n v="4"/>
    <x v="1"/>
    <n v="7"/>
    <n v="2"/>
    <n v="5"/>
    <x v="0"/>
    <x v="0"/>
    <n v="6"/>
    <s v="₹8-15 LPA"/>
    <s v="Normal Stress"/>
    <x v="0"/>
    <x v="0"/>
  </r>
  <r>
    <x v="378"/>
    <x v="120"/>
    <n v="25"/>
    <s v="Prefer not to say"/>
    <s v="India"/>
    <s v="Asia"/>
    <s v="CloudNova"/>
    <s v="101-500"/>
    <x v="4"/>
    <s v="Tech Support"/>
    <x v="0"/>
    <n v="3"/>
    <n v="31"/>
    <n v="4"/>
    <x v="1"/>
    <n v="6.3"/>
    <n v="2"/>
    <n v="1"/>
    <x v="0"/>
    <x v="2"/>
    <n v="7"/>
    <s v="₹4-8 LPA"/>
    <s v="Normal Stress"/>
    <x v="0"/>
    <x v="0"/>
  </r>
  <r>
    <x v="379"/>
    <x v="279"/>
    <n v="29"/>
    <s v="Male"/>
    <s v="Netherlands"/>
    <s v="Europe"/>
    <s v="TechWave"/>
    <s v="101-500"/>
    <x v="0"/>
    <s v="QA Engineer"/>
    <x v="1"/>
    <n v="4"/>
    <n v="41"/>
    <n v="7"/>
    <x v="0"/>
    <n v="7.2"/>
    <n v="5"/>
    <n v="9"/>
    <x v="2"/>
    <x v="3"/>
    <n v="4"/>
    <s v="₹4-8 LPA"/>
    <s v="High Stress"/>
    <x v="0"/>
    <x v="0"/>
  </r>
  <r>
    <x v="380"/>
    <x v="280"/>
    <n v="40"/>
    <s v="Female"/>
    <s v="Canada"/>
    <s v="North America"/>
    <s v="TechWave"/>
    <s v="5000+"/>
    <x v="0"/>
    <s v="QA Engineer"/>
    <x v="1"/>
    <n v="19"/>
    <n v="37"/>
    <n v="5"/>
    <x v="0"/>
    <n v="6.9"/>
    <n v="2"/>
    <n v="2"/>
    <x v="1"/>
    <x v="0"/>
    <n v="6"/>
    <s v="₹4-8 LPA"/>
    <s v="Normal Stress"/>
    <x v="0"/>
    <x v="0"/>
  </r>
  <r>
    <x v="381"/>
    <x v="224"/>
    <n v="33"/>
    <s v="Male"/>
    <s v="Australia"/>
    <s v="Oceania"/>
    <s v="CodeCraft"/>
    <s v="26-100"/>
    <x v="1"/>
    <s v="Product Manager"/>
    <x v="0"/>
    <n v="14"/>
    <n v="51"/>
    <n v="4"/>
    <x v="0"/>
    <n v="7.5"/>
    <n v="2"/>
    <n v="2"/>
    <x v="2"/>
    <x v="0"/>
    <n v="7"/>
    <s v="₹25+ LPA"/>
    <s v="Normal Stress"/>
    <x v="0"/>
    <x v="1"/>
  </r>
  <r>
    <x v="382"/>
    <x v="118"/>
    <n v="22"/>
    <s v="Female"/>
    <s v="Ireland"/>
    <s v="Europe"/>
    <s v="CodeCraft"/>
    <s v="1001-5000"/>
    <x v="2"/>
    <s v="UX Designer"/>
    <x v="2"/>
    <n v="0"/>
    <n v="56"/>
    <n v="6"/>
    <x v="0"/>
    <n v="6.4"/>
    <n v="5"/>
    <n v="5"/>
    <x v="1"/>
    <x v="2"/>
    <n v="5"/>
    <s v="₹0-4 LPA"/>
    <s v="Normal Stress"/>
    <x v="0"/>
    <x v="1"/>
  </r>
  <r>
    <x v="383"/>
    <x v="186"/>
    <n v="32"/>
    <s v="Female"/>
    <s v="Australia"/>
    <s v="Oceania"/>
    <s v="CloudNova"/>
    <s v="501-1000"/>
    <x v="3"/>
    <s v="Engineering Manager"/>
    <x v="1"/>
    <n v="9"/>
    <n v="44"/>
    <n v="6"/>
    <x v="1"/>
    <n v="5.3"/>
    <n v="1"/>
    <n v="8"/>
    <x v="2"/>
    <x v="2"/>
    <n v="6"/>
    <s v="₹15-25 LPA"/>
    <s v="Normal Stress"/>
    <x v="1"/>
    <x v="0"/>
  </r>
  <r>
    <x v="384"/>
    <x v="281"/>
    <n v="28"/>
    <s v="Prefer not to say"/>
    <s v="Netherlands"/>
    <s v="Europe"/>
    <s v="AppNest"/>
    <s v="1-25"/>
    <x v="5"/>
    <s v="Data Analyst"/>
    <x v="2"/>
    <n v="10"/>
    <n v="34"/>
    <n v="3"/>
    <x v="1"/>
    <n v="6"/>
    <n v="0"/>
    <n v="9"/>
    <x v="0"/>
    <x v="0"/>
    <n v="10"/>
    <s v="₹25+ LPA"/>
    <s v="Normal Stress"/>
    <x v="0"/>
    <x v="0"/>
  </r>
  <r>
    <x v="385"/>
    <x v="238"/>
    <n v="28"/>
    <s v="Female"/>
    <s v="Singapore"/>
    <s v="Asia"/>
    <s v="CyberGrid"/>
    <s v="501-1000"/>
    <x v="3"/>
    <s v="Engineering Manager"/>
    <x v="0"/>
    <n v="4"/>
    <n v="54"/>
    <n v="5"/>
    <x v="0"/>
    <n v="5.6"/>
    <n v="4"/>
    <n v="3"/>
    <x v="1"/>
    <x v="2"/>
    <n v="9"/>
    <s v="₹8-15 LPA"/>
    <s v="Normal Stress"/>
    <x v="1"/>
    <x v="1"/>
  </r>
  <r>
    <x v="386"/>
    <x v="269"/>
    <n v="25"/>
    <s v="Male"/>
    <s v="Singapore"/>
    <s v="Asia"/>
    <s v="FinTechX"/>
    <s v="101-500"/>
    <x v="2"/>
    <s v="UX Designer"/>
    <x v="0"/>
    <n v="7"/>
    <n v="47"/>
    <n v="4"/>
    <x v="1"/>
    <n v="6.4"/>
    <n v="2"/>
    <n v="10"/>
    <x v="3"/>
    <x v="3"/>
    <n v="7"/>
    <s v="₹8-15 LPA"/>
    <s v="Normal Stress"/>
    <x v="0"/>
    <x v="0"/>
  </r>
  <r>
    <x v="387"/>
    <x v="34"/>
    <n v="23"/>
    <s v="Male"/>
    <s v="Brazil"/>
    <s v="South America"/>
    <s v="ShopSphere"/>
    <s v="101-500"/>
    <x v="0"/>
    <s v="Software Engineer"/>
    <x v="1"/>
    <n v="1"/>
    <n v="50"/>
    <n v="5"/>
    <x v="1"/>
    <n v="6.2"/>
    <n v="3"/>
    <n v="1"/>
    <x v="1"/>
    <x v="2"/>
    <n v="8"/>
    <s v="₹4-8 LPA"/>
    <s v="Normal Stress"/>
    <x v="0"/>
    <x v="0"/>
  </r>
  <r>
    <x v="388"/>
    <x v="164"/>
    <n v="30"/>
    <s v="Prefer not to say"/>
    <s v="Ireland"/>
    <s v="Europe"/>
    <s v="CloudNova"/>
    <s v="5000+"/>
    <x v="2"/>
    <s v="UX Designer"/>
    <x v="1"/>
    <n v="13"/>
    <n v="59"/>
    <n v="5"/>
    <x v="1"/>
    <n v="6.2"/>
    <n v="0"/>
    <n v="1"/>
    <x v="1"/>
    <x v="0"/>
    <n v="6"/>
    <s v="₹25+ LPA"/>
    <s v="Normal Stress"/>
    <x v="0"/>
    <x v="1"/>
  </r>
  <r>
    <x v="389"/>
    <x v="262"/>
    <n v="28"/>
    <s v="Female"/>
    <s v="Singapore"/>
    <s v="Asia"/>
    <s v="TechWave"/>
    <s v="26-100"/>
    <x v="1"/>
    <s v="Product Manager"/>
    <x v="2"/>
    <n v="6"/>
    <n v="51"/>
    <n v="6"/>
    <x v="2"/>
    <n v="6.3"/>
    <n v="3"/>
    <n v="2"/>
    <x v="0"/>
    <x v="0"/>
    <n v="6"/>
    <s v="₹8-15 LPA"/>
    <s v="Normal Stress"/>
    <x v="0"/>
    <x v="1"/>
  </r>
  <r>
    <x v="390"/>
    <x v="282"/>
    <n v="47"/>
    <s v="Male"/>
    <s v="Ireland"/>
    <s v="Europe"/>
    <s v="CyberGrid"/>
    <s v="1-25"/>
    <x v="3"/>
    <s v="Engineering Manager"/>
    <x v="0"/>
    <n v="23"/>
    <n v="49"/>
    <n v="6"/>
    <x v="1"/>
    <n v="5.2"/>
    <n v="3"/>
    <n v="10"/>
    <x v="0"/>
    <x v="1"/>
    <n v="6"/>
    <s v="₹4-8 LPA"/>
    <s v="Normal Stress"/>
    <x v="1"/>
    <x v="0"/>
  </r>
  <r>
    <x v="391"/>
    <x v="264"/>
    <n v="37"/>
    <s v="Male"/>
    <s v="Brazil"/>
    <s v="South America"/>
    <s v="QuantumLoop"/>
    <s v="26-100"/>
    <x v="5"/>
    <s v="Data Scientist"/>
    <x v="0"/>
    <n v="13"/>
    <n v="51"/>
    <n v="5"/>
    <x v="0"/>
    <n v="6.3"/>
    <n v="3"/>
    <n v="2"/>
    <x v="1"/>
    <x v="3"/>
    <n v="8"/>
    <s v="₹15-25 LPA"/>
    <s v="Normal Stress"/>
    <x v="0"/>
    <x v="1"/>
  </r>
  <r>
    <x v="392"/>
    <x v="283"/>
    <n v="45"/>
    <s v="Male"/>
    <s v="Germany"/>
    <s v="Europe"/>
    <s v="FinTechX"/>
    <s v="5000+"/>
    <x v="2"/>
    <s v="UX Designer"/>
    <x v="0"/>
    <n v="22"/>
    <n v="45"/>
    <n v="4"/>
    <x v="1"/>
    <n v="7"/>
    <n v="2"/>
    <n v="4"/>
    <x v="3"/>
    <x v="2"/>
    <n v="7"/>
    <s v="₹15-25 LPA"/>
    <s v="Normal Stress"/>
    <x v="0"/>
    <x v="0"/>
  </r>
  <r>
    <x v="393"/>
    <x v="284"/>
    <n v="30"/>
    <s v="Female"/>
    <s v="United States"/>
    <s v="North America"/>
    <s v="ShopSphere"/>
    <s v="26-100"/>
    <x v="0"/>
    <s v="Software Engineer"/>
    <x v="0"/>
    <n v="11"/>
    <n v="52"/>
    <n v="4"/>
    <x v="0"/>
    <n v="7"/>
    <n v="4"/>
    <n v="5"/>
    <x v="3"/>
    <x v="3"/>
    <n v="6"/>
    <s v="₹15-25 LPA"/>
    <s v="Normal Stress"/>
    <x v="0"/>
    <x v="1"/>
  </r>
  <r>
    <x v="394"/>
    <x v="285"/>
    <n v="21"/>
    <s v="Female"/>
    <s v="Canada"/>
    <s v="North America"/>
    <s v="ShopSphere"/>
    <s v="501-1000"/>
    <x v="3"/>
    <s v="Engineering Manager"/>
    <x v="2"/>
    <n v="0"/>
    <n v="50"/>
    <n v="3"/>
    <x v="2"/>
    <n v="1.5"/>
    <n v="4"/>
    <n v="1"/>
    <x v="0"/>
    <x v="0"/>
    <n v="6"/>
    <s v="₹0-4 LPA"/>
    <s v="Normal Stress"/>
    <x v="1"/>
    <x v="0"/>
  </r>
  <r>
    <x v="395"/>
    <x v="255"/>
    <n v="32"/>
    <s v="Female"/>
    <s v="Brazil"/>
    <s v="South America"/>
    <s v="AppNest"/>
    <s v="101-500"/>
    <x v="5"/>
    <s v="Data Scientist"/>
    <x v="2"/>
    <n v="12"/>
    <n v="52"/>
    <n v="7"/>
    <x v="0"/>
    <n v="6"/>
    <n v="0"/>
    <n v="7"/>
    <x v="0"/>
    <x v="1"/>
    <n v="5"/>
    <s v="₹4-8 LPA"/>
    <s v="High Stress"/>
    <x v="0"/>
    <x v="1"/>
  </r>
  <r>
    <x v="396"/>
    <x v="176"/>
    <n v="31"/>
    <s v="Prefer not to say"/>
    <s v="India"/>
    <s v="Asia"/>
    <s v="DataPulse"/>
    <s v="1-25"/>
    <x v="1"/>
    <s v="Product Manager"/>
    <x v="0"/>
    <n v="7"/>
    <n v="38"/>
    <n v="5"/>
    <x v="0"/>
    <n v="6"/>
    <n v="3"/>
    <n v="1"/>
    <x v="1"/>
    <x v="0"/>
    <n v="5"/>
    <s v="₹4-8 LPA"/>
    <s v="Normal Stress"/>
    <x v="0"/>
    <x v="0"/>
  </r>
  <r>
    <x v="397"/>
    <x v="286"/>
    <n v="27"/>
    <s v="Prefer not to say"/>
    <s v="United States"/>
    <s v="North America"/>
    <s v="CodeCraft"/>
    <s v="26-100"/>
    <x v="3"/>
    <s v="Engineering Manager"/>
    <x v="0"/>
    <n v="6"/>
    <n v="28"/>
    <n v="2"/>
    <x v="0"/>
    <n v="8"/>
    <n v="2"/>
    <n v="3"/>
    <x v="0"/>
    <x v="0"/>
    <n v="7"/>
    <s v="₹0-4 LPA"/>
    <s v="Normal Stress"/>
    <x v="0"/>
    <x v="0"/>
  </r>
  <r>
    <x v="398"/>
    <x v="190"/>
    <n v="33"/>
    <s v="Female"/>
    <s v="Brazil"/>
    <s v="South America"/>
    <s v="EduSoft"/>
    <s v="101-500"/>
    <x v="0"/>
    <s v="DevOps Engineer"/>
    <x v="2"/>
    <n v="6"/>
    <n v="51"/>
    <n v="7"/>
    <x v="1"/>
    <n v="6.7"/>
    <n v="3"/>
    <n v="8"/>
    <x v="3"/>
    <x v="0"/>
    <n v="5"/>
    <s v="₹4-8 LPA"/>
    <s v="High Stress"/>
    <x v="0"/>
    <x v="1"/>
  </r>
  <r>
    <x v="399"/>
    <x v="97"/>
    <n v="37"/>
    <s v="Male"/>
    <s v="United Kingdom"/>
    <s v="Europe"/>
    <s v="HealthByte"/>
    <s v="1001-5000"/>
    <x v="5"/>
    <s v="Data Analyst"/>
    <x v="2"/>
    <n v="13"/>
    <n v="39"/>
    <n v="7"/>
    <x v="0"/>
    <n v="5.5"/>
    <n v="1"/>
    <n v="5"/>
    <x v="2"/>
    <x v="0"/>
    <n v="5"/>
    <s v="₹15-25 LPA"/>
    <s v="High Stress"/>
    <x v="1"/>
    <x v="0"/>
  </r>
  <r>
    <x v="400"/>
    <x v="155"/>
    <n v="41"/>
    <s v="Prefer not to say"/>
    <s v="Germany"/>
    <s v="Europe"/>
    <s v="TechWave"/>
    <s v="1-25"/>
    <x v="5"/>
    <s v="Data Analyst"/>
    <x v="1"/>
    <n v="22"/>
    <n v="40"/>
    <n v="5"/>
    <x v="0"/>
    <n v="8.1999999999999993"/>
    <n v="1"/>
    <n v="1"/>
    <x v="0"/>
    <x v="3"/>
    <n v="7"/>
    <s v="₹4-8 LPA"/>
    <s v="Normal Stress"/>
    <x v="0"/>
    <x v="0"/>
  </r>
  <r>
    <x v="401"/>
    <x v="116"/>
    <n v="34"/>
    <s v="Male"/>
    <s v="Netherlands"/>
    <s v="Europe"/>
    <s v="ShopSphere"/>
    <s v="501-1000"/>
    <x v="0"/>
    <s v="Software Engineer"/>
    <x v="2"/>
    <n v="12"/>
    <n v="48"/>
    <n v="7"/>
    <x v="1"/>
    <n v="4.4000000000000004"/>
    <n v="0"/>
    <n v="3"/>
    <x v="0"/>
    <x v="3"/>
    <n v="5"/>
    <s v="₹25+ LPA"/>
    <s v="High Stress"/>
    <x v="1"/>
    <x v="0"/>
  </r>
  <r>
    <x v="402"/>
    <x v="18"/>
    <n v="36"/>
    <s v="Male"/>
    <s v="United Kingdom"/>
    <s v="Europe"/>
    <s v="AIWorks"/>
    <s v="501-1000"/>
    <x v="4"/>
    <s v="Tech Support"/>
    <x v="1"/>
    <n v="11"/>
    <n v="49"/>
    <n v="6"/>
    <x v="0"/>
    <n v="6.8"/>
    <n v="1"/>
    <n v="9"/>
    <x v="0"/>
    <x v="2"/>
    <n v="6"/>
    <s v="₹4-8 LPA"/>
    <s v="Normal Stress"/>
    <x v="0"/>
    <x v="0"/>
  </r>
  <r>
    <x v="403"/>
    <x v="168"/>
    <n v="35"/>
    <s v="Female"/>
    <s v="United Kingdom"/>
    <s v="Europe"/>
    <s v="DataPulse"/>
    <s v="1-25"/>
    <x v="2"/>
    <s v="UX Designer"/>
    <x v="1"/>
    <n v="14"/>
    <n v="37"/>
    <n v="5"/>
    <x v="0"/>
    <n v="6.4"/>
    <n v="2"/>
    <n v="4"/>
    <x v="0"/>
    <x v="1"/>
    <n v="5"/>
    <s v="₹25+ LPA"/>
    <s v="Normal Stress"/>
    <x v="0"/>
    <x v="0"/>
  </r>
  <r>
    <x v="404"/>
    <x v="287"/>
    <n v="32"/>
    <s v="Male"/>
    <s v="Ireland"/>
    <s v="Europe"/>
    <s v="DataPulse"/>
    <s v="101-500"/>
    <x v="0"/>
    <s v="Software Engineer"/>
    <x v="0"/>
    <n v="12"/>
    <n v="43"/>
    <n v="5"/>
    <x v="0"/>
    <n v="5.4"/>
    <n v="1"/>
    <n v="7"/>
    <x v="2"/>
    <x v="0"/>
    <n v="7"/>
    <s v="₹15-25 LPA"/>
    <s v="Normal Stress"/>
    <x v="1"/>
    <x v="0"/>
  </r>
  <r>
    <x v="405"/>
    <x v="288"/>
    <n v="35"/>
    <s v="Prefer not to say"/>
    <s v="United Kingdom"/>
    <s v="Europe"/>
    <s v="ShopSphere"/>
    <s v="501-1000"/>
    <x v="0"/>
    <s v="Software Engineer"/>
    <x v="1"/>
    <n v="14"/>
    <n v="37"/>
    <n v="4"/>
    <x v="1"/>
    <n v="6.7"/>
    <n v="0"/>
    <n v="8"/>
    <x v="0"/>
    <x v="3"/>
    <n v="8"/>
    <s v="₹4-8 LPA"/>
    <s v="Normal Stress"/>
    <x v="0"/>
    <x v="0"/>
  </r>
  <r>
    <x v="406"/>
    <x v="42"/>
    <n v="36"/>
    <s v="Female"/>
    <s v="Brazil"/>
    <s v="South America"/>
    <s v="TechWave"/>
    <s v="5000+"/>
    <x v="4"/>
    <s v="Tech Support"/>
    <x v="1"/>
    <n v="17"/>
    <n v="31"/>
    <n v="3"/>
    <x v="2"/>
    <n v="7.4"/>
    <n v="5"/>
    <n v="10"/>
    <x v="1"/>
    <x v="1"/>
    <n v="8"/>
    <s v="₹0-4 LPA"/>
    <s v="Normal Stress"/>
    <x v="0"/>
    <x v="0"/>
  </r>
  <r>
    <x v="407"/>
    <x v="289"/>
    <n v="24"/>
    <s v="Prefer not to say"/>
    <s v="Canada"/>
    <s v="North America"/>
    <s v="AppNest"/>
    <s v="5000+"/>
    <x v="2"/>
    <s v="UX Designer"/>
    <x v="1"/>
    <n v="5"/>
    <n v="43"/>
    <n v="4"/>
    <x v="1"/>
    <n v="6.1"/>
    <n v="1"/>
    <n v="4"/>
    <x v="3"/>
    <x v="3"/>
    <n v="7"/>
    <s v="₹15-25 LPA"/>
    <s v="Normal Stress"/>
    <x v="0"/>
    <x v="0"/>
  </r>
  <r>
    <x v="408"/>
    <x v="63"/>
    <n v="27"/>
    <s v="Male"/>
    <s v="Germany"/>
    <s v="Europe"/>
    <s v="CodeCraft"/>
    <s v="101-500"/>
    <x v="3"/>
    <s v="Engineering Manager"/>
    <x v="2"/>
    <n v="7"/>
    <n v="49"/>
    <n v="5"/>
    <x v="0"/>
    <n v="5.8"/>
    <n v="3"/>
    <n v="8"/>
    <x v="0"/>
    <x v="2"/>
    <n v="9"/>
    <s v="₹4-8 LPA"/>
    <s v="Normal Stress"/>
    <x v="1"/>
    <x v="0"/>
  </r>
  <r>
    <x v="409"/>
    <x v="290"/>
    <n v="31"/>
    <s v="Prefer not to say"/>
    <s v="United States"/>
    <s v="North America"/>
    <s v="CyberGrid"/>
    <s v="26-100"/>
    <x v="5"/>
    <s v="Data Scientist"/>
    <x v="1"/>
    <n v="10"/>
    <n v="37"/>
    <n v="5"/>
    <x v="0"/>
    <n v="6.4"/>
    <n v="0"/>
    <n v="10"/>
    <x v="1"/>
    <x v="2"/>
    <n v="8"/>
    <s v="₹4-8 LPA"/>
    <s v="Normal Stress"/>
    <x v="0"/>
    <x v="0"/>
  </r>
  <r>
    <x v="410"/>
    <x v="291"/>
    <n v="31"/>
    <s v="Male"/>
    <s v="Germany"/>
    <s v="Europe"/>
    <s v="AppNest"/>
    <s v="101-500"/>
    <x v="3"/>
    <s v="Engineering Manager"/>
    <x v="1"/>
    <n v="9"/>
    <n v="50"/>
    <n v="4"/>
    <x v="1"/>
    <n v="7.3"/>
    <n v="3"/>
    <n v="10"/>
    <x v="3"/>
    <x v="0"/>
    <n v="6"/>
    <s v="₹4-8 LPA"/>
    <s v="Normal Stress"/>
    <x v="0"/>
    <x v="0"/>
  </r>
  <r>
    <x v="411"/>
    <x v="156"/>
    <n v="28"/>
    <s v="Prefer not to say"/>
    <s v="Australia"/>
    <s v="Oceania"/>
    <s v="QuantumLoop"/>
    <s v="5000+"/>
    <x v="0"/>
    <s v="Software Engineer"/>
    <x v="0"/>
    <n v="3"/>
    <n v="50"/>
    <n v="4"/>
    <x v="2"/>
    <n v="7.1"/>
    <n v="5"/>
    <n v="2"/>
    <x v="0"/>
    <x v="3"/>
    <n v="6"/>
    <s v="₹15-25 LPA"/>
    <s v="Normal Stress"/>
    <x v="0"/>
    <x v="0"/>
  </r>
  <r>
    <x v="412"/>
    <x v="66"/>
    <n v="31"/>
    <s v="Female"/>
    <s v="Brazil"/>
    <s v="South America"/>
    <s v="CodeCraft"/>
    <s v="101-500"/>
    <x v="3"/>
    <s v="Engineering Manager"/>
    <x v="1"/>
    <n v="10"/>
    <n v="48"/>
    <n v="7"/>
    <x v="0"/>
    <n v="6.9"/>
    <n v="3"/>
    <n v="4"/>
    <x v="0"/>
    <x v="2"/>
    <n v="7"/>
    <s v="₹25+ LPA"/>
    <s v="High Stress"/>
    <x v="0"/>
    <x v="0"/>
  </r>
  <r>
    <x v="413"/>
    <x v="145"/>
    <n v="33"/>
    <s v="Prefer not to say"/>
    <s v="United States"/>
    <s v="North America"/>
    <s v="AppNest"/>
    <s v="1-25"/>
    <x v="5"/>
    <s v="Data Analyst"/>
    <x v="0"/>
    <n v="11"/>
    <n v="43"/>
    <n v="6"/>
    <x v="1"/>
    <n v="6.2"/>
    <n v="5"/>
    <n v="1"/>
    <x v="1"/>
    <x v="1"/>
    <n v="5"/>
    <s v="₹15-25 LPA"/>
    <s v="Normal Stress"/>
    <x v="0"/>
    <x v="0"/>
  </r>
  <r>
    <x v="414"/>
    <x v="238"/>
    <n v="25"/>
    <s v="Male"/>
    <s v="Netherlands"/>
    <s v="Europe"/>
    <s v="EduSoft"/>
    <s v="1-25"/>
    <x v="4"/>
    <s v="Tech Support"/>
    <x v="1"/>
    <n v="6"/>
    <n v="50"/>
    <n v="8"/>
    <x v="2"/>
    <n v="6.7"/>
    <n v="4"/>
    <n v="9"/>
    <x v="2"/>
    <x v="3"/>
    <n v="3"/>
    <s v="₹15-25 LPA"/>
    <s v="High Stress"/>
    <x v="0"/>
    <x v="0"/>
  </r>
  <r>
    <x v="415"/>
    <x v="228"/>
    <n v="41"/>
    <s v="Prefer not to say"/>
    <s v="India"/>
    <s v="Asia"/>
    <s v="CloudNova"/>
    <s v="1-25"/>
    <x v="3"/>
    <s v="Engineering Manager"/>
    <x v="1"/>
    <n v="17"/>
    <n v="47"/>
    <n v="5"/>
    <x v="0"/>
    <n v="6.9"/>
    <n v="1"/>
    <n v="3"/>
    <x v="3"/>
    <x v="0"/>
    <n v="7"/>
    <s v="₹8-15 LPA"/>
    <s v="Normal Stress"/>
    <x v="0"/>
    <x v="0"/>
  </r>
  <r>
    <x v="416"/>
    <x v="273"/>
    <n v="27"/>
    <s v="Male"/>
    <s v="India"/>
    <s v="Asia"/>
    <s v="CyberGrid"/>
    <s v="5000+"/>
    <x v="2"/>
    <s v="UX Designer"/>
    <x v="2"/>
    <n v="6"/>
    <n v="28"/>
    <n v="4"/>
    <x v="1"/>
    <n v="6.7"/>
    <n v="1"/>
    <n v="6"/>
    <x v="2"/>
    <x v="0"/>
    <n v="6"/>
    <s v="₹0-4 LPA"/>
    <s v="Normal Stress"/>
    <x v="0"/>
    <x v="0"/>
  </r>
  <r>
    <x v="417"/>
    <x v="116"/>
    <n v="35"/>
    <s v="Female"/>
    <s v="Germany"/>
    <s v="Europe"/>
    <s v="ShopSphere"/>
    <s v="101-500"/>
    <x v="5"/>
    <s v="Data Analyst"/>
    <x v="1"/>
    <n v="14"/>
    <n v="42"/>
    <n v="1"/>
    <x v="1"/>
    <n v="6.5"/>
    <n v="2"/>
    <n v="8"/>
    <x v="0"/>
    <x v="0"/>
    <n v="7"/>
    <s v="₹4-8 LPA"/>
    <s v="Normal Stress"/>
    <x v="0"/>
    <x v="0"/>
  </r>
  <r>
    <x v="418"/>
    <x v="115"/>
    <n v="23"/>
    <s v="Male"/>
    <s v="Ireland"/>
    <s v="Europe"/>
    <s v="EduSoft"/>
    <s v="501-1000"/>
    <x v="0"/>
    <s v="DevOps Engineer"/>
    <x v="1"/>
    <n v="6"/>
    <n v="28"/>
    <n v="4"/>
    <x v="2"/>
    <n v="8.1"/>
    <n v="0"/>
    <n v="2"/>
    <x v="1"/>
    <x v="3"/>
    <n v="7"/>
    <s v="₹8-15 LPA"/>
    <s v="Normal Stress"/>
    <x v="0"/>
    <x v="0"/>
  </r>
  <r>
    <x v="419"/>
    <x v="292"/>
    <n v="22"/>
    <s v="Female"/>
    <s v="Ireland"/>
    <s v="Europe"/>
    <s v="AppNest"/>
    <s v="501-1000"/>
    <x v="0"/>
    <s v="Software Engineer"/>
    <x v="2"/>
    <n v="2"/>
    <n v="52"/>
    <n v="8"/>
    <x v="0"/>
    <n v="5.4"/>
    <n v="4"/>
    <n v="1"/>
    <x v="1"/>
    <x v="0"/>
    <n v="6"/>
    <s v="₹0-4 LPA"/>
    <s v="High Stress"/>
    <x v="1"/>
    <x v="1"/>
  </r>
  <r>
    <x v="420"/>
    <x v="125"/>
    <n v="33"/>
    <s v="Female"/>
    <s v="Ireland"/>
    <s v="Europe"/>
    <s v="CloudNova"/>
    <s v="1-25"/>
    <x v="2"/>
    <s v="UX Designer"/>
    <x v="1"/>
    <n v="14"/>
    <n v="40"/>
    <n v="7"/>
    <x v="0"/>
    <n v="5"/>
    <n v="3"/>
    <n v="1"/>
    <x v="1"/>
    <x v="0"/>
    <n v="7"/>
    <s v="₹4-8 LPA"/>
    <s v="High Stress"/>
    <x v="1"/>
    <x v="0"/>
  </r>
  <r>
    <x v="421"/>
    <x v="8"/>
    <n v="31"/>
    <s v="Male"/>
    <s v="Netherlands"/>
    <s v="Europe"/>
    <s v="CodeCraft"/>
    <s v="26-100"/>
    <x v="6"/>
    <s v="Cybersecurity Analyst"/>
    <x v="0"/>
    <n v="12"/>
    <n v="55"/>
    <n v="8"/>
    <x v="1"/>
    <n v="7.3"/>
    <n v="4"/>
    <n v="10"/>
    <x v="1"/>
    <x v="0"/>
    <n v="4"/>
    <s v="₹15-25 LPA"/>
    <s v="High Stress"/>
    <x v="0"/>
    <x v="1"/>
  </r>
  <r>
    <x v="422"/>
    <x v="257"/>
    <n v="26"/>
    <s v="Male"/>
    <s v="India"/>
    <s v="Asia"/>
    <s v="QuantumLoop"/>
    <s v="1001-5000"/>
    <x v="5"/>
    <s v="Data Scientist"/>
    <x v="1"/>
    <n v="0"/>
    <n v="56"/>
    <n v="7"/>
    <x v="0"/>
    <n v="5.8"/>
    <n v="1"/>
    <n v="2"/>
    <x v="0"/>
    <x v="0"/>
    <n v="7"/>
    <s v="₹25+ LPA"/>
    <s v="High Stress"/>
    <x v="1"/>
    <x v="1"/>
  </r>
  <r>
    <x v="423"/>
    <x v="293"/>
    <n v="38"/>
    <s v="Prefer not to say"/>
    <s v="United Kingdom"/>
    <s v="Europe"/>
    <s v="TechWave"/>
    <s v="501-1000"/>
    <x v="0"/>
    <s v="QA Engineer"/>
    <x v="2"/>
    <n v="17"/>
    <n v="39"/>
    <n v="5"/>
    <x v="0"/>
    <n v="5.7"/>
    <n v="2"/>
    <n v="3"/>
    <x v="3"/>
    <x v="3"/>
    <n v="8"/>
    <s v="₹25+ LPA"/>
    <s v="Normal Stress"/>
    <x v="1"/>
    <x v="0"/>
  </r>
  <r>
    <x v="424"/>
    <x v="3"/>
    <n v="30"/>
    <s v="Female"/>
    <s v="Singapore"/>
    <s v="Asia"/>
    <s v="CloudNova"/>
    <s v="5000+"/>
    <x v="5"/>
    <s v="Data Analyst"/>
    <x v="0"/>
    <n v="6"/>
    <n v="39"/>
    <n v="3"/>
    <x v="0"/>
    <n v="7.4"/>
    <n v="3"/>
    <n v="1"/>
    <x v="2"/>
    <x v="3"/>
    <n v="6"/>
    <s v="₹4-8 LPA"/>
    <s v="Normal Stress"/>
    <x v="0"/>
    <x v="0"/>
  </r>
  <r>
    <x v="425"/>
    <x v="294"/>
    <n v="31"/>
    <s v="Prefer not to say"/>
    <s v="Australia"/>
    <s v="Oceania"/>
    <s v="QuantumLoop"/>
    <s v="501-1000"/>
    <x v="3"/>
    <s v="Engineering Manager"/>
    <x v="1"/>
    <n v="5"/>
    <n v="45"/>
    <n v="6"/>
    <x v="0"/>
    <n v="7"/>
    <n v="4"/>
    <n v="3"/>
    <x v="1"/>
    <x v="3"/>
    <n v="7"/>
    <s v="₹4-8 LPA"/>
    <s v="Normal Stress"/>
    <x v="0"/>
    <x v="0"/>
  </r>
  <r>
    <x v="426"/>
    <x v="35"/>
    <n v="30"/>
    <s v="Male"/>
    <s v="United Kingdom"/>
    <s v="Europe"/>
    <s v="AppNest"/>
    <s v="1001-5000"/>
    <x v="3"/>
    <s v="Engineering Manager"/>
    <x v="1"/>
    <n v="6"/>
    <n v="41"/>
    <n v="6"/>
    <x v="1"/>
    <n v="6.2"/>
    <n v="1"/>
    <n v="1"/>
    <x v="0"/>
    <x v="1"/>
    <n v="4"/>
    <s v="₹0-4 LPA"/>
    <s v="Normal Stress"/>
    <x v="0"/>
    <x v="0"/>
  </r>
  <r>
    <x v="427"/>
    <x v="213"/>
    <n v="32"/>
    <s v="Male"/>
    <s v="Canada"/>
    <s v="North America"/>
    <s v="HealthByte"/>
    <s v="1001-5000"/>
    <x v="5"/>
    <s v="Data Analyst"/>
    <x v="0"/>
    <n v="6"/>
    <n v="44"/>
    <n v="4"/>
    <x v="1"/>
    <n v="7.8"/>
    <n v="3"/>
    <n v="1"/>
    <x v="1"/>
    <x v="0"/>
    <n v="6"/>
    <s v="₹15-25 LPA"/>
    <s v="Normal Stress"/>
    <x v="0"/>
    <x v="0"/>
  </r>
  <r>
    <x v="428"/>
    <x v="11"/>
    <n v="24"/>
    <s v="Female"/>
    <s v="United Kingdom"/>
    <s v="Europe"/>
    <s v="CloudNova"/>
    <s v="1-25"/>
    <x v="5"/>
    <s v="Data Analyst"/>
    <x v="1"/>
    <n v="5"/>
    <n v="56"/>
    <n v="6"/>
    <x v="1"/>
    <n v="5.2"/>
    <n v="4"/>
    <n v="1"/>
    <x v="1"/>
    <x v="2"/>
    <n v="3"/>
    <s v="₹15-25 LPA"/>
    <s v="Normal Stress"/>
    <x v="1"/>
    <x v="1"/>
  </r>
  <r>
    <x v="429"/>
    <x v="212"/>
    <n v="41"/>
    <s v="Male"/>
    <s v="Netherlands"/>
    <s v="Europe"/>
    <s v="CyberGrid"/>
    <s v="501-1000"/>
    <x v="0"/>
    <s v="DevOps Engineer"/>
    <x v="0"/>
    <n v="21"/>
    <n v="47"/>
    <n v="6"/>
    <x v="2"/>
    <n v="5.2"/>
    <n v="3"/>
    <n v="6"/>
    <x v="1"/>
    <x v="3"/>
    <n v="6"/>
    <s v="₹4-8 LPA"/>
    <s v="Normal Stress"/>
    <x v="1"/>
    <x v="0"/>
  </r>
  <r>
    <x v="430"/>
    <x v="250"/>
    <n v="33"/>
    <s v="Prefer not to say"/>
    <s v="Australia"/>
    <s v="Oceania"/>
    <s v="CyberGrid"/>
    <s v="5000+"/>
    <x v="0"/>
    <s v="QA Engineer"/>
    <x v="0"/>
    <n v="8"/>
    <n v="38"/>
    <n v="6"/>
    <x v="0"/>
    <n v="5"/>
    <n v="4"/>
    <n v="3"/>
    <x v="0"/>
    <x v="1"/>
    <n v="5"/>
    <s v="₹4-8 LPA"/>
    <s v="Normal Stress"/>
    <x v="1"/>
    <x v="0"/>
  </r>
  <r>
    <x v="431"/>
    <x v="295"/>
    <n v="31"/>
    <s v="Male"/>
    <s v="Brazil"/>
    <s v="South America"/>
    <s v="QuantumLoop"/>
    <s v="1-25"/>
    <x v="3"/>
    <s v="Engineering Manager"/>
    <x v="0"/>
    <n v="10"/>
    <n v="51"/>
    <n v="6"/>
    <x v="0"/>
    <n v="7.1"/>
    <n v="2"/>
    <n v="4"/>
    <x v="0"/>
    <x v="2"/>
    <n v="6"/>
    <s v="₹4-8 LPA"/>
    <s v="Normal Stress"/>
    <x v="0"/>
    <x v="1"/>
  </r>
  <r>
    <x v="432"/>
    <x v="296"/>
    <n v="24"/>
    <s v="Prefer not to say"/>
    <s v="United Kingdom"/>
    <s v="Europe"/>
    <s v="CodeCraft"/>
    <s v="1001-5000"/>
    <x v="0"/>
    <s v="Software Engineer"/>
    <x v="0"/>
    <n v="0"/>
    <n v="54"/>
    <n v="6"/>
    <x v="0"/>
    <n v="7.7"/>
    <n v="3"/>
    <n v="7"/>
    <x v="3"/>
    <x v="3"/>
    <n v="5"/>
    <s v="₹8-15 LPA"/>
    <s v="Normal Stress"/>
    <x v="0"/>
    <x v="1"/>
  </r>
  <r>
    <x v="433"/>
    <x v="297"/>
    <n v="30"/>
    <s v="Male"/>
    <s v="Australia"/>
    <s v="Oceania"/>
    <s v="CloudNova"/>
    <s v="26-100"/>
    <x v="2"/>
    <s v="UX Designer"/>
    <x v="0"/>
    <n v="6"/>
    <n v="49"/>
    <n v="6"/>
    <x v="0"/>
    <n v="5.5"/>
    <n v="1"/>
    <n v="8"/>
    <x v="1"/>
    <x v="0"/>
    <n v="7"/>
    <s v="₹25+ LPA"/>
    <s v="Normal Stress"/>
    <x v="1"/>
    <x v="0"/>
  </r>
  <r>
    <x v="434"/>
    <x v="169"/>
    <n v="37"/>
    <s v="Female"/>
    <s v="Germany"/>
    <s v="Europe"/>
    <s v="TechWave"/>
    <s v="26-100"/>
    <x v="3"/>
    <s v="Engineering Manager"/>
    <x v="2"/>
    <n v="16"/>
    <n v="35"/>
    <n v="5"/>
    <x v="0"/>
    <n v="6.4"/>
    <n v="5"/>
    <n v="6"/>
    <x v="1"/>
    <x v="2"/>
    <n v="6"/>
    <s v="₹15-25 LPA"/>
    <s v="Normal Stress"/>
    <x v="0"/>
    <x v="0"/>
  </r>
  <r>
    <x v="435"/>
    <x v="167"/>
    <n v="32"/>
    <s v="Prefer not to say"/>
    <s v="United States"/>
    <s v="North America"/>
    <s v="EduSoft"/>
    <s v="101-500"/>
    <x v="4"/>
    <s v="Tech Support"/>
    <x v="1"/>
    <n v="17"/>
    <n v="54"/>
    <n v="7"/>
    <x v="1"/>
    <n v="7.1"/>
    <n v="3"/>
    <n v="4"/>
    <x v="2"/>
    <x v="0"/>
    <n v="4"/>
    <s v="₹15-25 LPA"/>
    <s v="High Stress"/>
    <x v="0"/>
    <x v="1"/>
  </r>
  <r>
    <x v="436"/>
    <x v="298"/>
    <n v="27"/>
    <s v="Prefer not to say"/>
    <s v="United States"/>
    <s v="North America"/>
    <s v="AIWorks"/>
    <s v="26-100"/>
    <x v="0"/>
    <s v="DevOps Engineer"/>
    <x v="0"/>
    <n v="9"/>
    <n v="44"/>
    <n v="7"/>
    <x v="1"/>
    <n v="6.2"/>
    <n v="3"/>
    <n v="10"/>
    <x v="1"/>
    <x v="0"/>
    <n v="8"/>
    <s v="₹4-8 LPA"/>
    <s v="High Stress"/>
    <x v="0"/>
    <x v="0"/>
  </r>
  <r>
    <x v="437"/>
    <x v="252"/>
    <n v="32"/>
    <s v="Male"/>
    <s v="United Kingdom"/>
    <s v="Europe"/>
    <s v="HealthByte"/>
    <s v="101-500"/>
    <x v="5"/>
    <s v="Data Scientist"/>
    <x v="1"/>
    <n v="14"/>
    <n v="40"/>
    <n v="6"/>
    <x v="1"/>
    <n v="14"/>
    <n v="3"/>
    <n v="3"/>
    <x v="0"/>
    <x v="1"/>
    <n v="5"/>
    <s v="₹15-25 LPA"/>
    <s v="Normal Stress"/>
    <x v="0"/>
    <x v="0"/>
  </r>
  <r>
    <x v="438"/>
    <x v="219"/>
    <n v="36"/>
    <s v="Female"/>
    <s v="Germany"/>
    <s v="Europe"/>
    <s v="FinTechX"/>
    <s v="1-25"/>
    <x v="0"/>
    <s v="DevOps Engineer"/>
    <x v="1"/>
    <n v="19"/>
    <n v="58"/>
    <n v="6"/>
    <x v="0"/>
    <n v="6.4"/>
    <n v="4"/>
    <n v="3"/>
    <x v="2"/>
    <x v="1"/>
    <n v="5"/>
    <s v="₹0-4 LPA"/>
    <s v="Normal Stress"/>
    <x v="0"/>
    <x v="1"/>
  </r>
  <r>
    <x v="439"/>
    <x v="104"/>
    <n v="28"/>
    <s v="Male"/>
    <s v="India"/>
    <s v="Asia"/>
    <s v="ShopSphere"/>
    <s v="26-100"/>
    <x v="5"/>
    <s v="Data Scientist"/>
    <x v="0"/>
    <n v="11"/>
    <n v="48"/>
    <n v="6"/>
    <x v="0"/>
    <n v="6.9"/>
    <n v="0"/>
    <n v="10"/>
    <x v="2"/>
    <x v="2"/>
    <n v="6"/>
    <s v="₹25+ LPA"/>
    <s v="Normal Stress"/>
    <x v="0"/>
    <x v="0"/>
  </r>
  <r>
    <x v="440"/>
    <x v="299"/>
    <n v="41"/>
    <s v="Female"/>
    <s v="Ireland"/>
    <s v="Europe"/>
    <s v="HealthByte"/>
    <s v="1001-5000"/>
    <x v="2"/>
    <s v="UX Designer"/>
    <x v="0"/>
    <n v="22"/>
    <n v="29"/>
    <n v="2"/>
    <x v="0"/>
    <n v="5.2"/>
    <n v="2"/>
    <n v="6"/>
    <x v="1"/>
    <x v="1"/>
    <n v="5"/>
    <s v="₹25+ LPA"/>
    <s v="Normal Stress"/>
    <x v="1"/>
    <x v="0"/>
  </r>
  <r>
    <x v="441"/>
    <x v="300"/>
    <n v="36"/>
    <s v="Male"/>
    <s v="United States"/>
    <s v="North America"/>
    <s v="QuantumLoop"/>
    <s v="501-1000"/>
    <x v="0"/>
    <s v="DevOps Engineer"/>
    <x v="1"/>
    <n v="14"/>
    <n v="56"/>
    <n v="5"/>
    <x v="2"/>
    <n v="6.9"/>
    <n v="2"/>
    <n v="2"/>
    <x v="1"/>
    <x v="0"/>
    <n v="6"/>
    <s v="₹4-8 LPA"/>
    <s v="Normal Stress"/>
    <x v="0"/>
    <x v="1"/>
  </r>
  <r>
    <x v="442"/>
    <x v="237"/>
    <n v="33"/>
    <s v="Male"/>
    <s v="United Kingdom"/>
    <s v="Europe"/>
    <s v="HealthByte"/>
    <s v="26-100"/>
    <x v="6"/>
    <s v="Cybersecurity Analyst"/>
    <x v="1"/>
    <n v="11"/>
    <n v="38"/>
    <n v="4"/>
    <x v="1"/>
    <n v="6.9"/>
    <n v="4"/>
    <n v="8"/>
    <x v="0"/>
    <x v="3"/>
    <n v="7"/>
    <s v="₹15-25 LPA"/>
    <s v="Normal Stress"/>
    <x v="0"/>
    <x v="0"/>
  </r>
  <r>
    <x v="443"/>
    <x v="301"/>
    <n v="34"/>
    <s v="Prefer not to say"/>
    <s v="Ireland"/>
    <s v="Europe"/>
    <s v="HealthByte"/>
    <s v="101-500"/>
    <x v="5"/>
    <s v="Data Analyst"/>
    <x v="0"/>
    <n v="12"/>
    <n v="44"/>
    <n v="5"/>
    <x v="0"/>
    <n v="4.7"/>
    <n v="3"/>
    <n v="8"/>
    <x v="0"/>
    <x v="0"/>
    <n v="5"/>
    <s v="₹25+ LPA"/>
    <s v="Normal Stress"/>
    <x v="1"/>
    <x v="0"/>
  </r>
  <r>
    <x v="444"/>
    <x v="302"/>
    <n v="18"/>
    <s v="Male"/>
    <s v="India"/>
    <s v="Asia"/>
    <s v="FinTechX"/>
    <s v="501-1000"/>
    <x v="5"/>
    <s v="Data Analyst"/>
    <x v="1"/>
    <n v="0"/>
    <n v="51"/>
    <n v="7"/>
    <x v="0"/>
    <n v="6.9"/>
    <n v="3"/>
    <n v="10"/>
    <x v="1"/>
    <x v="0"/>
    <n v="6"/>
    <s v="₹25+ LPA"/>
    <s v="High Stress"/>
    <x v="0"/>
    <x v="1"/>
  </r>
  <r>
    <x v="445"/>
    <x v="303"/>
    <n v="32"/>
    <s v="Male"/>
    <s v="Netherlands"/>
    <s v="Europe"/>
    <s v="FinTechX"/>
    <s v="101-500"/>
    <x v="5"/>
    <s v="Data Analyst"/>
    <x v="2"/>
    <n v="6"/>
    <n v="49"/>
    <n v="4"/>
    <x v="2"/>
    <n v="6.9"/>
    <n v="2"/>
    <n v="3"/>
    <x v="3"/>
    <x v="2"/>
    <n v="10"/>
    <s v="₹4-8 LPA"/>
    <s v="Normal Stress"/>
    <x v="0"/>
    <x v="0"/>
  </r>
  <r>
    <x v="446"/>
    <x v="225"/>
    <n v="36"/>
    <s v="Prefer not to say"/>
    <s v="Netherlands"/>
    <s v="Europe"/>
    <s v="TechWave"/>
    <s v="1-25"/>
    <x v="6"/>
    <s v="Cybersecurity Analyst"/>
    <x v="0"/>
    <n v="12"/>
    <n v="36"/>
    <n v="5"/>
    <x v="0"/>
    <n v="5.8"/>
    <n v="1"/>
    <n v="10"/>
    <x v="1"/>
    <x v="2"/>
    <n v="5"/>
    <s v="₹4-8 LPA"/>
    <s v="Normal Stress"/>
    <x v="1"/>
    <x v="0"/>
  </r>
  <r>
    <x v="447"/>
    <x v="292"/>
    <n v="31"/>
    <s v="Male"/>
    <s v="Ireland"/>
    <s v="Europe"/>
    <s v="CloudNova"/>
    <s v="1001-5000"/>
    <x v="1"/>
    <s v="Product Manager"/>
    <x v="1"/>
    <n v="4"/>
    <n v="41"/>
    <n v="6"/>
    <x v="0"/>
    <n v="5.3"/>
    <n v="4"/>
    <n v="4"/>
    <x v="1"/>
    <x v="3"/>
    <n v="5"/>
    <s v="₹8-15 LPA"/>
    <s v="Normal Stress"/>
    <x v="1"/>
    <x v="0"/>
  </r>
  <r>
    <x v="448"/>
    <x v="74"/>
    <n v="37"/>
    <s v="Male"/>
    <s v="Singapore"/>
    <s v="Asia"/>
    <s v="FinTechX"/>
    <s v="1001-5000"/>
    <x v="5"/>
    <s v="Data Analyst"/>
    <x v="1"/>
    <n v="11"/>
    <n v="48"/>
    <n v="5"/>
    <x v="1"/>
    <n v="5.8"/>
    <n v="2"/>
    <n v="1"/>
    <x v="0"/>
    <x v="2"/>
    <n v="7"/>
    <s v="₹4-8 LPA"/>
    <s v="Normal Stress"/>
    <x v="1"/>
    <x v="0"/>
  </r>
  <r>
    <x v="449"/>
    <x v="2"/>
    <n v="29"/>
    <s v="Male"/>
    <s v="Ireland"/>
    <s v="Europe"/>
    <s v="CyberGrid"/>
    <s v="26-100"/>
    <x v="4"/>
    <s v="Tech Support"/>
    <x v="0"/>
    <n v="9"/>
    <n v="41"/>
    <n v="7"/>
    <x v="1"/>
    <n v="5.5"/>
    <n v="2"/>
    <n v="2"/>
    <x v="1"/>
    <x v="1"/>
    <n v="5"/>
    <s v="₹8-15 LPA"/>
    <s v="High Stress"/>
    <x v="1"/>
    <x v="0"/>
  </r>
  <r>
    <x v="450"/>
    <x v="304"/>
    <n v="32"/>
    <s v="Male"/>
    <s v="Germany"/>
    <s v="Europe"/>
    <s v="TechWave"/>
    <s v="5000+"/>
    <x v="5"/>
    <s v="Data Scientist"/>
    <x v="2"/>
    <n v="12"/>
    <n v="58"/>
    <n v="9"/>
    <x v="0"/>
    <n v="5.4"/>
    <n v="2"/>
    <n v="2"/>
    <x v="0"/>
    <x v="3"/>
    <n v="4"/>
    <s v="₹15-25 LPA"/>
    <s v="High Stress"/>
    <x v="1"/>
    <x v="1"/>
  </r>
  <r>
    <x v="451"/>
    <x v="280"/>
    <n v="39"/>
    <s v="Male"/>
    <s v="India"/>
    <s v="Asia"/>
    <s v="QuantumLoop"/>
    <s v="5000+"/>
    <x v="3"/>
    <s v="Engineering Manager"/>
    <x v="0"/>
    <n v="13"/>
    <n v="40"/>
    <n v="5"/>
    <x v="2"/>
    <n v="7.1"/>
    <n v="0"/>
    <n v="8"/>
    <x v="1"/>
    <x v="3"/>
    <n v="6"/>
    <s v="₹15-25 LPA"/>
    <s v="Normal Stress"/>
    <x v="0"/>
    <x v="0"/>
  </r>
  <r>
    <x v="452"/>
    <x v="305"/>
    <n v="40"/>
    <s v="Female"/>
    <s v="India"/>
    <s v="Asia"/>
    <s v="DataPulse"/>
    <s v="101-500"/>
    <x v="0"/>
    <s v="DevOps Engineer"/>
    <x v="1"/>
    <n v="17"/>
    <n v="52"/>
    <n v="5"/>
    <x v="0"/>
    <n v="5.5"/>
    <n v="1"/>
    <n v="4"/>
    <x v="3"/>
    <x v="0"/>
    <n v="8"/>
    <s v="₹15-25 LPA"/>
    <s v="Normal Stress"/>
    <x v="1"/>
    <x v="1"/>
  </r>
  <r>
    <x v="453"/>
    <x v="306"/>
    <n v="40"/>
    <s v="Prefer not to say"/>
    <s v="India"/>
    <s v="Asia"/>
    <s v="CloudNova"/>
    <s v="1001-5000"/>
    <x v="0"/>
    <s v="DevOps Engineer"/>
    <x v="2"/>
    <n v="25"/>
    <n v="41"/>
    <n v="4"/>
    <x v="2"/>
    <n v="7.9"/>
    <n v="4"/>
    <n v="7"/>
    <x v="0"/>
    <x v="3"/>
    <n v="6"/>
    <s v="₹8-15 LPA"/>
    <s v="Normal Stress"/>
    <x v="0"/>
    <x v="0"/>
  </r>
  <r>
    <x v="454"/>
    <x v="307"/>
    <n v="23"/>
    <s v="Female"/>
    <s v="Canada"/>
    <s v="North America"/>
    <s v="CyberGrid"/>
    <s v="1001-5000"/>
    <x v="6"/>
    <s v="Cybersecurity Analyst"/>
    <x v="1"/>
    <n v="3"/>
    <n v="54"/>
    <n v="7"/>
    <x v="1"/>
    <n v="5.0999999999999996"/>
    <n v="3"/>
    <n v="6"/>
    <x v="2"/>
    <x v="2"/>
    <n v="5"/>
    <s v="₹4-8 LPA"/>
    <s v="High Stress"/>
    <x v="1"/>
    <x v="1"/>
  </r>
  <r>
    <x v="455"/>
    <x v="308"/>
    <n v="30"/>
    <s v="Male"/>
    <s v="India"/>
    <s v="Asia"/>
    <s v="CloudNova"/>
    <s v="1-25"/>
    <x v="5"/>
    <s v="Data Scientist"/>
    <x v="0"/>
    <n v="9"/>
    <n v="54"/>
    <n v="9"/>
    <x v="1"/>
    <n v="5.5"/>
    <n v="0"/>
    <n v="7"/>
    <x v="3"/>
    <x v="2"/>
    <n v="3"/>
    <s v="₹25+ LPA"/>
    <s v="High Stress"/>
    <x v="1"/>
    <x v="1"/>
  </r>
  <r>
    <x v="456"/>
    <x v="2"/>
    <n v="29"/>
    <s v="Male"/>
    <s v="United States"/>
    <s v="North America"/>
    <s v="DataPulse"/>
    <s v="1001-5000"/>
    <x v="0"/>
    <s v="DevOps Engineer"/>
    <x v="0"/>
    <n v="9"/>
    <n v="50"/>
    <n v="6"/>
    <x v="0"/>
    <n v="8"/>
    <n v="3"/>
    <n v="3"/>
    <x v="0"/>
    <x v="2"/>
    <n v="3"/>
    <s v="₹25+ LPA"/>
    <s v="Normal Stress"/>
    <x v="0"/>
    <x v="0"/>
  </r>
  <r>
    <x v="457"/>
    <x v="150"/>
    <n v="27"/>
    <s v="Female"/>
    <s v="United Kingdom"/>
    <s v="Europe"/>
    <s v="ShopSphere"/>
    <s v="501-1000"/>
    <x v="2"/>
    <s v="UX Designer"/>
    <x v="1"/>
    <n v="2"/>
    <n v="58"/>
    <n v="3"/>
    <x v="2"/>
    <n v="6.7"/>
    <n v="5"/>
    <n v="6"/>
    <x v="1"/>
    <x v="3"/>
    <n v="7"/>
    <s v="₹4-8 LPA"/>
    <s v="Normal Stress"/>
    <x v="0"/>
    <x v="1"/>
  </r>
  <r>
    <x v="458"/>
    <x v="291"/>
    <n v="29"/>
    <s v="Female"/>
    <s v="Brazil"/>
    <s v="South America"/>
    <s v="FinTechX"/>
    <s v="1-25"/>
    <x v="4"/>
    <s v="Tech Support"/>
    <x v="2"/>
    <n v="9"/>
    <n v="41"/>
    <n v="5"/>
    <x v="0"/>
    <n v="6.3"/>
    <n v="3"/>
    <n v="4"/>
    <x v="1"/>
    <x v="2"/>
    <n v="6"/>
    <s v="₹0-4 LPA"/>
    <s v="Normal Stress"/>
    <x v="0"/>
    <x v="0"/>
  </r>
  <r>
    <x v="459"/>
    <x v="37"/>
    <n v="24"/>
    <s v="Female"/>
    <s v="United Kingdom"/>
    <s v="Europe"/>
    <s v="ShopSphere"/>
    <s v="26-100"/>
    <x v="0"/>
    <s v="QA Engineer"/>
    <x v="1"/>
    <n v="8"/>
    <n v="60"/>
    <n v="6"/>
    <x v="0"/>
    <n v="5.8"/>
    <n v="3"/>
    <n v="1"/>
    <x v="1"/>
    <x v="3"/>
    <n v="4"/>
    <s v="₹25+ LPA"/>
    <s v="Normal Stress"/>
    <x v="1"/>
    <x v="1"/>
  </r>
  <r>
    <x v="460"/>
    <x v="309"/>
    <n v="34"/>
    <s v="Male"/>
    <s v="Canada"/>
    <s v="North America"/>
    <s v="AppNest"/>
    <s v="1001-5000"/>
    <x v="5"/>
    <s v="Data Analyst"/>
    <x v="0"/>
    <n v="12"/>
    <n v="37"/>
    <n v="6"/>
    <x v="0"/>
    <n v="5.2"/>
    <n v="2"/>
    <n v="2"/>
    <x v="1"/>
    <x v="1"/>
    <n v="6"/>
    <s v="₹25+ LPA"/>
    <s v="Normal Stress"/>
    <x v="1"/>
    <x v="0"/>
  </r>
  <r>
    <x v="461"/>
    <x v="310"/>
    <n v="41"/>
    <s v="Female"/>
    <s v="United Kingdom"/>
    <s v="Europe"/>
    <s v="AIWorks"/>
    <s v="26-100"/>
    <x v="4"/>
    <s v="Tech Support"/>
    <x v="2"/>
    <n v="16"/>
    <n v="49"/>
    <n v="5"/>
    <x v="1"/>
    <n v="7.3"/>
    <n v="1"/>
    <n v="8"/>
    <x v="0"/>
    <x v="0"/>
    <n v="8"/>
    <s v="₹4-8 LPA"/>
    <s v="Normal Stress"/>
    <x v="0"/>
    <x v="0"/>
  </r>
  <r>
    <x v="462"/>
    <x v="49"/>
    <n v="40"/>
    <s v="Female"/>
    <s v="Singapore"/>
    <s v="Asia"/>
    <s v="TechWave"/>
    <s v="26-100"/>
    <x v="0"/>
    <s v="Software Engineer"/>
    <x v="0"/>
    <n v="16"/>
    <n v="41"/>
    <n v="4"/>
    <x v="0"/>
    <n v="6.9"/>
    <n v="1"/>
    <n v="2"/>
    <x v="2"/>
    <x v="3"/>
    <n v="5"/>
    <s v="₹4-8 LPA"/>
    <s v="Normal Stress"/>
    <x v="0"/>
    <x v="0"/>
  </r>
  <r>
    <x v="463"/>
    <x v="311"/>
    <n v="46"/>
    <s v="Male"/>
    <s v="United Kingdom"/>
    <s v="Europe"/>
    <s v="EduSoft"/>
    <s v="1-25"/>
    <x v="5"/>
    <s v="Data Scientist"/>
    <x v="1"/>
    <n v="21"/>
    <n v="45"/>
    <n v="7"/>
    <x v="0"/>
    <n v="7.5"/>
    <n v="3"/>
    <n v="4"/>
    <x v="2"/>
    <x v="3"/>
    <n v="8"/>
    <s v="₹25+ LPA"/>
    <s v="High Stress"/>
    <x v="0"/>
    <x v="0"/>
  </r>
  <r>
    <x v="464"/>
    <x v="298"/>
    <n v="35"/>
    <s v="Female"/>
    <s v="Germany"/>
    <s v="Europe"/>
    <s v="DataPulse"/>
    <s v="26-100"/>
    <x v="0"/>
    <s v="DevOps Engineer"/>
    <x v="0"/>
    <n v="10"/>
    <n v="53"/>
    <n v="5"/>
    <x v="2"/>
    <n v="5.5"/>
    <n v="4"/>
    <n v="3"/>
    <x v="3"/>
    <x v="2"/>
    <n v="6"/>
    <s v="₹25+ LPA"/>
    <s v="Normal Stress"/>
    <x v="1"/>
    <x v="1"/>
  </r>
  <r>
    <x v="465"/>
    <x v="131"/>
    <n v="18"/>
    <s v="Male"/>
    <s v="United States"/>
    <s v="North America"/>
    <s v="FinTechX"/>
    <s v="5000+"/>
    <x v="1"/>
    <s v="Product Manager"/>
    <x v="2"/>
    <n v="0"/>
    <n v="47"/>
    <n v="6"/>
    <x v="1"/>
    <n v="7.1"/>
    <n v="6"/>
    <n v="1"/>
    <x v="0"/>
    <x v="1"/>
    <n v="4"/>
    <s v="₹0-4 LPA"/>
    <s v="Normal Stress"/>
    <x v="0"/>
    <x v="0"/>
  </r>
  <r>
    <x v="466"/>
    <x v="312"/>
    <n v="36"/>
    <s v="Male"/>
    <s v="Singapore"/>
    <s v="Asia"/>
    <s v="HealthByte"/>
    <s v="26-100"/>
    <x v="5"/>
    <s v="Data Scientist"/>
    <x v="1"/>
    <n v="18"/>
    <n v="37"/>
    <n v="2"/>
    <x v="2"/>
    <n v="8.9"/>
    <n v="1"/>
    <n v="8"/>
    <x v="2"/>
    <x v="3"/>
    <n v="5"/>
    <s v="₹0-4 LPA"/>
    <s v="Normal Stress"/>
    <x v="0"/>
    <x v="0"/>
  </r>
  <r>
    <x v="467"/>
    <x v="77"/>
    <n v="27"/>
    <s v="Female"/>
    <s v="Australia"/>
    <s v="Oceania"/>
    <s v="ShopSphere"/>
    <s v="5000+"/>
    <x v="6"/>
    <s v="Cybersecurity Analyst"/>
    <x v="0"/>
    <n v="3"/>
    <n v="47"/>
    <n v="5"/>
    <x v="0"/>
    <n v="4.7"/>
    <n v="4"/>
    <n v="3"/>
    <x v="0"/>
    <x v="3"/>
    <n v="7"/>
    <s v="₹25+ LPA"/>
    <s v="Normal Stress"/>
    <x v="1"/>
    <x v="0"/>
  </r>
  <r>
    <x v="468"/>
    <x v="153"/>
    <n v="37"/>
    <s v="Male"/>
    <s v="Netherlands"/>
    <s v="Europe"/>
    <s v="EduSoft"/>
    <s v="5000+"/>
    <x v="1"/>
    <s v="Product Manager"/>
    <x v="1"/>
    <n v="12"/>
    <n v="50"/>
    <n v="6"/>
    <x v="0"/>
    <n v="6.8"/>
    <n v="1"/>
    <n v="7"/>
    <x v="3"/>
    <x v="3"/>
    <n v="6"/>
    <s v="₹25+ LPA"/>
    <s v="Normal Stress"/>
    <x v="0"/>
    <x v="0"/>
  </r>
  <r>
    <x v="469"/>
    <x v="120"/>
    <n v="72"/>
    <s v="Prefer not to say"/>
    <s v="Ireland"/>
    <s v="Europe"/>
    <s v="FinTechX"/>
    <s v="26-100"/>
    <x v="6"/>
    <s v="Cybersecurity Analyst"/>
    <x v="2"/>
    <n v="13"/>
    <n v="38"/>
    <n v="7"/>
    <x v="2"/>
    <n v="6.3"/>
    <n v="3"/>
    <n v="1"/>
    <x v="0"/>
    <x v="2"/>
    <n v="5"/>
    <s v="₹4-8 LPA"/>
    <s v="High Stress"/>
    <x v="0"/>
    <x v="0"/>
  </r>
  <r>
    <x v="470"/>
    <x v="279"/>
    <n v="33"/>
    <s v="Male"/>
    <s v="United Kingdom"/>
    <s v="Europe"/>
    <s v="FinTechX"/>
    <s v="26-100"/>
    <x v="0"/>
    <s v="Software Engineer"/>
    <x v="0"/>
    <n v="6"/>
    <n v="49"/>
    <n v="5"/>
    <x v="2"/>
    <n v="5.6"/>
    <n v="4"/>
    <n v="7"/>
    <x v="1"/>
    <x v="0"/>
    <n v="6"/>
    <s v="₹8-15 LPA"/>
    <s v="Normal Stress"/>
    <x v="1"/>
    <x v="0"/>
  </r>
  <r>
    <x v="471"/>
    <x v="313"/>
    <n v="26"/>
    <s v="Male"/>
    <s v="United Kingdom"/>
    <s v="Europe"/>
    <s v="FinTechX"/>
    <s v="5000+"/>
    <x v="5"/>
    <s v="Data Analyst"/>
    <x v="1"/>
    <n v="1"/>
    <n v="52"/>
    <n v="6"/>
    <x v="1"/>
    <n v="5.6"/>
    <n v="3"/>
    <n v="10"/>
    <x v="3"/>
    <x v="1"/>
    <n v="5"/>
    <s v="₹0-4 LPA"/>
    <s v="Normal Stress"/>
    <x v="1"/>
    <x v="1"/>
  </r>
  <r>
    <x v="472"/>
    <x v="56"/>
    <n v="43"/>
    <s v="Male"/>
    <s v="Brazil"/>
    <s v="South America"/>
    <s v="ShopSphere"/>
    <s v="26-100"/>
    <x v="3"/>
    <s v="Engineering Manager"/>
    <x v="0"/>
    <n v="20"/>
    <n v="39"/>
    <n v="4"/>
    <x v="1"/>
    <n v="5.6"/>
    <n v="2"/>
    <n v="6"/>
    <x v="3"/>
    <x v="0"/>
    <n v="7"/>
    <s v="₹15-25 LPA"/>
    <s v="Normal Stress"/>
    <x v="1"/>
    <x v="0"/>
  </r>
  <r>
    <x v="473"/>
    <x v="314"/>
    <n v="33"/>
    <s v="Female"/>
    <s v="United Kingdom"/>
    <s v="Europe"/>
    <s v="CodeCraft"/>
    <s v="501-1000"/>
    <x v="0"/>
    <s v="QA Engineer"/>
    <x v="2"/>
    <n v="7"/>
    <n v="39"/>
    <n v="7"/>
    <x v="0"/>
    <n v="5.8"/>
    <n v="3"/>
    <n v="4"/>
    <x v="2"/>
    <x v="2"/>
    <n v="6"/>
    <s v="₹4-8 LPA"/>
    <s v="High Stress"/>
    <x v="1"/>
    <x v="0"/>
  </r>
  <r>
    <x v="474"/>
    <x v="94"/>
    <n v="36"/>
    <s v="Prefer not to say"/>
    <s v="Australia"/>
    <s v="Oceania"/>
    <s v="CyberGrid"/>
    <s v="5000+"/>
    <x v="3"/>
    <s v="Engineering Manager"/>
    <x v="1"/>
    <n v="12"/>
    <n v="49"/>
    <n v="5"/>
    <x v="0"/>
    <n v="7.7"/>
    <n v="3"/>
    <n v="1"/>
    <x v="3"/>
    <x v="2"/>
    <n v="7"/>
    <s v="₹15-25 LPA"/>
    <s v="Normal Stress"/>
    <x v="0"/>
    <x v="0"/>
  </r>
  <r>
    <x v="475"/>
    <x v="315"/>
    <n v="36"/>
    <s v="Female"/>
    <s v="Netherlands"/>
    <s v="Europe"/>
    <s v="HealthByte"/>
    <s v="1-25"/>
    <x v="5"/>
    <s v="Data Scientist"/>
    <x v="1"/>
    <n v="14"/>
    <n v="66"/>
    <n v="8"/>
    <x v="1"/>
    <n v="1.5"/>
    <n v="1"/>
    <n v="10"/>
    <x v="0"/>
    <x v="0"/>
    <n v="9"/>
    <s v="₹25+ LPA"/>
    <s v="High Stress"/>
    <x v="1"/>
    <x v="1"/>
  </r>
  <r>
    <x v="476"/>
    <x v="316"/>
    <n v="22"/>
    <s v="Prefer not to say"/>
    <s v="Australia"/>
    <s v="Oceania"/>
    <s v="HealthByte"/>
    <s v="101-500"/>
    <x v="2"/>
    <s v="UX Designer"/>
    <x v="0"/>
    <n v="5"/>
    <n v="41"/>
    <n v="2"/>
    <x v="0"/>
    <n v="7.5"/>
    <n v="3"/>
    <n v="4"/>
    <x v="2"/>
    <x v="0"/>
    <n v="10"/>
    <s v="₹15-25 LPA"/>
    <s v="Normal Stress"/>
    <x v="0"/>
    <x v="0"/>
  </r>
  <r>
    <x v="477"/>
    <x v="185"/>
    <n v="21"/>
    <s v="Female"/>
    <s v="Singapore"/>
    <s v="Asia"/>
    <s v="TechWave"/>
    <s v="26-100"/>
    <x v="5"/>
    <s v="Data Analyst"/>
    <x v="1"/>
    <n v="0"/>
    <n v="37"/>
    <n v="4"/>
    <x v="1"/>
    <n v="5.2"/>
    <n v="5"/>
    <n v="9"/>
    <x v="2"/>
    <x v="3"/>
    <n v="7"/>
    <s v="₹4-8 LPA"/>
    <s v="Normal Stress"/>
    <x v="1"/>
    <x v="0"/>
  </r>
  <r>
    <x v="478"/>
    <x v="18"/>
    <n v="29"/>
    <s v="Female"/>
    <s v="United Kingdom"/>
    <s v="Europe"/>
    <s v="DataPulse"/>
    <s v="1001-5000"/>
    <x v="6"/>
    <s v="Cybersecurity Analyst"/>
    <x v="2"/>
    <n v="4"/>
    <n v="57"/>
    <n v="8"/>
    <x v="1"/>
    <n v="6.5"/>
    <n v="2"/>
    <n v="3"/>
    <x v="3"/>
    <x v="2"/>
    <n v="4"/>
    <s v="₹25+ LPA"/>
    <s v="High Stress"/>
    <x v="0"/>
    <x v="1"/>
  </r>
  <r>
    <x v="479"/>
    <x v="317"/>
    <n v="30"/>
    <s v="Male"/>
    <s v="United Kingdom"/>
    <s v="Europe"/>
    <s v="CyberGrid"/>
    <s v="26-100"/>
    <x v="6"/>
    <s v="Cybersecurity Analyst"/>
    <x v="1"/>
    <n v="14"/>
    <n v="36"/>
    <n v="6"/>
    <x v="0"/>
    <n v="6"/>
    <n v="1"/>
    <n v="8"/>
    <x v="1"/>
    <x v="0"/>
    <n v="8"/>
    <s v="₹0-4 LPA"/>
    <s v="Normal Stress"/>
    <x v="0"/>
    <x v="0"/>
  </r>
  <r>
    <x v="480"/>
    <x v="113"/>
    <n v="41"/>
    <s v="Female"/>
    <s v="India"/>
    <s v="Asia"/>
    <s v="CloudNova"/>
    <s v="5000+"/>
    <x v="3"/>
    <s v="Engineering Manager"/>
    <x v="1"/>
    <n v="25"/>
    <n v="55"/>
    <n v="3"/>
    <x v="2"/>
    <n v="7.7"/>
    <n v="3"/>
    <n v="6"/>
    <x v="0"/>
    <x v="0"/>
    <n v="7"/>
    <s v="₹0-4 LPA"/>
    <s v="Normal Stress"/>
    <x v="0"/>
    <x v="1"/>
  </r>
  <r>
    <x v="481"/>
    <x v="318"/>
    <n v="42"/>
    <s v="Male"/>
    <s v="Australia"/>
    <s v="Oceania"/>
    <s v="HealthByte"/>
    <s v="1-25"/>
    <x v="4"/>
    <s v="Tech Support"/>
    <x v="1"/>
    <n v="21"/>
    <n v="54"/>
    <n v="5"/>
    <x v="1"/>
    <n v="7"/>
    <n v="3"/>
    <n v="3"/>
    <x v="3"/>
    <x v="0"/>
    <n v="6"/>
    <s v="₹8-15 LPA"/>
    <s v="Normal Stress"/>
    <x v="0"/>
    <x v="1"/>
  </r>
  <r>
    <x v="482"/>
    <x v="319"/>
    <n v="44"/>
    <s v="Male"/>
    <s v="Brazil"/>
    <s v="South America"/>
    <s v="CloudNova"/>
    <s v="1-25"/>
    <x v="1"/>
    <s v="Product Manager"/>
    <x v="0"/>
    <n v="23"/>
    <n v="42"/>
    <n v="7"/>
    <x v="0"/>
    <n v="6"/>
    <n v="4"/>
    <n v="9"/>
    <x v="0"/>
    <x v="2"/>
    <n v="7"/>
    <s v="₹8-15 LPA"/>
    <s v="High Stress"/>
    <x v="0"/>
    <x v="0"/>
  </r>
  <r>
    <x v="483"/>
    <x v="320"/>
    <n v="35"/>
    <s v="Female"/>
    <s v="Canada"/>
    <s v="North America"/>
    <s v="TechWave"/>
    <s v="1-25"/>
    <x v="6"/>
    <s v="Cybersecurity Analyst"/>
    <x v="1"/>
    <n v="17"/>
    <n v="52"/>
    <n v="7"/>
    <x v="0"/>
    <n v="8.5"/>
    <n v="5"/>
    <n v="4"/>
    <x v="3"/>
    <x v="1"/>
    <n v="7"/>
    <s v="₹0-4 LPA"/>
    <s v="High Stress"/>
    <x v="0"/>
    <x v="1"/>
  </r>
  <r>
    <x v="484"/>
    <x v="193"/>
    <n v="22"/>
    <s v="Female"/>
    <s v="India"/>
    <s v="Asia"/>
    <s v="QuantumLoop"/>
    <s v="501-1000"/>
    <x v="5"/>
    <s v="Data Analyst"/>
    <x v="1"/>
    <n v="0"/>
    <n v="51"/>
    <n v="4"/>
    <x v="2"/>
    <n v="5.6"/>
    <n v="4"/>
    <n v="1"/>
    <x v="3"/>
    <x v="1"/>
    <n v="5"/>
    <s v="₹15-25 LPA"/>
    <s v="Normal Stress"/>
    <x v="1"/>
    <x v="1"/>
  </r>
  <r>
    <x v="485"/>
    <x v="129"/>
    <n v="29"/>
    <s v="Male"/>
    <s v="Australia"/>
    <s v="Oceania"/>
    <s v="EduSoft"/>
    <s v="501-1000"/>
    <x v="3"/>
    <s v="Engineering Manager"/>
    <x v="1"/>
    <n v="4"/>
    <n v="47"/>
    <n v="6"/>
    <x v="0"/>
    <n v="7.1"/>
    <n v="2"/>
    <n v="7"/>
    <x v="0"/>
    <x v="2"/>
    <n v="6"/>
    <s v="₹25+ LPA"/>
    <s v="Normal Stress"/>
    <x v="0"/>
    <x v="0"/>
  </r>
  <r>
    <x v="486"/>
    <x v="321"/>
    <n v="23"/>
    <s v="Female"/>
    <s v="Singapore"/>
    <s v="Asia"/>
    <s v="EduSoft"/>
    <s v="26-100"/>
    <x v="6"/>
    <s v="Cybersecurity Analyst"/>
    <x v="2"/>
    <n v="0"/>
    <n v="47"/>
    <n v="4"/>
    <x v="0"/>
    <n v="7.6"/>
    <n v="4"/>
    <n v="8"/>
    <x v="3"/>
    <x v="0"/>
    <n v="8"/>
    <s v="₹0-4 LPA"/>
    <s v="Normal Stress"/>
    <x v="0"/>
    <x v="0"/>
  </r>
  <r>
    <x v="487"/>
    <x v="17"/>
    <n v="34"/>
    <s v="Female"/>
    <s v="United States"/>
    <s v="North America"/>
    <s v="TechWave"/>
    <s v="1001-5000"/>
    <x v="0"/>
    <s v="QA Engineer"/>
    <x v="0"/>
    <n v="19"/>
    <n v="38"/>
    <n v="4"/>
    <x v="0"/>
    <n v="7.4"/>
    <n v="3"/>
    <n v="9"/>
    <x v="2"/>
    <x v="0"/>
    <n v="5"/>
    <s v="₹25+ LPA"/>
    <s v="Normal Stress"/>
    <x v="0"/>
    <x v="0"/>
  </r>
  <r>
    <x v="488"/>
    <x v="88"/>
    <n v="45"/>
    <s v="Male"/>
    <s v="Singapore"/>
    <s v="Asia"/>
    <s v="EduSoft"/>
    <s v="1-25"/>
    <x v="4"/>
    <s v="Tech Support"/>
    <x v="1"/>
    <n v="20"/>
    <n v="44"/>
    <n v="6"/>
    <x v="0"/>
    <n v="5.8"/>
    <n v="2"/>
    <n v="1"/>
    <x v="3"/>
    <x v="2"/>
    <n v="4"/>
    <s v="₹8-15 LPA"/>
    <s v="Normal Stress"/>
    <x v="1"/>
    <x v="0"/>
  </r>
  <r>
    <x v="489"/>
    <x v="114"/>
    <n v="26"/>
    <s v="Female"/>
    <s v="Canada"/>
    <s v="North America"/>
    <s v="AIWorks"/>
    <s v="501-1000"/>
    <x v="0"/>
    <s v="Software Engineer"/>
    <x v="0"/>
    <n v="6"/>
    <n v="53"/>
    <n v="5"/>
    <x v="0"/>
    <n v="6"/>
    <n v="1"/>
    <n v="2"/>
    <x v="3"/>
    <x v="1"/>
    <n v="5"/>
    <s v="₹8-15 LPA"/>
    <s v="Normal Stress"/>
    <x v="0"/>
    <x v="1"/>
  </r>
  <r>
    <x v="490"/>
    <x v="322"/>
    <n v="29"/>
    <s v="Female"/>
    <s v="Canada"/>
    <s v="North America"/>
    <s v="AIWorks"/>
    <s v="1001-5000"/>
    <x v="1"/>
    <s v="Product Manager"/>
    <x v="1"/>
    <n v="8"/>
    <n v="39"/>
    <n v="4"/>
    <x v="0"/>
    <n v="5.7"/>
    <n v="2"/>
    <n v="2"/>
    <x v="2"/>
    <x v="0"/>
    <n v="6"/>
    <s v="₹15-25 LPA"/>
    <s v="Normal Stress"/>
    <x v="1"/>
    <x v="0"/>
  </r>
  <r>
    <x v="491"/>
    <x v="143"/>
    <n v="34"/>
    <s v="Female"/>
    <s v="India"/>
    <s v="Asia"/>
    <s v="ShopSphere"/>
    <s v="501-1000"/>
    <x v="3"/>
    <s v="Engineering Manager"/>
    <x v="0"/>
    <n v="9"/>
    <n v="40"/>
    <n v="7"/>
    <x v="0"/>
    <n v="7.1"/>
    <n v="2"/>
    <n v="9"/>
    <x v="0"/>
    <x v="1"/>
    <n v="5"/>
    <s v="₹8-15 LPA"/>
    <s v="High Stress"/>
    <x v="0"/>
    <x v="0"/>
  </r>
  <r>
    <x v="492"/>
    <x v="323"/>
    <n v="35"/>
    <s v="Prefer not to say"/>
    <s v="Australia"/>
    <s v="Oceania"/>
    <s v="EduSoft"/>
    <s v="501-1000"/>
    <x v="6"/>
    <s v="Cybersecurity Analyst"/>
    <x v="1"/>
    <n v="17"/>
    <n v="51"/>
    <n v="6"/>
    <x v="0"/>
    <n v="8.1999999999999993"/>
    <n v="0"/>
    <n v="8"/>
    <x v="3"/>
    <x v="2"/>
    <n v="6"/>
    <s v="₹15-25 LPA"/>
    <s v="Normal Stress"/>
    <x v="0"/>
    <x v="1"/>
  </r>
  <r>
    <x v="493"/>
    <x v="324"/>
    <n v="29"/>
    <s v="Male"/>
    <s v="Canada"/>
    <s v="North America"/>
    <s v="ShopSphere"/>
    <s v="101-500"/>
    <x v="3"/>
    <s v="Engineering Manager"/>
    <x v="2"/>
    <n v="8"/>
    <n v="37"/>
    <n v="3"/>
    <x v="1"/>
    <n v="7.4"/>
    <n v="4"/>
    <n v="4"/>
    <x v="1"/>
    <x v="0"/>
    <n v="8"/>
    <s v="₹25+ LPA"/>
    <s v="Normal Stress"/>
    <x v="0"/>
    <x v="0"/>
  </r>
  <r>
    <x v="494"/>
    <x v="325"/>
    <n v="30"/>
    <s v="Male"/>
    <s v="Brazil"/>
    <s v="South America"/>
    <s v="TechWave"/>
    <s v="1001-5000"/>
    <x v="6"/>
    <s v="Cybersecurity Analyst"/>
    <x v="1"/>
    <n v="9"/>
    <n v="44"/>
    <n v="4"/>
    <x v="2"/>
    <n v="6.9"/>
    <n v="2"/>
    <n v="7"/>
    <x v="0"/>
    <x v="0"/>
    <n v="8"/>
    <s v="₹15-25 LPA"/>
    <s v="Normal Stress"/>
    <x v="0"/>
    <x v="0"/>
  </r>
  <r>
    <x v="495"/>
    <x v="227"/>
    <n v="30"/>
    <s v="Male"/>
    <s v="India"/>
    <s v="Asia"/>
    <s v="CloudNova"/>
    <s v="1-25"/>
    <x v="0"/>
    <s v="Software Engineer"/>
    <x v="1"/>
    <n v="12"/>
    <n v="51"/>
    <n v="6"/>
    <x v="0"/>
    <n v="5.7"/>
    <n v="3"/>
    <n v="6"/>
    <x v="2"/>
    <x v="2"/>
    <n v="5"/>
    <s v="₹15-25 LPA"/>
    <s v="Normal Stress"/>
    <x v="1"/>
    <x v="1"/>
  </r>
  <r>
    <x v="496"/>
    <x v="109"/>
    <n v="41"/>
    <s v="Female"/>
    <s v="Brazil"/>
    <s v="South America"/>
    <s v="FinTechX"/>
    <s v="1-25"/>
    <x v="3"/>
    <s v="Engineering Manager"/>
    <x v="1"/>
    <n v="22"/>
    <n v="46"/>
    <n v="4"/>
    <x v="0"/>
    <n v="7.3"/>
    <n v="2"/>
    <n v="1"/>
    <x v="0"/>
    <x v="3"/>
    <n v="5"/>
    <s v="₹0-4 LPA"/>
    <s v="Normal Stress"/>
    <x v="0"/>
    <x v="0"/>
  </r>
  <r>
    <x v="497"/>
    <x v="321"/>
    <n v="32"/>
    <s v="Female"/>
    <s v="Brazil"/>
    <s v="South America"/>
    <s v="EduSoft"/>
    <s v="5000+"/>
    <x v="2"/>
    <s v="UX Designer"/>
    <x v="1"/>
    <n v="6"/>
    <n v="41"/>
    <n v="6"/>
    <x v="0"/>
    <n v="6.3"/>
    <n v="3"/>
    <n v="10"/>
    <x v="2"/>
    <x v="2"/>
    <n v="5"/>
    <s v="₹0-4 LPA"/>
    <s v="Normal Stress"/>
    <x v="0"/>
    <x v="0"/>
  </r>
  <r>
    <x v="498"/>
    <x v="62"/>
    <n v="20"/>
    <s v="Female"/>
    <s v="Brazil"/>
    <s v="South America"/>
    <s v="TechWave"/>
    <s v="101-500"/>
    <x v="0"/>
    <s v="Software Engineer"/>
    <x v="2"/>
    <n v="0"/>
    <n v="32"/>
    <n v="5"/>
    <x v="0"/>
    <n v="5.6"/>
    <n v="1"/>
    <n v="7"/>
    <x v="1"/>
    <x v="3"/>
    <n v="4"/>
    <s v="₹4-8 LPA"/>
    <s v="Normal Stress"/>
    <x v="1"/>
    <x v="0"/>
  </r>
  <r>
    <x v="499"/>
    <x v="326"/>
    <n v="27"/>
    <s v="Female"/>
    <s v="United States"/>
    <s v="North America"/>
    <s v="ShopSphere"/>
    <s v="1-25"/>
    <x v="3"/>
    <s v="Engineering Manager"/>
    <x v="0"/>
    <n v="2"/>
    <n v="50"/>
    <n v="5"/>
    <x v="0"/>
    <n v="5.0999999999999996"/>
    <n v="2"/>
    <n v="7"/>
    <x v="3"/>
    <x v="2"/>
    <n v="5"/>
    <s v="₹0-4 LPA"/>
    <s v="Normal Stress"/>
    <x v="1"/>
    <x v="0"/>
  </r>
  <r>
    <x v="500"/>
    <x v="327"/>
    <n v="18"/>
    <s v="Female"/>
    <s v="Brazil"/>
    <s v="South America"/>
    <s v="FinTechX"/>
    <s v="501-1000"/>
    <x v="3"/>
    <s v="Engineering Manager"/>
    <x v="2"/>
    <n v="0"/>
    <n v="54"/>
    <n v="9"/>
    <x v="0"/>
    <n v="6.6"/>
    <n v="3"/>
    <n v="2"/>
    <x v="1"/>
    <x v="2"/>
    <n v="6"/>
    <s v="₹4-8 LPA"/>
    <s v="High Stress"/>
    <x v="0"/>
    <x v="1"/>
  </r>
  <r>
    <x v="501"/>
    <x v="328"/>
    <n v="29"/>
    <s v="Female"/>
    <s v="Australia"/>
    <s v="Oceania"/>
    <s v="AppNest"/>
    <s v="501-1000"/>
    <x v="0"/>
    <s v="Software Engineer"/>
    <x v="1"/>
    <n v="3"/>
    <n v="50"/>
    <n v="7"/>
    <x v="1"/>
    <n v="6.4"/>
    <n v="2"/>
    <n v="7"/>
    <x v="0"/>
    <x v="3"/>
    <n v="6"/>
    <s v="₹15-25 LPA"/>
    <s v="High Stress"/>
    <x v="0"/>
    <x v="0"/>
  </r>
  <r>
    <x v="502"/>
    <x v="81"/>
    <n v="32"/>
    <s v="Male"/>
    <s v="India"/>
    <s v="Asia"/>
    <s v="ShopSphere"/>
    <s v="101-500"/>
    <x v="0"/>
    <s v="DevOps Engineer"/>
    <x v="0"/>
    <n v="13"/>
    <n v="48"/>
    <n v="5"/>
    <x v="0"/>
    <n v="7.1"/>
    <n v="1"/>
    <n v="2"/>
    <x v="1"/>
    <x v="2"/>
    <n v="6"/>
    <s v="₹8-15 LPA"/>
    <s v="Normal Stress"/>
    <x v="0"/>
    <x v="0"/>
  </r>
  <r>
    <x v="503"/>
    <x v="121"/>
    <n v="50"/>
    <s v="Prefer not to say"/>
    <s v="India"/>
    <s v="Asia"/>
    <s v="AIWorks"/>
    <s v="26-100"/>
    <x v="5"/>
    <s v="Data Scientist"/>
    <x v="1"/>
    <n v="34"/>
    <n v="53"/>
    <n v="7"/>
    <x v="1"/>
    <n v="6.7"/>
    <n v="4"/>
    <n v="5"/>
    <x v="0"/>
    <x v="1"/>
    <n v="7"/>
    <s v="₹25+ LPA"/>
    <s v="High Stress"/>
    <x v="0"/>
    <x v="1"/>
  </r>
  <r>
    <x v="504"/>
    <x v="329"/>
    <n v="32"/>
    <s v="Male"/>
    <s v="Germany"/>
    <s v="Europe"/>
    <s v="TechWave"/>
    <s v="26-100"/>
    <x v="4"/>
    <s v="Tech Support"/>
    <x v="1"/>
    <n v="12"/>
    <n v="47"/>
    <n v="7"/>
    <x v="0"/>
    <n v="5.2"/>
    <n v="0"/>
    <n v="9"/>
    <x v="2"/>
    <x v="2"/>
    <n v="4"/>
    <s v="₹25+ LPA"/>
    <s v="High Stress"/>
    <x v="1"/>
    <x v="0"/>
  </r>
  <r>
    <x v="505"/>
    <x v="330"/>
    <n v="30"/>
    <s v="Female"/>
    <s v="United States"/>
    <s v="North America"/>
    <s v="AIWorks"/>
    <s v="1-25"/>
    <x v="4"/>
    <s v="Tech Support"/>
    <x v="0"/>
    <n v="12"/>
    <n v="48"/>
    <n v="4"/>
    <x v="1"/>
    <n v="6.7"/>
    <n v="4"/>
    <n v="10"/>
    <x v="0"/>
    <x v="3"/>
    <n v="6"/>
    <s v="₹8-15 LPA"/>
    <s v="Normal Stress"/>
    <x v="0"/>
    <x v="0"/>
  </r>
  <r>
    <x v="506"/>
    <x v="12"/>
    <n v="34"/>
    <s v="Male"/>
    <s v="United States"/>
    <s v="North America"/>
    <s v="AIWorks"/>
    <s v="501-1000"/>
    <x v="4"/>
    <s v="Tech Support"/>
    <x v="1"/>
    <n v="12"/>
    <n v="38"/>
    <n v="5"/>
    <x v="0"/>
    <n v="7.8"/>
    <n v="4"/>
    <n v="5"/>
    <x v="1"/>
    <x v="2"/>
    <n v="8"/>
    <s v="₹0-4 LPA"/>
    <s v="Normal Stress"/>
    <x v="0"/>
    <x v="0"/>
  </r>
  <r>
    <x v="507"/>
    <x v="317"/>
    <n v="30"/>
    <s v="Female"/>
    <s v="Brazil"/>
    <s v="South America"/>
    <s v="HealthByte"/>
    <s v="1001-5000"/>
    <x v="4"/>
    <s v="Tech Support"/>
    <x v="2"/>
    <n v="11"/>
    <n v="49"/>
    <n v="5"/>
    <x v="0"/>
    <n v="7.6"/>
    <n v="0"/>
    <n v="6"/>
    <x v="1"/>
    <x v="2"/>
    <n v="9"/>
    <s v="₹15-25 LPA"/>
    <s v="Normal Stress"/>
    <x v="0"/>
    <x v="0"/>
  </r>
  <r>
    <x v="508"/>
    <x v="331"/>
    <n v="29"/>
    <s v="Female"/>
    <s v="Canada"/>
    <s v="North America"/>
    <s v="FinTechX"/>
    <s v="501-1000"/>
    <x v="5"/>
    <s v="Data Analyst"/>
    <x v="1"/>
    <n v="5"/>
    <n v="46"/>
    <n v="7"/>
    <x v="0"/>
    <n v="5.9"/>
    <n v="5"/>
    <n v="5"/>
    <x v="2"/>
    <x v="0"/>
    <n v="6"/>
    <s v="₹25+ LPA"/>
    <s v="High Stress"/>
    <x v="1"/>
    <x v="0"/>
  </r>
  <r>
    <x v="509"/>
    <x v="332"/>
    <n v="21"/>
    <s v="Male"/>
    <s v="Brazil"/>
    <s v="South America"/>
    <s v="AIWorks"/>
    <s v="101-500"/>
    <x v="6"/>
    <s v="Cybersecurity Analyst"/>
    <x v="0"/>
    <n v="0"/>
    <n v="50"/>
    <n v="7"/>
    <x v="0"/>
    <n v="5.5"/>
    <n v="1"/>
    <n v="5"/>
    <x v="3"/>
    <x v="0"/>
    <n v="6"/>
    <s v="₹25+ LPA"/>
    <s v="High Stress"/>
    <x v="1"/>
    <x v="0"/>
  </r>
  <r>
    <x v="510"/>
    <x v="333"/>
    <n v="28"/>
    <s v="Female"/>
    <s v="Germany"/>
    <s v="Europe"/>
    <s v="CyberGrid"/>
    <s v="501-1000"/>
    <x v="0"/>
    <s v="Software Engineer"/>
    <x v="2"/>
    <n v="5"/>
    <n v="51"/>
    <n v="7"/>
    <x v="0"/>
    <n v="6.9"/>
    <n v="4"/>
    <n v="2"/>
    <x v="1"/>
    <x v="1"/>
    <n v="4"/>
    <s v="₹25+ LPA"/>
    <s v="High Stress"/>
    <x v="0"/>
    <x v="1"/>
  </r>
  <r>
    <x v="511"/>
    <x v="334"/>
    <n v="36"/>
    <s v="Male"/>
    <s v="Australia"/>
    <s v="Oceania"/>
    <s v="CloudNova"/>
    <s v="26-100"/>
    <x v="4"/>
    <s v="Tech Support"/>
    <x v="1"/>
    <n v="18"/>
    <n v="50"/>
    <n v="6"/>
    <x v="0"/>
    <n v="6.7"/>
    <n v="4"/>
    <n v="4"/>
    <x v="0"/>
    <x v="3"/>
    <n v="4"/>
    <s v="₹8-15 LPA"/>
    <s v="Normal Stress"/>
    <x v="0"/>
    <x v="0"/>
  </r>
  <r>
    <x v="512"/>
    <x v="335"/>
    <n v="40"/>
    <s v="Male"/>
    <s v="Singapore"/>
    <s v="Asia"/>
    <s v="TechWave"/>
    <s v="1001-5000"/>
    <x v="0"/>
    <s v="DevOps Engineer"/>
    <x v="2"/>
    <n v="18"/>
    <n v="45"/>
    <n v="4"/>
    <x v="2"/>
    <n v="5.8"/>
    <n v="3"/>
    <n v="2"/>
    <x v="2"/>
    <x v="1"/>
    <n v="8"/>
    <s v="₹8-15 LPA"/>
    <s v="Normal Stress"/>
    <x v="1"/>
    <x v="0"/>
  </r>
  <r>
    <x v="513"/>
    <x v="103"/>
    <n v="33"/>
    <s v="Male"/>
    <s v="Singapore"/>
    <s v="Asia"/>
    <s v="EduSoft"/>
    <s v="26-100"/>
    <x v="3"/>
    <s v="Engineering Manager"/>
    <x v="0"/>
    <n v="4"/>
    <n v="40"/>
    <n v="6"/>
    <x v="0"/>
    <n v="7.9"/>
    <n v="4"/>
    <n v="10"/>
    <x v="0"/>
    <x v="3"/>
    <n v="5"/>
    <s v="₹4-8 LPA"/>
    <s v="Normal Stress"/>
    <x v="0"/>
    <x v="0"/>
  </r>
  <r>
    <x v="514"/>
    <x v="336"/>
    <n v="28"/>
    <s v="Prefer not to say"/>
    <s v="India"/>
    <s v="Asia"/>
    <s v="HealthByte"/>
    <s v="1001-5000"/>
    <x v="0"/>
    <s v="QA Engineer"/>
    <x v="0"/>
    <n v="6"/>
    <n v="41"/>
    <n v="2"/>
    <x v="1"/>
    <n v="7.5"/>
    <n v="2"/>
    <n v="3"/>
    <x v="1"/>
    <x v="0"/>
    <n v="5"/>
    <s v="₹8-15 LPA"/>
    <s v="Normal Stress"/>
    <x v="0"/>
    <x v="0"/>
  </r>
  <r>
    <x v="515"/>
    <x v="227"/>
    <n v="43"/>
    <s v="Female"/>
    <s v="United Kingdom"/>
    <s v="Europe"/>
    <s v="CodeCraft"/>
    <s v="501-1000"/>
    <x v="0"/>
    <s v="QA Engineer"/>
    <x v="0"/>
    <n v="21"/>
    <n v="37"/>
    <n v="6"/>
    <x v="0"/>
    <n v="7.7"/>
    <n v="4"/>
    <n v="8"/>
    <x v="3"/>
    <x v="3"/>
    <n v="6"/>
    <s v="₹25+ LPA"/>
    <s v="Normal Stress"/>
    <x v="0"/>
    <x v="0"/>
  </r>
  <r>
    <x v="516"/>
    <x v="337"/>
    <n v="31"/>
    <s v="Male"/>
    <s v="United States"/>
    <s v="North America"/>
    <s v="HealthByte"/>
    <s v="501-1000"/>
    <x v="1"/>
    <s v="Product Manager"/>
    <x v="0"/>
    <n v="8"/>
    <n v="41"/>
    <n v="3"/>
    <x v="2"/>
    <n v="6.2"/>
    <n v="1"/>
    <n v="1"/>
    <x v="0"/>
    <x v="3"/>
    <n v="7"/>
    <s v="₹25+ LPA"/>
    <s v="Normal Stress"/>
    <x v="0"/>
    <x v="0"/>
  </r>
  <r>
    <x v="517"/>
    <x v="96"/>
    <n v="24"/>
    <s v="Prefer not to say"/>
    <s v="Brazil"/>
    <s v="South America"/>
    <s v="EduSoft"/>
    <s v="101-500"/>
    <x v="2"/>
    <s v="UX Designer"/>
    <x v="1"/>
    <n v="6"/>
    <n v="39"/>
    <n v="6"/>
    <x v="0"/>
    <n v="7.8"/>
    <n v="5"/>
    <n v="4"/>
    <x v="0"/>
    <x v="1"/>
    <n v="6"/>
    <s v="₹8-15 LPA"/>
    <s v="Normal Stress"/>
    <x v="0"/>
    <x v="0"/>
  </r>
  <r>
    <x v="518"/>
    <x v="338"/>
    <n v="29"/>
    <s v="Female"/>
    <s v="Singapore"/>
    <s v="Asia"/>
    <s v="CodeCraft"/>
    <s v="5000+"/>
    <x v="4"/>
    <s v="Tech Support"/>
    <x v="0"/>
    <n v="8"/>
    <n v="44"/>
    <n v="3"/>
    <x v="2"/>
    <n v="7.3"/>
    <n v="2"/>
    <n v="9"/>
    <x v="0"/>
    <x v="3"/>
    <n v="6"/>
    <s v="₹0-4 LPA"/>
    <s v="Normal Stress"/>
    <x v="0"/>
    <x v="0"/>
  </r>
  <r>
    <x v="519"/>
    <x v="47"/>
    <n v="25"/>
    <s v="Male"/>
    <s v="Netherlands"/>
    <s v="Europe"/>
    <s v="FinTechX"/>
    <s v="1-25"/>
    <x v="6"/>
    <s v="Cybersecurity Analyst"/>
    <x v="2"/>
    <n v="3"/>
    <n v="35"/>
    <n v="4"/>
    <x v="0"/>
    <n v="7.5"/>
    <n v="4"/>
    <n v="7"/>
    <x v="2"/>
    <x v="0"/>
    <n v="9"/>
    <s v="₹0-4 LPA"/>
    <s v="Normal Stress"/>
    <x v="0"/>
    <x v="0"/>
  </r>
  <r>
    <x v="520"/>
    <x v="339"/>
    <n v="49"/>
    <s v="Male"/>
    <s v="Brazil"/>
    <s v="South America"/>
    <s v="FinTechX"/>
    <s v="5000+"/>
    <x v="0"/>
    <s v="Software Engineer"/>
    <x v="2"/>
    <n v="29"/>
    <n v="39"/>
    <n v="7"/>
    <x v="0"/>
    <n v="4.5"/>
    <n v="5"/>
    <n v="7"/>
    <x v="0"/>
    <x v="1"/>
    <n v="7"/>
    <s v="₹0-4 LPA"/>
    <s v="High Stress"/>
    <x v="1"/>
    <x v="0"/>
  </r>
  <r>
    <x v="521"/>
    <x v="34"/>
    <n v="37"/>
    <s v="Prefer not to say"/>
    <s v="Singapore"/>
    <s v="Asia"/>
    <s v="DataPulse"/>
    <s v="1001-5000"/>
    <x v="1"/>
    <s v="Product Manager"/>
    <x v="1"/>
    <n v="14"/>
    <n v="61"/>
    <n v="7"/>
    <x v="1"/>
    <n v="4.5999999999999996"/>
    <n v="3"/>
    <n v="7"/>
    <x v="3"/>
    <x v="3"/>
    <n v="7"/>
    <s v="₹25+ LPA"/>
    <s v="High Stress"/>
    <x v="1"/>
    <x v="1"/>
  </r>
  <r>
    <x v="522"/>
    <x v="200"/>
    <n v="30"/>
    <s v="Female"/>
    <s v="United States"/>
    <s v="North America"/>
    <s v="CodeCraft"/>
    <s v="101-500"/>
    <x v="2"/>
    <s v="UX Designer"/>
    <x v="0"/>
    <n v="15"/>
    <n v="39"/>
    <n v="6"/>
    <x v="0"/>
    <n v="6.9"/>
    <n v="0"/>
    <n v="3"/>
    <x v="3"/>
    <x v="2"/>
    <n v="5"/>
    <s v="₹0-4 LPA"/>
    <s v="Normal Stress"/>
    <x v="0"/>
    <x v="0"/>
  </r>
  <r>
    <x v="523"/>
    <x v="72"/>
    <n v="22"/>
    <s v="Female"/>
    <s v="Australia"/>
    <s v="Oceania"/>
    <s v="HealthByte"/>
    <s v="501-1000"/>
    <x v="3"/>
    <s v="Engineering Manager"/>
    <x v="0"/>
    <n v="1"/>
    <n v="40"/>
    <n v="5"/>
    <x v="0"/>
    <n v="6.2"/>
    <n v="2"/>
    <n v="8"/>
    <x v="0"/>
    <x v="2"/>
    <n v="5"/>
    <s v="₹0-4 LPA"/>
    <s v="Normal Stress"/>
    <x v="0"/>
    <x v="0"/>
  </r>
  <r>
    <x v="524"/>
    <x v="340"/>
    <n v="32"/>
    <s v="Female"/>
    <s v="Netherlands"/>
    <s v="Europe"/>
    <s v="EduSoft"/>
    <s v="5000+"/>
    <x v="2"/>
    <s v="UX Designer"/>
    <x v="0"/>
    <n v="12"/>
    <n v="56"/>
    <n v="6"/>
    <x v="0"/>
    <n v="7.5"/>
    <n v="0"/>
    <n v="3"/>
    <x v="2"/>
    <x v="2"/>
    <n v="5"/>
    <s v="₹0-4 LPA"/>
    <s v="Normal Stress"/>
    <x v="0"/>
    <x v="1"/>
  </r>
  <r>
    <x v="525"/>
    <x v="56"/>
    <n v="33"/>
    <s v="Male"/>
    <s v="Singapore"/>
    <s v="Asia"/>
    <s v="TechWave"/>
    <s v="101-500"/>
    <x v="3"/>
    <s v="Engineering Manager"/>
    <x v="1"/>
    <n v="13"/>
    <n v="31"/>
    <n v="5"/>
    <x v="0"/>
    <n v="6.3"/>
    <n v="3"/>
    <n v="10"/>
    <x v="2"/>
    <x v="3"/>
    <n v="8"/>
    <s v="₹25+ LPA"/>
    <s v="Normal Stress"/>
    <x v="0"/>
    <x v="0"/>
  </r>
  <r>
    <x v="526"/>
    <x v="81"/>
    <n v="34"/>
    <s v="Male"/>
    <s v="Singapore"/>
    <s v="Asia"/>
    <s v="ShopSphere"/>
    <s v="1-25"/>
    <x v="0"/>
    <s v="DevOps Engineer"/>
    <x v="1"/>
    <n v="15"/>
    <n v="53"/>
    <n v="6"/>
    <x v="0"/>
    <n v="6.2"/>
    <n v="3"/>
    <n v="7"/>
    <x v="3"/>
    <x v="3"/>
    <n v="6"/>
    <s v="₹8-15 LPA"/>
    <s v="Normal Stress"/>
    <x v="0"/>
    <x v="1"/>
  </r>
  <r>
    <x v="527"/>
    <x v="80"/>
    <n v="32"/>
    <s v="Female"/>
    <s v="Australia"/>
    <s v="Oceania"/>
    <s v="TechWave"/>
    <s v="1001-5000"/>
    <x v="2"/>
    <s v="UX Designer"/>
    <x v="2"/>
    <n v="8"/>
    <n v="43"/>
    <n v="2"/>
    <x v="0"/>
    <n v="6.5"/>
    <n v="2"/>
    <n v="3"/>
    <x v="3"/>
    <x v="2"/>
    <n v="10"/>
    <s v="₹15-25 LPA"/>
    <s v="Normal Stress"/>
    <x v="0"/>
    <x v="0"/>
  </r>
  <r>
    <x v="528"/>
    <x v="341"/>
    <n v="72"/>
    <s v="Female"/>
    <s v="Canada"/>
    <s v="North America"/>
    <s v="CodeCraft"/>
    <s v="5000+"/>
    <x v="1"/>
    <s v="Product Manager"/>
    <x v="1"/>
    <n v="8"/>
    <n v="54"/>
    <n v="7"/>
    <x v="1"/>
    <n v="5.7"/>
    <n v="3"/>
    <n v="2"/>
    <x v="1"/>
    <x v="0"/>
    <n v="6"/>
    <s v="₹4-8 LPA"/>
    <s v="High Stress"/>
    <x v="1"/>
    <x v="1"/>
  </r>
  <r>
    <x v="529"/>
    <x v="98"/>
    <n v="47"/>
    <s v="Female"/>
    <s v="Germany"/>
    <s v="Europe"/>
    <s v="CyberGrid"/>
    <s v="1001-5000"/>
    <x v="6"/>
    <s v="Cybersecurity Analyst"/>
    <x v="0"/>
    <n v="17"/>
    <n v="34"/>
    <n v="3"/>
    <x v="0"/>
    <n v="6.8"/>
    <n v="1"/>
    <n v="4"/>
    <x v="3"/>
    <x v="1"/>
    <n v="8"/>
    <s v="₹4-8 LPA"/>
    <s v="Normal Stress"/>
    <x v="0"/>
    <x v="0"/>
  </r>
  <r>
    <x v="530"/>
    <x v="342"/>
    <n v="31"/>
    <s v="Female"/>
    <s v="Ireland"/>
    <s v="Europe"/>
    <s v="CloudNova"/>
    <s v="101-500"/>
    <x v="3"/>
    <s v="Engineering Manager"/>
    <x v="1"/>
    <n v="5"/>
    <n v="46"/>
    <n v="6"/>
    <x v="0"/>
    <n v="5.5"/>
    <n v="3"/>
    <n v="3"/>
    <x v="0"/>
    <x v="0"/>
    <n v="5"/>
    <s v="₹4-8 LPA"/>
    <s v="Normal Stress"/>
    <x v="1"/>
    <x v="0"/>
  </r>
  <r>
    <x v="531"/>
    <x v="15"/>
    <n v="33"/>
    <s v="Female"/>
    <s v="Germany"/>
    <s v="Europe"/>
    <s v="FinTechX"/>
    <s v="26-100"/>
    <x v="3"/>
    <s v="Engineering Manager"/>
    <x v="1"/>
    <n v="14"/>
    <n v="45"/>
    <n v="6"/>
    <x v="1"/>
    <n v="7.1"/>
    <n v="2"/>
    <n v="10"/>
    <x v="0"/>
    <x v="1"/>
    <n v="7"/>
    <s v="₹4-8 LPA"/>
    <s v="Normal Stress"/>
    <x v="0"/>
    <x v="0"/>
  </r>
  <r>
    <x v="532"/>
    <x v="242"/>
    <n v="24"/>
    <s v="Prefer not to say"/>
    <s v="Brazil"/>
    <s v="South America"/>
    <s v="CloudNova"/>
    <s v="5000+"/>
    <x v="1"/>
    <s v="Product Manager"/>
    <x v="0"/>
    <n v="4"/>
    <n v="46"/>
    <n v="7"/>
    <x v="0"/>
    <n v="7.1"/>
    <n v="2"/>
    <n v="1"/>
    <x v="3"/>
    <x v="3"/>
    <n v="6"/>
    <s v="₹4-8 LPA"/>
    <s v="High Stress"/>
    <x v="0"/>
    <x v="0"/>
  </r>
  <r>
    <x v="533"/>
    <x v="343"/>
    <n v="44"/>
    <s v="Female"/>
    <s v="Singapore"/>
    <s v="Asia"/>
    <s v="QuantumLoop"/>
    <s v="1001-5000"/>
    <x v="0"/>
    <s v="DevOps Engineer"/>
    <x v="2"/>
    <n v="13"/>
    <n v="39"/>
    <n v="7"/>
    <x v="0"/>
    <n v="4.7"/>
    <n v="3"/>
    <n v="8"/>
    <x v="1"/>
    <x v="0"/>
    <n v="7"/>
    <s v="₹4-8 LPA"/>
    <s v="High Stress"/>
    <x v="1"/>
    <x v="0"/>
  </r>
  <r>
    <x v="534"/>
    <x v="344"/>
    <n v="38"/>
    <s v="Female"/>
    <s v="Ireland"/>
    <s v="Europe"/>
    <s v="QuantumLoop"/>
    <s v="501-1000"/>
    <x v="3"/>
    <s v="Engineering Manager"/>
    <x v="0"/>
    <n v="13"/>
    <n v="47"/>
    <n v="5"/>
    <x v="0"/>
    <n v="5.4"/>
    <n v="0"/>
    <n v="8"/>
    <x v="2"/>
    <x v="2"/>
    <n v="6"/>
    <s v="₹0-4 LPA"/>
    <s v="Normal Stress"/>
    <x v="1"/>
    <x v="0"/>
  </r>
  <r>
    <x v="535"/>
    <x v="88"/>
    <n v="20"/>
    <s v="Male"/>
    <s v="Canada"/>
    <s v="North America"/>
    <s v="HealthByte"/>
    <s v="101-500"/>
    <x v="0"/>
    <s v="QA Engineer"/>
    <x v="1"/>
    <n v="0"/>
    <n v="31"/>
    <n v="6"/>
    <x v="1"/>
    <n v="6.3"/>
    <n v="4"/>
    <n v="5"/>
    <x v="2"/>
    <x v="2"/>
    <n v="9"/>
    <s v="₹8-15 LPA"/>
    <s v="Normal Stress"/>
    <x v="0"/>
    <x v="0"/>
  </r>
  <r>
    <x v="536"/>
    <x v="287"/>
    <n v="34"/>
    <s v="Prefer not to say"/>
    <s v="Brazil"/>
    <s v="South America"/>
    <s v="HealthByte"/>
    <s v="501-1000"/>
    <x v="5"/>
    <s v="Data Scientist"/>
    <x v="1"/>
    <n v="9"/>
    <n v="57"/>
    <n v="4"/>
    <x v="1"/>
    <n v="6.5"/>
    <n v="3"/>
    <n v="8"/>
    <x v="1"/>
    <x v="3"/>
    <n v="6"/>
    <s v="₹4-8 LPA"/>
    <s v="Normal Stress"/>
    <x v="0"/>
    <x v="1"/>
  </r>
  <r>
    <x v="537"/>
    <x v="181"/>
    <n v="36"/>
    <s v="Male"/>
    <s v="Canada"/>
    <s v="North America"/>
    <s v="FinTechX"/>
    <s v="1-25"/>
    <x v="5"/>
    <s v="Data Scientist"/>
    <x v="1"/>
    <n v="11"/>
    <n v="45"/>
    <n v="4"/>
    <x v="0"/>
    <n v="6.4"/>
    <n v="3"/>
    <n v="7"/>
    <x v="1"/>
    <x v="0"/>
    <n v="9"/>
    <s v="₹8-15 LPA"/>
    <s v="Normal Stress"/>
    <x v="0"/>
    <x v="0"/>
  </r>
  <r>
    <x v="538"/>
    <x v="298"/>
    <n v="18"/>
    <s v="Prefer not to say"/>
    <s v="Canada"/>
    <s v="North America"/>
    <s v="FinTechX"/>
    <s v="5000+"/>
    <x v="0"/>
    <s v="Software Engineer"/>
    <x v="1"/>
    <n v="1"/>
    <n v="49"/>
    <n v="6"/>
    <x v="0"/>
    <n v="5.6"/>
    <n v="3"/>
    <n v="3"/>
    <x v="3"/>
    <x v="3"/>
    <n v="5"/>
    <s v="₹8-15 LPA"/>
    <s v="Normal Stress"/>
    <x v="1"/>
    <x v="0"/>
  </r>
  <r>
    <x v="539"/>
    <x v="345"/>
    <n v="18"/>
    <s v="Male"/>
    <s v="Netherlands"/>
    <s v="Europe"/>
    <s v="CodeCraft"/>
    <s v="26-100"/>
    <x v="3"/>
    <s v="Engineering Manager"/>
    <x v="2"/>
    <n v="0"/>
    <n v="62"/>
    <n v="10"/>
    <x v="0"/>
    <n v="6.7"/>
    <n v="0"/>
    <n v="10"/>
    <x v="3"/>
    <x v="2"/>
    <n v="4"/>
    <s v="₹0-4 LPA"/>
    <s v="High Stress"/>
    <x v="0"/>
    <x v="1"/>
  </r>
  <r>
    <x v="540"/>
    <x v="73"/>
    <n v="27"/>
    <s v="Male"/>
    <s v="Australia"/>
    <s v="Oceania"/>
    <s v="HealthByte"/>
    <s v="26-100"/>
    <x v="3"/>
    <s v="Engineering Manager"/>
    <x v="2"/>
    <n v="5"/>
    <n v="53"/>
    <n v="7"/>
    <x v="0"/>
    <n v="4.4000000000000004"/>
    <n v="3"/>
    <n v="5"/>
    <x v="0"/>
    <x v="2"/>
    <n v="6"/>
    <s v="₹15-25 LPA"/>
    <s v="High Stress"/>
    <x v="1"/>
    <x v="1"/>
  </r>
  <r>
    <x v="541"/>
    <x v="213"/>
    <n v="40"/>
    <s v="Male"/>
    <s v="United States"/>
    <s v="North America"/>
    <s v="QuantumLoop"/>
    <s v="26-100"/>
    <x v="0"/>
    <s v="QA Engineer"/>
    <x v="2"/>
    <n v="17"/>
    <n v="43"/>
    <n v="6"/>
    <x v="0"/>
    <n v="7.1"/>
    <n v="4"/>
    <n v="8"/>
    <x v="3"/>
    <x v="1"/>
    <n v="10"/>
    <s v="₹4-8 LPA"/>
    <s v="Normal Stress"/>
    <x v="0"/>
    <x v="0"/>
  </r>
  <r>
    <x v="542"/>
    <x v="242"/>
    <n v="32"/>
    <s v="Male"/>
    <s v="Brazil"/>
    <s v="South America"/>
    <s v="CodeCraft"/>
    <s v="101-500"/>
    <x v="0"/>
    <s v="QA Engineer"/>
    <x v="1"/>
    <n v="7"/>
    <n v="58"/>
    <n v="6"/>
    <x v="0"/>
    <n v="6.9"/>
    <n v="4"/>
    <n v="8"/>
    <x v="3"/>
    <x v="2"/>
    <n v="10"/>
    <s v="₹0-4 LPA"/>
    <s v="Normal Stress"/>
    <x v="0"/>
    <x v="1"/>
  </r>
  <r>
    <x v="543"/>
    <x v="84"/>
    <n v="33"/>
    <s v="Female"/>
    <s v="Australia"/>
    <s v="Oceania"/>
    <s v="CodeCraft"/>
    <s v="501-1000"/>
    <x v="4"/>
    <s v="Tech Support"/>
    <x v="1"/>
    <n v="10"/>
    <n v="38"/>
    <n v="5"/>
    <x v="1"/>
    <n v="6.5"/>
    <n v="6"/>
    <n v="3"/>
    <x v="3"/>
    <x v="0"/>
    <n v="7"/>
    <s v="₹4-8 LPA"/>
    <s v="Normal Stress"/>
    <x v="0"/>
    <x v="0"/>
  </r>
  <r>
    <x v="544"/>
    <x v="346"/>
    <n v="24"/>
    <s v="Male"/>
    <s v="India"/>
    <s v="Asia"/>
    <s v="HealthByte"/>
    <s v="5000+"/>
    <x v="5"/>
    <s v="Data Scientist"/>
    <x v="0"/>
    <n v="0"/>
    <n v="43"/>
    <n v="6"/>
    <x v="0"/>
    <n v="5.7"/>
    <n v="2"/>
    <n v="8"/>
    <x v="2"/>
    <x v="3"/>
    <n v="5"/>
    <s v="₹15-25 LPA"/>
    <s v="Normal Stress"/>
    <x v="1"/>
    <x v="0"/>
  </r>
  <r>
    <x v="545"/>
    <x v="171"/>
    <n v="33"/>
    <s v="Male"/>
    <s v="United States"/>
    <s v="North America"/>
    <s v="TechWave"/>
    <s v="5000+"/>
    <x v="4"/>
    <s v="Tech Support"/>
    <x v="1"/>
    <n v="15"/>
    <n v="37"/>
    <n v="4"/>
    <x v="1"/>
    <n v="7.3"/>
    <n v="2"/>
    <n v="1"/>
    <x v="0"/>
    <x v="3"/>
    <n v="5"/>
    <s v="₹0-4 LPA"/>
    <s v="Normal Stress"/>
    <x v="0"/>
    <x v="0"/>
  </r>
  <r>
    <x v="546"/>
    <x v="347"/>
    <n v="39"/>
    <s v="Male"/>
    <s v="Canada"/>
    <s v="North America"/>
    <s v="AIWorks"/>
    <s v="26-100"/>
    <x v="4"/>
    <s v="Tech Support"/>
    <x v="0"/>
    <n v="16"/>
    <n v="38"/>
    <n v="4"/>
    <x v="2"/>
    <n v="5.7"/>
    <n v="4"/>
    <n v="8"/>
    <x v="3"/>
    <x v="0"/>
    <n v="10"/>
    <s v="₹15-25 LPA"/>
    <s v="Normal Stress"/>
    <x v="1"/>
    <x v="0"/>
  </r>
  <r>
    <x v="547"/>
    <x v="184"/>
    <n v="33"/>
    <s v="Male"/>
    <s v="Germany"/>
    <s v="Europe"/>
    <s v="EduSoft"/>
    <s v="5000+"/>
    <x v="0"/>
    <s v="QA Engineer"/>
    <x v="1"/>
    <n v="12"/>
    <n v="54"/>
    <n v="6"/>
    <x v="0"/>
    <n v="5.5"/>
    <n v="4"/>
    <n v="1"/>
    <x v="1"/>
    <x v="3"/>
    <n v="5"/>
    <s v="₹4-8 LPA"/>
    <s v="Normal Stress"/>
    <x v="1"/>
    <x v="1"/>
  </r>
  <r>
    <x v="548"/>
    <x v="292"/>
    <n v="35"/>
    <s v="Prefer not to say"/>
    <s v="Netherlands"/>
    <s v="Europe"/>
    <s v="CyberGrid"/>
    <s v="1001-5000"/>
    <x v="5"/>
    <s v="Data Analyst"/>
    <x v="1"/>
    <n v="16"/>
    <n v="38"/>
    <n v="6"/>
    <x v="0"/>
    <n v="7.4"/>
    <n v="3"/>
    <n v="9"/>
    <x v="3"/>
    <x v="1"/>
    <n v="8"/>
    <s v="₹8-15 LPA"/>
    <s v="Normal Stress"/>
    <x v="0"/>
    <x v="0"/>
  </r>
  <r>
    <x v="549"/>
    <x v="27"/>
    <n v="37"/>
    <s v="Female"/>
    <s v="Germany"/>
    <s v="Europe"/>
    <s v="DataPulse"/>
    <s v="26-100"/>
    <x v="6"/>
    <s v="Cybersecurity Analyst"/>
    <x v="2"/>
    <n v="11"/>
    <n v="40"/>
    <n v="7"/>
    <x v="1"/>
    <n v="5.6"/>
    <n v="2"/>
    <n v="2"/>
    <x v="2"/>
    <x v="0"/>
    <n v="7"/>
    <s v="₹0-4 LPA"/>
    <s v="High Stress"/>
    <x v="1"/>
    <x v="0"/>
  </r>
  <r>
    <x v="550"/>
    <x v="325"/>
    <n v="19"/>
    <s v="Male"/>
    <s v="Canada"/>
    <s v="North America"/>
    <s v="AppNest"/>
    <s v="1001-5000"/>
    <x v="5"/>
    <s v="Data Scientist"/>
    <x v="1"/>
    <n v="0"/>
    <n v="34"/>
    <n v="4"/>
    <x v="0"/>
    <n v="7"/>
    <n v="0"/>
    <n v="5"/>
    <x v="0"/>
    <x v="1"/>
    <n v="5"/>
    <s v="₹4-8 LPA"/>
    <s v="Normal Stress"/>
    <x v="0"/>
    <x v="0"/>
  </r>
  <r>
    <x v="551"/>
    <x v="184"/>
    <n v="33"/>
    <s v="Female"/>
    <s v="Germany"/>
    <s v="Europe"/>
    <s v="CyberGrid"/>
    <s v="101-500"/>
    <x v="5"/>
    <s v="Data Analyst"/>
    <x v="2"/>
    <n v="6"/>
    <n v="40"/>
    <n v="7"/>
    <x v="0"/>
    <n v="6.7"/>
    <n v="1"/>
    <n v="2"/>
    <x v="0"/>
    <x v="3"/>
    <n v="4"/>
    <s v="₹8-15 LPA"/>
    <s v="High Stress"/>
    <x v="0"/>
    <x v="0"/>
  </r>
  <r>
    <x v="552"/>
    <x v="348"/>
    <n v="31"/>
    <s v="Male"/>
    <s v="United States"/>
    <s v="North America"/>
    <s v="HealthByte"/>
    <s v="101-500"/>
    <x v="4"/>
    <s v="Tech Support"/>
    <x v="1"/>
    <n v="10"/>
    <n v="57"/>
    <n v="8"/>
    <x v="0"/>
    <n v="6.5"/>
    <n v="2"/>
    <n v="4"/>
    <x v="0"/>
    <x v="1"/>
    <n v="5"/>
    <s v="₹4-8 LPA"/>
    <s v="High Stress"/>
    <x v="0"/>
    <x v="1"/>
  </r>
  <r>
    <x v="553"/>
    <x v="149"/>
    <n v="23"/>
    <s v="Prefer not to say"/>
    <s v="Australia"/>
    <s v="Oceania"/>
    <s v="CyberGrid"/>
    <s v="501-1000"/>
    <x v="2"/>
    <s v="UX Designer"/>
    <x v="0"/>
    <n v="1"/>
    <n v="43"/>
    <n v="7"/>
    <x v="0"/>
    <n v="5.9"/>
    <n v="3"/>
    <n v="8"/>
    <x v="3"/>
    <x v="3"/>
    <n v="7"/>
    <s v="₹15-25 LPA"/>
    <s v="High Stress"/>
    <x v="1"/>
    <x v="0"/>
  </r>
  <r>
    <x v="554"/>
    <x v="166"/>
    <n v="34"/>
    <s v="Male"/>
    <s v="India"/>
    <s v="Asia"/>
    <s v="CyberGrid"/>
    <s v="5000+"/>
    <x v="4"/>
    <s v="Tech Support"/>
    <x v="0"/>
    <n v="12"/>
    <n v="55"/>
    <n v="7"/>
    <x v="0"/>
    <n v="6.5"/>
    <n v="3"/>
    <n v="2"/>
    <x v="0"/>
    <x v="3"/>
    <n v="8"/>
    <s v="₹4-8 LPA"/>
    <s v="High Stress"/>
    <x v="0"/>
    <x v="1"/>
  </r>
  <r>
    <x v="555"/>
    <x v="349"/>
    <n v="34"/>
    <s v="Female"/>
    <s v="Singapore"/>
    <s v="Asia"/>
    <s v="FinTechX"/>
    <s v="5000+"/>
    <x v="5"/>
    <s v="Data Analyst"/>
    <x v="2"/>
    <n v="13"/>
    <n v="55"/>
    <n v="7"/>
    <x v="1"/>
    <n v="6.1"/>
    <n v="1"/>
    <n v="5"/>
    <x v="3"/>
    <x v="2"/>
    <n v="7"/>
    <s v="₹0-4 LPA"/>
    <s v="High Stress"/>
    <x v="0"/>
    <x v="1"/>
  </r>
  <r>
    <x v="556"/>
    <x v="350"/>
    <n v="37"/>
    <s v="Male"/>
    <s v="Brazil"/>
    <s v="South America"/>
    <s v="QuantumLoop"/>
    <s v="501-1000"/>
    <x v="3"/>
    <s v="Engineering Manager"/>
    <x v="2"/>
    <n v="21"/>
    <n v="45"/>
    <n v="4"/>
    <x v="1"/>
    <n v="5.7"/>
    <n v="4"/>
    <n v="6"/>
    <x v="3"/>
    <x v="3"/>
    <n v="6"/>
    <s v="₹15-25 LPA"/>
    <s v="Normal Stress"/>
    <x v="1"/>
    <x v="0"/>
  </r>
  <r>
    <x v="557"/>
    <x v="71"/>
    <n v="35"/>
    <s v="Female"/>
    <s v="Ireland"/>
    <s v="Europe"/>
    <s v="TechWave"/>
    <s v="26-100"/>
    <x v="4"/>
    <s v="Tech Support"/>
    <x v="0"/>
    <n v="19"/>
    <n v="40"/>
    <n v="7"/>
    <x v="0"/>
    <n v="6.3"/>
    <n v="0"/>
    <n v="8"/>
    <x v="3"/>
    <x v="2"/>
    <n v="5"/>
    <s v="₹15-25 LPA"/>
    <s v="High Stress"/>
    <x v="0"/>
    <x v="0"/>
  </r>
  <r>
    <x v="558"/>
    <x v="351"/>
    <n v="18"/>
    <s v="Prefer not to say"/>
    <s v="United States"/>
    <s v="North America"/>
    <s v="CyberGrid"/>
    <s v="5000+"/>
    <x v="2"/>
    <s v="UX Designer"/>
    <x v="0"/>
    <n v="0"/>
    <n v="45"/>
    <n v="5"/>
    <x v="1"/>
    <n v="7.3"/>
    <n v="1"/>
    <n v="9"/>
    <x v="1"/>
    <x v="0"/>
    <n v="8"/>
    <s v="₹15-25 LPA"/>
    <s v="Normal Stress"/>
    <x v="0"/>
    <x v="0"/>
  </r>
  <r>
    <x v="559"/>
    <x v="94"/>
    <n v="26"/>
    <s v="Female"/>
    <s v="Canada"/>
    <s v="North America"/>
    <s v="QuantumLoop"/>
    <s v="5000+"/>
    <x v="2"/>
    <s v="UX Designer"/>
    <x v="1"/>
    <n v="4"/>
    <n v="37"/>
    <n v="6"/>
    <x v="1"/>
    <n v="6.4"/>
    <n v="3"/>
    <n v="6"/>
    <x v="0"/>
    <x v="2"/>
    <n v="7"/>
    <s v="₹4-8 LPA"/>
    <s v="Normal Stress"/>
    <x v="0"/>
    <x v="0"/>
  </r>
  <r>
    <x v="560"/>
    <x v="281"/>
    <n v="39"/>
    <s v="Female"/>
    <s v="Australia"/>
    <s v="Oceania"/>
    <s v="EduSoft"/>
    <s v="1-25"/>
    <x v="3"/>
    <s v="Engineering Manager"/>
    <x v="1"/>
    <n v="16"/>
    <n v="46"/>
    <n v="7"/>
    <x v="0"/>
    <n v="5.9"/>
    <n v="2"/>
    <n v="2"/>
    <x v="3"/>
    <x v="2"/>
    <n v="9"/>
    <s v="₹8-15 LPA"/>
    <s v="High Stress"/>
    <x v="1"/>
    <x v="0"/>
  </r>
  <r>
    <x v="561"/>
    <x v="21"/>
    <n v="37"/>
    <s v="Prefer not to say"/>
    <s v="Netherlands"/>
    <s v="Europe"/>
    <s v="CyberGrid"/>
    <s v="501-1000"/>
    <x v="0"/>
    <s v="DevOps Engineer"/>
    <x v="2"/>
    <n v="16"/>
    <n v="41"/>
    <n v="7"/>
    <x v="1"/>
    <n v="7.3"/>
    <n v="3"/>
    <n v="7"/>
    <x v="3"/>
    <x v="0"/>
    <n v="4"/>
    <s v="₹15-25 LPA"/>
    <s v="High Stress"/>
    <x v="0"/>
    <x v="0"/>
  </r>
  <r>
    <x v="562"/>
    <x v="352"/>
    <n v="35"/>
    <s v="Female"/>
    <s v="Netherlands"/>
    <s v="Europe"/>
    <s v="HealthByte"/>
    <s v="501-1000"/>
    <x v="5"/>
    <s v="Data Scientist"/>
    <x v="0"/>
    <n v="12"/>
    <n v="50"/>
    <n v="6"/>
    <x v="1"/>
    <n v="6.9"/>
    <n v="4"/>
    <n v="7"/>
    <x v="0"/>
    <x v="1"/>
    <n v="7"/>
    <s v="₹15-25 LPA"/>
    <s v="Normal Stress"/>
    <x v="0"/>
    <x v="0"/>
  </r>
  <r>
    <x v="563"/>
    <x v="130"/>
    <n v="40"/>
    <s v="Prefer not to say"/>
    <s v="India"/>
    <s v="Asia"/>
    <s v="CloudNova"/>
    <s v="1001-5000"/>
    <x v="4"/>
    <s v="Tech Support"/>
    <x v="0"/>
    <n v="19"/>
    <n v="38"/>
    <n v="6"/>
    <x v="0"/>
    <n v="6"/>
    <n v="4"/>
    <n v="6"/>
    <x v="3"/>
    <x v="1"/>
    <n v="5"/>
    <s v="₹4-8 LPA"/>
    <s v="Normal Stress"/>
    <x v="0"/>
    <x v="0"/>
  </r>
  <r>
    <x v="564"/>
    <x v="327"/>
    <n v="34"/>
    <s v="Male"/>
    <s v="United Kingdom"/>
    <s v="Europe"/>
    <s v="EduSoft"/>
    <s v="1001-5000"/>
    <x v="0"/>
    <s v="DevOps Engineer"/>
    <x v="1"/>
    <n v="12"/>
    <n v="50"/>
    <n v="6"/>
    <x v="0"/>
    <n v="4.7"/>
    <n v="0"/>
    <n v="2"/>
    <x v="3"/>
    <x v="3"/>
    <n v="5"/>
    <s v="₹4-8 LPA"/>
    <s v="Normal Stress"/>
    <x v="1"/>
    <x v="0"/>
  </r>
  <r>
    <x v="565"/>
    <x v="99"/>
    <n v="34"/>
    <s v="Prefer not to say"/>
    <s v="United States"/>
    <s v="North America"/>
    <s v="DataPulse"/>
    <s v="501-1000"/>
    <x v="0"/>
    <s v="DevOps Engineer"/>
    <x v="1"/>
    <n v="17"/>
    <n v="44"/>
    <n v="6"/>
    <x v="0"/>
    <n v="7.5"/>
    <n v="5"/>
    <n v="2"/>
    <x v="3"/>
    <x v="3"/>
    <n v="8"/>
    <s v="₹15-25 LPA"/>
    <s v="Normal Stress"/>
    <x v="0"/>
    <x v="0"/>
  </r>
  <r>
    <x v="566"/>
    <x v="166"/>
    <n v="31"/>
    <s v="Male"/>
    <s v="Germany"/>
    <s v="Europe"/>
    <s v="ShopSphere"/>
    <s v="26-100"/>
    <x v="5"/>
    <s v="Data Analyst"/>
    <x v="1"/>
    <n v="4"/>
    <n v="33"/>
    <n v="3"/>
    <x v="0"/>
    <n v="6.1"/>
    <n v="0"/>
    <n v="2"/>
    <x v="2"/>
    <x v="3"/>
    <n v="5"/>
    <s v="₹4-8 LPA"/>
    <s v="Normal Stress"/>
    <x v="0"/>
    <x v="0"/>
  </r>
  <r>
    <x v="567"/>
    <x v="273"/>
    <n v="18"/>
    <s v="Female"/>
    <s v="Australia"/>
    <s v="Oceania"/>
    <s v="CyberGrid"/>
    <s v="5000+"/>
    <x v="0"/>
    <s v="QA Engineer"/>
    <x v="2"/>
    <n v="0"/>
    <n v="49"/>
    <n v="5"/>
    <x v="1"/>
    <n v="7.3"/>
    <n v="4"/>
    <n v="1"/>
    <x v="1"/>
    <x v="3"/>
    <n v="4"/>
    <s v="₹8-15 LPA"/>
    <s v="Normal Stress"/>
    <x v="0"/>
    <x v="0"/>
  </r>
  <r>
    <x v="568"/>
    <x v="353"/>
    <n v="40"/>
    <s v="Female"/>
    <s v="Canada"/>
    <s v="North America"/>
    <s v="CloudNova"/>
    <s v="1001-5000"/>
    <x v="6"/>
    <s v="Cybersecurity Analyst"/>
    <x v="1"/>
    <n v="21"/>
    <n v="28"/>
    <n v="4"/>
    <x v="1"/>
    <n v="6"/>
    <n v="5"/>
    <n v="4"/>
    <x v="3"/>
    <x v="0"/>
    <n v="8"/>
    <s v="₹15-25 LPA"/>
    <s v="Normal Stress"/>
    <x v="0"/>
    <x v="0"/>
  </r>
  <r>
    <x v="569"/>
    <x v="123"/>
    <n v="33"/>
    <s v="Male"/>
    <s v="Ireland"/>
    <s v="Europe"/>
    <s v="EduSoft"/>
    <s v="1-25"/>
    <x v="0"/>
    <s v="Software Engineer"/>
    <x v="1"/>
    <n v="10"/>
    <n v="95"/>
    <n v="3"/>
    <x v="1"/>
    <n v="7.6"/>
    <n v="3"/>
    <n v="1"/>
    <x v="2"/>
    <x v="2"/>
    <n v="8"/>
    <s v="₹0-4 LPA"/>
    <s v="Normal Stress"/>
    <x v="0"/>
    <x v="1"/>
  </r>
  <r>
    <x v="570"/>
    <x v="354"/>
    <n v="36"/>
    <s v="Prefer not to say"/>
    <s v="Australia"/>
    <s v="Oceania"/>
    <s v="EduSoft"/>
    <s v="26-100"/>
    <x v="3"/>
    <s v="Engineering Manager"/>
    <x v="1"/>
    <n v="16"/>
    <n v="43"/>
    <n v="4"/>
    <x v="0"/>
    <n v="5.8"/>
    <n v="4"/>
    <n v="7"/>
    <x v="0"/>
    <x v="3"/>
    <n v="5"/>
    <s v="₹4-8 LPA"/>
    <s v="Normal Stress"/>
    <x v="1"/>
    <x v="0"/>
  </r>
  <r>
    <x v="571"/>
    <x v="36"/>
    <n v="29"/>
    <s v="Prefer not to say"/>
    <s v="India"/>
    <s v="Asia"/>
    <s v="CloudNova"/>
    <s v="501-1000"/>
    <x v="0"/>
    <s v="DevOps Engineer"/>
    <x v="1"/>
    <n v="8"/>
    <n v="52"/>
    <n v="4"/>
    <x v="1"/>
    <n v="5.5"/>
    <n v="4"/>
    <n v="2"/>
    <x v="3"/>
    <x v="0"/>
    <n v="5"/>
    <s v="₹15-25 LPA"/>
    <s v="Normal Stress"/>
    <x v="1"/>
    <x v="1"/>
  </r>
  <r>
    <x v="572"/>
    <x v="355"/>
    <n v="38"/>
    <s v="Male"/>
    <s v="Netherlands"/>
    <s v="Europe"/>
    <s v="CodeCraft"/>
    <s v="101-500"/>
    <x v="0"/>
    <s v="Software Engineer"/>
    <x v="1"/>
    <n v="20"/>
    <n v="33"/>
    <n v="4"/>
    <x v="1"/>
    <n v="6.6"/>
    <n v="2"/>
    <n v="6"/>
    <x v="3"/>
    <x v="3"/>
    <n v="9"/>
    <s v="₹15-25 LPA"/>
    <s v="Normal Stress"/>
    <x v="0"/>
    <x v="0"/>
  </r>
  <r>
    <x v="573"/>
    <x v="356"/>
    <n v="30"/>
    <s v="Prefer not to say"/>
    <s v="Netherlands"/>
    <s v="Europe"/>
    <s v="AIWorks"/>
    <s v="501-1000"/>
    <x v="3"/>
    <s v="Engineering Manager"/>
    <x v="1"/>
    <n v="11"/>
    <n v="40"/>
    <n v="4"/>
    <x v="0"/>
    <n v="8.5"/>
    <n v="2"/>
    <n v="7"/>
    <x v="1"/>
    <x v="2"/>
    <n v="6"/>
    <s v="₹25+ LPA"/>
    <s v="Normal Stress"/>
    <x v="0"/>
    <x v="0"/>
  </r>
  <r>
    <x v="574"/>
    <x v="68"/>
    <n v="23"/>
    <s v="Male"/>
    <s v="United States"/>
    <s v="North America"/>
    <s v="AppNest"/>
    <s v="26-100"/>
    <x v="3"/>
    <s v="Engineering Manager"/>
    <x v="0"/>
    <n v="0"/>
    <n v="36"/>
    <n v="4"/>
    <x v="1"/>
    <n v="6.8"/>
    <n v="3"/>
    <n v="3"/>
    <x v="2"/>
    <x v="3"/>
    <n v="5"/>
    <s v="₹15-25 LPA"/>
    <s v="Normal Stress"/>
    <x v="0"/>
    <x v="0"/>
  </r>
  <r>
    <x v="575"/>
    <x v="357"/>
    <n v="20"/>
    <s v="Female"/>
    <s v="Germany"/>
    <s v="Europe"/>
    <s v="AppNest"/>
    <s v="501-1000"/>
    <x v="6"/>
    <s v="Cybersecurity Analyst"/>
    <x v="0"/>
    <n v="0"/>
    <n v="34"/>
    <n v="4"/>
    <x v="0"/>
    <n v="6"/>
    <n v="1"/>
    <n v="3"/>
    <x v="2"/>
    <x v="3"/>
    <n v="7"/>
    <s v="₹4-8 LPA"/>
    <s v="Normal Stress"/>
    <x v="0"/>
    <x v="0"/>
  </r>
  <r>
    <x v="576"/>
    <x v="358"/>
    <n v="33"/>
    <s v="Male"/>
    <s v="Singapore"/>
    <s v="Asia"/>
    <s v="ShopSphere"/>
    <s v="1001-5000"/>
    <x v="2"/>
    <s v="UX Designer"/>
    <x v="1"/>
    <n v="6"/>
    <n v="36"/>
    <n v="5"/>
    <x v="1"/>
    <n v="5.6"/>
    <n v="2"/>
    <n v="7"/>
    <x v="2"/>
    <x v="3"/>
    <n v="9"/>
    <s v="₹0-4 LPA"/>
    <s v="Normal Stress"/>
    <x v="1"/>
    <x v="0"/>
  </r>
  <r>
    <x v="577"/>
    <x v="359"/>
    <n v="39"/>
    <s v="Prefer not to say"/>
    <s v="Netherlands"/>
    <s v="Europe"/>
    <s v="EduSoft"/>
    <s v="1-25"/>
    <x v="5"/>
    <s v="Data Analyst"/>
    <x v="2"/>
    <n v="17"/>
    <n v="57"/>
    <n v="6"/>
    <x v="0"/>
    <n v="6.5"/>
    <n v="2"/>
    <n v="3"/>
    <x v="2"/>
    <x v="3"/>
    <n v="4"/>
    <s v="₹8-15 LPA"/>
    <s v="Normal Stress"/>
    <x v="0"/>
    <x v="1"/>
  </r>
  <r>
    <x v="578"/>
    <x v="321"/>
    <n v="28"/>
    <s v="Female"/>
    <s v="Germany"/>
    <s v="Europe"/>
    <s v="CyberGrid"/>
    <s v="501-1000"/>
    <x v="0"/>
    <s v="QA Engineer"/>
    <x v="1"/>
    <n v="10"/>
    <n v="64"/>
    <n v="5"/>
    <x v="0"/>
    <n v="4"/>
    <n v="3"/>
    <n v="9"/>
    <x v="1"/>
    <x v="2"/>
    <n v="5"/>
    <s v="₹15-25 LPA"/>
    <s v="Normal Stress"/>
    <x v="1"/>
    <x v="1"/>
  </r>
  <r>
    <x v="579"/>
    <x v="5"/>
    <n v="29"/>
    <s v="Female"/>
    <s v="India"/>
    <s v="Asia"/>
    <s v="QuantumLoop"/>
    <s v="1-25"/>
    <x v="1"/>
    <s v="Product Manager"/>
    <x v="2"/>
    <n v="3"/>
    <n v="50"/>
    <n v="6"/>
    <x v="0"/>
    <n v="5.8"/>
    <n v="3"/>
    <n v="4"/>
    <x v="1"/>
    <x v="3"/>
    <n v="5"/>
    <s v="₹0-4 LPA"/>
    <s v="Normal Stress"/>
    <x v="1"/>
    <x v="0"/>
  </r>
  <r>
    <x v="580"/>
    <x v="238"/>
    <n v="27"/>
    <s v="Male"/>
    <s v="Singapore"/>
    <s v="Asia"/>
    <s v="DataPulse"/>
    <s v="101-500"/>
    <x v="4"/>
    <s v="Tech Support"/>
    <x v="1"/>
    <n v="3"/>
    <n v="29"/>
    <n v="4"/>
    <x v="2"/>
    <n v="6.1"/>
    <n v="4"/>
    <n v="2"/>
    <x v="0"/>
    <x v="3"/>
    <n v="7"/>
    <s v="₹4-8 LPA"/>
    <s v="Normal Stress"/>
    <x v="0"/>
    <x v="0"/>
  </r>
  <r>
    <x v="581"/>
    <x v="138"/>
    <n v="35"/>
    <s v="Female"/>
    <s v="Netherlands"/>
    <s v="Europe"/>
    <s v="HealthByte"/>
    <s v="26-100"/>
    <x v="5"/>
    <s v="Data Scientist"/>
    <x v="1"/>
    <n v="20"/>
    <n v="29"/>
    <n v="5"/>
    <x v="0"/>
    <n v="6.5"/>
    <n v="5"/>
    <n v="9"/>
    <x v="3"/>
    <x v="2"/>
    <n v="7"/>
    <s v="₹15-25 LPA"/>
    <s v="Normal Stress"/>
    <x v="0"/>
    <x v="0"/>
  </r>
  <r>
    <x v="582"/>
    <x v="360"/>
    <n v="32"/>
    <s v="Prefer not to say"/>
    <s v="India"/>
    <s v="Asia"/>
    <s v="ShopSphere"/>
    <s v="501-1000"/>
    <x v="5"/>
    <s v="Data Scientist"/>
    <x v="1"/>
    <n v="12"/>
    <n v="40"/>
    <n v="4"/>
    <x v="0"/>
    <n v="7.4"/>
    <n v="3"/>
    <n v="3"/>
    <x v="2"/>
    <x v="0"/>
    <n v="6"/>
    <s v="₹15-25 LPA"/>
    <s v="Normal Stress"/>
    <x v="0"/>
    <x v="0"/>
  </r>
  <r>
    <x v="583"/>
    <x v="57"/>
    <n v="41"/>
    <s v="Male"/>
    <s v="Singapore"/>
    <s v="Asia"/>
    <s v="TechWave"/>
    <s v="1001-5000"/>
    <x v="0"/>
    <s v="Software Engineer"/>
    <x v="0"/>
    <n v="22"/>
    <n v="51"/>
    <n v="3"/>
    <x v="1"/>
    <n v="5.3"/>
    <n v="4"/>
    <n v="3"/>
    <x v="0"/>
    <x v="3"/>
    <n v="8"/>
    <s v="₹4-8 LPA"/>
    <s v="Normal Stress"/>
    <x v="1"/>
    <x v="1"/>
  </r>
  <r>
    <x v="584"/>
    <x v="106"/>
    <n v="24"/>
    <s v="Prefer not to say"/>
    <s v="Germany"/>
    <s v="Europe"/>
    <s v="CloudNova"/>
    <s v="1-25"/>
    <x v="6"/>
    <s v="Cybersecurity Analyst"/>
    <x v="1"/>
    <n v="0"/>
    <n v="46"/>
    <n v="6"/>
    <x v="1"/>
    <n v="7.4"/>
    <n v="2"/>
    <n v="5"/>
    <x v="2"/>
    <x v="2"/>
    <n v="7"/>
    <s v="₹15-25 LPA"/>
    <s v="Normal Stress"/>
    <x v="0"/>
    <x v="0"/>
  </r>
  <r>
    <x v="585"/>
    <x v="204"/>
    <n v="26"/>
    <s v="Male"/>
    <s v="Australia"/>
    <s v="Oceania"/>
    <s v="AppNest"/>
    <s v="26-100"/>
    <x v="1"/>
    <s v="Product Manager"/>
    <x v="1"/>
    <n v="2"/>
    <n v="51"/>
    <n v="5"/>
    <x v="0"/>
    <n v="5.3"/>
    <n v="2"/>
    <n v="9"/>
    <x v="0"/>
    <x v="3"/>
    <n v="6"/>
    <s v="₹15-25 LPA"/>
    <s v="Normal Stress"/>
    <x v="1"/>
    <x v="1"/>
  </r>
  <r>
    <x v="586"/>
    <x v="361"/>
    <n v="18"/>
    <s v="Male"/>
    <s v="Ireland"/>
    <s v="Europe"/>
    <s v="HealthByte"/>
    <s v="5000+"/>
    <x v="6"/>
    <s v="Cybersecurity Analyst"/>
    <x v="0"/>
    <n v="0"/>
    <n v="57"/>
    <n v="9"/>
    <x v="0"/>
    <n v="5.3"/>
    <n v="2"/>
    <n v="1"/>
    <x v="3"/>
    <x v="2"/>
    <n v="5"/>
    <s v="₹8-15 LPA"/>
    <s v="High Stress"/>
    <x v="1"/>
    <x v="1"/>
  </r>
  <r>
    <x v="587"/>
    <x v="25"/>
    <n v="28"/>
    <s v="Male"/>
    <s v="United States"/>
    <s v="North America"/>
    <s v="FinTechX"/>
    <s v="1001-5000"/>
    <x v="0"/>
    <s v="QA Engineer"/>
    <x v="1"/>
    <n v="6"/>
    <n v="39"/>
    <n v="4"/>
    <x v="2"/>
    <n v="6.2"/>
    <n v="1"/>
    <n v="10"/>
    <x v="0"/>
    <x v="2"/>
    <n v="9"/>
    <s v="₹4-8 LPA"/>
    <s v="Normal Stress"/>
    <x v="0"/>
    <x v="0"/>
  </r>
  <r>
    <x v="588"/>
    <x v="236"/>
    <n v="18"/>
    <s v="Prefer not to say"/>
    <s v="Canada"/>
    <s v="North America"/>
    <s v="FinTechX"/>
    <s v="1-25"/>
    <x v="1"/>
    <s v="Product Manager"/>
    <x v="1"/>
    <n v="0"/>
    <n v="47"/>
    <n v="7"/>
    <x v="1"/>
    <n v="5.5"/>
    <n v="4"/>
    <n v="2"/>
    <x v="3"/>
    <x v="2"/>
    <n v="7"/>
    <s v="₹4-8 LPA"/>
    <s v="High Stress"/>
    <x v="1"/>
    <x v="0"/>
  </r>
  <r>
    <x v="589"/>
    <x v="9"/>
    <n v="33"/>
    <s v="Male"/>
    <s v="Australia"/>
    <s v="Oceania"/>
    <s v="QuantumLoop"/>
    <s v="1001-5000"/>
    <x v="6"/>
    <s v="Cybersecurity Analyst"/>
    <x v="0"/>
    <n v="14"/>
    <n v="49"/>
    <n v="5"/>
    <x v="0"/>
    <n v="5.2"/>
    <n v="3"/>
    <n v="6"/>
    <x v="2"/>
    <x v="2"/>
    <n v="7"/>
    <s v="₹15-25 LPA"/>
    <s v="Normal Stress"/>
    <x v="1"/>
    <x v="0"/>
  </r>
  <r>
    <x v="590"/>
    <x v="195"/>
    <n v="26"/>
    <s v="Female"/>
    <s v="Singapore"/>
    <s v="Asia"/>
    <s v="DataPulse"/>
    <s v="101-500"/>
    <x v="0"/>
    <s v="QA Engineer"/>
    <x v="1"/>
    <n v="3"/>
    <n v="48"/>
    <n v="6"/>
    <x v="0"/>
    <n v="5.3"/>
    <n v="1"/>
    <n v="6"/>
    <x v="0"/>
    <x v="0"/>
    <n v="8"/>
    <s v="₹4-8 LPA"/>
    <s v="Normal Stress"/>
    <x v="1"/>
    <x v="0"/>
  </r>
  <r>
    <x v="591"/>
    <x v="47"/>
    <n v="46"/>
    <s v="Male"/>
    <s v="Canada"/>
    <s v="North America"/>
    <s v="CodeCraft"/>
    <s v="101-500"/>
    <x v="0"/>
    <s v="DevOps Engineer"/>
    <x v="1"/>
    <n v="29"/>
    <n v="48"/>
    <n v="5"/>
    <x v="0"/>
    <n v="6.8"/>
    <n v="1"/>
    <n v="1"/>
    <x v="0"/>
    <x v="0"/>
    <n v="8"/>
    <s v="₹0-4 LPA"/>
    <s v="Normal Stress"/>
    <x v="0"/>
    <x v="0"/>
  </r>
  <r>
    <x v="592"/>
    <x v="362"/>
    <n v="37"/>
    <s v="Male"/>
    <s v="Brazil"/>
    <s v="South America"/>
    <s v="DataPulse"/>
    <s v="1-25"/>
    <x v="5"/>
    <s v="Data Analyst"/>
    <x v="1"/>
    <n v="19"/>
    <n v="52"/>
    <n v="6"/>
    <x v="2"/>
    <n v="6"/>
    <n v="3"/>
    <n v="10"/>
    <x v="1"/>
    <x v="2"/>
    <n v="9"/>
    <s v="₹15-25 LPA"/>
    <s v="Normal Stress"/>
    <x v="0"/>
    <x v="1"/>
  </r>
  <r>
    <x v="593"/>
    <x v="363"/>
    <n v="38"/>
    <s v="Male"/>
    <s v="Singapore"/>
    <s v="Asia"/>
    <s v="QuantumLoop"/>
    <s v="5000+"/>
    <x v="0"/>
    <s v="DevOps Engineer"/>
    <x v="1"/>
    <n v="12"/>
    <n v="43"/>
    <n v="5"/>
    <x v="0"/>
    <n v="6.3"/>
    <n v="2"/>
    <n v="9"/>
    <x v="3"/>
    <x v="0"/>
    <n v="5"/>
    <s v="₹15-25 LPA"/>
    <s v="Normal Stress"/>
    <x v="0"/>
    <x v="0"/>
  </r>
  <r>
    <x v="594"/>
    <x v="364"/>
    <n v="43"/>
    <s v="Prefer not to say"/>
    <s v="Australia"/>
    <s v="Oceania"/>
    <s v="HealthByte"/>
    <s v="5000+"/>
    <x v="5"/>
    <s v="Data Scientist"/>
    <x v="2"/>
    <n v="20"/>
    <n v="33"/>
    <n v="5"/>
    <x v="1"/>
    <n v="7.3"/>
    <n v="3"/>
    <n v="7"/>
    <x v="3"/>
    <x v="0"/>
    <n v="6"/>
    <s v="₹25+ LPA"/>
    <s v="Normal Stress"/>
    <x v="0"/>
    <x v="0"/>
  </r>
  <r>
    <x v="595"/>
    <x v="365"/>
    <n v="30"/>
    <s v="Female"/>
    <s v="Australia"/>
    <s v="Oceania"/>
    <s v="CyberGrid"/>
    <s v="5000+"/>
    <x v="2"/>
    <s v="UX Designer"/>
    <x v="2"/>
    <n v="8"/>
    <n v="39"/>
    <n v="7"/>
    <x v="0"/>
    <n v="5.9"/>
    <n v="5"/>
    <n v="2"/>
    <x v="3"/>
    <x v="2"/>
    <n v="5"/>
    <s v="₹0-4 LPA"/>
    <s v="High Stress"/>
    <x v="1"/>
    <x v="0"/>
  </r>
  <r>
    <x v="596"/>
    <x v="33"/>
    <n v="31"/>
    <s v="Female"/>
    <s v="Netherlands"/>
    <s v="Europe"/>
    <s v="AppNest"/>
    <s v="26-100"/>
    <x v="0"/>
    <s v="QA Engineer"/>
    <x v="0"/>
    <n v="9"/>
    <n v="44"/>
    <n v="4"/>
    <x v="2"/>
    <n v="7.4"/>
    <n v="3"/>
    <n v="4"/>
    <x v="1"/>
    <x v="0"/>
    <n v="7"/>
    <s v="₹8-15 LPA"/>
    <s v="Normal Stress"/>
    <x v="0"/>
    <x v="0"/>
  </r>
  <r>
    <x v="597"/>
    <x v="107"/>
    <n v="43"/>
    <s v="Female"/>
    <s v="United Kingdom"/>
    <s v="Europe"/>
    <s v="CodeCraft"/>
    <s v="5000+"/>
    <x v="2"/>
    <s v="UX Designer"/>
    <x v="1"/>
    <n v="22"/>
    <n v="44"/>
    <n v="4"/>
    <x v="2"/>
    <n v="5.7"/>
    <n v="5"/>
    <n v="8"/>
    <x v="3"/>
    <x v="2"/>
    <n v="7"/>
    <s v="₹15-25 LPA"/>
    <s v="Normal Stress"/>
    <x v="1"/>
    <x v="0"/>
  </r>
  <r>
    <x v="598"/>
    <x v="366"/>
    <n v="22"/>
    <s v="Male"/>
    <s v="Netherlands"/>
    <s v="Europe"/>
    <s v="FinTechX"/>
    <s v="1001-5000"/>
    <x v="0"/>
    <s v="QA Engineer"/>
    <x v="1"/>
    <n v="0"/>
    <n v="42"/>
    <n v="3"/>
    <x v="1"/>
    <n v="6.5"/>
    <n v="2"/>
    <n v="1"/>
    <x v="3"/>
    <x v="3"/>
    <n v="8"/>
    <s v="₹8-15 LPA"/>
    <s v="Normal Stress"/>
    <x v="0"/>
    <x v="0"/>
  </r>
  <r>
    <x v="599"/>
    <x v="78"/>
    <n v="32"/>
    <s v="Female"/>
    <s v="Canada"/>
    <s v="North America"/>
    <s v="FinTechX"/>
    <s v="5000+"/>
    <x v="0"/>
    <s v="Software Engineer"/>
    <x v="1"/>
    <n v="10"/>
    <n v="43"/>
    <n v="5"/>
    <x v="0"/>
    <n v="5.9"/>
    <n v="3"/>
    <n v="7"/>
    <x v="3"/>
    <x v="0"/>
    <n v="6"/>
    <s v="₹4-8 LPA"/>
    <s v="Normal Stress"/>
    <x v="1"/>
    <x v="0"/>
  </r>
  <r>
    <x v="600"/>
    <x v="146"/>
    <n v="32"/>
    <s v="Prefer not to say"/>
    <s v="Australia"/>
    <s v="Oceania"/>
    <s v="AppNest"/>
    <s v="1001-5000"/>
    <x v="0"/>
    <s v="DevOps Engineer"/>
    <x v="0"/>
    <n v="12"/>
    <n v="32"/>
    <n v="4"/>
    <x v="1"/>
    <n v="6.6"/>
    <n v="2"/>
    <n v="6"/>
    <x v="1"/>
    <x v="0"/>
    <n v="9"/>
    <s v="₹25+ LPA"/>
    <s v="Normal Stress"/>
    <x v="0"/>
    <x v="0"/>
  </r>
  <r>
    <x v="601"/>
    <x v="49"/>
    <n v="41"/>
    <s v="Prefer not to say"/>
    <s v="Brazil"/>
    <s v="South America"/>
    <s v="HealthByte"/>
    <s v="1001-5000"/>
    <x v="1"/>
    <s v="Product Manager"/>
    <x v="2"/>
    <n v="17"/>
    <n v="50"/>
    <n v="7"/>
    <x v="1"/>
    <n v="6.4"/>
    <n v="4"/>
    <n v="1"/>
    <x v="1"/>
    <x v="1"/>
    <n v="4"/>
    <s v="₹25+ LPA"/>
    <s v="High Stress"/>
    <x v="0"/>
    <x v="0"/>
  </r>
  <r>
    <x v="602"/>
    <x v="6"/>
    <n v="39"/>
    <s v="Prefer not to say"/>
    <s v="United States"/>
    <s v="North America"/>
    <s v="TechWave"/>
    <s v="1-25"/>
    <x v="0"/>
    <s v="Software Engineer"/>
    <x v="0"/>
    <n v="17"/>
    <n v="54"/>
    <n v="4"/>
    <x v="1"/>
    <n v="5.7"/>
    <n v="0"/>
    <n v="7"/>
    <x v="3"/>
    <x v="3"/>
    <n v="7"/>
    <s v="₹0-4 LPA"/>
    <s v="Normal Stress"/>
    <x v="1"/>
    <x v="1"/>
  </r>
  <r>
    <x v="603"/>
    <x v="216"/>
    <n v="37"/>
    <s v="Female"/>
    <s v="Germany"/>
    <s v="Europe"/>
    <s v="ShopSphere"/>
    <s v="5000+"/>
    <x v="1"/>
    <s v="Product Manager"/>
    <x v="1"/>
    <n v="13"/>
    <n v="38"/>
    <n v="3"/>
    <x v="0"/>
    <n v="6.7"/>
    <n v="2"/>
    <n v="9"/>
    <x v="2"/>
    <x v="1"/>
    <n v="8"/>
    <s v="₹25+ LPA"/>
    <s v="Normal Stress"/>
    <x v="0"/>
    <x v="0"/>
  </r>
  <r>
    <x v="604"/>
    <x v="79"/>
    <n v="22"/>
    <s v="Prefer not to say"/>
    <s v="Germany"/>
    <s v="Europe"/>
    <s v="HealthByte"/>
    <s v="1-25"/>
    <x v="6"/>
    <s v="Cybersecurity Analyst"/>
    <x v="1"/>
    <n v="0"/>
    <n v="41"/>
    <n v="3"/>
    <x v="0"/>
    <n v="6.6"/>
    <n v="6"/>
    <n v="5"/>
    <x v="3"/>
    <x v="2"/>
    <n v="8"/>
    <s v="₹4-8 LPA"/>
    <s v="Normal Stress"/>
    <x v="0"/>
    <x v="0"/>
  </r>
  <r>
    <x v="605"/>
    <x v="80"/>
    <n v="30"/>
    <s v="Male"/>
    <s v="Germany"/>
    <s v="Europe"/>
    <s v="QuantumLoop"/>
    <s v="501-1000"/>
    <x v="6"/>
    <s v="Cybersecurity Analyst"/>
    <x v="1"/>
    <n v="2"/>
    <n v="35"/>
    <n v="1"/>
    <x v="1"/>
    <n v="6.2"/>
    <n v="5"/>
    <n v="6"/>
    <x v="1"/>
    <x v="0"/>
    <n v="10"/>
    <s v="₹25+ LPA"/>
    <s v="Normal Stress"/>
    <x v="0"/>
    <x v="0"/>
  </r>
  <r>
    <x v="606"/>
    <x v="333"/>
    <n v="31"/>
    <s v="Male"/>
    <s v="Ireland"/>
    <s v="Europe"/>
    <s v="CloudNova"/>
    <s v="5000+"/>
    <x v="0"/>
    <s v="DevOps Engineer"/>
    <x v="1"/>
    <n v="11"/>
    <n v="29"/>
    <n v="5"/>
    <x v="1"/>
    <n v="6.7"/>
    <n v="4"/>
    <n v="4"/>
    <x v="2"/>
    <x v="3"/>
    <n v="5"/>
    <s v="₹4-8 LPA"/>
    <s v="Normal Stress"/>
    <x v="0"/>
    <x v="0"/>
  </r>
  <r>
    <x v="607"/>
    <x v="367"/>
    <n v="36"/>
    <s v="Male"/>
    <s v="India"/>
    <s v="Asia"/>
    <s v="DataPulse"/>
    <s v="1-25"/>
    <x v="5"/>
    <s v="Data Scientist"/>
    <x v="2"/>
    <n v="16"/>
    <n v="30"/>
    <n v="5"/>
    <x v="1"/>
    <n v="6.4"/>
    <n v="0"/>
    <n v="9"/>
    <x v="0"/>
    <x v="0"/>
    <n v="7"/>
    <s v="₹25+ LPA"/>
    <s v="Normal Stress"/>
    <x v="0"/>
    <x v="0"/>
  </r>
  <r>
    <x v="608"/>
    <x v="133"/>
    <n v="28"/>
    <s v="Female"/>
    <s v="Australia"/>
    <s v="Oceania"/>
    <s v="CloudNova"/>
    <s v="501-1000"/>
    <x v="6"/>
    <s v="Cybersecurity Analyst"/>
    <x v="2"/>
    <n v="2"/>
    <n v="63"/>
    <n v="10"/>
    <x v="1"/>
    <n v="5.0999999999999996"/>
    <n v="0"/>
    <n v="1"/>
    <x v="1"/>
    <x v="3"/>
    <n v="5"/>
    <s v="₹0-4 LPA"/>
    <s v="High Stress"/>
    <x v="1"/>
    <x v="1"/>
  </r>
  <r>
    <x v="609"/>
    <x v="211"/>
    <n v="46"/>
    <s v="Prefer not to say"/>
    <s v="United Kingdom"/>
    <s v="Europe"/>
    <s v="DataPulse"/>
    <s v="5000+"/>
    <x v="5"/>
    <s v="Data Analyst"/>
    <x v="1"/>
    <n v="28"/>
    <n v="48"/>
    <n v="6"/>
    <x v="0"/>
    <n v="5.9"/>
    <n v="0"/>
    <n v="10"/>
    <x v="0"/>
    <x v="2"/>
    <n v="3"/>
    <s v="₹0-4 LPA"/>
    <s v="Normal Stress"/>
    <x v="1"/>
    <x v="0"/>
  </r>
  <r>
    <x v="610"/>
    <x v="368"/>
    <n v="31"/>
    <s v="Prefer not to say"/>
    <s v="Germany"/>
    <s v="Europe"/>
    <s v="DataPulse"/>
    <s v="1-25"/>
    <x v="4"/>
    <s v="Tech Support"/>
    <x v="1"/>
    <n v="14"/>
    <n v="50"/>
    <n v="3"/>
    <x v="0"/>
    <n v="6.7"/>
    <n v="5"/>
    <n v="4"/>
    <x v="2"/>
    <x v="0"/>
    <n v="7"/>
    <s v="₹25+ LPA"/>
    <s v="Normal Stress"/>
    <x v="0"/>
    <x v="0"/>
  </r>
  <r>
    <x v="611"/>
    <x v="63"/>
    <n v="34"/>
    <s v="Male"/>
    <s v="Netherlands"/>
    <s v="Europe"/>
    <s v="HealthByte"/>
    <s v="5000+"/>
    <x v="6"/>
    <s v="Cybersecurity Analyst"/>
    <x v="1"/>
    <n v="11"/>
    <n v="47"/>
    <n v="6"/>
    <x v="0"/>
    <n v="7.4"/>
    <n v="2"/>
    <n v="3"/>
    <x v="1"/>
    <x v="2"/>
    <n v="8"/>
    <s v="₹15-25 LPA"/>
    <s v="Normal Stress"/>
    <x v="0"/>
    <x v="0"/>
  </r>
  <r>
    <x v="612"/>
    <x v="276"/>
    <n v="20"/>
    <s v="Female"/>
    <s v="Germany"/>
    <s v="Europe"/>
    <s v="CloudNova"/>
    <s v="26-100"/>
    <x v="5"/>
    <s v="Data Scientist"/>
    <x v="0"/>
    <n v="3"/>
    <n v="50"/>
    <n v="5"/>
    <x v="0"/>
    <n v="6.9"/>
    <n v="3"/>
    <n v="6"/>
    <x v="0"/>
    <x v="3"/>
    <n v="7"/>
    <s v="₹4-8 LPA"/>
    <s v="Normal Stress"/>
    <x v="0"/>
    <x v="0"/>
  </r>
  <r>
    <x v="613"/>
    <x v="25"/>
    <n v="35"/>
    <s v="Male"/>
    <s v="Germany"/>
    <s v="Europe"/>
    <s v="HealthByte"/>
    <s v="1-25"/>
    <x v="0"/>
    <s v="DevOps Engineer"/>
    <x v="1"/>
    <n v="14"/>
    <n v="39"/>
    <n v="4"/>
    <x v="1"/>
    <n v="5"/>
    <n v="2"/>
    <n v="2"/>
    <x v="1"/>
    <x v="3"/>
    <n v="5"/>
    <s v="₹25+ LPA"/>
    <s v="Normal Stress"/>
    <x v="1"/>
    <x v="0"/>
  </r>
  <r>
    <x v="614"/>
    <x v="256"/>
    <n v="18"/>
    <s v="Male"/>
    <s v="Brazil"/>
    <s v="South America"/>
    <s v="FinTechX"/>
    <s v="1001-5000"/>
    <x v="1"/>
    <s v="Product Manager"/>
    <x v="1"/>
    <n v="0"/>
    <n v="48"/>
    <n v="3"/>
    <x v="0"/>
    <n v="7.7"/>
    <n v="2"/>
    <n v="6"/>
    <x v="3"/>
    <x v="0"/>
    <n v="6"/>
    <s v="₹25+ LPA"/>
    <s v="Normal Stress"/>
    <x v="0"/>
    <x v="0"/>
  </r>
  <r>
    <x v="615"/>
    <x v="74"/>
    <n v="30"/>
    <s v="Female"/>
    <s v="India"/>
    <s v="Asia"/>
    <s v="TechWave"/>
    <s v="1-25"/>
    <x v="6"/>
    <s v="Cybersecurity Analyst"/>
    <x v="0"/>
    <n v="13"/>
    <n v="52"/>
    <n v="6"/>
    <x v="0"/>
    <n v="7.6"/>
    <n v="4"/>
    <n v="7"/>
    <x v="2"/>
    <x v="0"/>
    <n v="6"/>
    <s v="₹15-25 LPA"/>
    <s v="Normal Stress"/>
    <x v="0"/>
    <x v="1"/>
  </r>
  <r>
    <x v="616"/>
    <x v="100"/>
    <n v="36"/>
    <s v="Male"/>
    <s v="Singapore"/>
    <s v="Asia"/>
    <s v="CloudNova"/>
    <s v="1001-5000"/>
    <x v="5"/>
    <s v="Data Analyst"/>
    <x v="0"/>
    <n v="15"/>
    <n v="41"/>
    <n v="4"/>
    <x v="0"/>
    <n v="7.6"/>
    <n v="2"/>
    <n v="8"/>
    <x v="0"/>
    <x v="0"/>
    <n v="5"/>
    <s v="₹4-8 LPA"/>
    <s v="Normal Stress"/>
    <x v="0"/>
    <x v="0"/>
  </r>
  <r>
    <x v="617"/>
    <x v="85"/>
    <n v="18"/>
    <s v="Male"/>
    <s v="Brazil"/>
    <s v="South America"/>
    <s v="AIWorks"/>
    <s v="26-100"/>
    <x v="6"/>
    <s v="Cybersecurity Analyst"/>
    <x v="0"/>
    <n v="0"/>
    <n v="48"/>
    <n v="5"/>
    <x v="0"/>
    <n v="8.1"/>
    <n v="0"/>
    <n v="7"/>
    <x v="3"/>
    <x v="3"/>
    <n v="8"/>
    <s v="₹15-25 LPA"/>
    <s v="Normal Stress"/>
    <x v="0"/>
    <x v="0"/>
  </r>
  <r>
    <x v="618"/>
    <x v="310"/>
    <n v="30"/>
    <s v="Female"/>
    <s v="Brazil"/>
    <s v="South America"/>
    <s v="ShopSphere"/>
    <s v="501-1000"/>
    <x v="2"/>
    <s v="UX Designer"/>
    <x v="0"/>
    <n v="11"/>
    <n v="46"/>
    <n v="6"/>
    <x v="0"/>
    <n v="7.1"/>
    <n v="3"/>
    <n v="7"/>
    <x v="0"/>
    <x v="0"/>
    <n v="6"/>
    <s v="₹0-4 LPA"/>
    <s v="Normal Stress"/>
    <x v="0"/>
    <x v="0"/>
  </r>
  <r>
    <x v="619"/>
    <x v="162"/>
    <n v="25"/>
    <s v="Prefer not to say"/>
    <s v="Brazil"/>
    <s v="South America"/>
    <s v="FinTechX"/>
    <s v="5000+"/>
    <x v="2"/>
    <s v="UX Designer"/>
    <x v="1"/>
    <n v="0"/>
    <n v="45"/>
    <n v="4"/>
    <x v="2"/>
    <n v="5.8"/>
    <n v="4"/>
    <n v="10"/>
    <x v="1"/>
    <x v="2"/>
    <n v="7"/>
    <s v="₹15-25 LPA"/>
    <s v="Normal Stress"/>
    <x v="1"/>
    <x v="0"/>
  </r>
  <r>
    <x v="620"/>
    <x v="369"/>
    <n v="28"/>
    <s v="Female"/>
    <s v="Ireland"/>
    <s v="Europe"/>
    <s v="CloudNova"/>
    <s v="501-1000"/>
    <x v="5"/>
    <s v="Data Analyst"/>
    <x v="0"/>
    <n v="0"/>
    <n v="60"/>
    <n v="8"/>
    <x v="0"/>
    <n v="7.1"/>
    <n v="1"/>
    <n v="10"/>
    <x v="1"/>
    <x v="2"/>
    <n v="6"/>
    <s v="₹0-4 LPA"/>
    <s v="High Stress"/>
    <x v="0"/>
    <x v="1"/>
  </r>
  <r>
    <x v="621"/>
    <x v="370"/>
    <n v="27"/>
    <s v="Female"/>
    <s v="Australia"/>
    <s v="Oceania"/>
    <s v="EduSoft"/>
    <s v="1001-5000"/>
    <x v="6"/>
    <s v="Cybersecurity Analyst"/>
    <x v="1"/>
    <n v="8"/>
    <n v="59"/>
    <n v="7"/>
    <x v="0"/>
    <n v="8.1"/>
    <n v="5"/>
    <n v="6"/>
    <x v="1"/>
    <x v="2"/>
    <n v="8"/>
    <s v="₹4-8 LPA"/>
    <s v="High Stress"/>
    <x v="0"/>
    <x v="1"/>
  </r>
  <r>
    <x v="622"/>
    <x v="371"/>
    <n v="41"/>
    <s v="Male"/>
    <s v="Singapore"/>
    <s v="Asia"/>
    <s v="ShopSphere"/>
    <s v="5000+"/>
    <x v="6"/>
    <s v="Cybersecurity Analyst"/>
    <x v="1"/>
    <n v="16"/>
    <n v="40"/>
    <n v="6"/>
    <x v="0"/>
    <n v="5.6"/>
    <n v="0"/>
    <n v="1"/>
    <x v="2"/>
    <x v="1"/>
    <n v="5"/>
    <s v="₹25+ LPA"/>
    <s v="Normal Stress"/>
    <x v="1"/>
    <x v="0"/>
  </r>
  <r>
    <x v="623"/>
    <x v="26"/>
    <n v="22"/>
    <s v="Female"/>
    <s v="Netherlands"/>
    <s v="Europe"/>
    <s v="EduSoft"/>
    <s v="5000+"/>
    <x v="2"/>
    <s v="UX Designer"/>
    <x v="1"/>
    <n v="2"/>
    <n v="55"/>
    <n v="5"/>
    <x v="0"/>
    <n v="6.2"/>
    <n v="1"/>
    <n v="8"/>
    <x v="1"/>
    <x v="2"/>
    <n v="6"/>
    <s v="₹4-8 LPA"/>
    <s v="Normal Stress"/>
    <x v="0"/>
    <x v="1"/>
  </r>
  <r>
    <x v="624"/>
    <x v="364"/>
    <n v="29"/>
    <s v="Female"/>
    <s v="Ireland"/>
    <s v="Europe"/>
    <s v="AppNest"/>
    <s v="1001-5000"/>
    <x v="6"/>
    <s v="Cybersecurity Analyst"/>
    <x v="0"/>
    <n v="8"/>
    <n v="64"/>
    <n v="8"/>
    <x v="0"/>
    <n v="6.8"/>
    <n v="4"/>
    <n v="5"/>
    <x v="2"/>
    <x v="2"/>
    <n v="8"/>
    <s v="₹15-25 LPA"/>
    <s v="High Stress"/>
    <x v="0"/>
    <x v="1"/>
  </r>
  <r>
    <x v="625"/>
    <x v="185"/>
    <n v="32"/>
    <s v="Male"/>
    <s v="Netherlands"/>
    <s v="Europe"/>
    <s v="CyberGrid"/>
    <s v="5000+"/>
    <x v="1"/>
    <s v="Product Manager"/>
    <x v="1"/>
    <n v="7"/>
    <n v="47"/>
    <n v="7"/>
    <x v="0"/>
    <n v="6.5"/>
    <n v="3"/>
    <n v="1"/>
    <x v="0"/>
    <x v="3"/>
    <n v="5"/>
    <s v="₹15-25 LPA"/>
    <s v="High Stress"/>
    <x v="0"/>
    <x v="0"/>
  </r>
  <r>
    <x v="626"/>
    <x v="331"/>
    <n v="32"/>
    <s v="Female"/>
    <s v="Germany"/>
    <s v="Europe"/>
    <s v="AIWorks"/>
    <s v="101-500"/>
    <x v="0"/>
    <s v="DevOps Engineer"/>
    <x v="2"/>
    <n v="14"/>
    <n v="46"/>
    <n v="5"/>
    <x v="0"/>
    <n v="7.8"/>
    <n v="5"/>
    <n v="5"/>
    <x v="0"/>
    <x v="2"/>
    <n v="6"/>
    <s v="₹25+ LPA"/>
    <s v="Normal Stress"/>
    <x v="0"/>
    <x v="0"/>
  </r>
  <r>
    <x v="627"/>
    <x v="331"/>
    <n v="20"/>
    <s v="Male"/>
    <s v="United States"/>
    <s v="North America"/>
    <s v="QuantumLoop"/>
    <s v="5000+"/>
    <x v="1"/>
    <s v="Product Manager"/>
    <x v="0"/>
    <n v="0"/>
    <n v="35"/>
    <n v="6"/>
    <x v="1"/>
    <n v="5.9"/>
    <n v="3"/>
    <n v="8"/>
    <x v="3"/>
    <x v="0"/>
    <n v="5"/>
    <s v="₹0-4 LPA"/>
    <s v="Normal Stress"/>
    <x v="1"/>
    <x v="0"/>
  </r>
  <r>
    <x v="628"/>
    <x v="101"/>
    <n v="39"/>
    <s v="Male"/>
    <s v="United Kingdom"/>
    <s v="Europe"/>
    <s v="CloudNova"/>
    <s v="26-100"/>
    <x v="0"/>
    <s v="QA Engineer"/>
    <x v="1"/>
    <n v="20"/>
    <n v="29"/>
    <n v="2"/>
    <x v="1"/>
    <n v="6.6"/>
    <n v="3"/>
    <n v="9"/>
    <x v="1"/>
    <x v="0"/>
    <n v="6"/>
    <s v="₹8-15 LPA"/>
    <s v="Normal Stress"/>
    <x v="0"/>
    <x v="0"/>
  </r>
  <r>
    <x v="629"/>
    <x v="97"/>
    <n v="40"/>
    <s v="Prefer not to say"/>
    <s v="Netherlands"/>
    <s v="Europe"/>
    <s v="DataPulse"/>
    <s v="26-100"/>
    <x v="3"/>
    <s v="Engineering Manager"/>
    <x v="1"/>
    <n v="17"/>
    <n v="30"/>
    <n v="4"/>
    <x v="0"/>
    <n v="6.2"/>
    <n v="1"/>
    <n v="7"/>
    <x v="2"/>
    <x v="2"/>
    <n v="7"/>
    <s v="₹8-15 LPA"/>
    <s v="Normal Stress"/>
    <x v="0"/>
    <x v="0"/>
  </r>
  <r>
    <x v="630"/>
    <x v="294"/>
    <n v="36"/>
    <s v="Prefer not to say"/>
    <s v="Singapore"/>
    <s v="Asia"/>
    <s v="CyberGrid"/>
    <s v="5000+"/>
    <x v="0"/>
    <s v="QA Engineer"/>
    <x v="1"/>
    <n v="12"/>
    <n v="48"/>
    <n v="5"/>
    <x v="0"/>
    <n v="7.6"/>
    <n v="3"/>
    <n v="6"/>
    <x v="1"/>
    <x v="0"/>
    <n v="6"/>
    <s v="₹0-4 LPA"/>
    <s v="Normal Stress"/>
    <x v="0"/>
    <x v="0"/>
  </r>
  <r>
    <x v="631"/>
    <x v="372"/>
    <n v="23"/>
    <s v="Female"/>
    <s v="Brazil"/>
    <s v="South America"/>
    <s v="EduSoft"/>
    <s v="26-100"/>
    <x v="0"/>
    <s v="DevOps Engineer"/>
    <x v="2"/>
    <n v="6"/>
    <n v="40"/>
    <n v="5"/>
    <x v="0"/>
    <n v="6.3"/>
    <n v="2"/>
    <n v="7"/>
    <x v="0"/>
    <x v="2"/>
    <n v="8"/>
    <s v="₹25+ LPA"/>
    <s v="Normal Stress"/>
    <x v="0"/>
    <x v="0"/>
  </r>
  <r>
    <x v="632"/>
    <x v="324"/>
    <n v="32"/>
    <s v="Prefer not to say"/>
    <s v="United States"/>
    <s v="North America"/>
    <s v="TechWave"/>
    <s v="1-25"/>
    <x v="3"/>
    <s v="Engineering Manager"/>
    <x v="1"/>
    <n v="13"/>
    <n v="43"/>
    <n v="5"/>
    <x v="1"/>
    <n v="7"/>
    <n v="5"/>
    <n v="1"/>
    <x v="3"/>
    <x v="0"/>
    <n v="8"/>
    <s v="₹4-8 LPA"/>
    <s v="Normal Stress"/>
    <x v="0"/>
    <x v="0"/>
  </r>
  <r>
    <x v="633"/>
    <x v="325"/>
    <n v="33"/>
    <s v="Female"/>
    <s v="Germany"/>
    <s v="Europe"/>
    <s v="HealthByte"/>
    <s v="101-500"/>
    <x v="6"/>
    <s v="Cybersecurity Analyst"/>
    <x v="1"/>
    <n v="11"/>
    <n v="37"/>
    <n v="3"/>
    <x v="1"/>
    <n v="7.2"/>
    <n v="0"/>
    <n v="8"/>
    <x v="1"/>
    <x v="3"/>
    <n v="5"/>
    <s v="₹15-25 LPA"/>
    <s v="Normal Stress"/>
    <x v="0"/>
    <x v="0"/>
  </r>
  <r>
    <x v="634"/>
    <x v="335"/>
    <n v="29"/>
    <s v="Prefer not to say"/>
    <s v="Ireland"/>
    <s v="Europe"/>
    <s v="FinTechX"/>
    <s v="1-25"/>
    <x v="3"/>
    <s v="Engineering Manager"/>
    <x v="1"/>
    <n v="8"/>
    <n v="38"/>
    <n v="7"/>
    <x v="0"/>
    <n v="6.1"/>
    <n v="3"/>
    <n v="4"/>
    <x v="3"/>
    <x v="3"/>
    <n v="6"/>
    <s v="₹8-15 LPA"/>
    <s v="High Stress"/>
    <x v="0"/>
    <x v="0"/>
  </r>
  <r>
    <x v="635"/>
    <x v="72"/>
    <n v="37"/>
    <s v="Male"/>
    <s v="Australia"/>
    <s v="Oceania"/>
    <s v="CyberGrid"/>
    <s v="101-500"/>
    <x v="4"/>
    <s v="Tech Support"/>
    <x v="0"/>
    <n v="20"/>
    <n v="39"/>
    <n v="4"/>
    <x v="1"/>
    <n v="6.1"/>
    <n v="1"/>
    <n v="5"/>
    <x v="2"/>
    <x v="3"/>
    <n v="4"/>
    <s v="₹25+ LPA"/>
    <s v="Normal Stress"/>
    <x v="0"/>
    <x v="0"/>
  </r>
  <r>
    <x v="636"/>
    <x v="31"/>
    <n v="35"/>
    <s v="Female"/>
    <s v="Germany"/>
    <s v="Europe"/>
    <s v="CyberGrid"/>
    <s v="1001-5000"/>
    <x v="5"/>
    <s v="Data Analyst"/>
    <x v="2"/>
    <n v="15"/>
    <n v="54"/>
    <n v="8"/>
    <x v="0"/>
    <n v="6"/>
    <n v="1"/>
    <n v="1"/>
    <x v="3"/>
    <x v="3"/>
    <n v="6"/>
    <s v="₹4-8 LPA"/>
    <s v="High Stress"/>
    <x v="0"/>
    <x v="1"/>
  </r>
  <r>
    <x v="637"/>
    <x v="181"/>
    <n v="37"/>
    <s v="Male"/>
    <s v="Germany"/>
    <s v="Europe"/>
    <s v="AppNest"/>
    <s v="501-1000"/>
    <x v="2"/>
    <s v="UX Designer"/>
    <x v="1"/>
    <n v="13"/>
    <n v="41"/>
    <n v="3"/>
    <x v="1"/>
    <n v="7.1"/>
    <n v="3"/>
    <n v="7"/>
    <x v="1"/>
    <x v="3"/>
    <n v="9"/>
    <s v="₹8-15 LPA"/>
    <s v="Normal Stress"/>
    <x v="0"/>
    <x v="0"/>
  </r>
  <r>
    <x v="638"/>
    <x v="81"/>
    <n v="38"/>
    <s v="Male"/>
    <s v="India"/>
    <s v="Asia"/>
    <s v="CodeCraft"/>
    <s v="101-500"/>
    <x v="0"/>
    <s v="DevOps Engineer"/>
    <x v="0"/>
    <n v="18"/>
    <n v="39"/>
    <n v="6"/>
    <x v="1"/>
    <n v="6.6"/>
    <n v="3"/>
    <n v="1"/>
    <x v="1"/>
    <x v="3"/>
    <n v="5"/>
    <s v="₹0-4 LPA"/>
    <s v="Normal Stress"/>
    <x v="0"/>
    <x v="0"/>
  </r>
  <r>
    <x v="639"/>
    <x v="227"/>
    <n v="38"/>
    <s v="Male"/>
    <s v="Australia"/>
    <s v="Oceania"/>
    <s v="HealthByte"/>
    <s v="5000+"/>
    <x v="4"/>
    <s v="Tech Support"/>
    <x v="0"/>
    <n v="14"/>
    <n v="42"/>
    <n v="7"/>
    <x v="1"/>
    <n v="7.1"/>
    <n v="1"/>
    <n v="5"/>
    <x v="0"/>
    <x v="3"/>
    <n v="8"/>
    <s v="₹8-15 LPA"/>
    <s v="High Stress"/>
    <x v="0"/>
    <x v="0"/>
  </r>
  <r>
    <x v="640"/>
    <x v="158"/>
    <n v="38"/>
    <s v="Female"/>
    <s v="Canada"/>
    <s v="North America"/>
    <s v="CyberGrid"/>
    <s v="5000+"/>
    <x v="0"/>
    <s v="Software Engineer"/>
    <x v="0"/>
    <n v="10"/>
    <n v="55"/>
    <n v="8"/>
    <x v="2"/>
    <n v="6.5"/>
    <n v="4"/>
    <n v="7"/>
    <x v="1"/>
    <x v="2"/>
    <n v="3"/>
    <s v="₹8-15 LPA"/>
    <s v="High Stress"/>
    <x v="0"/>
    <x v="1"/>
  </r>
  <r>
    <x v="641"/>
    <x v="201"/>
    <n v="41"/>
    <s v="Male"/>
    <s v="Canada"/>
    <s v="North America"/>
    <s v="FinTechX"/>
    <s v="501-1000"/>
    <x v="5"/>
    <s v="Data Analyst"/>
    <x v="1"/>
    <n v="20"/>
    <n v="61"/>
    <n v="6"/>
    <x v="0"/>
    <n v="6.3"/>
    <n v="2"/>
    <n v="8"/>
    <x v="2"/>
    <x v="3"/>
    <n v="4"/>
    <s v="₹15-25 LPA"/>
    <s v="Normal Stress"/>
    <x v="0"/>
    <x v="1"/>
  </r>
  <r>
    <x v="642"/>
    <x v="373"/>
    <n v="18"/>
    <s v="Female"/>
    <s v="India"/>
    <s v="Asia"/>
    <s v="QuantumLoop"/>
    <s v="501-1000"/>
    <x v="5"/>
    <s v="Data Analyst"/>
    <x v="0"/>
    <n v="0"/>
    <n v="48"/>
    <n v="8"/>
    <x v="0"/>
    <n v="7.2"/>
    <n v="2"/>
    <n v="7"/>
    <x v="3"/>
    <x v="3"/>
    <n v="5"/>
    <s v="₹0-4 LPA"/>
    <s v="High Stress"/>
    <x v="0"/>
    <x v="0"/>
  </r>
  <r>
    <x v="643"/>
    <x v="14"/>
    <n v="28"/>
    <s v="Prefer not to say"/>
    <s v="United Kingdom"/>
    <s v="Europe"/>
    <s v="CodeCraft"/>
    <s v="501-1000"/>
    <x v="0"/>
    <s v="Software Engineer"/>
    <x v="1"/>
    <n v="8"/>
    <n v="31"/>
    <n v="3"/>
    <x v="0"/>
    <n v="7.9"/>
    <n v="2"/>
    <n v="5"/>
    <x v="1"/>
    <x v="3"/>
    <n v="6"/>
    <s v="₹8-15 LPA"/>
    <s v="Normal Stress"/>
    <x v="0"/>
    <x v="0"/>
  </r>
  <r>
    <x v="644"/>
    <x v="106"/>
    <n v="26"/>
    <s v="Female"/>
    <s v="India"/>
    <s v="Asia"/>
    <s v="DataPulse"/>
    <s v="1001-5000"/>
    <x v="3"/>
    <s v="Engineering Manager"/>
    <x v="0"/>
    <n v="0"/>
    <n v="36"/>
    <n v="5"/>
    <x v="1"/>
    <n v="6.7"/>
    <n v="1"/>
    <n v="3"/>
    <x v="3"/>
    <x v="0"/>
    <n v="7"/>
    <s v="₹0-4 LPA"/>
    <s v="Normal Stress"/>
    <x v="0"/>
    <x v="0"/>
  </r>
  <r>
    <x v="645"/>
    <x v="295"/>
    <n v="36"/>
    <s v="Prefer not to say"/>
    <s v="United Kingdom"/>
    <s v="Europe"/>
    <s v="CodeCraft"/>
    <s v="1-25"/>
    <x v="3"/>
    <s v="Engineering Manager"/>
    <x v="0"/>
    <n v="11"/>
    <n v="48"/>
    <n v="3"/>
    <x v="0"/>
    <n v="5.9"/>
    <n v="1"/>
    <n v="6"/>
    <x v="0"/>
    <x v="3"/>
    <n v="8"/>
    <s v="₹0-4 LPA"/>
    <s v="Normal Stress"/>
    <x v="1"/>
    <x v="0"/>
  </r>
  <r>
    <x v="646"/>
    <x v="44"/>
    <n v="39"/>
    <s v="Female"/>
    <s v="Ireland"/>
    <s v="Europe"/>
    <s v="HealthByte"/>
    <s v="5000+"/>
    <x v="0"/>
    <s v="DevOps Engineer"/>
    <x v="0"/>
    <n v="19"/>
    <n v="56"/>
    <n v="5"/>
    <x v="1"/>
    <n v="6.3"/>
    <n v="0"/>
    <n v="2"/>
    <x v="0"/>
    <x v="0"/>
    <n v="6"/>
    <s v="₹25+ LPA"/>
    <s v="Normal Stress"/>
    <x v="0"/>
    <x v="1"/>
  </r>
  <r>
    <x v="647"/>
    <x v="355"/>
    <n v="38"/>
    <s v="Female"/>
    <s v="Netherlands"/>
    <s v="Europe"/>
    <s v="TechWave"/>
    <s v="1-25"/>
    <x v="5"/>
    <s v="Data Analyst"/>
    <x v="0"/>
    <n v="14"/>
    <n v="53"/>
    <n v="7"/>
    <x v="0"/>
    <n v="8.3000000000000007"/>
    <n v="5"/>
    <n v="4"/>
    <x v="2"/>
    <x v="3"/>
    <n v="6"/>
    <s v="₹0-4 LPA"/>
    <s v="High Stress"/>
    <x v="0"/>
    <x v="1"/>
  </r>
  <r>
    <x v="648"/>
    <x v="110"/>
    <n v="38"/>
    <s v="Male"/>
    <s v="Canada"/>
    <s v="North America"/>
    <s v="AppNest"/>
    <s v="5000+"/>
    <x v="4"/>
    <s v="Tech Support"/>
    <x v="2"/>
    <n v="18"/>
    <n v="53"/>
    <n v="7"/>
    <x v="1"/>
    <n v="7.7"/>
    <n v="3"/>
    <n v="7"/>
    <x v="2"/>
    <x v="2"/>
    <n v="6"/>
    <s v="₹0-4 LPA"/>
    <s v="High Stress"/>
    <x v="0"/>
    <x v="1"/>
  </r>
  <r>
    <x v="649"/>
    <x v="264"/>
    <n v="33"/>
    <s v="Prefer not to say"/>
    <s v="United Kingdom"/>
    <s v="Europe"/>
    <s v="QuantumLoop"/>
    <s v="1-25"/>
    <x v="0"/>
    <s v="QA Engineer"/>
    <x v="1"/>
    <n v="14"/>
    <n v="58"/>
    <n v="6"/>
    <x v="1"/>
    <n v="6.9"/>
    <n v="2"/>
    <n v="1"/>
    <x v="1"/>
    <x v="3"/>
    <n v="8"/>
    <s v="₹8-15 LPA"/>
    <s v="Normal Stress"/>
    <x v="0"/>
    <x v="1"/>
  </r>
  <r>
    <x v="650"/>
    <x v="374"/>
    <n v="20"/>
    <s v="Male"/>
    <s v="Ireland"/>
    <s v="Europe"/>
    <s v="DataPulse"/>
    <s v="1001-5000"/>
    <x v="0"/>
    <s v="DevOps Engineer"/>
    <x v="1"/>
    <n v="0"/>
    <n v="64"/>
    <n v="6"/>
    <x v="0"/>
    <n v="6"/>
    <n v="4"/>
    <n v="3"/>
    <x v="2"/>
    <x v="1"/>
    <n v="6"/>
    <s v="₹15-25 LPA"/>
    <s v="Normal Stress"/>
    <x v="0"/>
    <x v="1"/>
  </r>
  <r>
    <x v="651"/>
    <x v="375"/>
    <n v="27"/>
    <s v="Male"/>
    <s v="Brazil"/>
    <s v="South America"/>
    <s v="CloudNova"/>
    <s v="5000+"/>
    <x v="0"/>
    <s v="QA Engineer"/>
    <x v="1"/>
    <n v="1"/>
    <n v="36"/>
    <n v="8"/>
    <x v="1"/>
    <n v="4.7"/>
    <n v="2"/>
    <n v="2"/>
    <x v="1"/>
    <x v="2"/>
    <n v="3"/>
    <s v="₹4-8 LPA"/>
    <s v="High Stress"/>
    <x v="1"/>
    <x v="0"/>
  </r>
  <r>
    <x v="652"/>
    <x v="306"/>
    <n v="35"/>
    <s v="Female"/>
    <s v="Canada"/>
    <s v="North America"/>
    <s v="AppNest"/>
    <s v="501-1000"/>
    <x v="4"/>
    <s v="Tech Support"/>
    <x v="0"/>
    <n v="17"/>
    <n v="53"/>
    <n v="7"/>
    <x v="1"/>
    <n v="7"/>
    <n v="3"/>
    <n v="2"/>
    <x v="1"/>
    <x v="0"/>
    <n v="6"/>
    <s v="₹25+ LPA"/>
    <s v="High Stress"/>
    <x v="0"/>
    <x v="1"/>
  </r>
  <r>
    <x v="653"/>
    <x v="20"/>
    <n v="41"/>
    <s v="Male"/>
    <s v="Germany"/>
    <s v="Europe"/>
    <s v="AppNest"/>
    <s v="101-500"/>
    <x v="0"/>
    <s v="QA Engineer"/>
    <x v="1"/>
    <n v="15"/>
    <n v="36"/>
    <n v="5"/>
    <x v="2"/>
    <n v="6.9"/>
    <n v="2"/>
    <n v="1"/>
    <x v="2"/>
    <x v="0"/>
    <n v="8"/>
    <s v="₹25+ LPA"/>
    <s v="Normal Stress"/>
    <x v="0"/>
    <x v="0"/>
  </r>
  <r>
    <x v="654"/>
    <x v="376"/>
    <n v="38"/>
    <s v="Female"/>
    <s v="Brazil"/>
    <s v="South America"/>
    <s v="EduSoft"/>
    <s v="1001-5000"/>
    <x v="3"/>
    <s v="Engineering Manager"/>
    <x v="0"/>
    <n v="12"/>
    <n v="45"/>
    <n v="7"/>
    <x v="0"/>
    <n v="6.7"/>
    <n v="4"/>
    <n v="4"/>
    <x v="2"/>
    <x v="1"/>
    <n v="6"/>
    <s v="₹15-25 LPA"/>
    <s v="High Stress"/>
    <x v="0"/>
    <x v="0"/>
  </r>
  <r>
    <x v="655"/>
    <x v="57"/>
    <n v="42"/>
    <s v="Prefer not to say"/>
    <s v="Canada"/>
    <s v="North America"/>
    <s v="FinTechX"/>
    <s v="101-500"/>
    <x v="5"/>
    <s v="Data Analyst"/>
    <x v="2"/>
    <n v="24"/>
    <n v="45"/>
    <n v="7"/>
    <x v="1"/>
    <n v="6.4"/>
    <n v="0"/>
    <n v="2"/>
    <x v="2"/>
    <x v="2"/>
    <n v="7"/>
    <s v="₹0-4 LPA"/>
    <s v="High Stress"/>
    <x v="0"/>
    <x v="0"/>
  </r>
  <r>
    <x v="656"/>
    <x v="147"/>
    <n v="29"/>
    <s v="Prefer not to say"/>
    <s v="Canada"/>
    <s v="North America"/>
    <s v="TechWave"/>
    <s v="101-500"/>
    <x v="5"/>
    <s v="Data Scientist"/>
    <x v="2"/>
    <n v="11"/>
    <n v="42"/>
    <n v="5"/>
    <x v="2"/>
    <n v="7"/>
    <n v="3"/>
    <n v="10"/>
    <x v="1"/>
    <x v="0"/>
    <n v="8"/>
    <s v="₹15-25 LPA"/>
    <s v="Normal Stress"/>
    <x v="0"/>
    <x v="0"/>
  </r>
  <r>
    <x v="657"/>
    <x v="377"/>
    <n v="32"/>
    <s v="Prefer not to say"/>
    <s v="Australia"/>
    <s v="Oceania"/>
    <s v="DataPulse"/>
    <s v="1-25"/>
    <x v="0"/>
    <s v="DevOps Engineer"/>
    <x v="1"/>
    <n v="9"/>
    <n v="46"/>
    <n v="5"/>
    <x v="1"/>
    <n v="5.2"/>
    <n v="3"/>
    <n v="8"/>
    <x v="1"/>
    <x v="2"/>
    <n v="6"/>
    <s v="₹8-15 LPA"/>
    <s v="Normal Stress"/>
    <x v="1"/>
    <x v="0"/>
  </r>
  <r>
    <x v="658"/>
    <x v="378"/>
    <n v="31"/>
    <s v="Male"/>
    <s v="Germany"/>
    <s v="Europe"/>
    <s v="HealthByte"/>
    <s v="101-500"/>
    <x v="3"/>
    <s v="Engineering Manager"/>
    <x v="0"/>
    <n v="11"/>
    <n v="54"/>
    <n v="7"/>
    <x v="1"/>
    <n v="7"/>
    <n v="1"/>
    <n v="5"/>
    <x v="1"/>
    <x v="3"/>
    <n v="6"/>
    <s v="₹25+ LPA"/>
    <s v="High Stress"/>
    <x v="0"/>
    <x v="1"/>
  </r>
  <r>
    <x v="659"/>
    <x v="379"/>
    <n v="35"/>
    <s v="Prefer not to say"/>
    <s v="Singapore"/>
    <s v="Asia"/>
    <s v="CodeCraft"/>
    <s v="501-1000"/>
    <x v="0"/>
    <s v="Software Engineer"/>
    <x v="2"/>
    <n v="18"/>
    <n v="47"/>
    <n v="3"/>
    <x v="1"/>
    <n v="6.6"/>
    <n v="3"/>
    <n v="3"/>
    <x v="2"/>
    <x v="1"/>
    <n v="7"/>
    <s v="₹15-25 LPA"/>
    <s v="Normal Stress"/>
    <x v="0"/>
    <x v="0"/>
  </r>
  <r>
    <x v="660"/>
    <x v="144"/>
    <n v="37"/>
    <s v="Prefer not to say"/>
    <s v="India"/>
    <s v="Asia"/>
    <s v="CyberGrid"/>
    <s v="1001-5000"/>
    <x v="0"/>
    <s v="DevOps Engineer"/>
    <x v="0"/>
    <n v="11"/>
    <n v="46"/>
    <n v="3"/>
    <x v="2"/>
    <n v="5.9"/>
    <n v="3"/>
    <n v="2"/>
    <x v="3"/>
    <x v="3"/>
    <n v="9"/>
    <s v="₹0-4 LPA"/>
    <s v="Normal Stress"/>
    <x v="1"/>
    <x v="0"/>
  </r>
  <r>
    <x v="661"/>
    <x v="137"/>
    <n v="29"/>
    <s v="Male"/>
    <s v="Canada"/>
    <s v="North America"/>
    <s v="HealthByte"/>
    <s v="1-25"/>
    <x v="0"/>
    <s v="DevOps Engineer"/>
    <x v="2"/>
    <n v="5"/>
    <n v="46"/>
    <n v="5"/>
    <x v="0"/>
    <n v="8"/>
    <n v="2"/>
    <n v="2"/>
    <x v="1"/>
    <x v="0"/>
    <n v="6"/>
    <s v="₹25+ LPA"/>
    <s v="Normal Stress"/>
    <x v="0"/>
    <x v="0"/>
  </r>
  <r>
    <x v="662"/>
    <x v="380"/>
    <n v="33"/>
    <s v="Prefer not to say"/>
    <s v="United Kingdom"/>
    <s v="Europe"/>
    <s v="EduSoft"/>
    <s v="26-100"/>
    <x v="2"/>
    <s v="UX Designer"/>
    <x v="0"/>
    <n v="10"/>
    <n v="40"/>
    <n v="3"/>
    <x v="1"/>
    <n v="8.1"/>
    <n v="1"/>
    <n v="10"/>
    <x v="2"/>
    <x v="1"/>
    <n v="6"/>
    <s v="₹0-4 LPA"/>
    <s v="Normal Stress"/>
    <x v="0"/>
    <x v="0"/>
  </r>
  <r>
    <x v="663"/>
    <x v="381"/>
    <n v="37"/>
    <s v="Prefer not to say"/>
    <s v="Singapore"/>
    <s v="Asia"/>
    <s v="EduSoft"/>
    <s v="501-1000"/>
    <x v="0"/>
    <s v="Software Engineer"/>
    <x v="2"/>
    <n v="14"/>
    <n v="36"/>
    <n v="4"/>
    <x v="0"/>
    <n v="5.6"/>
    <n v="5"/>
    <n v="7"/>
    <x v="3"/>
    <x v="0"/>
    <n v="4"/>
    <s v="₹15-25 LPA"/>
    <s v="Normal Stress"/>
    <x v="1"/>
    <x v="0"/>
  </r>
  <r>
    <x v="664"/>
    <x v="265"/>
    <n v="32"/>
    <s v="Female"/>
    <s v="United States"/>
    <s v="North America"/>
    <s v="CodeCraft"/>
    <s v="26-100"/>
    <x v="5"/>
    <s v="Data Analyst"/>
    <x v="0"/>
    <n v="9"/>
    <n v="49"/>
    <n v="7"/>
    <x v="0"/>
    <n v="7.1"/>
    <n v="4"/>
    <n v="1"/>
    <x v="3"/>
    <x v="0"/>
    <n v="6"/>
    <s v="₹8-15 LPA"/>
    <s v="High Stress"/>
    <x v="0"/>
    <x v="0"/>
  </r>
  <r>
    <x v="665"/>
    <x v="59"/>
    <n v="35"/>
    <s v="Female"/>
    <s v="United States"/>
    <s v="North America"/>
    <s v="CyberGrid"/>
    <s v="5000+"/>
    <x v="3"/>
    <s v="Engineering Manager"/>
    <x v="2"/>
    <n v="9"/>
    <n v="40"/>
    <n v="7"/>
    <x v="0"/>
    <n v="6"/>
    <n v="1"/>
    <n v="4"/>
    <x v="3"/>
    <x v="3"/>
    <n v="3"/>
    <s v="₹15-25 LPA"/>
    <s v="High Stress"/>
    <x v="0"/>
    <x v="0"/>
  </r>
  <r>
    <x v="666"/>
    <x v="315"/>
    <n v="27"/>
    <s v="Prefer not to say"/>
    <s v="India"/>
    <s v="Asia"/>
    <s v="EduSoft"/>
    <s v="26-100"/>
    <x v="0"/>
    <s v="Software Engineer"/>
    <x v="2"/>
    <n v="0"/>
    <n v="34"/>
    <n v="5"/>
    <x v="1"/>
    <n v="5.7"/>
    <n v="1"/>
    <n v="4"/>
    <x v="3"/>
    <x v="0"/>
    <n v="5"/>
    <s v="₹15-25 LPA"/>
    <s v="Normal Stress"/>
    <x v="1"/>
    <x v="0"/>
  </r>
  <r>
    <x v="667"/>
    <x v="38"/>
    <n v="16"/>
    <s v="Male"/>
    <s v="Netherlands"/>
    <s v="Europe"/>
    <s v="ShopSphere"/>
    <s v="26-100"/>
    <x v="3"/>
    <s v="Engineering Manager"/>
    <x v="1"/>
    <n v="15"/>
    <n v="55"/>
    <n v="6"/>
    <x v="0"/>
    <n v="6.3"/>
    <n v="7"/>
    <n v="4"/>
    <x v="0"/>
    <x v="2"/>
    <n v="7"/>
    <s v="₹8-15 LPA"/>
    <s v="Normal Stress"/>
    <x v="0"/>
    <x v="1"/>
  </r>
  <r>
    <x v="668"/>
    <x v="286"/>
    <n v="38"/>
    <s v="Male"/>
    <s v="Netherlands"/>
    <s v="Europe"/>
    <s v="TechWave"/>
    <s v="1-25"/>
    <x v="6"/>
    <s v="Cybersecurity Analyst"/>
    <x v="0"/>
    <n v="20"/>
    <n v="30"/>
    <n v="3"/>
    <x v="0"/>
    <n v="9.5"/>
    <n v="2"/>
    <n v="9"/>
    <x v="1"/>
    <x v="3"/>
    <n v="8"/>
    <s v="₹0-4 LPA"/>
    <s v="Normal Stress"/>
    <x v="0"/>
    <x v="0"/>
  </r>
  <r>
    <x v="669"/>
    <x v="127"/>
    <n v="22"/>
    <s v="Male"/>
    <s v="Australia"/>
    <s v="Oceania"/>
    <s v="TechWave"/>
    <s v="5000+"/>
    <x v="4"/>
    <s v="Tech Support"/>
    <x v="1"/>
    <n v="4"/>
    <n v="44"/>
    <n v="5"/>
    <x v="1"/>
    <n v="6.9"/>
    <n v="2"/>
    <n v="1"/>
    <x v="2"/>
    <x v="0"/>
    <n v="7"/>
    <s v="₹15-25 LPA"/>
    <s v="Normal Stress"/>
    <x v="0"/>
    <x v="0"/>
  </r>
  <r>
    <x v="670"/>
    <x v="382"/>
    <n v="28"/>
    <s v="Prefer not to say"/>
    <s v="Netherlands"/>
    <s v="Europe"/>
    <s v="TechWave"/>
    <s v="26-100"/>
    <x v="4"/>
    <s v="Tech Support"/>
    <x v="1"/>
    <n v="2"/>
    <n v="44"/>
    <n v="2"/>
    <x v="2"/>
    <n v="6.6"/>
    <n v="0"/>
    <n v="3"/>
    <x v="3"/>
    <x v="0"/>
    <n v="7"/>
    <s v="₹0-4 LPA"/>
    <s v="Normal Stress"/>
    <x v="0"/>
    <x v="0"/>
  </r>
  <r>
    <x v="671"/>
    <x v="178"/>
    <n v="18"/>
    <s v="Female"/>
    <s v="Netherlands"/>
    <s v="Europe"/>
    <s v="CyberGrid"/>
    <s v="26-100"/>
    <x v="1"/>
    <s v="Product Manager"/>
    <x v="1"/>
    <n v="0"/>
    <n v="34"/>
    <n v="5"/>
    <x v="0"/>
    <n v="6.8"/>
    <n v="0"/>
    <n v="2"/>
    <x v="3"/>
    <x v="0"/>
    <n v="8"/>
    <s v="₹4-8 LPA"/>
    <s v="Normal Stress"/>
    <x v="0"/>
    <x v="0"/>
  </r>
  <r>
    <x v="672"/>
    <x v="222"/>
    <n v="22"/>
    <s v="Male"/>
    <s v="Germany"/>
    <s v="Europe"/>
    <s v="DataPulse"/>
    <s v="26-100"/>
    <x v="0"/>
    <s v="DevOps Engineer"/>
    <x v="2"/>
    <n v="2"/>
    <n v="52"/>
    <n v="8"/>
    <x v="1"/>
    <n v="5.2"/>
    <n v="4"/>
    <n v="8"/>
    <x v="2"/>
    <x v="3"/>
    <n v="4"/>
    <s v="₹4-8 LPA"/>
    <s v="High Stress"/>
    <x v="1"/>
    <x v="1"/>
  </r>
  <r>
    <x v="673"/>
    <x v="376"/>
    <n v="31"/>
    <s v="Male"/>
    <s v="Germany"/>
    <s v="Europe"/>
    <s v="EduSoft"/>
    <s v="26-100"/>
    <x v="4"/>
    <s v="Tech Support"/>
    <x v="1"/>
    <n v="10"/>
    <n v="48"/>
    <n v="5"/>
    <x v="2"/>
    <n v="6"/>
    <n v="3"/>
    <n v="2"/>
    <x v="0"/>
    <x v="2"/>
    <n v="8"/>
    <s v="₹0-4 LPA"/>
    <s v="Normal Stress"/>
    <x v="0"/>
    <x v="0"/>
  </r>
  <r>
    <x v="674"/>
    <x v="192"/>
    <n v="29"/>
    <s v="Male"/>
    <s v="Singapore"/>
    <s v="Asia"/>
    <s v="TechWave"/>
    <s v="501-1000"/>
    <x v="2"/>
    <s v="UX Designer"/>
    <x v="1"/>
    <n v="10"/>
    <n v="40"/>
    <n v="4"/>
    <x v="0"/>
    <n v="1.5"/>
    <n v="1"/>
    <n v="3"/>
    <x v="1"/>
    <x v="3"/>
    <n v="8"/>
    <s v="₹8-15 LPA"/>
    <s v="Normal Stress"/>
    <x v="1"/>
    <x v="0"/>
  </r>
  <r>
    <x v="675"/>
    <x v="243"/>
    <n v="34"/>
    <s v="Male"/>
    <s v="Netherlands"/>
    <s v="Europe"/>
    <s v="EduSoft"/>
    <s v="26-100"/>
    <x v="0"/>
    <s v="Software Engineer"/>
    <x v="1"/>
    <n v="9"/>
    <n v="38"/>
    <n v="2"/>
    <x v="1"/>
    <n v="6.7"/>
    <n v="2"/>
    <n v="4"/>
    <x v="0"/>
    <x v="2"/>
    <n v="6"/>
    <s v="₹0-4 LPA"/>
    <s v="Normal Stress"/>
    <x v="0"/>
    <x v="0"/>
  </r>
  <r>
    <x v="676"/>
    <x v="383"/>
    <n v="29"/>
    <s v="Prefer not to say"/>
    <s v="Ireland"/>
    <s v="Europe"/>
    <s v="CyberGrid"/>
    <s v="501-1000"/>
    <x v="0"/>
    <s v="QA Engineer"/>
    <x v="1"/>
    <n v="3"/>
    <n v="37"/>
    <n v="7"/>
    <x v="0"/>
    <n v="6.2"/>
    <n v="3"/>
    <n v="2"/>
    <x v="0"/>
    <x v="1"/>
    <n v="4"/>
    <s v="₹15-25 LPA"/>
    <s v="High Stress"/>
    <x v="0"/>
    <x v="0"/>
  </r>
  <r>
    <x v="677"/>
    <x v="384"/>
    <n v="34"/>
    <s v="Female"/>
    <s v="Singapore"/>
    <s v="Asia"/>
    <s v="FinTechX"/>
    <s v="5000+"/>
    <x v="2"/>
    <s v="UX Designer"/>
    <x v="1"/>
    <n v="11"/>
    <n v="34"/>
    <n v="7"/>
    <x v="2"/>
    <n v="6.6"/>
    <n v="1"/>
    <n v="6"/>
    <x v="1"/>
    <x v="0"/>
    <n v="9"/>
    <s v="₹4-8 LPA"/>
    <s v="High Stress"/>
    <x v="0"/>
    <x v="0"/>
  </r>
  <r>
    <x v="678"/>
    <x v="385"/>
    <n v="18"/>
    <s v="Male"/>
    <s v="Brazil"/>
    <s v="South America"/>
    <s v="CodeCraft"/>
    <s v="5000+"/>
    <x v="1"/>
    <s v="Product Manager"/>
    <x v="2"/>
    <n v="0"/>
    <n v="48"/>
    <n v="5"/>
    <x v="0"/>
    <n v="5.3"/>
    <n v="3"/>
    <n v="10"/>
    <x v="0"/>
    <x v="3"/>
    <n v="8"/>
    <s v="₹4-8 LPA"/>
    <s v="Normal Stress"/>
    <x v="1"/>
    <x v="0"/>
  </r>
  <r>
    <x v="679"/>
    <x v="262"/>
    <n v="29"/>
    <s v="Prefer not to say"/>
    <s v="Canada"/>
    <s v="North America"/>
    <s v="CyberGrid"/>
    <s v="101-500"/>
    <x v="2"/>
    <s v="UX Designer"/>
    <x v="1"/>
    <n v="7"/>
    <n v="53"/>
    <n v="7"/>
    <x v="0"/>
    <n v="5.4"/>
    <n v="6"/>
    <n v="4"/>
    <x v="3"/>
    <x v="2"/>
    <n v="5"/>
    <s v="₹4-8 LPA"/>
    <s v="High Stress"/>
    <x v="1"/>
    <x v="1"/>
  </r>
  <r>
    <x v="680"/>
    <x v="281"/>
    <n v="39"/>
    <s v="Male"/>
    <s v="Ireland"/>
    <s v="Europe"/>
    <s v="CloudNova"/>
    <s v="1001-5000"/>
    <x v="0"/>
    <s v="DevOps Engineer"/>
    <x v="1"/>
    <n v="20"/>
    <n v="50"/>
    <n v="7"/>
    <x v="0"/>
    <n v="7"/>
    <n v="6"/>
    <n v="5"/>
    <x v="3"/>
    <x v="1"/>
    <n v="5"/>
    <s v="₹4-8 LPA"/>
    <s v="High Stress"/>
    <x v="0"/>
    <x v="0"/>
  </r>
  <r>
    <x v="681"/>
    <x v="386"/>
    <n v="22"/>
    <s v="Prefer not to say"/>
    <s v="Canada"/>
    <s v="North America"/>
    <s v="EduSoft"/>
    <s v="5000+"/>
    <x v="5"/>
    <s v="Data Scientist"/>
    <x v="1"/>
    <n v="4"/>
    <n v="48"/>
    <n v="7"/>
    <x v="0"/>
    <n v="6.7"/>
    <n v="2"/>
    <n v="9"/>
    <x v="0"/>
    <x v="1"/>
    <n v="6"/>
    <s v="₹15-25 LPA"/>
    <s v="High Stress"/>
    <x v="0"/>
    <x v="0"/>
  </r>
  <r>
    <x v="682"/>
    <x v="48"/>
    <n v="30"/>
    <s v="Male"/>
    <s v="United States"/>
    <s v="North America"/>
    <s v="EduSoft"/>
    <s v="5000+"/>
    <x v="0"/>
    <s v="QA Engineer"/>
    <x v="1"/>
    <n v="5"/>
    <n v="36"/>
    <n v="5"/>
    <x v="1"/>
    <n v="5.5"/>
    <n v="5"/>
    <n v="3"/>
    <x v="1"/>
    <x v="0"/>
    <n v="8"/>
    <s v="₹8-15 LPA"/>
    <s v="Normal Stress"/>
    <x v="1"/>
    <x v="0"/>
  </r>
  <r>
    <x v="683"/>
    <x v="264"/>
    <n v="39"/>
    <s v="Prefer not to say"/>
    <s v="Brazil"/>
    <s v="South America"/>
    <s v="CloudNova"/>
    <s v="26-100"/>
    <x v="0"/>
    <s v="QA Engineer"/>
    <x v="0"/>
    <n v="19"/>
    <n v="52"/>
    <n v="6"/>
    <x v="1"/>
    <n v="7.7"/>
    <n v="4"/>
    <n v="10"/>
    <x v="3"/>
    <x v="3"/>
    <n v="6"/>
    <s v="₹25+ LPA"/>
    <s v="Normal Stress"/>
    <x v="0"/>
    <x v="1"/>
  </r>
  <r>
    <x v="684"/>
    <x v="321"/>
    <n v="18"/>
    <s v="Male"/>
    <s v="Singapore"/>
    <s v="Asia"/>
    <s v="AIWorks"/>
    <s v="5000+"/>
    <x v="5"/>
    <s v="Data Scientist"/>
    <x v="0"/>
    <n v="1"/>
    <n v="40"/>
    <n v="6"/>
    <x v="1"/>
    <n v="6.2"/>
    <n v="5"/>
    <n v="4"/>
    <x v="2"/>
    <x v="3"/>
    <n v="6"/>
    <s v="₹15-25 LPA"/>
    <s v="Normal Stress"/>
    <x v="0"/>
    <x v="0"/>
  </r>
  <r>
    <x v="685"/>
    <x v="387"/>
    <n v="29"/>
    <s v="Female"/>
    <s v="Germany"/>
    <s v="Europe"/>
    <s v="TechWave"/>
    <s v="1001-5000"/>
    <x v="0"/>
    <s v="QA Engineer"/>
    <x v="2"/>
    <n v="10"/>
    <n v="44"/>
    <n v="7"/>
    <x v="2"/>
    <n v="6.2"/>
    <n v="2"/>
    <n v="6"/>
    <x v="1"/>
    <x v="2"/>
    <n v="5"/>
    <s v="₹25+ LPA"/>
    <s v="High Stress"/>
    <x v="0"/>
    <x v="0"/>
  </r>
  <r>
    <x v="686"/>
    <x v="388"/>
    <n v="32"/>
    <s v="Male"/>
    <s v="Ireland"/>
    <s v="Europe"/>
    <s v="DataPulse"/>
    <s v="26-100"/>
    <x v="5"/>
    <s v="Data Scientist"/>
    <x v="1"/>
    <n v="8"/>
    <n v="56"/>
    <n v="6"/>
    <x v="1"/>
    <n v="6"/>
    <n v="2"/>
    <n v="2"/>
    <x v="0"/>
    <x v="3"/>
    <n v="6"/>
    <s v="₹25+ LPA"/>
    <s v="Normal Stress"/>
    <x v="0"/>
    <x v="1"/>
  </r>
  <r>
    <x v="687"/>
    <x v="182"/>
    <n v="27"/>
    <s v="Prefer not to say"/>
    <s v="Australia"/>
    <s v="Oceania"/>
    <s v="ShopSphere"/>
    <s v="501-1000"/>
    <x v="3"/>
    <s v="Engineering Manager"/>
    <x v="1"/>
    <n v="10"/>
    <n v="46"/>
    <n v="7"/>
    <x v="0"/>
    <n v="7"/>
    <n v="2"/>
    <n v="8"/>
    <x v="0"/>
    <x v="3"/>
    <n v="6"/>
    <s v="₹25+ LPA"/>
    <s v="High Stress"/>
    <x v="0"/>
    <x v="0"/>
  </r>
  <r>
    <x v="688"/>
    <x v="389"/>
    <n v="23"/>
    <s v="Male"/>
    <s v="United States"/>
    <s v="North America"/>
    <s v="CodeCraft"/>
    <s v="1001-5000"/>
    <x v="0"/>
    <s v="DevOps Engineer"/>
    <x v="0"/>
    <n v="4"/>
    <n v="61"/>
    <n v="7"/>
    <x v="0"/>
    <n v="6.5"/>
    <n v="3"/>
    <n v="2"/>
    <x v="3"/>
    <x v="0"/>
    <n v="6"/>
    <s v="₹15-25 LPA"/>
    <s v="High Stress"/>
    <x v="0"/>
    <x v="1"/>
  </r>
  <r>
    <x v="689"/>
    <x v="83"/>
    <n v="42"/>
    <s v="Male"/>
    <s v="Canada"/>
    <s v="North America"/>
    <s v="CloudNova"/>
    <s v="1-25"/>
    <x v="5"/>
    <s v="Data Scientist"/>
    <x v="0"/>
    <n v="18"/>
    <n v="41"/>
    <n v="2"/>
    <x v="0"/>
    <n v="7.3"/>
    <n v="2"/>
    <n v="4"/>
    <x v="2"/>
    <x v="0"/>
    <n v="7"/>
    <s v="₹15-25 LPA"/>
    <s v="Normal Stress"/>
    <x v="0"/>
    <x v="0"/>
  </r>
  <r>
    <x v="690"/>
    <x v="239"/>
    <n v="24"/>
    <s v="Male"/>
    <s v="United Kingdom"/>
    <s v="Europe"/>
    <s v="CyberGrid"/>
    <s v="1-25"/>
    <x v="5"/>
    <s v="Data Scientist"/>
    <x v="1"/>
    <n v="0"/>
    <n v="49"/>
    <n v="5"/>
    <x v="1"/>
    <n v="4.5999999999999996"/>
    <n v="4"/>
    <n v="8"/>
    <x v="0"/>
    <x v="0"/>
    <n v="5"/>
    <s v="₹15-25 LPA"/>
    <s v="Normal Stress"/>
    <x v="1"/>
    <x v="0"/>
  </r>
  <r>
    <x v="691"/>
    <x v="390"/>
    <n v="36"/>
    <s v="Prefer not to say"/>
    <s v="Ireland"/>
    <s v="Europe"/>
    <s v="CloudNova"/>
    <s v="101-500"/>
    <x v="0"/>
    <s v="QA Engineer"/>
    <x v="1"/>
    <n v="13"/>
    <n v="44"/>
    <n v="3"/>
    <x v="0"/>
    <n v="8.9"/>
    <n v="7"/>
    <n v="8"/>
    <x v="2"/>
    <x v="3"/>
    <n v="8"/>
    <s v="₹8-15 LPA"/>
    <s v="Normal Stress"/>
    <x v="0"/>
    <x v="0"/>
  </r>
  <r>
    <x v="692"/>
    <x v="391"/>
    <n v="40"/>
    <s v="Female"/>
    <s v="Australia"/>
    <s v="Oceania"/>
    <s v="FinTechX"/>
    <s v="101-500"/>
    <x v="5"/>
    <s v="Data Scientist"/>
    <x v="0"/>
    <n v="16"/>
    <n v="42"/>
    <n v="4"/>
    <x v="1"/>
    <n v="6.7"/>
    <n v="2"/>
    <n v="9"/>
    <x v="1"/>
    <x v="3"/>
    <n v="6"/>
    <s v="₹8-15 LPA"/>
    <s v="Normal Stress"/>
    <x v="0"/>
    <x v="0"/>
  </r>
  <r>
    <x v="693"/>
    <x v="117"/>
    <n v="22"/>
    <s v="Male"/>
    <s v="United Kingdom"/>
    <s v="Europe"/>
    <s v="CyberGrid"/>
    <s v="26-100"/>
    <x v="0"/>
    <s v="DevOps Engineer"/>
    <x v="1"/>
    <n v="2"/>
    <n v="44"/>
    <n v="7"/>
    <x v="0"/>
    <n v="6.6"/>
    <n v="3"/>
    <n v="4"/>
    <x v="1"/>
    <x v="2"/>
    <n v="4"/>
    <s v="₹0-4 LPA"/>
    <s v="High Stress"/>
    <x v="0"/>
    <x v="0"/>
  </r>
  <r>
    <x v="694"/>
    <x v="109"/>
    <n v="35"/>
    <s v="Female"/>
    <s v="Australia"/>
    <s v="Oceania"/>
    <s v="CyberGrid"/>
    <s v="1001-5000"/>
    <x v="0"/>
    <s v="QA Engineer"/>
    <x v="0"/>
    <n v="9"/>
    <n v="38"/>
    <n v="4"/>
    <x v="0"/>
    <n v="7.3"/>
    <n v="3"/>
    <n v="10"/>
    <x v="1"/>
    <x v="3"/>
    <n v="6"/>
    <s v="₹8-15 LPA"/>
    <s v="Normal Stress"/>
    <x v="0"/>
    <x v="0"/>
  </r>
  <r>
    <x v="695"/>
    <x v="309"/>
    <n v="29"/>
    <s v="Male"/>
    <s v="Canada"/>
    <s v="North America"/>
    <s v="CloudNova"/>
    <s v="5000+"/>
    <x v="1"/>
    <s v="Product Manager"/>
    <x v="2"/>
    <n v="8"/>
    <n v="36"/>
    <n v="5"/>
    <x v="1"/>
    <n v="7"/>
    <n v="3"/>
    <n v="7"/>
    <x v="0"/>
    <x v="0"/>
    <n v="8"/>
    <s v="₹15-25 LPA"/>
    <s v="Normal Stress"/>
    <x v="0"/>
    <x v="0"/>
  </r>
  <r>
    <x v="696"/>
    <x v="392"/>
    <n v="35"/>
    <s v="Male"/>
    <s v="Germany"/>
    <s v="Europe"/>
    <s v="CyberGrid"/>
    <s v="1-25"/>
    <x v="5"/>
    <s v="Data Analyst"/>
    <x v="1"/>
    <n v="13"/>
    <n v="45"/>
    <n v="5"/>
    <x v="1"/>
    <n v="7"/>
    <n v="3"/>
    <n v="3"/>
    <x v="0"/>
    <x v="1"/>
    <n v="10"/>
    <s v="₹15-25 LPA"/>
    <s v="Normal Stress"/>
    <x v="0"/>
    <x v="0"/>
  </r>
  <r>
    <x v="697"/>
    <x v="393"/>
    <n v="26"/>
    <s v="Female"/>
    <s v="Singapore"/>
    <s v="Asia"/>
    <s v="CodeCraft"/>
    <s v="1-25"/>
    <x v="0"/>
    <s v="DevOps Engineer"/>
    <x v="1"/>
    <n v="1"/>
    <n v="43"/>
    <n v="7"/>
    <x v="0"/>
    <n v="7"/>
    <n v="0"/>
    <n v="7"/>
    <x v="1"/>
    <x v="1"/>
    <n v="8"/>
    <s v="₹0-4 LPA"/>
    <s v="High Stress"/>
    <x v="0"/>
    <x v="0"/>
  </r>
  <r>
    <x v="698"/>
    <x v="394"/>
    <n v="24"/>
    <s v="Female"/>
    <s v="United Kingdom"/>
    <s v="Europe"/>
    <s v="AIWorks"/>
    <s v="101-500"/>
    <x v="1"/>
    <s v="Product Manager"/>
    <x v="1"/>
    <n v="0"/>
    <n v="53"/>
    <n v="6"/>
    <x v="0"/>
    <n v="7.4"/>
    <n v="4"/>
    <n v="6"/>
    <x v="2"/>
    <x v="3"/>
    <n v="5"/>
    <s v="₹0-4 LPA"/>
    <s v="Normal Stress"/>
    <x v="0"/>
    <x v="1"/>
  </r>
  <r>
    <x v="699"/>
    <x v="153"/>
    <n v="68"/>
    <s v="Female"/>
    <s v="Australia"/>
    <s v="Oceania"/>
    <s v="EduSoft"/>
    <s v="101-500"/>
    <x v="6"/>
    <s v="Cybersecurity Analyst"/>
    <x v="2"/>
    <n v="0"/>
    <n v="46"/>
    <n v="7"/>
    <x v="1"/>
    <n v="6.4"/>
    <n v="3"/>
    <n v="10"/>
    <x v="1"/>
    <x v="2"/>
    <n v="8"/>
    <s v="₹8-15 LPA"/>
    <s v="High Stress"/>
    <x v="0"/>
    <x v="0"/>
  </r>
  <r>
    <x v="700"/>
    <x v="395"/>
    <n v="25"/>
    <s v="Male"/>
    <s v="United States"/>
    <s v="North America"/>
    <s v="CodeCraft"/>
    <s v="26-100"/>
    <x v="0"/>
    <s v="QA Engineer"/>
    <x v="0"/>
    <n v="2"/>
    <n v="49"/>
    <n v="5"/>
    <x v="0"/>
    <n v="5.9"/>
    <n v="6"/>
    <n v="8"/>
    <x v="1"/>
    <x v="0"/>
    <n v="6"/>
    <s v="₹4-8 LPA"/>
    <s v="Normal Stress"/>
    <x v="1"/>
    <x v="0"/>
  </r>
  <r>
    <x v="701"/>
    <x v="396"/>
    <n v="26"/>
    <s v="Prefer not to say"/>
    <s v="Canada"/>
    <s v="North America"/>
    <s v="CloudNova"/>
    <s v="26-100"/>
    <x v="4"/>
    <s v="Tech Support"/>
    <x v="2"/>
    <n v="4"/>
    <n v="48"/>
    <n v="6"/>
    <x v="0"/>
    <n v="5.6"/>
    <n v="0"/>
    <n v="8"/>
    <x v="1"/>
    <x v="1"/>
    <n v="5"/>
    <s v="₹8-15 LPA"/>
    <s v="Normal Stress"/>
    <x v="1"/>
    <x v="0"/>
  </r>
  <r>
    <x v="702"/>
    <x v="265"/>
    <n v="25"/>
    <s v="Female"/>
    <s v="India"/>
    <s v="Asia"/>
    <s v="CodeCraft"/>
    <s v="101-500"/>
    <x v="2"/>
    <s v="UX Designer"/>
    <x v="1"/>
    <n v="2"/>
    <n v="45"/>
    <n v="6"/>
    <x v="0"/>
    <n v="5.8"/>
    <n v="3"/>
    <n v="2"/>
    <x v="2"/>
    <x v="2"/>
    <n v="6"/>
    <s v="₹8-15 LPA"/>
    <s v="Normal Stress"/>
    <x v="1"/>
    <x v="0"/>
  </r>
  <r>
    <x v="703"/>
    <x v="55"/>
    <n v="30"/>
    <s v="Prefer not to say"/>
    <s v="Germany"/>
    <s v="Europe"/>
    <s v="CloudNova"/>
    <s v="5000+"/>
    <x v="2"/>
    <s v="UX Designer"/>
    <x v="1"/>
    <n v="11"/>
    <n v="29"/>
    <n v="4"/>
    <x v="2"/>
    <n v="7.6"/>
    <n v="2"/>
    <n v="7"/>
    <x v="2"/>
    <x v="3"/>
    <n v="10"/>
    <s v="₹25+ LPA"/>
    <s v="Normal Stress"/>
    <x v="0"/>
    <x v="0"/>
  </r>
  <r>
    <x v="704"/>
    <x v="329"/>
    <n v="24"/>
    <s v="Male"/>
    <s v="United Kingdom"/>
    <s v="Europe"/>
    <s v="QuantumLoop"/>
    <s v="1001-5000"/>
    <x v="4"/>
    <s v="Tech Support"/>
    <x v="1"/>
    <n v="1"/>
    <n v="44"/>
    <n v="5"/>
    <x v="0"/>
    <n v="6.6"/>
    <n v="3"/>
    <n v="8"/>
    <x v="2"/>
    <x v="0"/>
    <n v="4"/>
    <s v="₹15-25 LPA"/>
    <s v="Normal Stress"/>
    <x v="0"/>
    <x v="0"/>
  </r>
  <r>
    <x v="705"/>
    <x v="355"/>
    <n v="27"/>
    <s v="Male"/>
    <s v="Netherlands"/>
    <s v="Europe"/>
    <s v="QuantumLoop"/>
    <s v="501-1000"/>
    <x v="0"/>
    <s v="DevOps Engineer"/>
    <x v="2"/>
    <n v="5"/>
    <n v="32"/>
    <n v="4"/>
    <x v="0"/>
    <n v="6.2"/>
    <n v="1"/>
    <n v="7"/>
    <x v="1"/>
    <x v="2"/>
    <n v="5"/>
    <s v="₹0-4 LPA"/>
    <s v="Normal Stress"/>
    <x v="0"/>
    <x v="0"/>
  </r>
  <r>
    <x v="706"/>
    <x v="158"/>
    <n v="38"/>
    <s v="Male"/>
    <s v="United States"/>
    <s v="North America"/>
    <s v="AppNest"/>
    <s v="501-1000"/>
    <x v="5"/>
    <s v="Data Scientist"/>
    <x v="0"/>
    <n v="20"/>
    <n v="52"/>
    <n v="5"/>
    <x v="0"/>
    <n v="5.3"/>
    <n v="1"/>
    <n v="6"/>
    <x v="0"/>
    <x v="3"/>
    <n v="8"/>
    <s v="₹15-25 LPA"/>
    <s v="Normal Stress"/>
    <x v="1"/>
    <x v="1"/>
  </r>
  <r>
    <x v="707"/>
    <x v="274"/>
    <n v="37"/>
    <s v="Male"/>
    <s v="India"/>
    <s v="Asia"/>
    <s v="AIWorks"/>
    <s v="1-25"/>
    <x v="1"/>
    <s v="Product Manager"/>
    <x v="1"/>
    <n v="15"/>
    <n v="53"/>
    <n v="6"/>
    <x v="0"/>
    <n v="5.8"/>
    <n v="3"/>
    <n v="9"/>
    <x v="1"/>
    <x v="1"/>
    <n v="6"/>
    <s v="₹8-15 LPA"/>
    <s v="Normal Stress"/>
    <x v="1"/>
    <x v="1"/>
  </r>
  <r>
    <x v="708"/>
    <x v="173"/>
    <n v="27"/>
    <s v="Male"/>
    <s v="Brazil"/>
    <s v="South America"/>
    <s v="TechWave"/>
    <s v="5000+"/>
    <x v="3"/>
    <s v="Engineering Manager"/>
    <x v="1"/>
    <n v="2"/>
    <n v="47"/>
    <n v="6"/>
    <x v="1"/>
    <n v="6"/>
    <n v="4"/>
    <n v="7"/>
    <x v="2"/>
    <x v="2"/>
    <n v="6"/>
    <s v="₹8-15 LPA"/>
    <s v="Normal Stress"/>
    <x v="0"/>
    <x v="0"/>
  </r>
  <r>
    <x v="709"/>
    <x v="169"/>
    <n v="38"/>
    <s v="Male"/>
    <s v="Germany"/>
    <s v="Europe"/>
    <s v="QuantumLoop"/>
    <s v="26-100"/>
    <x v="1"/>
    <s v="Product Manager"/>
    <x v="0"/>
    <n v="13"/>
    <n v="28"/>
    <n v="3"/>
    <x v="2"/>
    <n v="8.3000000000000007"/>
    <n v="4"/>
    <n v="10"/>
    <x v="3"/>
    <x v="2"/>
    <n v="9"/>
    <s v="₹25+ LPA"/>
    <s v="Normal Stress"/>
    <x v="0"/>
    <x v="0"/>
  </r>
  <r>
    <x v="710"/>
    <x v="377"/>
    <n v="25"/>
    <s v="Female"/>
    <s v="United Kingdom"/>
    <s v="Europe"/>
    <s v="CodeCraft"/>
    <s v="1-25"/>
    <x v="2"/>
    <s v="UX Designer"/>
    <x v="0"/>
    <n v="2"/>
    <n v="43"/>
    <n v="8"/>
    <x v="0"/>
    <n v="5.7"/>
    <n v="1"/>
    <n v="10"/>
    <x v="2"/>
    <x v="1"/>
    <n v="6"/>
    <s v="₹25+ LPA"/>
    <s v="High Stress"/>
    <x v="1"/>
    <x v="0"/>
  </r>
  <r>
    <x v="711"/>
    <x v="298"/>
    <n v="45"/>
    <s v="Male"/>
    <s v="United States"/>
    <s v="North America"/>
    <s v="CodeCraft"/>
    <s v="1001-5000"/>
    <x v="6"/>
    <s v="Cybersecurity Analyst"/>
    <x v="0"/>
    <n v="20"/>
    <n v="52"/>
    <n v="5"/>
    <x v="0"/>
    <n v="3.6"/>
    <n v="1"/>
    <n v="8"/>
    <x v="2"/>
    <x v="3"/>
    <n v="7"/>
    <s v="₹8-15 LPA"/>
    <s v="Normal Stress"/>
    <x v="1"/>
    <x v="1"/>
  </r>
  <r>
    <x v="712"/>
    <x v="126"/>
    <n v="21"/>
    <s v="Female"/>
    <s v="India"/>
    <s v="Asia"/>
    <s v="EduSoft"/>
    <s v="1-25"/>
    <x v="0"/>
    <s v="QA Engineer"/>
    <x v="1"/>
    <n v="0"/>
    <n v="50"/>
    <n v="6"/>
    <x v="0"/>
    <n v="6.3"/>
    <n v="1"/>
    <n v="9"/>
    <x v="0"/>
    <x v="2"/>
    <n v="8"/>
    <s v="₹25+ LPA"/>
    <s v="Normal Stress"/>
    <x v="0"/>
    <x v="0"/>
  </r>
  <r>
    <x v="713"/>
    <x v="270"/>
    <n v="35"/>
    <s v="Female"/>
    <s v="Netherlands"/>
    <s v="Europe"/>
    <s v="AIWorks"/>
    <s v="1-25"/>
    <x v="1"/>
    <s v="Product Manager"/>
    <x v="0"/>
    <n v="8"/>
    <n v="50"/>
    <n v="6"/>
    <x v="0"/>
    <n v="5.4"/>
    <n v="4"/>
    <n v="5"/>
    <x v="3"/>
    <x v="1"/>
    <n v="6"/>
    <s v="₹8-15 LPA"/>
    <s v="Normal Stress"/>
    <x v="1"/>
    <x v="0"/>
  </r>
  <r>
    <x v="714"/>
    <x v="29"/>
    <n v="37"/>
    <s v="Prefer not to say"/>
    <s v="Ireland"/>
    <s v="Europe"/>
    <s v="CloudNova"/>
    <s v="26-100"/>
    <x v="0"/>
    <s v="DevOps Engineer"/>
    <x v="1"/>
    <n v="18"/>
    <n v="42"/>
    <n v="3"/>
    <x v="1"/>
    <n v="6.7"/>
    <n v="4"/>
    <n v="4"/>
    <x v="3"/>
    <x v="3"/>
    <n v="9"/>
    <s v="₹25+ LPA"/>
    <s v="Normal Stress"/>
    <x v="0"/>
    <x v="0"/>
  </r>
  <r>
    <x v="715"/>
    <x v="397"/>
    <n v="41"/>
    <s v="Female"/>
    <s v="Singapore"/>
    <s v="Asia"/>
    <s v="AIWorks"/>
    <s v="101-500"/>
    <x v="2"/>
    <s v="UX Designer"/>
    <x v="0"/>
    <n v="16"/>
    <n v="48"/>
    <n v="6"/>
    <x v="0"/>
    <n v="6.7"/>
    <n v="0"/>
    <n v="7"/>
    <x v="1"/>
    <x v="1"/>
    <n v="3"/>
    <s v="₹25+ LPA"/>
    <s v="Normal Stress"/>
    <x v="0"/>
    <x v="0"/>
  </r>
  <r>
    <x v="716"/>
    <x v="398"/>
    <n v="19"/>
    <s v="Male"/>
    <s v="United States"/>
    <s v="North America"/>
    <s v="QuantumLoop"/>
    <s v="101-500"/>
    <x v="0"/>
    <s v="QA Engineer"/>
    <x v="0"/>
    <n v="0"/>
    <n v="37"/>
    <n v="6"/>
    <x v="0"/>
    <n v="4.8"/>
    <n v="0"/>
    <n v="8"/>
    <x v="2"/>
    <x v="2"/>
    <n v="7"/>
    <s v="₹15-25 LPA"/>
    <s v="Normal Stress"/>
    <x v="1"/>
    <x v="0"/>
  </r>
  <r>
    <x v="717"/>
    <x v="32"/>
    <n v="27"/>
    <s v="Male"/>
    <s v="Singapore"/>
    <s v="Asia"/>
    <s v="EduSoft"/>
    <s v="5000+"/>
    <x v="4"/>
    <s v="Tech Support"/>
    <x v="2"/>
    <n v="11"/>
    <n v="51"/>
    <n v="7"/>
    <x v="0"/>
    <n v="7.1"/>
    <n v="0"/>
    <n v="4"/>
    <x v="2"/>
    <x v="3"/>
    <n v="7"/>
    <s v="₹4-8 LPA"/>
    <s v="High Stress"/>
    <x v="0"/>
    <x v="1"/>
  </r>
  <r>
    <x v="718"/>
    <x v="40"/>
    <n v="28"/>
    <s v="Female"/>
    <s v="Canada"/>
    <s v="North America"/>
    <s v="TechWave"/>
    <s v="5000+"/>
    <x v="6"/>
    <s v="Cybersecurity Analyst"/>
    <x v="0"/>
    <n v="3"/>
    <n v="54"/>
    <n v="6"/>
    <x v="1"/>
    <n v="5.4"/>
    <n v="6"/>
    <n v="9"/>
    <x v="3"/>
    <x v="2"/>
    <n v="6"/>
    <s v="₹8-15 LPA"/>
    <s v="Normal Stress"/>
    <x v="1"/>
    <x v="1"/>
  </r>
  <r>
    <x v="719"/>
    <x v="235"/>
    <n v="44"/>
    <s v="Female"/>
    <s v="Brazil"/>
    <s v="South America"/>
    <s v="CyberGrid"/>
    <s v="26-100"/>
    <x v="0"/>
    <s v="DevOps Engineer"/>
    <x v="1"/>
    <n v="21"/>
    <n v="55"/>
    <n v="8"/>
    <x v="1"/>
    <n v="5.8"/>
    <n v="3"/>
    <n v="5"/>
    <x v="1"/>
    <x v="3"/>
    <n v="2"/>
    <s v="₹0-4 LPA"/>
    <s v="High Stress"/>
    <x v="1"/>
    <x v="1"/>
  </r>
  <r>
    <x v="720"/>
    <x v="105"/>
    <n v="24"/>
    <s v="Female"/>
    <s v="Brazil"/>
    <s v="South America"/>
    <s v="FinTechX"/>
    <s v="26-100"/>
    <x v="0"/>
    <s v="DevOps Engineer"/>
    <x v="0"/>
    <n v="1"/>
    <n v="49"/>
    <n v="6"/>
    <x v="0"/>
    <n v="6.3"/>
    <n v="5"/>
    <n v="7"/>
    <x v="3"/>
    <x v="0"/>
    <n v="6"/>
    <s v="₹15-25 LPA"/>
    <s v="Normal Stress"/>
    <x v="0"/>
    <x v="0"/>
  </r>
  <r>
    <x v="721"/>
    <x v="120"/>
    <n v="27"/>
    <s v="Female"/>
    <s v="United States"/>
    <s v="North America"/>
    <s v="TechWave"/>
    <s v="26-100"/>
    <x v="0"/>
    <s v="Software Engineer"/>
    <x v="1"/>
    <n v="4"/>
    <n v="44"/>
    <n v="5"/>
    <x v="0"/>
    <n v="6.6"/>
    <n v="2"/>
    <n v="5"/>
    <x v="1"/>
    <x v="0"/>
    <n v="4"/>
    <s v="₹4-8 LPA"/>
    <s v="Normal Stress"/>
    <x v="0"/>
    <x v="0"/>
  </r>
  <r>
    <x v="722"/>
    <x v="32"/>
    <n v="26"/>
    <s v="Male"/>
    <s v="India"/>
    <s v="Asia"/>
    <s v="TechWave"/>
    <s v="101-500"/>
    <x v="6"/>
    <s v="Cybersecurity Analyst"/>
    <x v="1"/>
    <n v="2"/>
    <n v="51"/>
    <n v="7"/>
    <x v="0"/>
    <n v="4.5"/>
    <n v="2"/>
    <n v="3"/>
    <x v="0"/>
    <x v="2"/>
    <n v="6"/>
    <s v="₹4-8 LPA"/>
    <s v="High Stress"/>
    <x v="1"/>
    <x v="1"/>
  </r>
  <r>
    <x v="723"/>
    <x v="43"/>
    <n v="32"/>
    <s v="Female"/>
    <s v="United Kingdom"/>
    <s v="Europe"/>
    <s v="EduSoft"/>
    <s v="26-100"/>
    <x v="0"/>
    <s v="Software Engineer"/>
    <x v="2"/>
    <n v="10"/>
    <n v="36"/>
    <n v="6"/>
    <x v="1"/>
    <n v="6.5"/>
    <n v="5"/>
    <n v="8"/>
    <x v="1"/>
    <x v="3"/>
    <n v="4"/>
    <s v="₹8-15 LPA"/>
    <s v="Normal Stress"/>
    <x v="0"/>
    <x v="0"/>
  </r>
  <r>
    <x v="724"/>
    <x v="228"/>
    <n v="17"/>
    <s v="Prefer not to say"/>
    <s v="Ireland"/>
    <s v="Europe"/>
    <s v="TechWave"/>
    <s v="1-25"/>
    <x v="0"/>
    <s v="Software Engineer"/>
    <x v="1"/>
    <n v="10"/>
    <n v="59"/>
    <n v="7"/>
    <x v="1"/>
    <n v="6.9"/>
    <n v="3"/>
    <n v="1"/>
    <x v="2"/>
    <x v="2"/>
    <n v="7"/>
    <s v="₹8-15 LPA"/>
    <s v="High Stress"/>
    <x v="0"/>
    <x v="1"/>
  </r>
  <r>
    <x v="725"/>
    <x v="256"/>
    <n v="28"/>
    <s v="Female"/>
    <s v="India"/>
    <s v="Asia"/>
    <s v="HealthByte"/>
    <s v="1-25"/>
    <x v="6"/>
    <s v="Cybersecurity Analyst"/>
    <x v="0"/>
    <n v="8"/>
    <n v="53"/>
    <n v="5"/>
    <x v="0"/>
    <n v="5.9"/>
    <n v="1"/>
    <n v="7"/>
    <x v="2"/>
    <x v="2"/>
    <n v="6"/>
    <s v="₹25+ LPA"/>
    <s v="Normal Stress"/>
    <x v="1"/>
    <x v="1"/>
  </r>
  <r>
    <x v="726"/>
    <x v="327"/>
    <n v="34"/>
    <s v="Prefer not to say"/>
    <s v="Netherlands"/>
    <s v="Europe"/>
    <s v="FinTechX"/>
    <s v="1001-5000"/>
    <x v="3"/>
    <s v="Engineering Manager"/>
    <x v="0"/>
    <n v="16"/>
    <n v="51"/>
    <n v="6"/>
    <x v="0"/>
    <n v="5.7"/>
    <n v="0"/>
    <n v="8"/>
    <x v="2"/>
    <x v="0"/>
    <n v="7"/>
    <s v="₹25+ LPA"/>
    <s v="Normal Stress"/>
    <x v="1"/>
    <x v="1"/>
  </r>
  <r>
    <x v="727"/>
    <x v="193"/>
    <n v="30"/>
    <s v="Male"/>
    <s v="Germany"/>
    <s v="Europe"/>
    <s v="CloudNova"/>
    <s v="1001-5000"/>
    <x v="1"/>
    <s v="Product Manager"/>
    <x v="1"/>
    <n v="11"/>
    <n v="41"/>
    <n v="2"/>
    <x v="0"/>
    <n v="6.7"/>
    <n v="4"/>
    <n v="10"/>
    <x v="1"/>
    <x v="2"/>
    <n v="7"/>
    <s v="₹8-15 LPA"/>
    <s v="Normal Stress"/>
    <x v="0"/>
    <x v="0"/>
  </r>
  <r>
    <x v="728"/>
    <x v="399"/>
    <n v="39"/>
    <s v="Male"/>
    <s v="United Kingdom"/>
    <s v="Europe"/>
    <s v="AIWorks"/>
    <s v="26-100"/>
    <x v="5"/>
    <s v="Data Analyst"/>
    <x v="1"/>
    <n v="21"/>
    <n v="48"/>
    <n v="5"/>
    <x v="0"/>
    <n v="5.6"/>
    <n v="3"/>
    <n v="2"/>
    <x v="2"/>
    <x v="2"/>
    <n v="8"/>
    <s v="₹8-15 LPA"/>
    <s v="Normal Stress"/>
    <x v="1"/>
    <x v="0"/>
  </r>
  <r>
    <x v="729"/>
    <x v="400"/>
    <n v="29"/>
    <s v="Female"/>
    <s v="Brazil"/>
    <s v="South America"/>
    <s v="CloudNova"/>
    <s v="101-500"/>
    <x v="5"/>
    <s v="Data Scientist"/>
    <x v="0"/>
    <n v="8"/>
    <n v="42"/>
    <n v="5"/>
    <x v="0"/>
    <n v="7.5"/>
    <n v="2"/>
    <n v="10"/>
    <x v="3"/>
    <x v="0"/>
    <n v="5"/>
    <s v="₹15-25 LPA"/>
    <s v="Normal Stress"/>
    <x v="0"/>
    <x v="0"/>
  </r>
  <r>
    <x v="730"/>
    <x v="3"/>
    <n v="38"/>
    <s v="Male"/>
    <s v="Australia"/>
    <s v="Oceania"/>
    <s v="FinTechX"/>
    <s v="26-100"/>
    <x v="3"/>
    <s v="Engineering Manager"/>
    <x v="1"/>
    <n v="19"/>
    <n v="33"/>
    <n v="3"/>
    <x v="2"/>
    <n v="6.5"/>
    <n v="1"/>
    <n v="8"/>
    <x v="3"/>
    <x v="1"/>
    <n v="6"/>
    <s v="₹15-25 LPA"/>
    <s v="Normal Stress"/>
    <x v="0"/>
    <x v="0"/>
  </r>
  <r>
    <x v="731"/>
    <x v="295"/>
    <n v="38"/>
    <s v="Female"/>
    <s v="Netherlands"/>
    <s v="Europe"/>
    <s v="AIWorks"/>
    <s v="1-25"/>
    <x v="5"/>
    <s v="Data Analyst"/>
    <x v="1"/>
    <n v="15"/>
    <n v="36"/>
    <n v="5"/>
    <x v="1"/>
    <n v="6.4"/>
    <n v="1"/>
    <n v="4"/>
    <x v="0"/>
    <x v="0"/>
    <n v="6"/>
    <s v="₹15-25 LPA"/>
    <s v="Normal Stress"/>
    <x v="0"/>
    <x v="0"/>
  </r>
  <r>
    <x v="732"/>
    <x v="65"/>
    <n v="37"/>
    <s v="Male"/>
    <s v="Brazil"/>
    <s v="South America"/>
    <s v="ShopSphere"/>
    <s v="1001-5000"/>
    <x v="6"/>
    <s v="Cybersecurity Analyst"/>
    <x v="1"/>
    <n v="15"/>
    <n v="51"/>
    <n v="6"/>
    <x v="0"/>
    <n v="6.2"/>
    <n v="5"/>
    <n v="2"/>
    <x v="1"/>
    <x v="1"/>
    <n v="7"/>
    <s v="₹15-25 LPA"/>
    <s v="Normal Stress"/>
    <x v="0"/>
    <x v="1"/>
  </r>
  <r>
    <x v="733"/>
    <x v="268"/>
    <n v="18"/>
    <s v="Female"/>
    <s v="United Kingdom"/>
    <s v="Europe"/>
    <s v="AppNest"/>
    <s v="1-25"/>
    <x v="1"/>
    <s v="Product Manager"/>
    <x v="0"/>
    <n v="0"/>
    <n v="51"/>
    <n v="6"/>
    <x v="0"/>
    <n v="7.4"/>
    <n v="1"/>
    <n v="8"/>
    <x v="2"/>
    <x v="2"/>
    <n v="7"/>
    <s v="₹0-4 LPA"/>
    <s v="Normal Stress"/>
    <x v="0"/>
    <x v="1"/>
  </r>
  <r>
    <x v="734"/>
    <x v="401"/>
    <n v="38"/>
    <s v="Male"/>
    <s v="Brazil"/>
    <s v="South America"/>
    <s v="QuantumLoop"/>
    <s v="1001-5000"/>
    <x v="5"/>
    <s v="Data Scientist"/>
    <x v="0"/>
    <n v="15"/>
    <n v="50"/>
    <n v="6"/>
    <x v="1"/>
    <n v="5.7"/>
    <n v="1"/>
    <n v="1"/>
    <x v="2"/>
    <x v="2"/>
    <n v="8"/>
    <s v="₹4-8 LPA"/>
    <s v="Normal Stress"/>
    <x v="1"/>
    <x v="0"/>
  </r>
  <r>
    <x v="735"/>
    <x v="402"/>
    <n v="34"/>
    <s v="Female"/>
    <s v="India"/>
    <s v="Asia"/>
    <s v="EduSoft"/>
    <s v="5000+"/>
    <x v="4"/>
    <s v="Tech Support"/>
    <x v="1"/>
    <n v="7"/>
    <n v="36"/>
    <n v="6"/>
    <x v="0"/>
    <n v="6.3"/>
    <n v="3"/>
    <n v="4"/>
    <x v="0"/>
    <x v="0"/>
    <n v="6"/>
    <s v="₹15-25 LPA"/>
    <s v="Normal Stress"/>
    <x v="0"/>
    <x v="0"/>
  </r>
  <r>
    <x v="736"/>
    <x v="403"/>
    <n v="27"/>
    <s v="Male"/>
    <s v="Australia"/>
    <s v="Oceania"/>
    <s v="AppNest"/>
    <s v="501-1000"/>
    <x v="4"/>
    <s v="Tech Support"/>
    <x v="2"/>
    <n v="6"/>
    <n v="31"/>
    <n v="6"/>
    <x v="2"/>
    <n v="5.3"/>
    <n v="2"/>
    <n v="9"/>
    <x v="0"/>
    <x v="3"/>
    <n v="7"/>
    <s v="₹4-8 LPA"/>
    <s v="Normal Stress"/>
    <x v="1"/>
    <x v="0"/>
  </r>
  <r>
    <x v="737"/>
    <x v="241"/>
    <n v="25"/>
    <s v="Male"/>
    <s v="Australia"/>
    <s v="Oceania"/>
    <s v="FinTechX"/>
    <s v="1001-5000"/>
    <x v="5"/>
    <s v="Data Scientist"/>
    <x v="1"/>
    <n v="3"/>
    <n v="44"/>
    <n v="8"/>
    <x v="1"/>
    <n v="5.4"/>
    <n v="2"/>
    <n v="10"/>
    <x v="2"/>
    <x v="3"/>
    <n v="5"/>
    <s v="₹0-4 LPA"/>
    <s v="High Stress"/>
    <x v="1"/>
    <x v="0"/>
  </r>
  <r>
    <x v="738"/>
    <x v="332"/>
    <n v="36"/>
    <s v="Female"/>
    <s v="Australia"/>
    <s v="Oceania"/>
    <s v="TechWave"/>
    <s v="26-100"/>
    <x v="3"/>
    <s v="Engineering Manager"/>
    <x v="1"/>
    <n v="17"/>
    <n v="43"/>
    <n v="4"/>
    <x v="2"/>
    <n v="7.3"/>
    <n v="3"/>
    <n v="1"/>
    <x v="1"/>
    <x v="3"/>
    <n v="7"/>
    <s v="₹25+ LPA"/>
    <s v="Normal Stress"/>
    <x v="0"/>
    <x v="0"/>
  </r>
  <r>
    <x v="739"/>
    <x v="103"/>
    <n v="29"/>
    <s v="Female"/>
    <s v="Brazil"/>
    <s v="South America"/>
    <s v="CyberGrid"/>
    <s v="1-25"/>
    <x v="3"/>
    <s v="Engineering Manager"/>
    <x v="1"/>
    <n v="9"/>
    <n v="40"/>
    <n v="6"/>
    <x v="1"/>
    <n v="6.3"/>
    <n v="0"/>
    <n v="6"/>
    <x v="3"/>
    <x v="1"/>
    <n v="6"/>
    <s v="₹4-8 LPA"/>
    <s v="Normal Stress"/>
    <x v="0"/>
    <x v="0"/>
  </r>
  <r>
    <x v="740"/>
    <x v="68"/>
    <n v="18"/>
    <s v="Female"/>
    <s v="India"/>
    <s v="Asia"/>
    <s v="CodeCraft"/>
    <s v="101-500"/>
    <x v="5"/>
    <s v="Data Analyst"/>
    <x v="1"/>
    <n v="0"/>
    <n v="46"/>
    <n v="6"/>
    <x v="0"/>
    <n v="6.6"/>
    <n v="3"/>
    <n v="5"/>
    <x v="1"/>
    <x v="0"/>
    <n v="8"/>
    <s v="₹0-4 LPA"/>
    <s v="Normal Stress"/>
    <x v="0"/>
    <x v="0"/>
  </r>
  <r>
    <x v="741"/>
    <x v="404"/>
    <n v="36"/>
    <s v="Male"/>
    <s v="Singapore"/>
    <s v="Asia"/>
    <s v="AppNest"/>
    <s v="1001-5000"/>
    <x v="0"/>
    <s v="QA Engineer"/>
    <x v="1"/>
    <n v="18"/>
    <n v="44"/>
    <n v="5"/>
    <x v="0"/>
    <n v="6.6"/>
    <n v="1"/>
    <n v="5"/>
    <x v="3"/>
    <x v="0"/>
    <n v="6"/>
    <s v="₹15-25 LPA"/>
    <s v="Normal Stress"/>
    <x v="0"/>
    <x v="0"/>
  </r>
  <r>
    <x v="742"/>
    <x v="169"/>
    <n v="30"/>
    <s v="Female"/>
    <s v="United Kingdom"/>
    <s v="Europe"/>
    <s v="CodeCraft"/>
    <s v="1-25"/>
    <x v="0"/>
    <s v="Software Engineer"/>
    <x v="0"/>
    <n v="6"/>
    <n v="46"/>
    <n v="5"/>
    <x v="1"/>
    <n v="7"/>
    <n v="3"/>
    <n v="6"/>
    <x v="1"/>
    <x v="3"/>
    <n v="5"/>
    <s v="₹4-8 LPA"/>
    <s v="Normal Stress"/>
    <x v="0"/>
    <x v="0"/>
  </r>
  <r>
    <x v="743"/>
    <x v="56"/>
    <n v="33"/>
    <s v="Male"/>
    <s v="United States"/>
    <s v="North America"/>
    <s v="CyberGrid"/>
    <s v="1001-5000"/>
    <x v="5"/>
    <s v="Data Analyst"/>
    <x v="1"/>
    <n v="13"/>
    <n v="51"/>
    <n v="4"/>
    <x v="1"/>
    <n v="6.6"/>
    <n v="4"/>
    <n v="8"/>
    <x v="0"/>
    <x v="2"/>
    <n v="9"/>
    <s v="₹8-15 LPA"/>
    <s v="Normal Stress"/>
    <x v="0"/>
    <x v="1"/>
  </r>
  <r>
    <x v="744"/>
    <x v="160"/>
    <n v="30"/>
    <s v="Female"/>
    <s v="Brazil"/>
    <s v="South America"/>
    <s v="AppNest"/>
    <s v="101-500"/>
    <x v="6"/>
    <s v="Cybersecurity Analyst"/>
    <x v="2"/>
    <n v="10"/>
    <n v="55"/>
    <n v="4"/>
    <x v="0"/>
    <n v="7.9"/>
    <n v="1"/>
    <n v="9"/>
    <x v="0"/>
    <x v="1"/>
    <n v="8"/>
    <s v="₹15-25 LPA"/>
    <s v="Normal Stress"/>
    <x v="0"/>
    <x v="1"/>
  </r>
  <r>
    <x v="745"/>
    <x v="210"/>
    <n v="37"/>
    <s v="Female"/>
    <s v="Brazil"/>
    <s v="South America"/>
    <s v="TechWave"/>
    <s v="5000+"/>
    <x v="0"/>
    <s v="DevOps Engineer"/>
    <x v="0"/>
    <n v="13"/>
    <n v="43"/>
    <n v="6"/>
    <x v="2"/>
    <n v="6.6"/>
    <n v="6"/>
    <n v="8"/>
    <x v="0"/>
    <x v="0"/>
    <n v="7"/>
    <s v="₹8-15 LPA"/>
    <s v="Normal Stress"/>
    <x v="0"/>
    <x v="0"/>
  </r>
  <r>
    <x v="746"/>
    <x v="13"/>
    <n v="23"/>
    <s v="Male"/>
    <s v="United Kingdom"/>
    <s v="Europe"/>
    <s v="AppNest"/>
    <s v="26-100"/>
    <x v="1"/>
    <s v="Product Manager"/>
    <x v="1"/>
    <n v="0"/>
    <n v="42"/>
    <n v="5"/>
    <x v="0"/>
    <n v="6.2"/>
    <n v="3"/>
    <n v="10"/>
    <x v="1"/>
    <x v="1"/>
    <n v="6"/>
    <s v="₹8-15 LPA"/>
    <s v="Normal Stress"/>
    <x v="0"/>
    <x v="0"/>
  </r>
  <r>
    <x v="747"/>
    <x v="157"/>
    <n v="34"/>
    <s v="Prefer not to say"/>
    <s v="Australia"/>
    <s v="Oceania"/>
    <s v="ShopSphere"/>
    <s v="26-100"/>
    <x v="5"/>
    <s v="Data Analyst"/>
    <x v="1"/>
    <n v="9"/>
    <n v="30"/>
    <n v="3"/>
    <x v="1"/>
    <n v="7.7"/>
    <n v="1"/>
    <n v="8"/>
    <x v="2"/>
    <x v="2"/>
    <n v="9"/>
    <s v="₹4-8 LPA"/>
    <s v="Normal Stress"/>
    <x v="0"/>
    <x v="0"/>
  </r>
  <r>
    <x v="748"/>
    <x v="405"/>
    <n v="31"/>
    <s v="Female"/>
    <s v="India"/>
    <s v="Asia"/>
    <s v="DataPulse"/>
    <s v="1001-5000"/>
    <x v="4"/>
    <s v="Tech Support"/>
    <x v="2"/>
    <n v="8"/>
    <n v="28"/>
    <n v="4"/>
    <x v="1"/>
    <n v="4.5999999999999996"/>
    <n v="3"/>
    <n v="8"/>
    <x v="1"/>
    <x v="2"/>
    <n v="8"/>
    <s v="₹15-25 LPA"/>
    <s v="Normal Stress"/>
    <x v="1"/>
    <x v="0"/>
  </r>
  <r>
    <x v="749"/>
    <x v="355"/>
    <n v="19"/>
    <s v="Male"/>
    <s v="Brazil"/>
    <s v="South America"/>
    <s v="CodeCraft"/>
    <s v="5000+"/>
    <x v="4"/>
    <s v="Tech Support"/>
    <x v="0"/>
    <n v="0"/>
    <n v="42"/>
    <n v="6"/>
    <x v="0"/>
    <n v="5.6"/>
    <n v="2"/>
    <n v="7"/>
    <x v="0"/>
    <x v="2"/>
    <n v="9"/>
    <s v="₹25+ LPA"/>
    <s v="Normal Stress"/>
    <x v="1"/>
    <x v="0"/>
  </r>
  <r>
    <x v="750"/>
    <x v="36"/>
    <n v="37"/>
    <s v="Male"/>
    <s v="Ireland"/>
    <s v="Europe"/>
    <s v="TechWave"/>
    <s v="1001-5000"/>
    <x v="1"/>
    <s v="Product Manager"/>
    <x v="2"/>
    <n v="13"/>
    <n v="45"/>
    <n v="9"/>
    <x v="1"/>
    <n v="7.5"/>
    <n v="1"/>
    <n v="2"/>
    <x v="1"/>
    <x v="3"/>
    <n v="4"/>
    <s v="₹8-15 LPA"/>
    <s v="High Stress"/>
    <x v="0"/>
    <x v="0"/>
  </r>
  <r>
    <x v="751"/>
    <x v="137"/>
    <n v="27"/>
    <s v="Female"/>
    <s v="Netherlands"/>
    <s v="Europe"/>
    <s v="EduSoft"/>
    <s v="26-100"/>
    <x v="0"/>
    <s v="QA Engineer"/>
    <x v="0"/>
    <n v="5"/>
    <n v="42"/>
    <n v="5"/>
    <x v="0"/>
    <n v="7.4"/>
    <n v="0"/>
    <n v="1"/>
    <x v="1"/>
    <x v="2"/>
    <n v="8"/>
    <s v="₹4-8 LPA"/>
    <s v="Normal Stress"/>
    <x v="0"/>
    <x v="0"/>
  </r>
  <r>
    <x v="752"/>
    <x v="372"/>
    <n v="26"/>
    <s v="Male"/>
    <s v="Brazil"/>
    <s v="South America"/>
    <s v="FinTechX"/>
    <s v="26-100"/>
    <x v="0"/>
    <s v="Software Engineer"/>
    <x v="1"/>
    <n v="4"/>
    <n v="39"/>
    <n v="3"/>
    <x v="1"/>
    <n v="7.3"/>
    <n v="0"/>
    <n v="2"/>
    <x v="1"/>
    <x v="0"/>
    <n v="6"/>
    <s v="₹25+ LPA"/>
    <s v="Normal Stress"/>
    <x v="0"/>
    <x v="0"/>
  </r>
  <r>
    <x v="753"/>
    <x v="406"/>
    <n v="18"/>
    <s v="Female"/>
    <s v="Ireland"/>
    <s v="Europe"/>
    <s v="AIWorks"/>
    <s v="101-500"/>
    <x v="6"/>
    <s v="Cybersecurity Analyst"/>
    <x v="0"/>
    <n v="0"/>
    <n v="38"/>
    <n v="7"/>
    <x v="0"/>
    <n v="6"/>
    <n v="2"/>
    <n v="8"/>
    <x v="0"/>
    <x v="0"/>
    <n v="3"/>
    <s v="₹8-15 LPA"/>
    <s v="High Stress"/>
    <x v="0"/>
    <x v="0"/>
  </r>
  <r>
    <x v="754"/>
    <x v="407"/>
    <n v="27"/>
    <s v="Female"/>
    <s v="Canada"/>
    <s v="North America"/>
    <s v="CyberGrid"/>
    <s v="501-1000"/>
    <x v="3"/>
    <s v="Engineering Manager"/>
    <x v="2"/>
    <n v="4"/>
    <n v="40"/>
    <n v="9"/>
    <x v="0"/>
    <n v="6.1"/>
    <n v="5"/>
    <n v="7"/>
    <x v="1"/>
    <x v="2"/>
    <n v="3"/>
    <s v="₹0-4 LPA"/>
    <s v="High Stress"/>
    <x v="0"/>
    <x v="0"/>
  </r>
  <r>
    <x v="755"/>
    <x v="325"/>
    <n v="31"/>
    <s v="Male"/>
    <s v="United Kingdom"/>
    <s v="Europe"/>
    <s v="EduSoft"/>
    <s v="26-100"/>
    <x v="0"/>
    <s v="Software Engineer"/>
    <x v="0"/>
    <n v="11"/>
    <n v="56"/>
    <n v="7"/>
    <x v="1"/>
    <n v="7.4"/>
    <n v="3"/>
    <n v="5"/>
    <x v="3"/>
    <x v="1"/>
    <n v="4"/>
    <s v="₹0-4 LPA"/>
    <s v="High Stress"/>
    <x v="0"/>
    <x v="1"/>
  </r>
  <r>
    <x v="756"/>
    <x v="408"/>
    <n v="41"/>
    <s v="Female"/>
    <s v="India"/>
    <s v="Asia"/>
    <s v="HealthByte"/>
    <s v="501-1000"/>
    <x v="1"/>
    <s v="Product Manager"/>
    <x v="1"/>
    <n v="20"/>
    <n v="41"/>
    <n v="4"/>
    <x v="0"/>
    <n v="6"/>
    <n v="4"/>
    <n v="9"/>
    <x v="0"/>
    <x v="2"/>
    <n v="5"/>
    <s v="₹15-25 LPA"/>
    <s v="Normal Stress"/>
    <x v="0"/>
    <x v="0"/>
  </r>
  <r>
    <x v="757"/>
    <x v="409"/>
    <n v="28"/>
    <s v="Male"/>
    <s v="India"/>
    <s v="Asia"/>
    <s v="QuantumLoop"/>
    <s v="1001-5000"/>
    <x v="0"/>
    <s v="Software Engineer"/>
    <x v="0"/>
    <n v="8"/>
    <n v="62"/>
    <n v="7"/>
    <x v="0"/>
    <n v="5.9"/>
    <n v="0"/>
    <n v="7"/>
    <x v="0"/>
    <x v="3"/>
    <n v="3"/>
    <s v="₹4-8 LPA"/>
    <s v="High Stress"/>
    <x v="1"/>
    <x v="1"/>
  </r>
  <r>
    <x v="758"/>
    <x v="240"/>
    <n v="22"/>
    <s v="Male"/>
    <s v="Australia"/>
    <s v="Oceania"/>
    <s v="FinTechX"/>
    <s v="26-100"/>
    <x v="2"/>
    <s v="UX Designer"/>
    <x v="0"/>
    <n v="1"/>
    <n v="40"/>
    <n v="5"/>
    <x v="0"/>
    <n v="6"/>
    <n v="5"/>
    <n v="3"/>
    <x v="0"/>
    <x v="3"/>
    <n v="9"/>
    <s v="₹8-15 LPA"/>
    <s v="Normal Stress"/>
    <x v="0"/>
    <x v="0"/>
  </r>
  <r>
    <x v="759"/>
    <x v="123"/>
    <n v="25"/>
    <s v="Male"/>
    <s v="Ireland"/>
    <s v="Europe"/>
    <s v="HealthByte"/>
    <s v="5000+"/>
    <x v="1"/>
    <s v="Product Manager"/>
    <x v="0"/>
    <n v="0"/>
    <n v="32"/>
    <n v="4"/>
    <x v="2"/>
    <n v="6.3"/>
    <n v="3"/>
    <n v="2"/>
    <x v="1"/>
    <x v="0"/>
    <n v="9"/>
    <s v="₹8-15 LPA"/>
    <s v="Normal Stress"/>
    <x v="0"/>
    <x v="0"/>
  </r>
  <r>
    <x v="760"/>
    <x v="25"/>
    <n v="36"/>
    <s v="Female"/>
    <s v="Germany"/>
    <s v="Europe"/>
    <s v="DataPulse"/>
    <s v="26-100"/>
    <x v="1"/>
    <s v="Product Manager"/>
    <x v="1"/>
    <n v="11"/>
    <n v="34"/>
    <n v="7"/>
    <x v="0"/>
    <n v="6.2"/>
    <n v="1"/>
    <n v="3"/>
    <x v="1"/>
    <x v="2"/>
    <n v="6"/>
    <s v="₹4-8 LPA"/>
    <s v="High Stress"/>
    <x v="0"/>
    <x v="0"/>
  </r>
  <r>
    <x v="761"/>
    <x v="410"/>
    <n v="36"/>
    <s v="Male"/>
    <s v="Singapore"/>
    <s v="Asia"/>
    <s v="TechWave"/>
    <s v="26-100"/>
    <x v="6"/>
    <s v="Cybersecurity Analyst"/>
    <x v="1"/>
    <n v="13"/>
    <n v="43"/>
    <n v="4"/>
    <x v="0"/>
    <n v="5.9"/>
    <n v="3"/>
    <n v="2"/>
    <x v="0"/>
    <x v="2"/>
    <n v="8"/>
    <s v="₹4-8 LPA"/>
    <s v="Normal Stress"/>
    <x v="1"/>
    <x v="0"/>
  </r>
  <r>
    <x v="762"/>
    <x v="411"/>
    <n v="35"/>
    <s v="Female"/>
    <s v="Brazil"/>
    <s v="South America"/>
    <s v="HealthByte"/>
    <s v="1-25"/>
    <x v="4"/>
    <s v="Tech Support"/>
    <x v="2"/>
    <n v="16"/>
    <n v="29"/>
    <n v="4"/>
    <x v="2"/>
    <n v="4.7"/>
    <n v="2"/>
    <n v="4"/>
    <x v="1"/>
    <x v="0"/>
    <n v="6"/>
    <s v="₹8-15 LPA"/>
    <s v="Normal Stress"/>
    <x v="1"/>
    <x v="0"/>
  </r>
  <r>
    <x v="763"/>
    <x v="13"/>
    <n v="25"/>
    <s v="Male"/>
    <s v="United Kingdom"/>
    <s v="Europe"/>
    <s v="ShopSphere"/>
    <s v="26-100"/>
    <x v="5"/>
    <s v="Data Analyst"/>
    <x v="2"/>
    <n v="3"/>
    <n v="38"/>
    <n v="6"/>
    <x v="0"/>
    <n v="7.5"/>
    <n v="0"/>
    <n v="9"/>
    <x v="1"/>
    <x v="2"/>
    <n v="7"/>
    <s v="₹25+ LPA"/>
    <s v="Normal Stress"/>
    <x v="0"/>
    <x v="0"/>
  </r>
  <r>
    <x v="764"/>
    <x v="89"/>
    <n v="34"/>
    <s v="Male"/>
    <s v="United Kingdom"/>
    <s v="Europe"/>
    <s v="CloudNova"/>
    <s v="26-100"/>
    <x v="0"/>
    <s v="Software Engineer"/>
    <x v="1"/>
    <n v="8"/>
    <n v="51"/>
    <n v="8"/>
    <x v="1"/>
    <n v="5.5"/>
    <n v="1"/>
    <n v="6"/>
    <x v="0"/>
    <x v="2"/>
    <n v="5"/>
    <s v="₹0-4 LPA"/>
    <s v="High Stress"/>
    <x v="1"/>
    <x v="1"/>
  </r>
  <r>
    <x v="765"/>
    <x v="326"/>
    <n v="45"/>
    <s v="Female"/>
    <s v="Singapore"/>
    <s v="Asia"/>
    <s v="TechWave"/>
    <s v="5000+"/>
    <x v="3"/>
    <s v="Engineering Manager"/>
    <x v="0"/>
    <n v="28"/>
    <n v="44"/>
    <n v="5"/>
    <x v="1"/>
    <n v="5.6"/>
    <n v="3"/>
    <n v="2"/>
    <x v="0"/>
    <x v="0"/>
    <n v="6"/>
    <s v="₹4-8 LPA"/>
    <s v="Normal Stress"/>
    <x v="1"/>
    <x v="0"/>
  </r>
  <r>
    <x v="766"/>
    <x v="81"/>
    <n v="35"/>
    <s v="Male"/>
    <s v="Canada"/>
    <s v="North America"/>
    <s v="EduSoft"/>
    <s v="5000+"/>
    <x v="5"/>
    <s v="Data Scientist"/>
    <x v="0"/>
    <n v="12"/>
    <n v="55"/>
    <n v="9"/>
    <x v="0"/>
    <n v="6.3"/>
    <n v="2"/>
    <n v="6"/>
    <x v="2"/>
    <x v="3"/>
    <n v="7"/>
    <s v="₹0-4 LPA"/>
    <s v="High Stress"/>
    <x v="0"/>
    <x v="1"/>
  </r>
  <r>
    <x v="767"/>
    <x v="412"/>
    <n v="44"/>
    <s v="Female"/>
    <s v="Canada"/>
    <s v="North America"/>
    <s v="EduSoft"/>
    <s v="501-1000"/>
    <x v="5"/>
    <s v="Data Scientist"/>
    <x v="0"/>
    <n v="22"/>
    <n v="64"/>
    <n v="7"/>
    <x v="1"/>
    <n v="6.2"/>
    <n v="0"/>
    <n v="6"/>
    <x v="3"/>
    <x v="3"/>
    <n v="5"/>
    <s v="₹4-8 LPA"/>
    <s v="High Stress"/>
    <x v="0"/>
    <x v="1"/>
  </r>
  <r>
    <x v="768"/>
    <x v="29"/>
    <n v="47"/>
    <s v="Male"/>
    <s v="United States"/>
    <s v="North America"/>
    <s v="ShopSphere"/>
    <s v="1-25"/>
    <x v="4"/>
    <s v="Tech Support"/>
    <x v="2"/>
    <n v="30"/>
    <n v="37"/>
    <n v="9"/>
    <x v="1"/>
    <n v="6.5"/>
    <n v="1"/>
    <n v="1"/>
    <x v="2"/>
    <x v="0"/>
    <n v="5"/>
    <s v="₹15-25 LPA"/>
    <s v="High Stress"/>
    <x v="0"/>
    <x v="0"/>
  </r>
  <r>
    <x v="769"/>
    <x v="177"/>
    <n v="23"/>
    <s v="Female"/>
    <s v="Netherlands"/>
    <s v="Europe"/>
    <s v="FinTechX"/>
    <s v="5000+"/>
    <x v="5"/>
    <s v="Data Analyst"/>
    <x v="1"/>
    <n v="0"/>
    <n v="43"/>
    <n v="5"/>
    <x v="0"/>
    <n v="5.7"/>
    <n v="2"/>
    <n v="5"/>
    <x v="2"/>
    <x v="1"/>
    <n v="8"/>
    <s v="₹4-8 LPA"/>
    <s v="Normal Stress"/>
    <x v="1"/>
    <x v="0"/>
  </r>
  <r>
    <x v="770"/>
    <x v="242"/>
    <n v="33"/>
    <s v="Female"/>
    <s v="Brazil"/>
    <s v="South America"/>
    <s v="HealthByte"/>
    <s v="26-100"/>
    <x v="5"/>
    <s v="Data Scientist"/>
    <x v="1"/>
    <n v="8"/>
    <n v="37"/>
    <n v="4"/>
    <x v="2"/>
    <n v="6.1"/>
    <n v="2"/>
    <n v="5"/>
    <x v="0"/>
    <x v="3"/>
    <n v="5"/>
    <s v="₹4-8 LPA"/>
    <s v="Normal Stress"/>
    <x v="0"/>
    <x v="0"/>
  </r>
  <r>
    <x v="771"/>
    <x v="413"/>
    <n v="26"/>
    <s v="Female"/>
    <s v="Brazil"/>
    <s v="South America"/>
    <s v="AppNest"/>
    <s v="1001-5000"/>
    <x v="1"/>
    <s v="Product Manager"/>
    <x v="1"/>
    <n v="3"/>
    <n v="48"/>
    <n v="5"/>
    <x v="0"/>
    <n v="4.9000000000000004"/>
    <n v="0"/>
    <n v="2"/>
    <x v="1"/>
    <x v="2"/>
    <n v="8"/>
    <s v="₹8-15 LPA"/>
    <s v="Normal Stress"/>
    <x v="1"/>
    <x v="0"/>
  </r>
  <r>
    <x v="772"/>
    <x v="303"/>
    <n v="35"/>
    <s v="Female"/>
    <s v="Australia"/>
    <s v="Oceania"/>
    <s v="CloudNova"/>
    <s v="1001-5000"/>
    <x v="3"/>
    <s v="Engineering Manager"/>
    <x v="1"/>
    <n v="12"/>
    <n v="51"/>
    <n v="6"/>
    <x v="0"/>
    <n v="7"/>
    <n v="2"/>
    <n v="2"/>
    <x v="0"/>
    <x v="0"/>
    <n v="10"/>
    <s v="₹15-25 LPA"/>
    <s v="Normal Stress"/>
    <x v="0"/>
    <x v="1"/>
  </r>
  <r>
    <x v="773"/>
    <x v="302"/>
    <n v="21"/>
    <s v="Female"/>
    <s v="Brazil"/>
    <s v="South America"/>
    <s v="DataPulse"/>
    <s v="26-100"/>
    <x v="2"/>
    <s v="UX Designer"/>
    <x v="0"/>
    <n v="0"/>
    <n v="46"/>
    <n v="6"/>
    <x v="1"/>
    <n v="5.7"/>
    <n v="1"/>
    <n v="8"/>
    <x v="2"/>
    <x v="2"/>
    <n v="7"/>
    <s v="₹4-8 LPA"/>
    <s v="Normal Stress"/>
    <x v="1"/>
    <x v="0"/>
  </r>
  <r>
    <x v="774"/>
    <x v="296"/>
    <n v="30"/>
    <s v="Female"/>
    <s v="Singapore"/>
    <s v="Asia"/>
    <s v="CyberGrid"/>
    <s v="1-25"/>
    <x v="3"/>
    <s v="Engineering Manager"/>
    <x v="2"/>
    <n v="6"/>
    <n v="41"/>
    <n v="8"/>
    <x v="1"/>
    <n v="6.2"/>
    <n v="2"/>
    <n v="3"/>
    <x v="1"/>
    <x v="1"/>
    <n v="5"/>
    <s v="₹25+ LPA"/>
    <s v="High Stress"/>
    <x v="0"/>
    <x v="0"/>
  </r>
  <r>
    <x v="775"/>
    <x v="135"/>
    <n v="28"/>
    <s v="Male"/>
    <s v="Singapore"/>
    <s v="Asia"/>
    <s v="CloudNova"/>
    <s v="1001-5000"/>
    <x v="3"/>
    <s v="Engineering Manager"/>
    <x v="0"/>
    <n v="1"/>
    <n v="37"/>
    <n v="4"/>
    <x v="2"/>
    <n v="8.1999999999999993"/>
    <n v="0"/>
    <n v="9"/>
    <x v="2"/>
    <x v="0"/>
    <n v="7"/>
    <s v="₹25+ LPA"/>
    <s v="Normal Stress"/>
    <x v="0"/>
    <x v="0"/>
  </r>
  <r>
    <x v="776"/>
    <x v="228"/>
    <n v="45"/>
    <s v="Prefer not to say"/>
    <s v="United Kingdom"/>
    <s v="Europe"/>
    <s v="HealthByte"/>
    <s v="101-500"/>
    <x v="1"/>
    <s v="Product Manager"/>
    <x v="0"/>
    <n v="24"/>
    <n v="46"/>
    <n v="5"/>
    <x v="1"/>
    <n v="7.5"/>
    <n v="2"/>
    <n v="3"/>
    <x v="1"/>
    <x v="0"/>
    <n v="5"/>
    <s v="₹8-15 LPA"/>
    <s v="Normal Stress"/>
    <x v="0"/>
    <x v="0"/>
  </r>
  <r>
    <x v="777"/>
    <x v="291"/>
    <n v="31"/>
    <s v="Female"/>
    <s v="Brazil"/>
    <s v="South America"/>
    <s v="FinTechX"/>
    <s v="1-25"/>
    <x v="0"/>
    <s v="DevOps Engineer"/>
    <x v="0"/>
    <n v="1"/>
    <n v="35"/>
    <n v="4"/>
    <x v="2"/>
    <n v="5.9"/>
    <n v="2"/>
    <n v="3"/>
    <x v="0"/>
    <x v="3"/>
    <n v="7"/>
    <s v="₹8-15 LPA"/>
    <s v="Normal Stress"/>
    <x v="1"/>
    <x v="0"/>
  </r>
  <r>
    <x v="778"/>
    <x v="361"/>
    <n v="22"/>
    <s v="Male"/>
    <s v="India"/>
    <s v="Asia"/>
    <s v="ShopSphere"/>
    <s v="5000+"/>
    <x v="1"/>
    <s v="Product Manager"/>
    <x v="2"/>
    <n v="0"/>
    <n v="36"/>
    <n v="8"/>
    <x v="0"/>
    <n v="5.7"/>
    <n v="4"/>
    <n v="9"/>
    <x v="2"/>
    <x v="0"/>
    <n v="5"/>
    <s v="₹8-15 LPA"/>
    <s v="High Stress"/>
    <x v="1"/>
    <x v="0"/>
  </r>
  <r>
    <x v="779"/>
    <x v="226"/>
    <n v="32"/>
    <s v="Male"/>
    <s v="Australia"/>
    <s v="Oceania"/>
    <s v="QuantumLoop"/>
    <s v="5000+"/>
    <x v="1"/>
    <s v="Product Manager"/>
    <x v="1"/>
    <n v="11"/>
    <n v="39"/>
    <n v="5"/>
    <x v="0"/>
    <n v="6.8"/>
    <n v="0"/>
    <n v="7"/>
    <x v="2"/>
    <x v="0"/>
    <n v="4"/>
    <s v="₹25+ LPA"/>
    <s v="Normal Stress"/>
    <x v="0"/>
    <x v="0"/>
  </r>
  <r>
    <x v="780"/>
    <x v="275"/>
    <n v="21"/>
    <s v="Male"/>
    <s v="Brazil"/>
    <s v="South America"/>
    <s v="CloudNova"/>
    <s v="1-25"/>
    <x v="0"/>
    <s v="QA Engineer"/>
    <x v="2"/>
    <n v="0"/>
    <n v="50"/>
    <n v="6"/>
    <x v="0"/>
    <n v="6.6"/>
    <n v="4"/>
    <n v="5"/>
    <x v="1"/>
    <x v="3"/>
    <n v="7"/>
    <s v="₹8-15 LPA"/>
    <s v="Normal Stress"/>
    <x v="0"/>
    <x v="0"/>
  </r>
  <r>
    <x v="781"/>
    <x v="220"/>
    <n v="33"/>
    <s v="Male"/>
    <s v="Singapore"/>
    <s v="Asia"/>
    <s v="CloudNova"/>
    <s v="26-100"/>
    <x v="5"/>
    <s v="Data Scientist"/>
    <x v="1"/>
    <n v="12"/>
    <n v="44"/>
    <n v="5"/>
    <x v="0"/>
    <n v="5"/>
    <n v="5"/>
    <n v="3"/>
    <x v="3"/>
    <x v="3"/>
    <n v="8"/>
    <s v="₹8-15 LPA"/>
    <s v="Normal Stress"/>
    <x v="1"/>
    <x v="0"/>
  </r>
  <r>
    <x v="782"/>
    <x v="298"/>
    <n v="36"/>
    <s v="Prefer not to say"/>
    <s v="Ireland"/>
    <s v="Europe"/>
    <s v="CodeCraft"/>
    <s v="501-1000"/>
    <x v="0"/>
    <s v="QA Engineer"/>
    <x v="1"/>
    <n v="11"/>
    <n v="34"/>
    <n v="3"/>
    <x v="0"/>
    <n v="5.5"/>
    <n v="0"/>
    <n v="7"/>
    <x v="1"/>
    <x v="0"/>
    <n v="6"/>
    <s v="₹0-4 LPA"/>
    <s v="Normal Stress"/>
    <x v="1"/>
    <x v="0"/>
  </r>
  <r>
    <x v="783"/>
    <x v="345"/>
    <n v="33"/>
    <s v="Male"/>
    <s v="Australia"/>
    <s v="Oceania"/>
    <s v="ShopSphere"/>
    <s v="1-25"/>
    <x v="6"/>
    <s v="Cybersecurity Analyst"/>
    <x v="0"/>
    <n v="14"/>
    <n v="53"/>
    <n v="7"/>
    <x v="0"/>
    <n v="6.1"/>
    <n v="0"/>
    <n v="2"/>
    <x v="2"/>
    <x v="1"/>
    <n v="3"/>
    <s v="₹8-15 LPA"/>
    <s v="High Stress"/>
    <x v="0"/>
    <x v="1"/>
  </r>
  <r>
    <x v="784"/>
    <x v="29"/>
    <n v="27"/>
    <s v="Female"/>
    <s v="Australia"/>
    <s v="Oceania"/>
    <s v="QuantumLoop"/>
    <s v="5000+"/>
    <x v="1"/>
    <s v="Product Manager"/>
    <x v="1"/>
    <n v="3"/>
    <n v="52"/>
    <n v="4"/>
    <x v="1"/>
    <n v="4.3"/>
    <n v="6"/>
    <n v="8"/>
    <x v="2"/>
    <x v="1"/>
    <n v="6"/>
    <s v="₹4-8 LPA"/>
    <s v="Normal Stress"/>
    <x v="1"/>
    <x v="1"/>
  </r>
  <r>
    <x v="785"/>
    <x v="49"/>
    <n v="31"/>
    <s v="Prefer not to say"/>
    <s v="Germany"/>
    <s v="Europe"/>
    <s v="FinTechX"/>
    <s v="101-500"/>
    <x v="1"/>
    <s v="Product Manager"/>
    <x v="0"/>
    <n v="13"/>
    <n v="42"/>
    <n v="4"/>
    <x v="1"/>
    <n v="7.3"/>
    <n v="1"/>
    <n v="2"/>
    <x v="0"/>
    <x v="3"/>
    <n v="8"/>
    <s v="₹8-15 LPA"/>
    <s v="Normal Stress"/>
    <x v="0"/>
    <x v="0"/>
  </r>
  <r>
    <x v="786"/>
    <x v="414"/>
    <n v="18"/>
    <s v="Prefer not to say"/>
    <s v="Germany"/>
    <s v="Europe"/>
    <s v="FinTechX"/>
    <s v="26-100"/>
    <x v="5"/>
    <s v="Data Scientist"/>
    <x v="2"/>
    <n v="0"/>
    <n v="51"/>
    <n v="9"/>
    <x v="0"/>
    <n v="6.4"/>
    <n v="1"/>
    <n v="2"/>
    <x v="3"/>
    <x v="3"/>
    <n v="6"/>
    <s v="₹0-4 LPA"/>
    <s v="High Stress"/>
    <x v="0"/>
    <x v="1"/>
  </r>
  <r>
    <x v="787"/>
    <x v="415"/>
    <n v="28"/>
    <s v="Male"/>
    <s v="Canada"/>
    <s v="North America"/>
    <s v="QuantumLoop"/>
    <s v="1001-5000"/>
    <x v="6"/>
    <s v="Cybersecurity Analyst"/>
    <x v="1"/>
    <n v="9"/>
    <n v="35"/>
    <n v="6"/>
    <x v="0"/>
    <n v="6.2"/>
    <n v="1"/>
    <n v="3"/>
    <x v="1"/>
    <x v="2"/>
    <n v="7"/>
    <s v="₹25+ LPA"/>
    <s v="Normal Stress"/>
    <x v="0"/>
    <x v="0"/>
  </r>
  <r>
    <x v="788"/>
    <x v="416"/>
    <n v="35"/>
    <s v="Male"/>
    <s v="Ireland"/>
    <s v="Europe"/>
    <s v="HealthByte"/>
    <s v="1-25"/>
    <x v="3"/>
    <s v="Engineering Manager"/>
    <x v="0"/>
    <n v="16"/>
    <n v="41"/>
    <n v="5"/>
    <x v="2"/>
    <n v="5.6"/>
    <n v="2"/>
    <n v="2"/>
    <x v="0"/>
    <x v="3"/>
    <n v="7"/>
    <s v="₹15-25 LPA"/>
    <s v="Normal Stress"/>
    <x v="1"/>
    <x v="0"/>
  </r>
  <r>
    <x v="789"/>
    <x v="359"/>
    <n v="29"/>
    <s v="Prefer not to say"/>
    <s v="United States"/>
    <s v="North America"/>
    <s v="AppNest"/>
    <s v="26-100"/>
    <x v="0"/>
    <s v="DevOps Engineer"/>
    <x v="1"/>
    <n v="11"/>
    <n v="38"/>
    <n v="6"/>
    <x v="0"/>
    <n v="5.7"/>
    <n v="3"/>
    <n v="3"/>
    <x v="1"/>
    <x v="2"/>
    <n v="6"/>
    <s v="₹4-8 LPA"/>
    <s v="Normal Stress"/>
    <x v="1"/>
    <x v="0"/>
  </r>
  <r>
    <x v="790"/>
    <x v="23"/>
    <n v="34"/>
    <s v="Male"/>
    <s v="United Kingdom"/>
    <s v="Europe"/>
    <s v="QuantumLoop"/>
    <s v="101-500"/>
    <x v="0"/>
    <s v="QA Engineer"/>
    <x v="0"/>
    <n v="12"/>
    <n v="38"/>
    <n v="4"/>
    <x v="2"/>
    <n v="6.4"/>
    <n v="4"/>
    <n v="10"/>
    <x v="1"/>
    <x v="0"/>
    <n v="7"/>
    <s v="₹0-4 LPA"/>
    <s v="Normal Stress"/>
    <x v="0"/>
    <x v="0"/>
  </r>
  <r>
    <x v="791"/>
    <x v="417"/>
    <n v="28"/>
    <s v="Female"/>
    <s v="Brazil"/>
    <s v="South America"/>
    <s v="CodeCraft"/>
    <s v="501-1000"/>
    <x v="1"/>
    <s v="Product Manager"/>
    <x v="1"/>
    <n v="8"/>
    <n v="45"/>
    <n v="4"/>
    <x v="0"/>
    <n v="7.5"/>
    <n v="1"/>
    <n v="1"/>
    <x v="1"/>
    <x v="2"/>
    <n v="6"/>
    <s v="₹8-15 LPA"/>
    <s v="Normal Stress"/>
    <x v="0"/>
    <x v="0"/>
  </r>
  <r>
    <x v="792"/>
    <x v="183"/>
    <n v="25"/>
    <s v="Male"/>
    <s v="United Kingdom"/>
    <s v="Europe"/>
    <s v="QuantumLoop"/>
    <s v="1-25"/>
    <x v="2"/>
    <s v="UX Designer"/>
    <x v="1"/>
    <n v="0"/>
    <n v="52"/>
    <n v="6"/>
    <x v="0"/>
    <n v="7.6"/>
    <n v="0"/>
    <n v="2"/>
    <x v="3"/>
    <x v="0"/>
    <n v="7"/>
    <s v="₹15-25 LPA"/>
    <s v="Normal Stress"/>
    <x v="0"/>
    <x v="1"/>
  </r>
  <r>
    <x v="793"/>
    <x v="203"/>
    <n v="18"/>
    <s v="Female"/>
    <s v="United States"/>
    <s v="North America"/>
    <s v="QuantumLoop"/>
    <s v="1001-5000"/>
    <x v="6"/>
    <s v="Cybersecurity Analyst"/>
    <x v="1"/>
    <n v="1"/>
    <n v="42"/>
    <n v="5"/>
    <x v="1"/>
    <n v="6.4"/>
    <n v="4"/>
    <n v="2"/>
    <x v="3"/>
    <x v="3"/>
    <n v="7"/>
    <s v="₹0-4 LPA"/>
    <s v="Normal Stress"/>
    <x v="0"/>
    <x v="0"/>
  </r>
  <r>
    <x v="794"/>
    <x v="418"/>
    <n v="26"/>
    <s v="Female"/>
    <s v="United States"/>
    <s v="North America"/>
    <s v="CodeCraft"/>
    <s v="5000+"/>
    <x v="0"/>
    <s v="Software Engineer"/>
    <x v="1"/>
    <n v="3"/>
    <n v="43"/>
    <n v="6"/>
    <x v="1"/>
    <n v="6.2"/>
    <n v="4"/>
    <n v="7"/>
    <x v="3"/>
    <x v="2"/>
    <n v="8"/>
    <s v="₹15-25 LPA"/>
    <s v="Normal Stress"/>
    <x v="0"/>
    <x v="0"/>
  </r>
  <r>
    <x v="795"/>
    <x v="180"/>
    <n v="37"/>
    <s v="Prefer not to say"/>
    <s v="Brazil"/>
    <s v="South America"/>
    <s v="QuantumLoop"/>
    <s v="501-1000"/>
    <x v="0"/>
    <s v="DevOps Engineer"/>
    <x v="1"/>
    <n v="17"/>
    <n v="45"/>
    <n v="5"/>
    <x v="1"/>
    <n v="14"/>
    <n v="3"/>
    <n v="8"/>
    <x v="3"/>
    <x v="3"/>
    <n v="7"/>
    <s v="₹8-15 LPA"/>
    <s v="Normal Stress"/>
    <x v="0"/>
    <x v="0"/>
  </r>
  <r>
    <x v="796"/>
    <x v="41"/>
    <n v="31"/>
    <s v="Male"/>
    <s v="India"/>
    <s v="Asia"/>
    <s v="FinTechX"/>
    <s v="1-25"/>
    <x v="1"/>
    <s v="Product Manager"/>
    <x v="2"/>
    <n v="9"/>
    <n v="33"/>
    <n v="5"/>
    <x v="0"/>
    <n v="8.1999999999999993"/>
    <n v="2"/>
    <n v="2"/>
    <x v="0"/>
    <x v="2"/>
    <n v="6"/>
    <s v="₹0-4 LPA"/>
    <s v="Normal Stress"/>
    <x v="0"/>
    <x v="0"/>
  </r>
  <r>
    <x v="797"/>
    <x v="249"/>
    <n v="23"/>
    <s v="Male"/>
    <s v="United Kingdom"/>
    <s v="Europe"/>
    <s v="AIWorks"/>
    <s v="1-25"/>
    <x v="5"/>
    <s v="Data Scientist"/>
    <x v="1"/>
    <n v="2"/>
    <n v="37"/>
    <n v="4"/>
    <x v="0"/>
    <n v="6.2"/>
    <n v="2"/>
    <n v="5"/>
    <x v="0"/>
    <x v="3"/>
    <n v="8"/>
    <s v="₹8-15 LPA"/>
    <s v="Normal Stress"/>
    <x v="0"/>
    <x v="0"/>
  </r>
  <r>
    <x v="798"/>
    <x v="419"/>
    <n v="39"/>
    <s v="Male"/>
    <s v="United Kingdom"/>
    <s v="Europe"/>
    <s v="CyberGrid"/>
    <s v="1-25"/>
    <x v="2"/>
    <s v="UX Designer"/>
    <x v="1"/>
    <n v="21"/>
    <n v="29"/>
    <n v="3"/>
    <x v="0"/>
    <n v="7"/>
    <n v="6"/>
    <n v="2"/>
    <x v="3"/>
    <x v="2"/>
    <n v="5"/>
    <s v="₹15-25 LPA"/>
    <s v="Normal Stress"/>
    <x v="0"/>
    <x v="0"/>
  </r>
  <r>
    <x v="799"/>
    <x v="420"/>
    <n v="36"/>
    <s v="Female"/>
    <s v="United States"/>
    <s v="North America"/>
    <s v="EduSoft"/>
    <s v="5000+"/>
    <x v="0"/>
    <s v="Software Engineer"/>
    <x v="1"/>
    <n v="6"/>
    <n v="32"/>
    <n v="3"/>
    <x v="1"/>
    <n v="5.5"/>
    <n v="2"/>
    <n v="3"/>
    <x v="0"/>
    <x v="0"/>
    <n v="4"/>
    <s v="₹25+ LPA"/>
    <s v="Normal Stress"/>
    <x v="1"/>
    <x v="0"/>
  </r>
  <r>
    <x v="800"/>
    <x v="421"/>
    <n v="18"/>
    <s v="Male"/>
    <s v="Singapore"/>
    <s v="Asia"/>
    <s v="EduSoft"/>
    <s v="501-1000"/>
    <x v="6"/>
    <s v="Cybersecurity Analyst"/>
    <x v="1"/>
    <n v="0"/>
    <n v="48"/>
    <n v="7"/>
    <x v="1"/>
    <n v="6.5"/>
    <n v="0"/>
    <n v="3"/>
    <x v="0"/>
    <x v="2"/>
    <n v="6"/>
    <s v="₹25+ LPA"/>
    <s v="High Stress"/>
    <x v="0"/>
    <x v="0"/>
  </r>
  <r>
    <x v="801"/>
    <x v="200"/>
    <n v="28"/>
    <s v="Prefer not to say"/>
    <s v="Brazil"/>
    <s v="South America"/>
    <s v="AIWorks"/>
    <s v="501-1000"/>
    <x v="4"/>
    <s v="Tech Support"/>
    <x v="0"/>
    <n v="9"/>
    <n v="40"/>
    <n v="7"/>
    <x v="0"/>
    <n v="5.8"/>
    <n v="1"/>
    <n v="9"/>
    <x v="2"/>
    <x v="0"/>
    <n v="7"/>
    <s v="₹8-15 LPA"/>
    <s v="High Stress"/>
    <x v="1"/>
    <x v="0"/>
  </r>
  <r>
    <x v="802"/>
    <x v="103"/>
    <n v="27"/>
    <s v="Male"/>
    <s v="India"/>
    <s v="Asia"/>
    <s v="CodeCraft"/>
    <s v="5000+"/>
    <x v="5"/>
    <s v="Data Analyst"/>
    <x v="0"/>
    <n v="2"/>
    <n v="57"/>
    <n v="7"/>
    <x v="0"/>
    <n v="6.9"/>
    <n v="1"/>
    <n v="8"/>
    <x v="2"/>
    <x v="2"/>
    <n v="9"/>
    <s v="₹0-4 LPA"/>
    <s v="High Stress"/>
    <x v="0"/>
    <x v="1"/>
  </r>
  <r>
    <x v="803"/>
    <x v="334"/>
    <n v="25"/>
    <s v="Male"/>
    <s v="Ireland"/>
    <s v="Europe"/>
    <s v="HealthByte"/>
    <s v="101-500"/>
    <x v="0"/>
    <s v="QA Engineer"/>
    <x v="0"/>
    <n v="5"/>
    <n v="37"/>
    <n v="3"/>
    <x v="1"/>
    <n v="6"/>
    <n v="1"/>
    <n v="9"/>
    <x v="2"/>
    <x v="1"/>
    <n v="7"/>
    <s v="₹15-25 LPA"/>
    <s v="Normal Stress"/>
    <x v="0"/>
    <x v="0"/>
  </r>
  <r>
    <x v="804"/>
    <x v="371"/>
    <n v="72"/>
    <s v="Female"/>
    <s v="Germany"/>
    <s v="Europe"/>
    <s v="CloudNova"/>
    <s v="5000+"/>
    <x v="2"/>
    <s v="UX Designer"/>
    <x v="1"/>
    <n v="32"/>
    <n v="45"/>
    <n v="6"/>
    <x v="1"/>
    <n v="7.2"/>
    <n v="1"/>
    <n v="1"/>
    <x v="2"/>
    <x v="3"/>
    <n v="6"/>
    <s v="₹15-25 LPA"/>
    <s v="Normal Stress"/>
    <x v="0"/>
    <x v="0"/>
  </r>
  <r>
    <x v="805"/>
    <x v="250"/>
    <n v="30"/>
    <s v="Male"/>
    <s v="United Kingdom"/>
    <s v="Europe"/>
    <s v="ShopSphere"/>
    <s v="501-1000"/>
    <x v="2"/>
    <s v="UX Designer"/>
    <x v="2"/>
    <n v="11"/>
    <n v="36"/>
    <n v="4"/>
    <x v="2"/>
    <n v="5"/>
    <n v="1"/>
    <n v="3"/>
    <x v="2"/>
    <x v="1"/>
    <n v="9"/>
    <s v="₹4-8 LPA"/>
    <s v="Normal Stress"/>
    <x v="1"/>
    <x v="0"/>
  </r>
  <r>
    <x v="806"/>
    <x v="206"/>
    <n v="20"/>
    <s v="Female"/>
    <s v="United States"/>
    <s v="North America"/>
    <s v="CloudNova"/>
    <s v="101-500"/>
    <x v="6"/>
    <s v="Cybersecurity Analyst"/>
    <x v="0"/>
    <n v="0"/>
    <n v="45"/>
    <n v="5"/>
    <x v="2"/>
    <n v="8.4"/>
    <n v="3"/>
    <n v="5"/>
    <x v="1"/>
    <x v="0"/>
    <n v="7"/>
    <s v="₹8-15 LPA"/>
    <s v="Normal Stress"/>
    <x v="0"/>
    <x v="0"/>
  </r>
  <r>
    <x v="807"/>
    <x v="375"/>
    <n v="31"/>
    <s v="Prefer not to say"/>
    <s v="United Kingdom"/>
    <s v="Europe"/>
    <s v="CloudNova"/>
    <s v="501-1000"/>
    <x v="0"/>
    <s v="QA Engineer"/>
    <x v="1"/>
    <n v="6"/>
    <n v="30"/>
    <n v="7"/>
    <x v="0"/>
    <n v="6.5"/>
    <n v="3"/>
    <n v="10"/>
    <x v="2"/>
    <x v="1"/>
    <n v="3"/>
    <s v="₹8-15 LPA"/>
    <s v="High Stress"/>
    <x v="0"/>
    <x v="0"/>
  </r>
  <r>
    <x v="808"/>
    <x v="422"/>
    <n v="32"/>
    <s v="Prefer not to say"/>
    <s v="Singapore"/>
    <s v="Asia"/>
    <s v="CodeCraft"/>
    <s v="26-100"/>
    <x v="4"/>
    <s v="Tech Support"/>
    <x v="0"/>
    <n v="9"/>
    <n v="47"/>
    <n v="4"/>
    <x v="1"/>
    <n v="6.4"/>
    <n v="1"/>
    <n v="5"/>
    <x v="0"/>
    <x v="0"/>
    <n v="7"/>
    <s v="₹0-4 LPA"/>
    <s v="Normal Stress"/>
    <x v="0"/>
    <x v="0"/>
  </r>
  <r>
    <x v="809"/>
    <x v="229"/>
    <n v="26"/>
    <s v="Female"/>
    <s v="Germany"/>
    <s v="Europe"/>
    <s v="HealthByte"/>
    <s v="5000+"/>
    <x v="0"/>
    <s v="Software Engineer"/>
    <x v="1"/>
    <n v="3"/>
    <n v="45"/>
    <n v="3"/>
    <x v="1"/>
    <n v="5.7"/>
    <n v="2"/>
    <n v="3"/>
    <x v="2"/>
    <x v="0"/>
    <n v="9"/>
    <s v="₹4-8 LPA"/>
    <s v="Normal Stress"/>
    <x v="1"/>
    <x v="0"/>
  </r>
  <r>
    <x v="810"/>
    <x v="300"/>
    <n v="27"/>
    <s v="Female"/>
    <s v="India"/>
    <s v="Asia"/>
    <s v="TechWave"/>
    <s v="1001-5000"/>
    <x v="2"/>
    <s v="UX Designer"/>
    <x v="2"/>
    <n v="6"/>
    <n v="40"/>
    <n v="6"/>
    <x v="2"/>
    <n v="5.9"/>
    <n v="1"/>
    <n v="10"/>
    <x v="1"/>
    <x v="1"/>
    <n v="7"/>
    <s v="₹4-8 LPA"/>
    <s v="Normal Stress"/>
    <x v="1"/>
    <x v="0"/>
  </r>
  <r>
    <x v="811"/>
    <x v="390"/>
    <n v="35"/>
    <s v="Female"/>
    <s v="United Kingdom"/>
    <s v="Europe"/>
    <s v="QuantumLoop"/>
    <s v="1001-5000"/>
    <x v="3"/>
    <s v="Engineering Manager"/>
    <x v="0"/>
    <n v="7"/>
    <n v="54"/>
    <n v="7"/>
    <x v="0"/>
    <n v="7.1"/>
    <n v="2"/>
    <n v="7"/>
    <x v="1"/>
    <x v="1"/>
    <n v="6"/>
    <s v="₹0-4 LPA"/>
    <s v="High Stress"/>
    <x v="0"/>
    <x v="1"/>
  </r>
  <r>
    <x v="812"/>
    <x v="245"/>
    <n v="19"/>
    <s v="Female"/>
    <s v="Singapore"/>
    <s v="Asia"/>
    <s v="CloudNova"/>
    <s v="101-500"/>
    <x v="0"/>
    <s v="Software Engineer"/>
    <x v="1"/>
    <n v="0"/>
    <n v="47"/>
    <n v="8"/>
    <x v="1"/>
    <n v="7.2"/>
    <n v="6"/>
    <n v="8"/>
    <x v="3"/>
    <x v="1"/>
    <n v="6"/>
    <s v="₹0-4 LPA"/>
    <s v="High Stress"/>
    <x v="0"/>
    <x v="0"/>
  </r>
  <r>
    <x v="813"/>
    <x v="383"/>
    <n v="31"/>
    <s v="Female"/>
    <s v="United States"/>
    <s v="North America"/>
    <s v="AppNest"/>
    <s v="26-100"/>
    <x v="3"/>
    <s v="Engineering Manager"/>
    <x v="1"/>
    <n v="8"/>
    <n v="66"/>
    <n v="9"/>
    <x v="0"/>
    <n v="5.9"/>
    <n v="3"/>
    <n v="3"/>
    <x v="0"/>
    <x v="0"/>
    <n v="4"/>
    <s v="₹0-4 LPA"/>
    <s v="High Stress"/>
    <x v="1"/>
    <x v="1"/>
  </r>
  <r>
    <x v="814"/>
    <x v="161"/>
    <n v="37"/>
    <s v="Female"/>
    <s v="Brazil"/>
    <s v="South America"/>
    <s v="CloudNova"/>
    <s v="101-500"/>
    <x v="5"/>
    <s v="Data Analyst"/>
    <x v="1"/>
    <n v="16"/>
    <n v="45"/>
    <n v="5"/>
    <x v="0"/>
    <n v="5.8"/>
    <n v="2"/>
    <n v="4"/>
    <x v="0"/>
    <x v="2"/>
    <n v="6"/>
    <s v="₹25+ LPA"/>
    <s v="Normal Stress"/>
    <x v="1"/>
    <x v="0"/>
  </r>
  <r>
    <x v="815"/>
    <x v="423"/>
    <n v="35"/>
    <s v="Female"/>
    <s v="India"/>
    <s v="Asia"/>
    <s v="EduSoft"/>
    <s v="1-25"/>
    <x v="0"/>
    <s v="DevOps Engineer"/>
    <x v="1"/>
    <n v="14"/>
    <n v="42"/>
    <n v="7"/>
    <x v="1"/>
    <n v="6.4"/>
    <n v="1"/>
    <n v="10"/>
    <x v="2"/>
    <x v="1"/>
    <n v="5"/>
    <s v="₹0-4 LPA"/>
    <s v="High Stress"/>
    <x v="0"/>
    <x v="0"/>
  </r>
  <r>
    <x v="816"/>
    <x v="157"/>
    <n v="37"/>
    <s v="Female"/>
    <s v="Brazil"/>
    <s v="South America"/>
    <s v="DataPulse"/>
    <s v="101-500"/>
    <x v="5"/>
    <s v="Data Scientist"/>
    <x v="0"/>
    <n v="12"/>
    <n v="57"/>
    <n v="6"/>
    <x v="0"/>
    <n v="5.4"/>
    <n v="1"/>
    <n v="8"/>
    <x v="2"/>
    <x v="2"/>
    <n v="5"/>
    <s v="₹8-15 LPA"/>
    <s v="Normal Stress"/>
    <x v="1"/>
    <x v="1"/>
  </r>
  <r>
    <x v="817"/>
    <x v="341"/>
    <n v="28"/>
    <s v="Male"/>
    <s v="United States"/>
    <s v="North America"/>
    <s v="HealthByte"/>
    <s v="1001-5000"/>
    <x v="0"/>
    <s v="Software Engineer"/>
    <x v="1"/>
    <n v="8"/>
    <n v="42"/>
    <n v="5"/>
    <x v="1"/>
    <n v="7.3"/>
    <n v="0"/>
    <n v="2"/>
    <x v="0"/>
    <x v="3"/>
    <n v="5"/>
    <s v="₹25+ LPA"/>
    <s v="Normal Stress"/>
    <x v="0"/>
    <x v="0"/>
  </r>
  <r>
    <x v="818"/>
    <x v="53"/>
    <n v="21"/>
    <s v="Male"/>
    <s v="Canada"/>
    <s v="North America"/>
    <s v="AppNest"/>
    <s v="1-25"/>
    <x v="0"/>
    <s v="QA Engineer"/>
    <x v="2"/>
    <n v="0"/>
    <n v="58"/>
    <n v="9"/>
    <x v="1"/>
    <n v="5"/>
    <n v="3"/>
    <n v="3"/>
    <x v="2"/>
    <x v="0"/>
    <n v="5"/>
    <s v="₹4-8 LPA"/>
    <s v="High Stress"/>
    <x v="1"/>
    <x v="1"/>
  </r>
  <r>
    <x v="819"/>
    <x v="424"/>
    <n v="23"/>
    <s v="Male"/>
    <s v="Australia"/>
    <s v="Oceania"/>
    <s v="QuantumLoop"/>
    <s v="1001-5000"/>
    <x v="6"/>
    <s v="Cybersecurity Analyst"/>
    <x v="0"/>
    <n v="2"/>
    <n v="45"/>
    <n v="6"/>
    <x v="0"/>
    <n v="6.6"/>
    <n v="2"/>
    <n v="10"/>
    <x v="0"/>
    <x v="2"/>
    <n v="7"/>
    <s v="₹0-4 LPA"/>
    <s v="Normal Stress"/>
    <x v="0"/>
    <x v="0"/>
  </r>
  <r>
    <x v="820"/>
    <x v="385"/>
    <n v="30"/>
    <s v="Female"/>
    <s v="Canada"/>
    <s v="North America"/>
    <s v="AppNest"/>
    <s v="26-100"/>
    <x v="1"/>
    <s v="Product Manager"/>
    <x v="1"/>
    <n v="13"/>
    <n v="44"/>
    <n v="8"/>
    <x v="0"/>
    <n v="6.6"/>
    <n v="3"/>
    <n v="6"/>
    <x v="3"/>
    <x v="1"/>
    <n v="6"/>
    <s v="₹4-8 LPA"/>
    <s v="High Stress"/>
    <x v="0"/>
    <x v="0"/>
  </r>
  <r>
    <x v="821"/>
    <x v="425"/>
    <n v="24"/>
    <s v="Female"/>
    <s v="Germany"/>
    <s v="Europe"/>
    <s v="QuantumLoop"/>
    <s v="26-100"/>
    <x v="1"/>
    <s v="Product Manager"/>
    <x v="1"/>
    <n v="2"/>
    <n v="43"/>
    <n v="5"/>
    <x v="0"/>
    <n v="7.2"/>
    <n v="1"/>
    <n v="1"/>
    <x v="2"/>
    <x v="2"/>
    <n v="6"/>
    <s v="₹25+ LPA"/>
    <s v="Normal Stress"/>
    <x v="0"/>
    <x v="0"/>
  </r>
  <r>
    <x v="822"/>
    <x v="250"/>
    <n v="43"/>
    <s v="Prefer not to say"/>
    <s v="Canada"/>
    <s v="North America"/>
    <s v="HealthByte"/>
    <s v="26-100"/>
    <x v="5"/>
    <s v="Data Analyst"/>
    <x v="2"/>
    <n v="16"/>
    <n v="28"/>
    <n v="6"/>
    <x v="1"/>
    <n v="5.4"/>
    <n v="2"/>
    <n v="10"/>
    <x v="2"/>
    <x v="1"/>
    <n v="6"/>
    <s v="₹15-25 LPA"/>
    <s v="Normal Stress"/>
    <x v="1"/>
    <x v="0"/>
  </r>
  <r>
    <x v="823"/>
    <x v="292"/>
    <n v="28"/>
    <s v="Female"/>
    <s v="Germany"/>
    <s v="Europe"/>
    <s v="ShopSphere"/>
    <s v="5000+"/>
    <x v="0"/>
    <s v="QA Engineer"/>
    <x v="1"/>
    <n v="6"/>
    <n v="41"/>
    <n v="4"/>
    <x v="0"/>
    <n v="7.8"/>
    <n v="4"/>
    <n v="9"/>
    <x v="1"/>
    <x v="0"/>
    <n v="7"/>
    <s v="₹0-4 LPA"/>
    <s v="Normal Stress"/>
    <x v="0"/>
    <x v="0"/>
  </r>
  <r>
    <x v="824"/>
    <x v="64"/>
    <n v="30"/>
    <s v="Female"/>
    <s v="India"/>
    <s v="Asia"/>
    <s v="TechWave"/>
    <s v="1-25"/>
    <x v="3"/>
    <s v="Engineering Manager"/>
    <x v="1"/>
    <n v="10"/>
    <n v="41"/>
    <n v="6"/>
    <x v="0"/>
    <n v="5.0999999999999996"/>
    <n v="6"/>
    <n v="5"/>
    <x v="2"/>
    <x v="0"/>
    <n v="7"/>
    <s v="₹4-8 LPA"/>
    <s v="Normal Stress"/>
    <x v="1"/>
    <x v="0"/>
  </r>
  <r>
    <x v="825"/>
    <x v="229"/>
    <n v="26"/>
    <s v="Male"/>
    <s v="Netherlands"/>
    <s v="Europe"/>
    <s v="CloudNova"/>
    <s v="501-1000"/>
    <x v="0"/>
    <s v="QA Engineer"/>
    <x v="0"/>
    <n v="8"/>
    <n v="37"/>
    <n v="6"/>
    <x v="0"/>
    <n v="5.6"/>
    <n v="5"/>
    <n v="6"/>
    <x v="1"/>
    <x v="2"/>
    <n v="7"/>
    <s v="₹8-15 LPA"/>
    <s v="Normal Stress"/>
    <x v="1"/>
    <x v="0"/>
  </r>
  <r>
    <x v="826"/>
    <x v="91"/>
    <n v="36"/>
    <s v="Male"/>
    <s v="Netherlands"/>
    <s v="Europe"/>
    <s v="EduSoft"/>
    <s v="5000+"/>
    <x v="3"/>
    <s v="Engineering Manager"/>
    <x v="2"/>
    <n v="14"/>
    <n v="47"/>
    <n v="6"/>
    <x v="0"/>
    <n v="6"/>
    <n v="3"/>
    <n v="3"/>
    <x v="0"/>
    <x v="1"/>
    <n v="7"/>
    <s v="₹25+ LPA"/>
    <s v="Normal Stress"/>
    <x v="0"/>
    <x v="0"/>
  </r>
  <r>
    <x v="827"/>
    <x v="411"/>
    <n v="29"/>
    <s v="Female"/>
    <s v="Ireland"/>
    <s v="Europe"/>
    <s v="AIWorks"/>
    <s v="101-500"/>
    <x v="0"/>
    <s v="Software Engineer"/>
    <x v="1"/>
    <n v="8"/>
    <n v="40"/>
    <n v="6"/>
    <x v="0"/>
    <n v="8.5"/>
    <n v="3"/>
    <n v="10"/>
    <x v="1"/>
    <x v="1"/>
    <n v="7"/>
    <s v="₹4-8 LPA"/>
    <s v="Normal Stress"/>
    <x v="0"/>
    <x v="0"/>
  </r>
  <r>
    <x v="828"/>
    <x v="426"/>
    <n v="27"/>
    <s v="Male"/>
    <s v="Brazil"/>
    <s v="South America"/>
    <s v="FinTechX"/>
    <s v="101-500"/>
    <x v="4"/>
    <s v="Tech Support"/>
    <x v="2"/>
    <n v="7"/>
    <n v="46"/>
    <n v="7"/>
    <x v="0"/>
    <n v="6.3"/>
    <n v="2"/>
    <n v="7"/>
    <x v="2"/>
    <x v="3"/>
    <n v="8"/>
    <s v="₹4-8 LPA"/>
    <s v="High Stress"/>
    <x v="0"/>
    <x v="0"/>
  </r>
  <r>
    <x v="829"/>
    <x v="406"/>
    <n v="38"/>
    <s v="Prefer not to say"/>
    <s v="Australia"/>
    <s v="Oceania"/>
    <s v="CloudNova"/>
    <s v="5000+"/>
    <x v="6"/>
    <s v="Cybersecurity Analyst"/>
    <x v="2"/>
    <n v="22"/>
    <n v="61"/>
    <n v="9"/>
    <x v="0"/>
    <n v="5.8"/>
    <n v="2"/>
    <n v="1"/>
    <x v="0"/>
    <x v="3"/>
    <n v="4"/>
    <s v="₹8-15 LPA"/>
    <s v="High Stress"/>
    <x v="1"/>
    <x v="1"/>
  </r>
  <r>
    <x v="830"/>
    <x v="151"/>
    <n v="37"/>
    <s v="Female"/>
    <s v="United States"/>
    <s v="North America"/>
    <s v="TechWave"/>
    <s v="26-100"/>
    <x v="3"/>
    <s v="Engineering Manager"/>
    <x v="2"/>
    <n v="14"/>
    <n v="51"/>
    <n v="7"/>
    <x v="2"/>
    <n v="6.1"/>
    <n v="4"/>
    <n v="6"/>
    <x v="0"/>
    <x v="3"/>
    <n v="5"/>
    <s v="₹8-15 LPA"/>
    <s v="High Stress"/>
    <x v="0"/>
    <x v="1"/>
  </r>
  <r>
    <x v="831"/>
    <x v="427"/>
    <n v="39"/>
    <s v="Prefer not to say"/>
    <s v="Germany"/>
    <s v="Europe"/>
    <s v="QuantumLoop"/>
    <s v="26-100"/>
    <x v="5"/>
    <s v="Data Analyst"/>
    <x v="1"/>
    <n v="18"/>
    <n v="50"/>
    <n v="7"/>
    <x v="0"/>
    <n v="6.2"/>
    <n v="3"/>
    <n v="3"/>
    <x v="1"/>
    <x v="0"/>
    <n v="5"/>
    <s v="₹8-15 LPA"/>
    <s v="High Stress"/>
    <x v="0"/>
    <x v="0"/>
  </r>
  <r>
    <x v="832"/>
    <x v="267"/>
    <n v="49"/>
    <s v="Male"/>
    <s v="Australia"/>
    <s v="Oceania"/>
    <s v="CloudNova"/>
    <s v="5000+"/>
    <x v="5"/>
    <s v="Data Analyst"/>
    <x v="1"/>
    <n v="27"/>
    <n v="45"/>
    <n v="9"/>
    <x v="0"/>
    <n v="6"/>
    <n v="0"/>
    <n v="2"/>
    <x v="0"/>
    <x v="2"/>
    <n v="5"/>
    <s v="₹25+ LPA"/>
    <s v="High Stress"/>
    <x v="0"/>
    <x v="0"/>
  </r>
  <r>
    <x v="833"/>
    <x v="411"/>
    <n v="23"/>
    <s v="Male"/>
    <s v="India"/>
    <s v="Asia"/>
    <s v="FinTechX"/>
    <s v="101-500"/>
    <x v="4"/>
    <s v="Tech Support"/>
    <x v="2"/>
    <n v="1"/>
    <n v="49"/>
    <n v="5"/>
    <x v="0"/>
    <n v="6.3"/>
    <n v="2"/>
    <n v="4"/>
    <x v="1"/>
    <x v="3"/>
    <n v="7"/>
    <s v="₹15-25 LPA"/>
    <s v="Normal Stress"/>
    <x v="0"/>
    <x v="0"/>
  </r>
  <r>
    <x v="834"/>
    <x v="428"/>
    <n v="39"/>
    <s v="Female"/>
    <s v="Singapore"/>
    <s v="Asia"/>
    <s v="FinTechX"/>
    <s v="1001-5000"/>
    <x v="5"/>
    <s v="Data Scientist"/>
    <x v="2"/>
    <n v="16"/>
    <n v="57"/>
    <n v="8"/>
    <x v="1"/>
    <n v="6"/>
    <n v="1"/>
    <n v="1"/>
    <x v="0"/>
    <x v="3"/>
    <n v="6"/>
    <s v="₹25+ LPA"/>
    <s v="High Stress"/>
    <x v="0"/>
    <x v="1"/>
  </r>
  <r>
    <x v="835"/>
    <x v="91"/>
    <n v="35"/>
    <s v="Male"/>
    <s v="Canada"/>
    <s v="North America"/>
    <s v="EduSoft"/>
    <s v="501-1000"/>
    <x v="6"/>
    <s v="Cybersecurity Analyst"/>
    <x v="1"/>
    <n v="15"/>
    <n v="32"/>
    <n v="4"/>
    <x v="2"/>
    <n v="5.2"/>
    <n v="5"/>
    <n v="9"/>
    <x v="2"/>
    <x v="0"/>
    <n v="6"/>
    <s v="₹25+ LPA"/>
    <s v="Normal Stress"/>
    <x v="1"/>
    <x v="0"/>
  </r>
  <r>
    <x v="836"/>
    <x v="47"/>
    <n v="46"/>
    <s v="Female"/>
    <s v="Australia"/>
    <s v="Oceania"/>
    <s v="ShopSphere"/>
    <s v="501-1000"/>
    <x v="0"/>
    <s v="Software Engineer"/>
    <x v="2"/>
    <n v="23"/>
    <n v="47"/>
    <n v="4"/>
    <x v="0"/>
    <n v="5.2"/>
    <n v="2"/>
    <n v="3"/>
    <x v="3"/>
    <x v="0"/>
    <n v="7"/>
    <s v="₹25+ LPA"/>
    <s v="Normal Stress"/>
    <x v="1"/>
    <x v="0"/>
  </r>
  <r>
    <x v="837"/>
    <x v="40"/>
    <n v="49"/>
    <s v="Male"/>
    <s v="Brazil"/>
    <s v="South America"/>
    <s v="AIWorks"/>
    <s v="501-1000"/>
    <x v="5"/>
    <s v="Data Analyst"/>
    <x v="0"/>
    <n v="27"/>
    <n v="58"/>
    <n v="5"/>
    <x v="0"/>
    <n v="6.1"/>
    <n v="1"/>
    <n v="9"/>
    <x v="1"/>
    <x v="0"/>
    <n v="8"/>
    <s v="₹0-4 LPA"/>
    <s v="Normal Stress"/>
    <x v="0"/>
    <x v="1"/>
  </r>
  <r>
    <x v="838"/>
    <x v="325"/>
    <n v="68"/>
    <s v="Female"/>
    <s v="Canada"/>
    <s v="North America"/>
    <s v="CyberGrid"/>
    <s v="26-100"/>
    <x v="3"/>
    <s v="Engineering Manager"/>
    <x v="1"/>
    <n v="0"/>
    <n v="54"/>
    <n v="5"/>
    <x v="0"/>
    <n v="6.1"/>
    <n v="3"/>
    <n v="6"/>
    <x v="3"/>
    <x v="3"/>
    <n v="9"/>
    <s v="₹4-8 LPA"/>
    <s v="Normal Stress"/>
    <x v="0"/>
    <x v="1"/>
  </r>
  <r>
    <x v="839"/>
    <x v="141"/>
    <n v="20"/>
    <s v="Female"/>
    <s v="United Kingdom"/>
    <s v="Europe"/>
    <s v="CloudNova"/>
    <s v="5000+"/>
    <x v="4"/>
    <s v="Tech Support"/>
    <x v="0"/>
    <n v="0"/>
    <n v="48"/>
    <n v="4"/>
    <x v="1"/>
    <n v="5.3"/>
    <n v="3"/>
    <n v="1"/>
    <x v="2"/>
    <x v="3"/>
    <n v="8"/>
    <s v="₹15-25 LPA"/>
    <s v="Normal Stress"/>
    <x v="1"/>
    <x v="0"/>
  </r>
  <r>
    <x v="840"/>
    <x v="222"/>
    <n v="22"/>
    <s v="Male"/>
    <s v="Australia"/>
    <s v="Oceania"/>
    <s v="CyberGrid"/>
    <s v="101-500"/>
    <x v="6"/>
    <s v="Cybersecurity Analyst"/>
    <x v="1"/>
    <n v="0"/>
    <n v="34"/>
    <n v="3"/>
    <x v="0"/>
    <n v="7.3"/>
    <n v="2"/>
    <n v="8"/>
    <x v="3"/>
    <x v="2"/>
    <n v="6"/>
    <s v="₹25+ LPA"/>
    <s v="Normal Stress"/>
    <x v="0"/>
    <x v="0"/>
  </r>
  <r>
    <x v="841"/>
    <x v="333"/>
    <n v="19"/>
    <s v="Female"/>
    <s v="India"/>
    <s v="Asia"/>
    <s v="HealthByte"/>
    <s v="26-100"/>
    <x v="0"/>
    <s v="DevOps Engineer"/>
    <x v="1"/>
    <n v="0"/>
    <n v="48"/>
    <n v="7"/>
    <x v="2"/>
    <n v="5.4"/>
    <n v="5"/>
    <n v="10"/>
    <x v="3"/>
    <x v="2"/>
    <n v="6"/>
    <s v="₹8-15 LPA"/>
    <s v="High Stress"/>
    <x v="1"/>
    <x v="0"/>
  </r>
  <r>
    <x v="842"/>
    <x v="429"/>
    <n v="22"/>
    <s v="Female"/>
    <s v="Brazil"/>
    <s v="South America"/>
    <s v="CloudNova"/>
    <s v="5000+"/>
    <x v="1"/>
    <s v="Product Manager"/>
    <x v="2"/>
    <n v="0"/>
    <n v="31"/>
    <n v="2"/>
    <x v="2"/>
    <n v="6.8"/>
    <n v="1"/>
    <n v="7"/>
    <x v="1"/>
    <x v="0"/>
    <n v="8"/>
    <s v="₹8-15 LPA"/>
    <s v="Normal Stress"/>
    <x v="0"/>
    <x v="0"/>
  </r>
  <r>
    <x v="843"/>
    <x v="80"/>
    <n v="34"/>
    <s v="Male"/>
    <s v="Brazil"/>
    <s v="South America"/>
    <s v="AppNest"/>
    <s v="26-100"/>
    <x v="2"/>
    <s v="UX Designer"/>
    <x v="1"/>
    <n v="16"/>
    <n v="49"/>
    <n v="6"/>
    <x v="0"/>
    <n v="5.6"/>
    <n v="2"/>
    <n v="1"/>
    <x v="2"/>
    <x v="0"/>
    <n v="6"/>
    <s v="₹8-15 LPA"/>
    <s v="Normal Stress"/>
    <x v="1"/>
    <x v="0"/>
  </r>
  <r>
    <x v="844"/>
    <x v="365"/>
    <n v="41"/>
    <s v="Female"/>
    <s v="Netherlands"/>
    <s v="Europe"/>
    <s v="CyberGrid"/>
    <s v="26-100"/>
    <x v="5"/>
    <s v="Data Scientist"/>
    <x v="2"/>
    <n v="21"/>
    <n v="52"/>
    <n v="6"/>
    <x v="0"/>
    <n v="6.9"/>
    <n v="5"/>
    <n v="6"/>
    <x v="0"/>
    <x v="2"/>
    <n v="8"/>
    <s v="₹4-8 LPA"/>
    <s v="Normal Stress"/>
    <x v="0"/>
    <x v="1"/>
  </r>
  <r>
    <x v="845"/>
    <x v="68"/>
    <n v="39"/>
    <s v="Prefer not to say"/>
    <s v="United States"/>
    <s v="North America"/>
    <s v="FinTechX"/>
    <s v="1-25"/>
    <x v="2"/>
    <s v="UX Designer"/>
    <x v="1"/>
    <n v="17"/>
    <n v="55"/>
    <n v="7"/>
    <x v="0"/>
    <n v="7.7"/>
    <n v="2"/>
    <n v="6"/>
    <x v="2"/>
    <x v="2"/>
    <n v="4"/>
    <s v="₹8-15 LPA"/>
    <s v="High Stress"/>
    <x v="0"/>
    <x v="1"/>
  </r>
  <r>
    <x v="846"/>
    <x v="339"/>
    <n v="49"/>
    <s v="Prefer not to say"/>
    <s v="India"/>
    <s v="Asia"/>
    <s v="FinTechX"/>
    <s v="5000+"/>
    <x v="6"/>
    <s v="Cybersecurity Analyst"/>
    <x v="1"/>
    <n v="26"/>
    <n v="52"/>
    <n v="6"/>
    <x v="0"/>
    <n v="7.6"/>
    <n v="0"/>
    <n v="5"/>
    <x v="1"/>
    <x v="2"/>
    <n v="9"/>
    <s v="₹4-8 LPA"/>
    <s v="Normal Stress"/>
    <x v="0"/>
    <x v="1"/>
  </r>
  <r>
    <x v="847"/>
    <x v="250"/>
    <n v="27"/>
    <s v="Male"/>
    <s v="Canada"/>
    <s v="North America"/>
    <s v="CloudNova"/>
    <s v="1001-5000"/>
    <x v="0"/>
    <s v="DevOps Engineer"/>
    <x v="0"/>
    <n v="5"/>
    <n v="41"/>
    <n v="4"/>
    <x v="0"/>
    <n v="6.6"/>
    <n v="4"/>
    <n v="1"/>
    <x v="3"/>
    <x v="1"/>
    <n v="7"/>
    <s v="₹25+ LPA"/>
    <s v="Normal Stress"/>
    <x v="0"/>
    <x v="0"/>
  </r>
  <r>
    <x v="848"/>
    <x v="151"/>
    <n v="34"/>
    <s v="Prefer not to say"/>
    <s v="India"/>
    <s v="Asia"/>
    <s v="CloudNova"/>
    <s v="5000+"/>
    <x v="5"/>
    <s v="Data Analyst"/>
    <x v="1"/>
    <n v="11"/>
    <n v="47"/>
    <n v="4"/>
    <x v="0"/>
    <n v="6"/>
    <n v="2"/>
    <n v="3"/>
    <x v="0"/>
    <x v="0"/>
    <n v="10"/>
    <s v="₹25+ LPA"/>
    <s v="Normal Stress"/>
    <x v="0"/>
    <x v="0"/>
  </r>
  <r>
    <x v="849"/>
    <x v="266"/>
    <n v="26"/>
    <s v="Female"/>
    <s v="Netherlands"/>
    <s v="Europe"/>
    <s v="HealthByte"/>
    <s v="501-1000"/>
    <x v="5"/>
    <s v="Data Analyst"/>
    <x v="1"/>
    <n v="13"/>
    <n v="36"/>
    <n v="3"/>
    <x v="1"/>
    <n v="6.6"/>
    <n v="7"/>
    <n v="9"/>
    <x v="3"/>
    <x v="0"/>
    <n v="7"/>
    <s v="₹25+ LPA"/>
    <s v="Normal Stress"/>
    <x v="0"/>
    <x v="0"/>
  </r>
  <r>
    <x v="850"/>
    <x v="277"/>
    <n v="32"/>
    <s v="Male"/>
    <s v="India"/>
    <s v="Asia"/>
    <s v="CyberGrid"/>
    <s v="1-25"/>
    <x v="4"/>
    <s v="Tech Support"/>
    <x v="0"/>
    <n v="5"/>
    <n v="52"/>
    <n v="6"/>
    <x v="0"/>
    <n v="5.8"/>
    <n v="3"/>
    <n v="1"/>
    <x v="0"/>
    <x v="1"/>
    <n v="7"/>
    <s v="₹15-25 LPA"/>
    <s v="Normal Stress"/>
    <x v="1"/>
    <x v="1"/>
  </r>
  <r>
    <x v="851"/>
    <x v="430"/>
    <n v="18"/>
    <s v="Male"/>
    <s v="United Kingdom"/>
    <s v="Europe"/>
    <s v="AIWorks"/>
    <s v="5000+"/>
    <x v="0"/>
    <s v="Software Engineer"/>
    <x v="1"/>
    <n v="0"/>
    <n v="46"/>
    <n v="8"/>
    <x v="1"/>
    <n v="4.2"/>
    <n v="0"/>
    <n v="3"/>
    <x v="2"/>
    <x v="1"/>
    <n v="4"/>
    <s v="₹8-15 LPA"/>
    <s v="High Stress"/>
    <x v="1"/>
    <x v="0"/>
  </r>
  <r>
    <x v="852"/>
    <x v="412"/>
    <n v="31"/>
    <s v="Prefer not to say"/>
    <s v="Canada"/>
    <s v="North America"/>
    <s v="AppNest"/>
    <s v="26-100"/>
    <x v="3"/>
    <s v="Engineering Manager"/>
    <x v="1"/>
    <n v="10"/>
    <n v="44"/>
    <n v="5"/>
    <x v="0"/>
    <n v="6.8"/>
    <n v="5"/>
    <n v="5"/>
    <x v="0"/>
    <x v="0"/>
    <n v="5"/>
    <s v="₹15-25 LPA"/>
    <s v="Normal Stress"/>
    <x v="0"/>
    <x v="0"/>
  </r>
  <r>
    <x v="853"/>
    <x v="245"/>
    <n v="25"/>
    <s v="Male"/>
    <s v="Ireland"/>
    <s v="Europe"/>
    <s v="AIWorks"/>
    <s v="5000+"/>
    <x v="0"/>
    <s v="Software Engineer"/>
    <x v="1"/>
    <n v="6"/>
    <n v="47"/>
    <n v="6"/>
    <x v="2"/>
    <n v="7.9"/>
    <n v="1"/>
    <n v="10"/>
    <x v="0"/>
    <x v="2"/>
    <n v="8"/>
    <s v="₹25+ LPA"/>
    <s v="Normal Stress"/>
    <x v="0"/>
    <x v="0"/>
  </r>
  <r>
    <x v="854"/>
    <x v="235"/>
    <n v="33"/>
    <s v="Female"/>
    <s v="Brazil"/>
    <s v="South America"/>
    <s v="ShopSphere"/>
    <s v="101-500"/>
    <x v="2"/>
    <s v="UX Designer"/>
    <x v="0"/>
    <n v="11"/>
    <n v="43"/>
    <n v="4"/>
    <x v="2"/>
    <n v="8.6"/>
    <n v="2"/>
    <n v="7"/>
    <x v="2"/>
    <x v="0"/>
    <n v="4"/>
    <s v="₹4-8 LPA"/>
    <s v="Normal Stress"/>
    <x v="0"/>
    <x v="0"/>
  </r>
  <r>
    <x v="855"/>
    <x v="431"/>
    <n v="22"/>
    <s v="Male"/>
    <s v="Brazil"/>
    <s v="South America"/>
    <s v="CloudNova"/>
    <s v="5000+"/>
    <x v="2"/>
    <s v="UX Designer"/>
    <x v="1"/>
    <n v="0"/>
    <n v="38"/>
    <n v="2"/>
    <x v="1"/>
    <n v="6.6"/>
    <n v="3"/>
    <n v="9"/>
    <x v="2"/>
    <x v="2"/>
    <n v="9"/>
    <s v="₹15-25 LPA"/>
    <s v="Normal Stress"/>
    <x v="0"/>
    <x v="0"/>
  </r>
  <r>
    <x v="856"/>
    <x v="332"/>
    <n v="22"/>
    <s v="Male"/>
    <s v="Ireland"/>
    <s v="Europe"/>
    <s v="AppNest"/>
    <s v="501-1000"/>
    <x v="3"/>
    <s v="Engineering Manager"/>
    <x v="1"/>
    <n v="0"/>
    <n v="54"/>
    <n v="5"/>
    <x v="0"/>
    <n v="7.8"/>
    <n v="1"/>
    <n v="7"/>
    <x v="0"/>
    <x v="3"/>
    <n v="8"/>
    <s v="₹15-25 LPA"/>
    <s v="Normal Stress"/>
    <x v="0"/>
    <x v="1"/>
  </r>
  <r>
    <x v="857"/>
    <x v="286"/>
    <n v="30"/>
    <s v="Female"/>
    <s v="India"/>
    <s v="Asia"/>
    <s v="AIWorks"/>
    <s v="26-100"/>
    <x v="0"/>
    <s v="Software Engineer"/>
    <x v="1"/>
    <n v="8"/>
    <n v="39"/>
    <n v="5"/>
    <x v="1"/>
    <n v="5.2"/>
    <n v="4"/>
    <n v="10"/>
    <x v="0"/>
    <x v="0"/>
    <n v="5"/>
    <s v="₹15-25 LPA"/>
    <s v="Normal Stress"/>
    <x v="1"/>
    <x v="0"/>
  </r>
  <r>
    <x v="858"/>
    <x v="311"/>
    <n v="26"/>
    <s v="Prefer not to say"/>
    <s v="Germany"/>
    <s v="Europe"/>
    <s v="ShopSphere"/>
    <s v="101-500"/>
    <x v="0"/>
    <s v="QA Engineer"/>
    <x v="0"/>
    <n v="4"/>
    <n v="56"/>
    <n v="4"/>
    <x v="1"/>
    <n v="7.5"/>
    <n v="4"/>
    <n v="8"/>
    <x v="0"/>
    <x v="2"/>
    <n v="7"/>
    <s v="₹0-4 LPA"/>
    <s v="Normal Stress"/>
    <x v="0"/>
    <x v="1"/>
  </r>
  <r>
    <x v="859"/>
    <x v="12"/>
    <n v="30"/>
    <s v="Female"/>
    <s v="Canada"/>
    <s v="North America"/>
    <s v="CloudNova"/>
    <s v="26-100"/>
    <x v="0"/>
    <s v="QA Engineer"/>
    <x v="1"/>
    <n v="5"/>
    <n v="45"/>
    <n v="3"/>
    <x v="0"/>
    <n v="5.6"/>
    <n v="1"/>
    <n v="1"/>
    <x v="0"/>
    <x v="1"/>
    <n v="10"/>
    <s v="₹8-15 LPA"/>
    <s v="Normal Stress"/>
    <x v="1"/>
    <x v="0"/>
  </r>
  <r>
    <x v="860"/>
    <x v="62"/>
    <n v="30"/>
    <s v="Male"/>
    <s v="Singapore"/>
    <s v="Asia"/>
    <s v="CodeCraft"/>
    <s v="26-100"/>
    <x v="0"/>
    <s v="QA Engineer"/>
    <x v="2"/>
    <n v="13"/>
    <n v="41"/>
    <n v="6"/>
    <x v="0"/>
    <n v="6.4"/>
    <n v="2"/>
    <n v="3"/>
    <x v="1"/>
    <x v="2"/>
    <n v="7"/>
    <s v="₹4-8 LPA"/>
    <s v="Normal Stress"/>
    <x v="0"/>
    <x v="0"/>
  </r>
  <r>
    <x v="861"/>
    <x v="4"/>
    <n v="31"/>
    <s v="Male"/>
    <s v="Singapore"/>
    <s v="Asia"/>
    <s v="ShopSphere"/>
    <s v="101-500"/>
    <x v="1"/>
    <s v="Product Manager"/>
    <x v="1"/>
    <n v="10"/>
    <n v="42"/>
    <n v="6"/>
    <x v="2"/>
    <n v="7.2"/>
    <n v="4"/>
    <n v="8"/>
    <x v="1"/>
    <x v="3"/>
    <n v="3"/>
    <s v="₹8-15 LPA"/>
    <s v="Normal Stress"/>
    <x v="0"/>
    <x v="0"/>
  </r>
  <r>
    <x v="862"/>
    <x v="432"/>
    <n v="30"/>
    <s v="Female"/>
    <s v="United Kingdom"/>
    <s v="Europe"/>
    <s v="HealthByte"/>
    <s v="1001-5000"/>
    <x v="4"/>
    <s v="Tech Support"/>
    <x v="1"/>
    <n v="8"/>
    <n v="48"/>
    <n v="7"/>
    <x v="1"/>
    <n v="5.4"/>
    <n v="0"/>
    <n v="2"/>
    <x v="1"/>
    <x v="1"/>
    <n v="5"/>
    <s v="₹15-25 LPA"/>
    <s v="High Stress"/>
    <x v="1"/>
    <x v="0"/>
  </r>
  <r>
    <x v="863"/>
    <x v="145"/>
    <n v="38"/>
    <s v="Female"/>
    <s v="India"/>
    <s v="Asia"/>
    <s v="AIWorks"/>
    <s v="5000+"/>
    <x v="0"/>
    <s v="Software Engineer"/>
    <x v="1"/>
    <n v="21"/>
    <n v="48"/>
    <n v="5"/>
    <x v="2"/>
    <n v="5.0999999999999996"/>
    <n v="4"/>
    <n v="6"/>
    <x v="3"/>
    <x v="3"/>
    <n v="6"/>
    <s v="₹15-25 LPA"/>
    <s v="Normal Stress"/>
    <x v="1"/>
    <x v="0"/>
  </r>
  <r>
    <x v="864"/>
    <x v="433"/>
    <n v="33"/>
    <s v="Male"/>
    <s v="Netherlands"/>
    <s v="Europe"/>
    <s v="QuantumLoop"/>
    <s v="5000+"/>
    <x v="6"/>
    <s v="Cybersecurity Analyst"/>
    <x v="1"/>
    <n v="7"/>
    <n v="43"/>
    <n v="5"/>
    <x v="0"/>
    <n v="6.3"/>
    <n v="4"/>
    <n v="3"/>
    <x v="3"/>
    <x v="0"/>
    <n v="8"/>
    <s v="₹25+ LPA"/>
    <s v="Normal Stress"/>
    <x v="0"/>
    <x v="0"/>
  </r>
  <r>
    <x v="865"/>
    <x v="434"/>
    <n v="26"/>
    <s v="Prefer not to say"/>
    <s v="Ireland"/>
    <s v="Europe"/>
    <s v="EduSoft"/>
    <s v="1-25"/>
    <x v="1"/>
    <s v="Product Manager"/>
    <x v="1"/>
    <n v="6"/>
    <n v="46"/>
    <n v="5"/>
    <x v="1"/>
    <n v="5.4"/>
    <n v="5"/>
    <n v="10"/>
    <x v="0"/>
    <x v="2"/>
    <n v="8"/>
    <s v="₹8-15 LPA"/>
    <s v="Normal Stress"/>
    <x v="1"/>
    <x v="0"/>
  </r>
  <r>
    <x v="866"/>
    <x v="169"/>
    <n v="34"/>
    <s v="Male"/>
    <s v="United States"/>
    <s v="North America"/>
    <s v="HealthByte"/>
    <s v="5000+"/>
    <x v="1"/>
    <s v="Product Manager"/>
    <x v="2"/>
    <n v="11"/>
    <n v="63"/>
    <n v="9"/>
    <x v="0"/>
    <n v="7.5"/>
    <n v="1"/>
    <n v="6"/>
    <x v="0"/>
    <x v="2"/>
    <n v="4"/>
    <s v="₹0-4 LPA"/>
    <s v="High Stress"/>
    <x v="0"/>
    <x v="1"/>
  </r>
  <r>
    <x v="867"/>
    <x v="346"/>
    <n v="43"/>
    <s v="Male"/>
    <s v="India"/>
    <s v="Asia"/>
    <s v="QuantumLoop"/>
    <s v="1-25"/>
    <x v="4"/>
    <s v="Tech Support"/>
    <x v="0"/>
    <n v="23"/>
    <n v="33"/>
    <n v="5"/>
    <x v="1"/>
    <n v="6.6"/>
    <n v="1"/>
    <n v="1"/>
    <x v="2"/>
    <x v="0"/>
    <n v="6"/>
    <s v="₹15-25 LPA"/>
    <s v="Normal Stress"/>
    <x v="0"/>
    <x v="0"/>
  </r>
  <r>
    <x v="868"/>
    <x v="122"/>
    <n v="27"/>
    <s v="Prefer not to say"/>
    <s v="India"/>
    <s v="Asia"/>
    <s v="CloudNova"/>
    <s v="501-1000"/>
    <x v="2"/>
    <s v="UX Designer"/>
    <x v="0"/>
    <n v="3"/>
    <n v="45"/>
    <n v="5"/>
    <x v="0"/>
    <n v="6.2"/>
    <n v="3"/>
    <n v="9"/>
    <x v="1"/>
    <x v="1"/>
    <n v="7"/>
    <s v="₹25+ LPA"/>
    <s v="Normal Stress"/>
    <x v="0"/>
    <x v="0"/>
  </r>
  <r>
    <x v="869"/>
    <x v="90"/>
    <n v="35"/>
    <s v="Prefer not to say"/>
    <s v="Germany"/>
    <s v="Europe"/>
    <s v="EduSoft"/>
    <s v="101-500"/>
    <x v="0"/>
    <s v="DevOps Engineer"/>
    <x v="0"/>
    <n v="10"/>
    <n v="48"/>
    <n v="6"/>
    <x v="0"/>
    <n v="6.3"/>
    <n v="3"/>
    <n v="8"/>
    <x v="2"/>
    <x v="2"/>
    <n v="5"/>
    <s v="₹8-15 LPA"/>
    <s v="Normal Stress"/>
    <x v="0"/>
    <x v="0"/>
  </r>
  <r>
    <x v="870"/>
    <x v="80"/>
    <n v="34"/>
    <s v="Prefer not to say"/>
    <s v="Brazil"/>
    <s v="South America"/>
    <s v="CyberGrid"/>
    <s v="1001-5000"/>
    <x v="6"/>
    <s v="Cybersecurity Analyst"/>
    <x v="0"/>
    <n v="9"/>
    <n v="50"/>
    <n v="4"/>
    <x v="2"/>
    <n v="6.4"/>
    <n v="0"/>
    <n v="8"/>
    <x v="1"/>
    <x v="2"/>
    <n v="5"/>
    <s v="₹8-15 LPA"/>
    <s v="Normal Stress"/>
    <x v="0"/>
    <x v="0"/>
  </r>
  <r>
    <x v="871"/>
    <x v="435"/>
    <n v="40"/>
    <s v="Female"/>
    <s v="United States"/>
    <s v="North America"/>
    <s v="CodeCraft"/>
    <s v="1001-5000"/>
    <x v="2"/>
    <s v="UX Designer"/>
    <x v="0"/>
    <n v="16"/>
    <n v="59"/>
    <n v="6"/>
    <x v="0"/>
    <n v="6.3"/>
    <n v="1"/>
    <n v="6"/>
    <x v="2"/>
    <x v="1"/>
    <n v="4"/>
    <s v="₹0-4 LPA"/>
    <s v="Normal Stress"/>
    <x v="0"/>
    <x v="1"/>
  </r>
  <r>
    <x v="872"/>
    <x v="411"/>
    <n v="32"/>
    <s v="Female"/>
    <s v="United Kingdom"/>
    <s v="Europe"/>
    <s v="QuantumLoop"/>
    <s v="26-100"/>
    <x v="6"/>
    <s v="Cybersecurity Analyst"/>
    <x v="0"/>
    <n v="11"/>
    <n v="47"/>
    <n v="3"/>
    <x v="1"/>
    <n v="7.8"/>
    <n v="3"/>
    <n v="7"/>
    <x v="3"/>
    <x v="3"/>
    <n v="9"/>
    <s v="₹8-15 LPA"/>
    <s v="Normal Stress"/>
    <x v="0"/>
    <x v="0"/>
  </r>
  <r>
    <x v="873"/>
    <x v="436"/>
    <n v="34"/>
    <s v="Male"/>
    <s v="United States"/>
    <s v="North America"/>
    <s v="CyberGrid"/>
    <s v="5000+"/>
    <x v="5"/>
    <s v="Data Scientist"/>
    <x v="1"/>
    <n v="9"/>
    <n v="29"/>
    <n v="6"/>
    <x v="0"/>
    <n v="5.7"/>
    <n v="4"/>
    <n v="4"/>
    <x v="0"/>
    <x v="3"/>
    <n v="5"/>
    <s v="₹0-4 LPA"/>
    <s v="Normal Stress"/>
    <x v="1"/>
    <x v="0"/>
  </r>
  <r>
    <x v="874"/>
    <x v="143"/>
    <n v="29"/>
    <s v="Female"/>
    <s v="Australia"/>
    <s v="Oceania"/>
    <s v="ShopSphere"/>
    <s v="5000+"/>
    <x v="0"/>
    <s v="DevOps Engineer"/>
    <x v="1"/>
    <n v="6"/>
    <n v="46"/>
    <n v="3"/>
    <x v="0"/>
    <n v="8.1999999999999993"/>
    <n v="2"/>
    <n v="1"/>
    <x v="1"/>
    <x v="0"/>
    <n v="6"/>
    <s v="₹8-15 LPA"/>
    <s v="Normal Stress"/>
    <x v="0"/>
    <x v="0"/>
  </r>
  <r>
    <x v="875"/>
    <x v="437"/>
    <n v="30"/>
    <s v="Male"/>
    <s v="United Kingdom"/>
    <s v="Europe"/>
    <s v="FinTechX"/>
    <s v="5000+"/>
    <x v="5"/>
    <s v="Data Scientist"/>
    <x v="0"/>
    <n v="10"/>
    <n v="47"/>
    <n v="6"/>
    <x v="0"/>
    <n v="7.2"/>
    <n v="3"/>
    <n v="4"/>
    <x v="1"/>
    <x v="2"/>
    <n v="7"/>
    <s v="₹0-4 LPA"/>
    <s v="Normal Stress"/>
    <x v="0"/>
    <x v="0"/>
  </r>
  <r>
    <x v="876"/>
    <x v="166"/>
    <n v="29"/>
    <s v="Male"/>
    <s v="Singapore"/>
    <s v="Asia"/>
    <s v="AIWorks"/>
    <s v="501-1000"/>
    <x v="3"/>
    <s v="Engineering Manager"/>
    <x v="0"/>
    <n v="6"/>
    <n v="41"/>
    <n v="4"/>
    <x v="2"/>
    <n v="6"/>
    <n v="3"/>
    <n v="8"/>
    <x v="2"/>
    <x v="2"/>
    <n v="4"/>
    <s v="₹4-8 LPA"/>
    <s v="Normal Stress"/>
    <x v="0"/>
    <x v="0"/>
  </r>
  <r>
    <x v="877"/>
    <x v="423"/>
    <n v="36"/>
    <s v="Female"/>
    <s v="United Kingdom"/>
    <s v="Europe"/>
    <s v="ShopSphere"/>
    <s v="26-100"/>
    <x v="5"/>
    <s v="Data Analyst"/>
    <x v="1"/>
    <n v="19"/>
    <n v="39"/>
    <n v="5"/>
    <x v="0"/>
    <n v="5.5"/>
    <n v="2"/>
    <n v="4"/>
    <x v="2"/>
    <x v="0"/>
    <n v="9"/>
    <s v="₹4-8 LPA"/>
    <s v="Normal Stress"/>
    <x v="1"/>
    <x v="0"/>
  </r>
  <r>
    <x v="878"/>
    <x v="293"/>
    <n v="39"/>
    <s v="Male"/>
    <s v="Australia"/>
    <s v="Oceania"/>
    <s v="CodeCraft"/>
    <s v="26-100"/>
    <x v="5"/>
    <s v="Data Scientist"/>
    <x v="1"/>
    <n v="22"/>
    <n v="36"/>
    <n v="6"/>
    <x v="0"/>
    <n v="7.7"/>
    <n v="4"/>
    <n v="10"/>
    <x v="0"/>
    <x v="2"/>
    <n v="6"/>
    <s v="₹25+ LPA"/>
    <s v="Normal Stress"/>
    <x v="0"/>
    <x v="0"/>
  </r>
  <r>
    <x v="879"/>
    <x v="438"/>
    <n v="24"/>
    <s v="Male"/>
    <s v="India"/>
    <s v="Asia"/>
    <s v="CyberGrid"/>
    <s v="501-1000"/>
    <x v="0"/>
    <s v="Software Engineer"/>
    <x v="1"/>
    <n v="3"/>
    <n v="43"/>
    <n v="4"/>
    <x v="0"/>
    <n v="5.6"/>
    <n v="3"/>
    <n v="6"/>
    <x v="2"/>
    <x v="3"/>
    <n v="5"/>
    <s v="₹0-4 LPA"/>
    <s v="Normal Stress"/>
    <x v="1"/>
    <x v="0"/>
  </r>
  <r>
    <x v="880"/>
    <x v="3"/>
    <n v="30"/>
    <s v="Female"/>
    <s v="Germany"/>
    <s v="Europe"/>
    <s v="CloudNova"/>
    <s v="101-500"/>
    <x v="1"/>
    <s v="Product Manager"/>
    <x v="1"/>
    <n v="9"/>
    <n v="50"/>
    <n v="8"/>
    <x v="0"/>
    <n v="6.6"/>
    <n v="2"/>
    <n v="9"/>
    <x v="0"/>
    <x v="3"/>
    <n v="5"/>
    <s v="₹25+ LPA"/>
    <s v="High Stress"/>
    <x v="0"/>
    <x v="0"/>
  </r>
  <r>
    <x v="881"/>
    <x v="57"/>
    <n v="29"/>
    <s v="Female"/>
    <s v="Brazil"/>
    <s v="South America"/>
    <s v="HealthByte"/>
    <s v="5000+"/>
    <x v="0"/>
    <s v="QA Engineer"/>
    <x v="0"/>
    <n v="1"/>
    <n v="55"/>
    <n v="6"/>
    <x v="0"/>
    <n v="4.9000000000000004"/>
    <n v="2"/>
    <n v="1"/>
    <x v="3"/>
    <x v="3"/>
    <n v="6"/>
    <s v="₹4-8 LPA"/>
    <s v="Normal Stress"/>
    <x v="1"/>
    <x v="1"/>
  </r>
  <r>
    <x v="882"/>
    <x v="11"/>
    <n v="30"/>
    <s v="Male"/>
    <s v="Canada"/>
    <s v="North America"/>
    <s v="DataPulse"/>
    <s v="5000+"/>
    <x v="0"/>
    <s v="Software Engineer"/>
    <x v="2"/>
    <n v="8"/>
    <n v="56"/>
    <n v="8"/>
    <x v="0"/>
    <n v="6.2"/>
    <n v="0"/>
    <n v="7"/>
    <x v="0"/>
    <x v="2"/>
    <n v="5"/>
    <s v="₹8-15 LPA"/>
    <s v="High Stress"/>
    <x v="0"/>
    <x v="1"/>
  </r>
  <r>
    <x v="883"/>
    <x v="347"/>
    <n v="39"/>
    <s v="Prefer not to say"/>
    <s v="Singapore"/>
    <s v="Asia"/>
    <s v="CodeCraft"/>
    <s v="501-1000"/>
    <x v="1"/>
    <s v="Product Manager"/>
    <x v="1"/>
    <n v="20"/>
    <n v="54"/>
    <n v="7"/>
    <x v="0"/>
    <n v="7.1"/>
    <n v="4"/>
    <n v="1"/>
    <x v="3"/>
    <x v="2"/>
    <n v="7"/>
    <s v="₹0-4 LPA"/>
    <s v="High Stress"/>
    <x v="0"/>
    <x v="1"/>
  </r>
  <r>
    <x v="884"/>
    <x v="439"/>
    <n v="41"/>
    <s v="Male"/>
    <s v="United Kingdom"/>
    <s v="Europe"/>
    <s v="AIWorks"/>
    <s v="1001-5000"/>
    <x v="4"/>
    <s v="Tech Support"/>
    <x v="1"/>
    <n v="16"/>
    <n v="40"/>
    <n v="6"/>
    <x v="1"/>
    <n v="6.9"/>
    <n v="2"/>
    <n v="3"/>
    <x v="3"/>
    <x v="1"/>
    <n v="6"/>
    <s v="₹4-8 LPA"/>
    <s v="Normal Stress"/>
    <x v="0"/>
    <x v="0"/>
  </r>
  <r>
    <x v="885"/>
    <x v="256"/>
    <n v="18"/>
    <s v="Female"/>
    <s v="Australia"/>
    <s v="Oceania"/>
    <s v="DataPulse"/>
    <s v="501-1000"/>
    <x v="0"/>
    <s v="DevOps Engineer"/>
    <x v="0"/>
    <n v="0"/>
    <n v="28"/>
    <n v="3"/>
    <x v="0"/>
    <n v="6.9"/>
    <n v="1"/>
    <n v="2"/>
    <x v="2"/>
    <x v="1"/>
    <n v="7"/>
    <s v="₹0-4 LPA"/>
    <s v="Normal Stress"/>
    <x v="0"/>
    <x v="0"/>
  </r>
  <r>
    <x v="886"/>
    <x v="436"/>
    <n v="18"/>
    <s v="Male"/>
    <s v="Australia"/>
    <s v="Oceania"/>
    <s v="CloudNova"/>
    <s v="101-500"/>
    <x v="2"/>
    <s v="UX Designer"/>
    <x v="1"/>
    <n v="2"/>
    <n v="32"/>
    <n v="5"/>
    <x v="0"/>
    <n v="6.5"/>
    <n v="3"/>
    <n v="3"/>
    <x v="3"/>
    <x v="2"/>
    <n v="7"/>
    <s v="₹15-25 LPA"/>
    <s v="Normal Stress"/>
    <x v="0"/>
    <x v="0"/>
  </r>
  <r>
    <x v="887"/>
    <x v="440"/>
    <n v="29"/>
    <s v="Male"/>
    <s v="Brazil"/>
    <s v="South America"/>
    <s v="CyberGrid"/>
    <s v="5000+"/>
    <x v="4"/>
    <s v="Tech Support"/>
    <x v="0"/>
    <n v="9"/>
    <n v="45"/>
    <n v="7"/>
    <x v="0"/>
    <n v="5.4"/>
    <n v="0"/>
    <n v="3"/>
    <x v="2"/>
    <x v="3"/>
    <n v="9"/>
    <s v="₹0-4 LPA"/>
    <s v="High Stress"/>
    <x v="1"/>
    <x v="0"/>
  </r>
  <r>
    <x v="888"/>
    <x v="333"/>
    <n v="24"/>
    <s v="Female"/>
    <s v="United States"/>
    <s v="North America"/>
    <s v="EduSoft"/>
    <s v="101-500"/>
    <x v="0"/>
    <s v="DevOps Engineer"/>
    <x v="0"/>
    <n v="0"/>
    <n v="43"/>
    <n v="7"/>
    <x v="0"/>
    <n v="6.4"/>
    <n v="0"/>
    <n v="8"/>
    <x v="2"/>
    <x v="1"/>
    <n v="6"/>
    <s v="₹0-4 LPA"/>
    <s v="High Stress"/>
    <x v="0"/>
    <x v="0"/>
  </r>
  <r>
    <x v="889"/>
    <x v="441"/>
    <n v="27"/>
    <s v="Male"/>
    <s v="United Kingdom"/>
    <s v="Europe"/>
    <s v="QuantumLoop"/>
    <s v="1001-5000"/>
    <x v="5"/>
    <s v="Data Scientist"/>
    <x v="2"/>
    <n v="3"/>
    <n v="30"/>
    <n v="5"/>
    <x v="0"/>
    <n v="6.6"/>
    <n v="2"/>
    <n v="4"/>
    <x v="1"/>
    <x v="0"/>
    <n v="9"/>
    <s v="₹8-15 LPA"/>
    <s v="Normal Stress"/>
    <x v="0"/>
    <x v="0"/>
  </r>
  <r>
    <x v="890"/>
    <x v="386"/>
    <n v="36"/>
    <s v="Female"/>
    <s v="Brazil"/>
    <s v="South America"/>
    <s v="TechWave"/>
    <s v="101-500"/>
    <x v="0"/>
    <s v="Software Engineer"/>
    <x v="1"/>
    <n v="11"/>
    <n v="40"/>
    <n v="5"/>
    <x v="1"/>
    <n v="6.8"/>
    <n v="1"/>
    <n v="2"/>
    <x v="1"/>
    <x v="1"/>
    <n v="5"/>
    <s v="₹15-25 LPA"/>
    <s v="Normal Stress"/>
    <x v="0"/>
    <x v="0"/>
  </r>
  <r>
    <x v="891"/>
    <x v="425"/>
    <n v="30"/>
    <s v="Prefer not to say"/>
    <s v="United Kingdom"/>
    <s v="Europe"/>
    <s v="AppNest"/>
    <s v="1-25"/>
    <x v="0"/>
    <s v="DevOps Engineer"/>
    <x v="1"/>
    <n v="6"/>
    <n v="56"/>
    <n v="5"/>
    <x v="0"/>
    <n v="5.8"/>
    <n v="0"/>
    <n v="4"/>
    <x v="3"/>
    <x v="3"/>
    <n v="8"/>
    <s v="₹0-4 LPA"/>
    <s v="Normal Stress"/>
    <x v="1"/>
    <x v="1"/>
  </r>
  <r>
    <x v="892"/>
    <x v="86"/>
    <n v="40"/>
    <s v="Prefer not to say"/>
    <s v="Canada"/>
    <s v="North America"/>
    <s v="FinTechX"/>
    <s v="26-100"/>
    <x v="0"/>
    <s v="QA Engineer"/>
    <x v="2"/>
    <n v="20"/>
    <n v="60"/>
    <n v="10"/>
    <x v="0"/>
    <n v="6.1"/>
    <n v="2"/>
    <n v="9"/>
    <x v="1"/>
    <x v="1"/>
    <n v="6"/>
    <s v="₹15-25 LPA"/>
    <s v="High Stress"/>
    <x v="0"/>
    <x v="1"/>
  </r>
  <r>
    <x v="893"/>
    <x v="386"/>
    <n v="22"/>
    <s v="Male"/>
    <s v="Germany"/>
    <s v="Europe"/>
    <s v="CodeCraft"/>
    <s v="26-100"/>
    <x v="0"/>
    <s v="QA Engineer"/>
    <x v="1"/>
    <n v="2"/>
    <n v="49"/>
    <n v="7"/>
    <x v="0"/>
    <n v="5.9"/>
    <n v="3"/>
    <n v="5"/>
    <x v="0"/>
    <x v="3"/>
    <n v="6"/>
    <s v="₹0-4 LPA"/>
    <s v="High Stress"/>
    <x v="1"/>
    <x v="0"/>
  </r>
  <r>
    <x v="894"/>
    <x v="367"/>
    <n v="34"/>
    <s v="Female"/>
    <s v="United Kingdom"/>
    <s v="Europe"/>
    <s v="CyberGrid"/>
    <s v="101-500"/>
    <x v="4"/>
    <s v="Tech Support"/>
    <x v="0"/>
    <n v="8"/>
    <n v="37"/>
    <n v="5"/>
    <x v="1"/>
    <n v="9.4"/>
    <n v="3"/>
    <n v="6"/>
    <x v="2"/>
    <x v="3"/>
    <n v="5"/>
    <s v="₹8-15 LPA"/>
    <s v="Normal Stress"/>
    <x v="0"/>
    <x v="0"/>
  </r>
  <r>
    <x v="895"/>
    <x v="442"/>
    <n v="25"/>
    <s v="Male"/>
    <s v="Singapore"/>
    <s v="Asia"/>
    <s v="CloudNova"/>
    <s v="26-100"/>
    <x v="1"/>
    <s v="Product Manager"/>
    <x v="0"/>
    <n v="3"/>
    <n v="61"/>
    <n v="5"/>
    <x v="1"/>
    <n v="7.8"/>
    <n v="2"/>
    <n v="6"/>
    <x v="3"/>
    <x v="2"/>
    <n v="5"/>
    <s v="₹8-15 LPA"/>
    <s v="Normal Stress"/>
    <x v="0"/>
    <x v="1"/>
  </r>
  <r>
    <x v="896"/>
    <x v="412"/>
    <n v="23"/>
    <s v="Prefer not to say"/>
    <s v="Germany"/>
    <s v="Europe"/>
    <s v="AIWorks"/>
    <s v="501-1000"/>
    <x v="0"/>
    <s v="Software Engineer"/>
    <x v="0"/>
    <n v="3"/>
    <n v="40"/>
    <n v="2"/>
    <x v="0"/>
    <n v="6.6"/>
    <n v="2"/>
    <n v="3"/>
    <x v="1"/>
    <x v="0"/>
    <n v="7"/>
    <s v="₹4-8 LPA"/>
    <s v="Normal Stress"/>
    <x v="0"/>
    <x v="0"/>
  </r>
  <r>
    <x v="897"/>
    <x v="121"/>
    <n v="24"/>
    <s v="Female"/>
    <s v="United Kingdom"/>
    <s v="Europe"/>
    <s v="HealthByte"/>
    <s v="1-25"/>
    <x v="2"/>
    <s v="UX Designer"/>
    <x v="1"/>
    <n v="0"/>
    <n v="41"/>
    <n v="5"/>
    <x v="1"/>
    <n v="6.4"/>
    <n v="1"/>
    <n v="9"/>
    <x v="2"/>
    <x v="2"/>
    <n v="6"/>
    <s v="₹15-25 LPA"/>
    <s v="Normal Stress"/>
    <x v="0"/>
    <x v="0"/>
  </r>
  <r>
    <x v="898"/>
    <x v="443"/>
    <n v="32"/>
    <s v="Male"/>
    <s v="United Kingdom"/>
    <s v="Europe"/>
    <s v="HealthByte"/>
    <s v="501-1000"/>
    <x v="6"/>
    <s v="Cybersecurity Analyst"/>
    <x v="2"/>
    <n v="9"/>
    <n v="60"/>
    <n v="9"/>
    <x v="0"/>
    <n v="5.6"/>
    <n v="3"/>
    <n v="6"/>
    <x v="0"/>
    <x v="1"/>
    <n v="7"/>
    <s v="₹4-8 LPA"/>
    <s v="High Stress"/>
    <x v="1"/>
    <x v="1"/>
  </r>
  <r>
    <x v="899"/>
    <x v="444"/>
    <n v="25"/>
    <s v="Female"/>
    <s v="Ireland"/>
    <s v="Europe"/>
    <s v="EduSoft"/>
    <s v="501-1000"/>
    <x v="3"/>
    <s v="Engineering Manager"/>
    <x v="1"/>
    <n v="3"/>
    <n v="36"/>
    <n v="6"/>
    <x v="0"/>
    <n v="6.1"/>
    <n v="2"/>
    <n v="5"/>
    <x v="2"/>
    <x v="1"/>
    <n v="6"/>
    <s v="₹8-15 LPA"/>
    <s v="Normal Stress"/>
    <x v="0"/>
    <x v="0"/>
  </r>
  <r>
    <x v="900"/>
    <x v="277"/>
    <n v="39"/>
    <s v="Male"/>
    <s v="Ireland"/>
    <s v="Europe"/>
    <s v="HealthByte"/>
    <s v="26-100"/>
    <x v="5"/>
    <s v="Data Scientist"/>
    <x v="1"/>
    <n v="13"/>
    <n v="58"/>
    <n v="8"/>
    <x v="0"/>
    <n v="4.8"/>
    <n v="1"/>
    <n v="6"/>
    <x v="2"/>
    <x v="0"/>
    <n v="3"/>
    <s v="₹25+ LPA"/>
    <s v="High Stress"/>
    <x v="1"/>
    <x v="1"/>
  </r>
  <r>
    <x v="901"/>
    <x v="100"/>
    <n v="38"/>
    <s v="Prefer not to say"/>
    <s v="Germany"/>
    <s v="Europe"/>
    <s v="ShopSphere"/>
    <s v="1-25"/>
    <x v="4"/>
    <s v="Tech Support"/>
    <x v="0"/>
    <n v="18"/>
    <n v="32"/>
    <n v="6"/>
    <x v="0"/>
    <n v="4.5999999999999996"/>
    <n v="4"/>
    <n v="1"/>
    <x v="0"/>
    <x v="3"/>
    <n v="10"/>
    <s v="₹4-8 LPA"/>
    <s v="Normal Stress"/>
    <x v="1"/>
    <x v="0"/>
  </r>
  <r>
    <x v="902"/>
    <x v="256"/>
    <n v="31"/>
    <s v="Male"/>
    <s v="United States"/>
    <s v="North America"/>
    <s v="ShopSphere"/>
    <s v="26-100"/>
    <x v="4"/>
    <s v="Tech Support"/>
    <x v="0"/>
    <n v="6"/>
    <n v="57"/>
    <n v="6"/>
    <x v="0"/>
    <n v="5.8"/>
    <n v="1"/>
    <n v="7"/>
    <x v="3"/>
    <x v="3"/>
    <n v="6"/>
    <s v="₹8-15 LPA"/>
    <s v="Normal Stress"/>
    <x v="1"/>
    <x v="1"/>
  </r>
  <r>
    <x v="903"/>
    <x v="296"/>
    <n v="27"/>
    <s v="Female"/>
    <s v="United States"/>
    <s v="North America"/>
    <s v="TechWave"/>
    <s v="501-1000"/>
    <x v="2"/>
    <s v="UX Designer"/>
    <x v="1"/>
    <n v="6"/>
    <n v="57"/>
    <n v="8"/>
    <x v="0"/>
    <n v="6.7"/>
    <n v="0"/>
    <n v="9"/>
    <x v="0"/>
    <x v="2"/>
    <n v="4"/>
    <s v="₹8-15 LPA"/>
    <s v="High Stress"/>
    <x v="0"/>
    <x v="1"/>
  </r>
  <r>
    <x v="904"/>
    <x v="5"/>
    <n v="33"/>
    <s v="Male"/>
    <s v="Netherlands"/>
    <s v="Europe"/>
    <s v="CloudNova"/>
    <s v="1-25"/>
    <x v="0"/>
    <s v="DevOps Engineer"/>
    <x v="1"/>
    <n v="14"/>
    <n v="45"/>
    <n v="4"/>
    <x v="0"/>
    <n v="7.3"/>
    <n v="2"/>
    <n v="8"/>
    <x v="0"/>
    <x v="2"/>
    <n v="6"/>
    <s v="₹0-4 LPA"/>
    <s v="Normal Stress"/>
    <x v="0"/>
    <x v="0"/>
  </r>
  <r>
    <x v="905"/>
    <x v="117"/>
    <n v="38"/>
    <s v="Male"/>
    <s v="Canada"/>
    <s v="North America"/>
    <s v="QuantumLoop"/>
    <s v="501-1000"/>
    <x v="3"/>
    <s v="Engineering Manager"/>
    <x v="1"/>
    <n v="15"/>
    <n v="52"/>
    <n v="6"/>
    <x v="1"/>
    <n v="6.4"/>
    <n v="0"/>
    <n v="1"/>
    <x v="1"/>
    <x v="3"/>
    <n v="9"/>
    <s v="₹8-15 LPA"/>
    <s v="Normal Stress"/>
    <x v="0"/>
    <x v="1"/>
  </r>
  <r>
    <x v="906"/>
    <x v="174"/>
    <n v="34"/>
    <s v="Male"/>
    <s v="India"/>
    <s v="Asia"/>
    <s v="DataPulse"/>
    <s v="5000+"/>
    <x v="2"/>
    <s v="UX Designer"/>
    <x v="1"/>
    <n v="10"/>
    <n v="29"/>
    <n v="7"/>
    <x v="0"/>
    <n v="7.6"/>
    <n v="4"/>
    <n v="1"/>
    <x v="2"/>
    <x v="0"/>
    <n v="6"/>
    <s v="₹0-4 LPA"/>
    <s v="High Stress"/>
    <x v="0"/>
    <x v="0"/>
  </r>
  <r>
    <x v="907"/>
    <x v="445"/>
    <n v="18"/>
    <s v="Female"/>
    <s v="India"/>
    <s v="Asia"/>
    <s v="EduSoft"/>
    <s v="501-1000"/>
    <x v="3"/>
    <s v="Engineering Manager"/>
    <x v="0"/>
    <n v="0"/>
    <n v="43"/>
    <n v="2"/>
    <x v="1"/>
    <n v="7.5"/>
    <n v="2"/>
    <n v="10"/>
    <x v="0"/>
    <x v="0"/>
    <n v="8"/>
    <s v="₹4-8 LPA"/>
    <s v="Normal Stress"/>
    <x v="0"/>
    <x v="0"/>
  </r>
  <r>
    <x v="908"/>
    <x v="28"/>
    <n v="34"/>
    <s v="Male"/>
    <s v="United States"/>
    <s v="North America"/>
    <s v="HealthByte"/>
    <s v="101-500"/>
    <x v="1"/>
    <s v="Product Manager"/>
    <x v="2"/>
    <n v="11"/>
    <n v="43"/>
    <n v="6"/>
    <x v="0"/>
    <n v="6.4"/>
    <n v="3"/>
    <n v="7"/>
    <x v="2"/>
    <x v="1"/>
    <n v="7"/>
    <s v="₹25+ LPA"/>
    <s v="Normal Stress"/>
    <x v="0"/>
    <x v="0"/>
  </r>
  <r>
    <x v="909"/>
    <x v="59"/>
    <n v="34"/>
    <s v="Female"/>
    <s v="Germany"/>
    <s v="Europe"/>
    <s v="AppNest"/>
    <s v="1-25"/>
    <x v="3"/>
    <s v="Engineering Manager"/>
    <x v="1"/>
    <n v="14"/>
    <n v="53"/>
    <n v="7"/>
    <x v="0"/>
    <n v="4.3"/>
    <n v="3"/>
    <n v="3"/>
    <x v="0"/>
    <x v="0"/>
    <n v="6"/>
    <s v="₹8-15 LPA"/>
    <s v="High Stress"/>
    <x v="1"/>
    <x v="1"/>
  </r>
  <r>
    <x v="910"/>
    <x v="68"/>
    <n v="37"/>
    <s v="Female"/>
    <s v="Ireland"/>
    <s v="Europe"/>
    <s v="EduSoft"/>
    <s v="5000+"/>
    <x v="5"/>
    <s v="Data Analyst"/>
    <x v="1"/>
    <n v="17"/>
    <n v="48"/>
    <n v="5"/>
    <x v="2"/>
    <n v="7.3"/>
    <n v="4"/>
    <n v="1"/>
    <x v="0"/>
    <x v="3"/>
    <n v="8"/>
    <s v="₹8-15 LPA"/>
    <s v="Normal Stress"/>
    <x v="0"/>
    <x v="0"/>
  </r>
  <r>
    <x v="911"/>
    <x v="322"/>
    <n v="27"/>
    <s v="Female"/>
    <s v="Singapore"/>
    <s v="Asia"/>
    <s v="AppNest"/>
    <s v="1001-5000"/>
    <x v="0"/>
    <s v="DevOps Engineer"/>
    <x v="1"/>
    <n v="4"/>
    <n v="46"/>
    <n v="4"/>
    <x v="1"/>
    <n v="7.4"/>
    <n v="4"/>
    <n v="2"/>
    <x v="0"/>
    <x v="0"/>
    <n v="7"/>
    <s v="₹8-15 LPA"/>
    <s v="Normal Stress"/>
    <x v="0"/>
    <x v="0"/>
  </r>
  <r>
    <x v="912"/>
    <x v="181"/>
    <n v="26"/>
    <s v="Male"/>
    <s v="Singapore"/>
    <s v="Asia"/>
    <s v="TechWave"/>
    <s v="101-500"/>
    <x v="0"/>
    <s v="Software Engineer"/>
    <x v="2"/>
    <n v="2"/>
    <n v="47"/>
    <n v="6"/>
    <x v="0"/>
    <n v="5.6"/>
    <n v="3"/>
    <n v="6"/>
    <x v="2"/>
    <x v="3"/>
    <n v="7"/>
    <s v="₹4-8 LPA"/>
    <s v="Normal Stress"/>
    <x v="1"/>
    <x v="0"/>
  </r>
  <r>
    <x v="913"/>
    <x v="77"/>
    <n v="35"/>
    <s v="Female"/>
    <s v="Singapore"/>
    <s v="Asia"/>
    <s v="CodeCraft"/>
    <s v="5000+"/>
    <x v="2"/>
    <s v="UX Designer"/>
    <x v="1"/>
    <n v="11"/>
    <n v="28"/>
    <n v="5"/>
    <x v="0"/>
    <n v="4.5999999999999996"/>
    <n v="5"/>
    <n v="9"/>
    <x v="2"/>
    <x v="3"/>
    <n v="7"/>
    <s v="₹8-15 LPA"/>
    <s v="Normal Stress"/>
    <x v="1"/>
    <x v="0"/>
  </r>
  <r>
    <x v="914"/>
    <x v="446"/>
    <n v="37"/>
    <s v="Male"/>
    <s v="Brazil"/>
    <s v="South America"/>
    <s v="CodeCraft"/>
    <s v="26-100"/>
    <x v="0"/>
    <s v="DevOps Engineer"/>
    <x v="2"/>
    <n v="17"/>
    <n v="40"/>
    <n v="3"/>
    <x v="1"/>
    <n v="6.4"/>
    <n v="2"/>
    <n v="8"/>
    <x v="2"/>
    <x v="0"/>
    <n v="7"/>
    <s v="₹25+ LPA"/>
    <s v="Normal Stress"/>
    <x v="0"/>
    <x v="0"/>
  </r>
  <r>
    <x v="915"/>
    <x v="122"/>
    <n v="30"/>
    <s v="Male"/>
    <s v="India"/>
    <s v="Asia"/>
    <s v="DataPulse"/>
    <s v="101-500"/>
    <x v="5"/>
    <s v="Data Analyst"/>
    <x v="0"/>
    <n v="9"/>
    <n v="56"/>
    <n v="8"/>
    <x v="0"/>
    <n v="6.4"/>
    <n v="6"/>
    <n v="7"/>
    <x v="1"/>
    <x v="2"/>
    <n v="7"/>
    <s v="₹8-15 LPA"/>
    <s v="High Stress"/>
    <x v="0"/>
    <x v="1"/>
  </r>
  <r>
    <x v="916"/>
    <x v="447"/>
    <n v="38"/>
    <s v="Female"/>
    <s v="United States"/>
    <s v="North America"/>
    <s v="CloudNova"/>
    <s v="26-100"/>
    <x v="5"/>
    <s v="Data Scientist"/>
    <x v="2"/>
    <n v="13"/>
    <n v="31"/>
    <n v="2"/>
    <x v="2"/>
    <n v="7.3"/>
    <n v="3"/>
    <n v="5"/>
    <x v="2"/>
    <x v="2"/>
    <n v="10"/>
    <s v="₹0-4 LPA"/>
    <s v="Normal Stress"/>
    <x v="0"/>
    <x v="0"/>
  </r>
  <r>
    <x v="917"/>
    <x v="193"/>
    <n v="39"/>
    <s v="Female"/>
    <s v="Singapore"/>
    <s v="Asia"/>
    <s v="CodeCraft"/>
    <s v="101-500"/>
    <x v="3"/>
    <s v="Engineering Manager"/>
    <x v="0"/>
    <n v="11"/>
    <n v="34"/>
    <n v="4"/>
    <x v="2"/>
    <n v="5.9"/>
    <n v="4"/>
    <n v="4"/>
    <x v="2"/>
    <x v="3"/>
    <n v="6"/>
    <s v="₹0-4 LPA"/>
    <s v="Normal Stress"/>
    <x v="1"/>
    <x v="0"/>
  </r>
  <r>
    <x v="918"/>
    <x v="229"/>
    <n v="36"/>
    <s v="Male"/>
    <s v="Australia"/>
    <s v="Oceania"/>
    <s v="ShopSphere"/>
    <s v="501-1000"/>
    <x v="1"/>
    <s v="Product Manager"/>
    <x v="0"/>
    <n v="14"/>
    <n v="63"/>
    <n v="10"/>
    <x v="0"/>
    <n v="6.7"/>
    <n v="1"/>
    <n v="9"/>
    <x v="2"/>
    <x v="3"/>
    <n v="3"/>
    <s v="₹25+ LPA"/>
    <s v="High Stress"/>
    <x v="0"/>
    <x v="1"/>
  </r>
  <r>
    <x v="919"/>
    <x v="433"/>
    <n v="46"/>
    <s v="Male"/>
    <s v="Netherlands"/>
    <s v="Europe"/>
    <s v="DataPulse"/>
    <s v="101-500"/>
    <x v="3"/>
    <s v="Engineering Manager"/>
    <x v="2"/>
    <n v="23"/>
    <n v="43"/>
    <n v="5"/>
    <x v="0"/>
    <n v="5"/>
    <n v="2"/>
    <n v="8"/>
    <x v="3"/>
    <x v="0"/>
    <n v="7"/>
    <s v="₹4-8 LPA"/>
    <s v="Normal Stress"/>
    <x v="1"/>
    <x v="0"/>
  </r>
  <r>
    <x v="920"/>
    <x v="328"/>
    <n v="40"/>
    <s v="Prefer not to say"/>
    <s v="United States"/>
    <s v="North America"/>
    <s v="ShopSphere"/>
    <s v="1-25"/>
    <x v="0"/>
    <s v="Software Engineer"/>
    <x v="1"/>
    <n v="25"/>
    <n v="52"/>
    <n v="4"/>
    <x v="0"/>
    <n v="7.2"/>
    <n v="6"/>
    <n v="10"/>
    <x v="0"/>
    <x v="0"/>
    <n v="5"/>
    <s v="₹25+ LPA"/>
    <s v="Normal Stress"/>
    <x v="0"/>
    <x v="1"/>
  </r>
  <r>
    <x v="921"/>
    <x v="410"/>
    <n v="25"/>
    <s v="Male"/>
    <s v="Australia"/>
    <s v="Oceania"/>
    <s v="EduSoft"/>
    <s v="26-100"/>
    <x v="3"/>
    <s v="Engineering Manager"/>
    <x v="1"/>
    <n v="3"/>
    <n v="42"/>
    <n v="3"/>
    <x v="1"/>
    <n v="6.7"/>
    <n v="2"/>
    <n v="3"/>
    <x v="3"/>
    <x v="0"/>
    <n v="7"/>
    <s v="₹0-4 LPA"/>
    <s v="Normal Stress"/>
    <x v="0"/>
    <x v="0"/>
  </r>
  <r>
    <x v="922"/>
    <x v="448"/>
    <n v="33"/>
    <s v="Female"/>
    <s v="Ireland"/>
    <s v="Europe"/>
    <s v="CloudNova"/>
    <s v="5000+"/>
    <x v="0"/>
    <s v="DevOps Engineer"/>
    <x v="0"/>
    <n v="14"/>
    <n v="54"/>
    <n v="7"/>
    <x v="1"/>
    <n v="7.3"/>
    <n v="5"/>
    <n v="7"/>
    <x v="3"/>
    <x v="3"/>
    <n v="6"/>
    <s v="₹8-15 LPA"/>
    <s v="High Stress"/>
    <x v="0"/>
    <x v="1"/>
  </r>
  <r>
    <x v="923"/>
    <x v="22"/>
    <n v="32"/>
    <s v="Female"/>
    <s v="India"/>
    <s v="Asia"/>
    <s v="ShopSphere"/>
    <s v="5000+"/>
    <x v="4"/>
    <s v="Tech Support"/>
    <x v="0"/>
    <n v="14"/>
    <n v="41"/>
    <n v="5"/>
    <x v="0"/>
    <n v="8.3000000000000007"/>
    <n v="1"/>
    <n v="7"/>
    <x v="0"/>
    <x v="3"/>
    <n v="6"/>
    <s v="₹4-8 LPA"/>
    <s v="Normal Stress"/>
    <x v="0"/>
    <x v="0"/>
  </r>
  <r>
    <x v="924"/>
    <x v="449"/>
    <n v="25"/>
    <s v="Female"/>
    <s v="Canada"/>
    <s v="North America"/>
    <s v="ShopSphere"/>
    <s v="101-500"/>
    <x v="6"/>
    <s v="Cybersecurity Analyst"/>
    <x v="0"/>
    <n v="3"/>
    <n v="56"/>
    <n v="6"/>
    <x v="0"/>
    <n v="6.7"/>
    <n v="5"/>
    <n v="8"/>
    <x v="1"/>
    <x v="2"/>
    <n v="6"/>
    <s v="₹8-15 LPA"/>
    <s v="Normal Stress"/>
    <x v="0"/>
    <x v="1"/>
  </r>
  <r>
    <x v="925"/>
    <x v="442"/>
    <n v="39"/>
    <s v="Prefer not to say"/>
    <s v="United States"/>
    <s v="North America"/>
    <s v="ShopSphere"/>
    <s v="101-500"/>
    <x v="5"/>
    <s v="Data Analyst"/>
    <x v="0"/>
    <n v="18"/>
    <n v="60"/>
    <n v="7"/>
    <x v="0"/>
    <n v="6.8"/>
    <n v="3"/>
    <n v="9"/>
    <x v="3"/>
    <x v="3"/>
    <n v="9"/>
    <s v="₹4-8 LPA"/>
    <s v="High Stress"/>
    <x v="0"/>
    <x v="1"/>
  </r>
  <r>
    <x v="926"/>
    <x v="386"/>
    <n v="42"/>
    <s v="Prefer not to say"/>
    <s v="Brazil"/>
    <s v="South America"/>
    <s v="FinTechX"/>
    <s v="101-500"/>
    <x v="4"/>
    <s v="Tech Support"/>
    <x v="1"/>
    <n v="18"/>
    <n v="43"/>
    <n v="4"/>
    <x v="2"/>
    <n v="7.6"/>
    <n v="1"/>
    <n v="9"/>
    <x v="2"/>
    <x v="1"/>
    <n v="7"/>
    <s v="₹25+ LPA"/>
    <s v="Normal Stress"/>
    <x v="0"/>
    <x v="0"/>
  </r>
  <r>
    <x v="927"/>
    <x v="260"/>
    <n v="35"/>
    <s v="Female"/>
    <s v="Canada"/>
    <s v="North America"/>
    <s v="DataPulse"/>
    <s v="5000+"/>
    <x v="0"/>
    <s v="QA Engineer"/>
    <x v="2"/>
    <n v="12"/>
    <n v="39"/>
    <n v="5"/>
    <x v="0"/>
    <n v="5.6"/>
    <n v="2"/>
    <n v="7"/>
    <x v="3"/>
    <x v="1"/>
    <n v="5"/>
    <s v="₹0-4 LPA"/>
    <s v="Normal Stress"/>
    <x v="1"/>
    <x v="0"/>
  </r>
  <r>
    <x v="928"/>
    <x v="328"/>
    <n v="25"/>
    <s v="Male"/>
    <s v="United Kingdom"/>
    <s v="Europe"/>
    <s v="FinTechX"/>
    <s v="501-1000"/>
    <x v="0"/>
    <s v="QA Engineer"/>
    <x v="2"/>
    <n v="5"/>
    <n v="49"/>
    <n v="7"/>
    <x v="0"/>
    <n v="6.6"/>
    <n v="3"/>
    <n v="6"/>
    <x v="3"/>
    <x v="1"/>
    <n v="6"/>
    <s v="₹4-8 LPA"/>
    <s v="High Stress"/>
    <x v="0"/>
    <x v="0"/>
  </r>
  <r>
    <x v="929"/>
    <x v="450"/>
    <n v="32"/>
    <s v="Female"/>
    <s v="Netherlands"/>
    <s v="Europe"/>
    <s v="AIWorks"/>
    <s v="5000+"/>
    <x v="0"/>
    <s v="QA Engineer"/>
    <x v="2"/>
    <n v="12"/>
    <n v="40"/>
    <n v="7"/>
    <x v="1"/>
    <n v="6.7"/>
    <n v="3"/>
    <n v="8"/>
    <x v="3"/>
    <x v="2"/>
    <n v="7"/>
    <s v="₹4-8 LPA"/>
    <s v="High Stress"/>
    <x v="0"/>
    <x v="0"/>
  </r>
  <r>
    <x v="930"/>
    <x v="230"/>
    <n v="34"/>
    <s v="Female"/>
    <s v="India"/>
    <s v="Asia"/>
    <s v="ShopSphere"/>
    <s v="5000+"/>
    <x v="0"/>
    <s v="DevOps Engineer"/>
    <x v="1"/>
    <n v="12"/>
    <n v="53"/>
    <n v="5"/>
    <x v="1"/>
    <n v="7.3"/>
    <n v="5"/>
    <n v="5"/>
    <x v="0"/>
    <x v="3"/>
    <n v="9"/>
    <s v="₹0-4 LPA"/>
    <s v="Normal Stress"/>
    <x v="0"/>
    <x v="1"/>
  </r>
  <r>
    <x v="931"/>
    <x v="362"/>
    <n v="33"/>
    <s v="Male"/>
    <s v="India"/>
    <s v="Asia"/>
    <s v="FinTechX"/>
    <s v="5000+"/>
    <x v="5"/>
    <s v="Data Analyst"/>
    <x v="1"/>
    <n v="10"/>
    <n v="48"/>
    <n v="6"/>
    <x v="0"/>
    <n v="5.7"/>
    <n v="1"/>
    <n v="4"/>
    <x v="0"/>
    <x v="1"/>
    <n v="5"/>
    <s v="₹4-8 LPA"/>
    <s v="Normal Stress"/>
    <x v="1"/>
    <x v="0"/>
  </r>
  <r>
    <x v="932"/>
    <x v="375"/>
    <n v="26"/>
    <s v="Male"/>
    <s v="Australia"/>
    <s v="Oceania"/>
    <s v="TechWave"/>
    <s v="101-500"/>
    <x v="0"/>
    <s v="QA Engineer"/>
    <x v="0"/>
    <n v="9"/>
    <n v="41"/>
    <n v="5"/>
    <x v="0"/>
    <n v="7.3"/>
    <n v="1"/>
    <n v="3"/>
    <x v="2"/>
    <x v="3"/>
    <n v="8"/>
    <s v="₹0-4 LPA"/>
    <s v="Normal Stress"/>
    <x v="0"/>
    <x v="0"/>
  </r>
  <r>
    <x v="933"/>
    <x v="451"/>
    <n v="18"/>
    <s v="Female"/>
    <s v="Singapore"/>
    <s v="Asia"/>
    <s v="CloudNova"/>
    <s v="1001-5000"/>
    <x v="0"/>
    <s v="Software Engineer"/>
    <x v="1"/>
    <n v="0"/>
    <n v="36"/>
    <n v="4"/>
    <x v="1"/>
    <n v="6"/>
    <n v="4"/>
    <n v="6"/>
    <x v="3"/>
    <x v="0"/>
    <n v="7"/>
    <s v="₹0-4 LPA"/>
    <s v="Normal Stress"/>
    <x v="0"/>
    <x v="0"/>
  </r>
  <r>
    <x v="934"/>
    <x v="452"/>
    <n v="26"/>
    <s v="Male"/>
    <s v="Netherlands"/>
    <s v="Europe"/>
    <s v="QuantumLoop"/>
    <s v="101-500"/>
    <x v="5"/>
    <s v="Data Scientist"/>
    <x v="1"/>
    <n v="5"/>
    <n v="35"/>
    <n v="4"/>
    <x v="0"/>
    <n v="5.6"/>
    <n v="2"/>
    <n v="7"/>
    <x v="1"/>
    <x v="2"/>
    <n v="4"/>
    <s v="₹0-4 LPA"/>
    <s v="Normal Stress"/>
    <x v="1"/>
    <x v="0"/>
  </r>
  <r>
    <x v="935"/>
    <x v="453"/>
    <n v="39"/>
    <s v="Male"/>
    <s v="United Kingdom"/>
    <s v="Europe"/>
    <s v="AIWorks"/>
    <s v="5000+"/>
    <x v="1"/>
    <s v="Product Manager"/>
    <x v="0"/>
    <n v="16"/>
    <n v="53"/>
    <n v="6"/>
    <x v="1"/>
    <n v="7"/>
    <n v="4"/>
    <n v="2"/>
    <x v="1"/>
    <x v="1"/>
    <n v="4"/>
    <s v="₹8-15 LPA"/>
    <s v="Normal Stress"/>
    <x v="0"/>
    <x v="1"/>
  </r>
  <r>
    <x v="936"/>
    <x v="116"/>
    <n v="23"/>
    <s v="Male"/>
    <s v="Germany"/>
    <s v="Europe"/>
    <s v="AppNest"/>
    <s v="1001-5000"/>
    <x v="3"/>
    <s v="Engineering Manager"/>
    <x v="1"/>
    <n v="0"/>
    <n v="45"/>
    <n v="4"/>
    <x v="1"/>
    <n v="5.3"/>
    <n v="2"/>
    <n v="4"/>
    <x v="1"/>
    <x v="3"/>
    <n v="7"/>
    <s v="₹0-4 LPA"/>
    <s v="Normal Stress"/>
    <x v="1"/>
    <x v="0"/>
  </r>
  <r>
    <x v="937"/>
    <x v="395"/>
    <n v="27"/>
    <s v="Prefer not to say"/>
    <s v="Australia"/>
    <s v="Oceania"/>
    <s v="AppNest"/>
    <s v="1-25"/>
    <x v="6"/>
    <s v="Cybersecurity Analyst"/>
    <x v="1"/>
    <n v="3"/>
    <n v="44"/>
    <n v="6"/>
    <x v="2"/>
    <n v="7.1"/>
    <n v="3"/>
    <n v="2"/>
    <x v="0"/>
    <x v="3"/>
    <n v="5"/>
    <s v="₹25+ LPA"/>
    <s v="Normal Stress"/>
    <x v="0"/>
    <x v="0"/>
  </r>
  <r>
    <x v="938"/>
    <x v="345"/>
    <n v="18"/>
    <s v="Male"/>
    <s v="Canada"/>
    <s v="North America"/>
    <s v="EduSoft"/>
    <s v="501-1000"/>
    <x v="5"/>
    <s v="Data Analyst"/>
    <x v="0"/>
    <n v="0"/>
    <n v="38"/>
    <n v="4"/>
    <x v="1"/>
    <n v="5.4"/>
    <n v="0"/>
    <n v="9"/>
    <x v="3"/>
    <x v="2"/>
    <n v="7"/>
    <s v="₹15-25 LPA"/>
    <s v="Normal Stress"/>
    <x v="1"/>
    <x v="0"/>
  </r>
  <r>
    <x v="939"/>
    <x v="15"/>
    <n v="46"/>
    <s v="Male"/>
    <s v="Germany"/>
    <s v="Europe"/>
    <s v="AppNest"/>
    <s v="26-100"/>
    <x v="0"/>
    <s v="QA Engineer"/>
    <x v="2"/>
    <n v="18"/>
    <n v="38"/>
    <n v="5"/>
    <x v="0"/>
    <n v="6.2"/>
    <n v="1"/>
    <n v="3"/>
    <x v="0"/>
    <x v="3"/>
    <n v="9"/>
    <s v="₹15-25 LPA"/>
    <s v="Normal Stress"/>
    <x v="0"/>
    <x v="0"/>
  </r>
  <r>
    <x v="940"/>
    <x v="317"/>
    <n v="35"/>
    <s v="Male"/>
    <s v="United Kingdom"/>
    <s v="Europe"/>
    <s v="QuantumLoop"/>
    <s v="1001-5000"/>
    <x v="0"/>
    <s v="Software Engineer"/>
    <x v="2"/>
    <n v="12"/>
    <n v="51"/>
    <n v="7"/>
    <x v="0"/>
    <n v="5.9"/>
    <n v="0"/>
    <n v="1"/>
    <x v="0"/>
    <x v="3"/>
    <n v="6"/>
    <s v="₹25+ LPA"/>
    <s v="High Stress"/>
    <x v="1"/>
    <x v="1"/>
  </r>
  <r>
    <x v="941"/>
    <x v="316"/>
    <n v="32"/>
    <s v="Female"/>
    <s v="United States"/>
    <s v="North America"/>
    <s v="CyberGrid"/>
    <s v="1-25"/>
    <x v="0"/>
    <s v="DevOps Engineer"/>
    <x v="0"/>
    <n v="13"/>
    <n v="40"/>
    <n v="5"/>
    <x v="1"/>
    <n v="5.9"/>
    <n v="1"/>
    <n v="5"/>
    <x v="1"/>
    <x v="0"/>
    <n v="6"/>
    <s v="₹15-25 LPA"/>
    <s v="Normal Stress"/>
    <x v="1"/>
    <x v="0"/>
  </r>
  <r>
    <x v="942"/>
    <x v="152"/>
    <n v="19"/>
    <s v="Male"/>
    <s v="Netherlands"/>
    <s v="Europe"/>
    <s v="QuantumLoop"/>
    <s v="26-100"/>
    <x v="3"/>
    <s v="Engineering Manager"/>
    <x v="1"/>
    <n v="0"/>
    <n v="58"/>
    <n v="8"/>
    <x v="0"/>
    <n v="5.6"/>
    <n v="1"/>
    <n v="7"/>
    <x v="0"/>
    <x v="3"/>
    <n v="4"/>
    <s v="₹8-15 LPA"/>
    <s v="High Stress"/>
    <x v="1"/>
    <x v="1"/>
  </r>
  <r>
    <x v="943"/>
    <x v="95"/>
    <n v="21"/>
    <s v="Female"/>
    <s v="Netherlands"/>
    <s v="Europe"/>
    <s v="AppNest"/>
    <s v="5000+"/>
    <x v="0"/>
    <s v="DevOps Engineer"/>
    <x v="2"/>
    <n v="0"/>
    <n v="68"/>
    <n v="9"/>
    <x v="0"/>
    <n v="7.2"/>
    <n v="4"/>
    <n v="1"/>
    <x v="3"/>
    <x v="1"/>
    <n v="7"/>
    <s v="₹25+ LPA"/>
    <s v="High Stress"/>
    <x v="0"/>
    <x v="1"/>
  </r>
  <r>
    <x v="944"/>
    <x v="141"/>
    <n v="40"/>
    <s v="Female"/>
    <s v="Brazil"/>
    <s v="South America"/>
    <s v="FinTechX"/>
    <s v="1-25"/>
    <x v="5"/>
    <s v="Data Scientist"/>
    <x v="0"/>
    <n v="16"/>
    <n v="40"/>
    <n v="3"/>
    <x v="1"/>
    <n v="7.6"/>
    <n v="3"/>
    <n v="9"/>
    <x v="0"/>
    <x v="2"/>
    <n v="7"/>
    <s v="₹25+ LPA"/>
    <s v="Normal Stress"/>
    <x v="0"/>
    <x v="0"/>
  </r>
  <r>
    <x v="945"/>
    <x v="396"/>
    <n v="31"/>
    <s v="Male"/>
    <s v="Australia"/>
    <s v="Oceania"/>
    <s v="EduSoft"/>
    <s v="1-25"/>
    <x v="0"/>
    <s v="DevOps Engineer"/>
    <x v="2"/>
    <n v="10"/>
    <n v="51"/>
    <n v="6"/>
    <x v="1"/>
    <n v="6.6"/>
    <n v="2"/>
    <n v="3"/>
    <x v="3"/>
    <x v="1"/>
    <n v="6"/>
    <s v="₹0-4 LPA"/>
    <s v="Normal Stress"/>
    <x v="0"/>
    <x v="1"/>
  </r>
  <r>
    <x v="946"/>
    <x v="454"/>
    <n v="37"/>
    <s v="Female"/>
    <s v="Ireland"/>
    <s v="Europe"/>
    <s v="ShopSphere"/>
    <s v="1001-5000"/>
    <x v="3"/>
    <s v="Engineering Manager"/>
    <x v="2"/>
    <n v="16"/>
    <n v="63"/>
    <n v="10"/>
    <x v="1"/>
    <n v="5.8"/>
    <n v="1"/>
    <n v="9"/>
    <x v="0"/>
    <x v="0"/>
    <n v="6"/>
    <s v="₹8-15 LPA"/>
    <s v="High Stress"/>
    <x v="1"/>
    <x v="1"/>
  </r>
  <r>
    <x v="947"/>
    <x v="455"/>
    <n v="28"/>
    <s v="Male"/>
    <s v="Netherlands"/>
    <s v="Europe"/>
    <s v="EduSoft"/>
    <s v="1-25"/>
    <x v="6"/>
    <s v="Cybersecurity Analyst"/>
    <x v="2"/>
    <n v="6"/>
    <n v="59"/>
    <n v="8"/>
    <x v="0"/>
    <n v="7.7"/>
    <n v="2"/>
    <n v="2"/>
    <x v="0"/>
    <x v="0"/>
    <n v="8"/>
    <s v="₹4-8 LPA"/>
    <s v="High Stress"/>
    <x v="0"/>
    <x v="1"/>
  </r>
  <r>
    <x v="948"/>
    <x v="18"/>
    <n v="32"/>
    <s v="Female"/>
    <s v="Brazil"/>
    <s v="South America"/>
    <s v="EduSoft"/>
    <s v="5000+"/>
    <x v="0"/>
    <s v="QA Engineer"/>
    <x v="1"/>
    <n v="11"/>
    <n v="40"/>
    <n v="4"/>
    <x v="0"/>
    <n v="6.9"/>
    <n v="4"/>
    <n v="6"/>
    <x v="3"/>
    <x v="3"/>
    <n v="9"/>
    <s v="₹8-15 LPA"/>
    <s v="Normal Stress"/>
    <x v="0"/>
    <x v="0"/>
  </r>
  <r>
    <x v="949"/>
    <x v="410"/>
    <n v="59"/>
    <s v="Male"/>
    <s v="Canada"/>
    <s v="North America"/>
    <s v="HealthByte"/>
    <s v="5000+"/>
    <x v="4"/>
    <s v="Tech Support"/>
    <x v="1"/>
    <n v="35"/>
    <n v="42"/>
    <n v="4"/>
    <x v="1"/>
    <n v="7.5"/>
    <n v="1"/>
    <n v="7"/>
    <x v="0"/>
    <x v="0"/>
    <n v="8"/>
    <s v="₹25+ LPA"/>
    <s v="Normal Stress"/>
    <x v="0"/>
    <x v="0"/>
  </r>
  <r>
    <x v="950"/>
    <x v="456"/>
    <n v="30"/>
    <s v="Female"/>
    <s v="Singapore"/>
    <s v="Asia"/>
    <s v="HealthByte"/>
    <s v="26-100"/>
    <x v="5"/>
    <s v="Data Scientist"/>
    <x v="1"/>
    <n v="10"/>
    <n v="28"/>
    <n v="2"/>
    <x v="1"/>
    <n v="7.2"/>
    <n v="1"/>
    <n v="7"/>
    <x v="2"/>
    <x v="3"/>
    <n v="7"/>
    <s v="₹8-15 LPA"/>
    <s v="Normal Stress"/>
    <x v="0"/>
    <x v="0"/>
  </r>
  <r>
    <x v="951"/>
    <x v="109"/>
    <n v="32"/>
    <s v="Male"/>
    <s v="India"/>
    <s v="Asia"/>
    <s v="QuantumLoop"/>
    <s v="501-1000"/>
    <x v="5"/>
    <s v="Data Scientist"/>
    <x v="1"/>
    <n v="6"/>
    <n v="35"/>
    <n v="4"/>
    <x v="2"/>
    <n v="7.1"/>
    <n v="1"/>
    <n v="2"/>
    <x v="0"/>
    <x v="0"/>
    <n v="8"/>
    <s v="₹4-8 LPA"/>
    <s v="Normal Stress"/>
    <x v="0"/>
    <x v="0"/>
  </r>
  <r>
    <x v="952"/>
    <x v="457"/>
    <n v="22"/>
    <s v="Male"/>
    <s v="Canada"/>
    <s v="North America"/>
    <s v="QuantumLoop"/>
    <s v="5000+"/>
    <x v="6"/>
    <s v="Cybersecurity Analyst"/>
    <x v="0"/>
    <n v="1"/>
    <n v="37"/>
    <n v="5"/>
    <x v="1"/>
    <n v="5.8"/>
    <n v="3"/>
    <n v="8"/>
    <x v="0"/>
    <x v="0"/>
    <n v="7"/>
    <s v="₹25+ LPA"/>
    <s v="Normal Stress"/>
    <x v="1"/>
    <x v="0"/>
  </r>
  <r>
    <x v="953"/>
    <x v="389"/>
    <n v="41"/>
    <s v="Male"/>
    <s v="United Kingdom"/>
    <s v="Europe"/>
    <s v="CodeCraft"/>
    <s v="501-1000"/>
    <x v="5"/>
    <s v="Data Scientist"/>
    <x v="1"/>
    <n v="20"/>
    <n v="52"/>
    <n v="8"/>
    <x v="1"/>
    <n v="6"/>
    <n v="1"/>
    <n v="5"/>
    <x v="2"/>
    <x v="3"/>
    <n v="5"/>
    <s v="₹0-4 LPA"/>
    <s v="High Stress"/>
    <x v="0"/>
    <x v="1"/>
  </r>
  <r>
    <x v="954"/>
    <x v="74"/>
    <n v="32"/>
    <s v="Prefer not to say"/>
    <s v="Singapore"/>
    <s v="Asia"/>
    <s v="CodeCraft"/>
    <s v="1-25"/>
    <x v="5"/>
    <s v="Data Analyst"/>
    <x v="0"/>
    <n v="10"/>
    <n v="48"/>
    <n v="3"/>
    <x v="0"/>
    <n v="5.9"/>
    <n v="1"/>
    <n v="3"/>
    <x v="3"/>
    <x v="1"/>
    <n v="8"/>
    <s v="₹4-8 LPA"/>
    <s v="Normal Stress"/>
    <x v="1"/>
    <x v="0"/>
  </r>
  <r>
    <x v="955"/>
    <x v="26"/>
    <n v="49"/>
    <s v="Female"/>
    <s v="Canada"/>
    <s v="North America"/>
    <s v="DataPulse"/>
    <s v="501-1000"/>
    <x v="4"/>
    <s v="Tech Support"/>
    <x v="1"/>
    <n v="23"/>
    <n v="51"/>
    <n v="5"/>
    <x v="1"/>
    <n v="6.3"/>
    <n v="3"/>
    <n v="10"/>
    <x v="2"/>
    <x v="3"/>
    <n v="8"/>
    <s v="₹25+ LPA"/>
    <s v="Normal Stress"/>
    <x v="0"/>
    <x v="1"/>
  </r>
  <r>
    <x v="956"/>
    <x v="106"/>
    <n v="39"/>
    <s v="Male"/>
    <s v="Australia"/>
    <s v="Oceania"/>
    <s v="CyberGrid"/>
    <s v="5000+"/>
    <x v="6"/>
    <s v="Cybersecurity Analyst"/>
    <x v="1"/>
    <n v="20"/>
    <n v="52"/>
    <n v="5"/>
    <x v="0"/>
    <n v="6.4"/>
    <n v="2"/>
    <n v="7"/>
    <x v="2"/>
    <x v="3"/>
    <n v="5"/>
    <s v="₹8-15 LPA"/>
    <s v="Normal Stress"/>
    <x v="0"/>
    <x v="1"/>
  </r>
  <r>
    <x v="957"/>
    <x v="325"/>
    <n v="28"/>
    <s v="Male"/>
    <s v="United Kingdom"/>
    <s v="Europe"/>
    <s v="FinTechX"/>
    <s v="26-100"/>
    <x v="5"/>
    <s v="Data Scientist"/>
    <x v="2"/>
    <n v="3"/>
    <n v="64"/>
    <n v="8"/>
    <x v="2"/>
    <n v="7.6"/>
    <n v="2"/>
    <n v="2"/>
    <x v="0"/>
    <x v="1"/>
    <n v="7"/>
    <s v="₹8-15 LPA"/>
    <s v="High Stress"/>
    <x v="0"/>
    <x v="1"/>
  </r>
  <r>
    <x v="958"/>
    <x v="236"/>
    <n v="37"/>
    <s v="Male"/>
    <s v="Australia"/>
    <s v="Oceania"/>
    <s v="AIWorks"/>
    <s v="1001-5000"/>
    <x v="6"/>
    <s v="Cybersecurity Analyst"/>
    <x v="2"/>
    <n v="14"/>
    <n v="42"/>
    <n v="6"/>
    <x v="0"/>
    <n v="6.2"/>
    <n v="5"/>
    <n v="7"/>
    <x v="1"/>
    <x v="2"/>
    <n v="6"/>
    <s v="₹25+ LPA"/>
    <s v="Normal Stress"/>
    <x v="0"/>
    <x v="0"/>
  </r>
  <r>
    <x v="959"/>
    <x v="389"/>
    <n v="22"/>
    <s v="Male"/>
    <s v="India"/>
    <s v="Asia"/>
    <s v="CyberGrid"/>
    <s v="26-100"/>
    <x v="1"/>
    <s v="Product Manager"/>
    <x v="0"/>
    <n v="0"/>
    <n v="36"/>
    <n v="5"/>
    <x v="0"/>
    <n v="7.8"/>
    <n v="0"/>
    <n v="5"/>
    <x v="3"/>
    <x v="2"/>
    <n v="7"/>
    <s v="₹25+ LPA"/>
    <s v="Normal Stress"/>
    <x v="0"/>
    <x v="0"/>
  </r>
  <r>
    <x v="960"/>
    <x v="20"/>
    <n v="18"/>
    <s v="Male"/>
    <s v="Germany"/>
    <s v="Europe"/>
    <s v="EduSoft"/>
    <s v="26-100"/>
    <x v="3"/>
    <s v="Engineering Manager"/>
    <x v="1"/>
    <n v="0"/>
    <n v="40"/>
    <n v="4"/>
    <x v="2"/>
    <n v="6.8"/>
    <n v="2"/>
    <n v="3"/>
    <x v="1"/>
    <x v="3"/>
    <n v="9"/>
    <s v="₹25+ LPA"/>
    <s v="Normal Stress"/>
    <x v="0"/>
    <x v="0"/>
  </r>
  <r>
    <x v="961"/>
    <x v="168"/>
    <n v="35"/>
    <s v="Prefer not to say"/>
    <s v="Australia"/>
    <s v="Oceania"/>
    <s v="ShopSphere"/>
    <s v="26-100"/>
    <x v="0"/>
    <s v="DevOps Engineer"/>
    <x v="1"/>
    <n v="15"/>
    <n v="34"/>
    <n v="6"/>
    <x v="2"/>
    <n v="6.1"/>
    <n v="1"/>
    <n v="10"/>
    <x v="2"/>
    <x v="2"/>
    <n v="8"/>
    <s v="₹4-8 LPA"/>
    <s v="Normal Stress"/>
    <x v="0"/>
    <x v="0"/>
  </r>
  <r>
    <x v="962"/>
    <x v="229"/>
    <n v="35"/>
    <s v="Female"/>
    <s v="United Kingdom"/>
    <s v="Europe"/>
    <s v="EduSoft"/>
    <s v="101-500"/>
    <x v="2"/>
    <s v="UX Designer"/>
    <x v="0"/>
    <n v="12"/>
    <n v="39"/>
    <n v="5"/>
    <x v="0"/>
    <n v="6.7"/>
    <n v="4"/>
    <n v="1"/>
    <x v="1"/>
    <x v="3"/>
    <n v="7"/>
    <s v="₹25+ LPA"/>
    <s v="Normal Stress"/>
    <x v="0"/>
    <x v="0"/>
  </r>
  <r>
    <x v="963"/>
    <x v="159"/>
    <n v="40"/>
    <s v="Prefer not to say"/>
    <s v="Australia"/>
    <s v="Oceania"/>
    <s v="ShopSphere"/>
    <s v="5000+"/>
    <x v="4"/>
    <s v="Tech Support"/>
    <x v="0"/>
    <n v="20"/>
    <n v="44"/>
    <n v="5"/>
    <x v="0"/>
    <n v="5.9"/>
    <n v="0"/>
    <n v="4"/>
    <x v="1"/>
    <x v="2"/>
    <n v="6"/>
    <s v="₹0-4 LPA"/>
    <s v="Normal Stress"/>
    <x v="1"/>
    <x v="0"/>
  </r>
  <r>
    <x v="964"/>
    <x v="137"/>
    <n v="28"/>
    <s v="Male"/>
    <s v="Germany"/>
    <s v="Europe"/>
    <s v="ShopSphere"/>
    <s v="501-1000"/>
    <x v="1"/>
    <s v="Product Manager"/>
    <x v="2"/>
    <n v="6"/>
    <n v="45"/>
    <n v="9"/>
    <x v="1"/>
    <n v="5"/>
    <n v="2"/>
    <n v="9"/>
    <x v="3"/>
    <x v="1"/>
    <n v="7"/>
    <s v="₹15-25 LPA"/>
    <s v="High Stress"/>
    <x v="1"/>
    <x v="0"/>
  </r>
  <r>
    <x v="965"/>
    <x v="159"/>
    <n v="37"/>
    <s v="Female"/>
    <s v="Germany"/>
    <s v="Europe"/>
    <s v="FinTechX"/>
    <s v="1-25"/>
    <x v="3"/>
    <s v="Engineering Manager"/>
    <x v="2"/>
    <n v="14"/>
    <n v="60"/>
    <n v="4"/>
    <x v="2"/>
    <n v="7.8"/>
    <n v="4"/>
    <n v="9"/>
    <x v="3"/>
    <x v="0"/>
    <n v="7"/>
    <s v="₹0-4 LPA"/>
    <s v="Normal Stress"/>
    <x v="0"/>
    <x v="1"/>
  </r>
  <r>
    <x v="966"/>
    <x v="394"/>
    <n v="26"/>
    <s v="Female"/>
    <s v="Ireland"/>
    <s v="Europe"/>
    <s v="DataPulse"/>
    <s v="5000+"/>
    <x v="1"/>
    <s v="Product Manager"/>
    <x v="0"/>
    <n v="4"/>
    <n v="28"/>
    <n v="3"/>
    <x v="2"/>
    <n v="7.3"/>
    <n v="6"/>
    <n v="7"/>
    <x v="2"/>
    <x v="0"/>
    <n v="5"/>
    <s v="₹0-4 LPA"/>
    <s v="Normal Stress"/>
    <x v="0"/>
    <x v="0"/>
  </r>
  <r>
    <x v="967"/>
    <x v="19"/>
    <n v="40"/>
    <s v="Prefer not to say"/>
    <s v="Canada"/>
    <s v="North America"/>
    <s v="HealthByte"/>
    <s v="501-1000"/>
    <x v="5"/>
    <s v="Data Analyst"/>
    <x v="0"/>
    <n v="17"/>
    <n v="49"/>
    <n v="5"/>
    <x v="0"/>
    <n v="5.3"/>
    <n v="4"/>
    <n v="9"/>
    <x v="1"/>
    <x v="3"/>
    <n v="7"/>
    <s v="₹15-25 LPA"/>
    <s v="Normal Stress"/>
    <x v="1"/>
    <x v="0"/>
  </r>
  <r>
    <x v="968"/>
    <x v="412"/>
    <n v="27"/>
    <s v="Female"/>
    <s v="Canada"/>
    <s v="North America"/>
    <s v="AIWorks"/>
    <s v="501-1000"/>
    <x v="6"/>
    <s v="Cybersecurity Analyst"/>
    <x v="1"/>
    <n v="11"/>
    <n v="51"/>
    <n v="6"/>
    <x v="1"/>
    <n v="4.7"/>
    <n v="5"/>
    <n v="4"/>
    <x v="3"/>
    <x v="2"/>
    <n v="7"/>
    <s v="₹4-8 LPA"/>
    <s v="Normal Stress"/>
    <x v="1"/>
    <x v="1"/>
  </r>
  <r>
    <x v="969"/>
    <x v="207"/>
    <n v="25"/>
    <s v="Male"/>
    <s v="India"/>
    <s v="Asia"/>
    <s v="CloudNova"/>
    <s v="501-1000"/>
    <x v="0"/>
    <s v="DevOps Engineer"/>
    <x v="1"/>
    <n v="4"/>
    <n v="44"/>
    <n v="5"/>
    <x v="0"/>
    <n v="5.6"/>
    <n v="0"/>
    <n v="10"/>
    <x v="2"/>
    <x v="3"/>
    <n v="7"/>
    <s v="₹8-15 LPA"/>
    <s v="Normal Stress"/>
    <x v="1"/>
    <x v="0"/>
  </r>
  <r>
    <x v="970"/>
    <x v="180"/>
    <n v="25"/>
    <s v="Male"/>
    <s v="Brazil"/>
    <s v="South America"/>
    <s v="AppNest"/>
    <s v="501-1000"/>
    <x v="5"/>
    <s v="Data Scientist"/>
    <x v="1"/>
    <n v="0"/>
    <n v="44"/>
    <n v="5"/>
    <x v="0"/>
    <n v="5.8"/>
    <n v="4"/>
    <n v="2"/>
    <x v="2"/>
    <x v="0"/>
    <n v="7"/>
    <s v="₹4-8 LPA"/>
    <s v="Normal Stress"/>
    <x v="1"/>
    <x v="0"/>
  </r>
  <r>
    <x v="971"/>
    <x v="406"/>
    <n v="37"/>
    <s v="Male"/>
    <s v="India"/>
    <s v="Asia"/>
    <s v="AIWorks"/>
    <s v="101-500"/>
    <x v="0"/>
    <s v="QA Engineer"/>
    <x v="1"/>
    <n v="19"/>
    <n v="41"/>
    <n v="5"/>
    <x v="0"/>
    <n v="7.1"/>
    <n v="6"/>
    <n v="6"/>
    <x v="3"/>
    <x v="1"/>
    <n v="7"/>
    <s v="₹25+ LPA"/>
    <s v="Normal Stress"/>
    <x v="0"/>
    <x v="0"/>
  </r>
  <r>
    <x v="972"/>
    <x v="173"/>
    <n v="39"/>
    <s v="Female"/>
    <s v="India"/>
    <s v="Asia"/>
    <s v="CloudNova"/>
    <s v="501-1000"/>
    <x v="5"/>
    <s v="Data Scientist"/>
    <x v="0"/>
    <n v="17"/>
    <n v="48"/>
    <n v="8"/>
    <x v="0"/>
    <n v="6.1"/>
    <n v="3"/>
    <n v="3"/>
    <x v="0"/>
    <x v="1"/>
    <n v="4"/>
    <s v="₹0-4 LPA"/>
    <s v="High Stress"/>
    <x v="0"/>
    <x v="0"/>
  </r>
  <r>
    <x v="973"/>
    <x v="224"/>
    <n v="34"/>
    <s v="Female"/>
    <s v="Germany"/>
    <s v="Europe"/>
    <s v="AppNest"/>
    <s v="1001-5000"/>
    <x v="2"/>
    <s v="UX Designer"/>
    <x v="2"/>
    <n v="10"/>
    <n v="39"/>
    <n v="7"/>
    <x v="2"/>
    <n v="5.5"/>
    <n v="2"/>
    <n v="10"/>
    <x v="0"/>
    <x v="3"/>
    <n v="5"/>
    <s v="₹15-25 LPA"/>
    <s v="High Stress"/>
    <x v="1"/>
    <x v="0"/>
  </r>
  <r>
    <x v="974"/>
    <x v="283"/>
    <n v="23"/>
    <s v="Prefer not to say"/>
    <s v="Canada"/>
    <s v="North America"/>
    <s v="CloudNova"/>
    <s v="5000+"/>
    <x v="0"/>
    <s v="Software Engineer"/>
    <x v="0"/>
    <n v="0"/>
    <n v="45"/>
    <n v="4"/>
    <x v="2"/>
    <n v="6.1"/>
    <n v="0"/>
    <n v="9"/>
    <x v="0"/>
    <x v="3"/>
    <n v="8"/>
    <s v="₹4-8 LPA"/>
    <s v="Normal Stress"/>
    <x v="0"/>
    <x v="0"/>
  </r>
  <r>
    <x v="975"/>
    <x v="228"/>
    <n v="26"/>
    <s v="Male"/>
    <s v="Netherlands"/>
    <s v="Europe"/>
    <s v="DataPulse"/>
    <s v="1001-5000"/>
    <x v="0"/>
    <s v="DevOps Engineer"/>
    <x v="0"/>
    <n v="8"/>
    <n v="65"/>
    <n v="6"/>
    <x v="0"/>
    <n v="6.1"/>
    <n v="3"/>
    <n v="7"/>
    <x v="3"/>
    <x v="2"/>
    <n v="7"/>
    <s v="₹25+ LPA"/>
    <s v="Normal Stress"/>
    <x v="0"/>
    <x v="1"/>
  </r>
  <r>
    <x v="976"/>
    <x v="420"/>
    <n v="24"/>
    <s v="Prefer not to say"/>
    <s v="Brazil"/>
    <s v="South America"/>
    <s v="AppNest"/>
    <s v="5000+"/>
    <x v="6"/>
    <s v="Cybersecurity Analyst"/>
    <x v="1"/>
    <n v="0"/>
    <n v="46"/>
    <n v="4"/>
    <x v="1"/>
    <n v="7.1"/>
    <n v="1"/>
    <n v="6"/>
    <x v="1"/>
    <x v="1"/>
    <n v="7"/>
    <s v="₹25+ LPA"/>
    <s v="Normal Stress"/>
    <x v="0"/>
    <x v="0"/>
  </r>
  <r>
    <x v="977"/>
    <x v="458"/>
    <n v="34"/>
    <s v="Female"/>
    <s v="Germany"/>
    <s v="Europe"/>
    <s v="CodeCraft"/>
    <s v="501-1000"/>
    <x v="3"/>
    <s v="Engineering Manager"/>
    <x v="2"/>
    <n v="13"/>
    <n v="32"/>
    <n v="3"/>
    <x v="1"/>
    <n v="6.2"/>
    <n v="1"/>
    <n v="5"/>
    <x v="3"/>
    <x v="2"/>
    <n v="7"/>
    <s v="₹4-8 LPA"/>
    <s v="Normal Stress"/>
    <x v="0"/>
    <x v="0"/>
  </r>
  <r>
    <x v="978"/>
    <x v="459"/>
    <n v="37"/>
    <s v="Prefer not to say"/>
    <s v="Germany"/>
    <s v="Europe"/>
    <s v="AppNest"/>
    <s v="5000+"/>
    <x v="5"/>
    <s v="Data Analyst"/>
    <x v="1"/>
    <n v="11"/>
    <n v="49"/>
    <n v="6"/>
    <x v="1"/>
    <n v="7.1"/>
    <n v="2"/>
    <n v="1"/>
    <x v="1"/>
    <x v="0"/>
    <n v="5"/>
    <s v="₹15-25 LPA"/>
    <s v="Normal Stress"/>
    <x v="0"/>
    <x v="0"/>
  </r>
  <r>
    <x v="979"/>
    <x v="270"/>
    <n v="39"/>
    <s v="Male"/>
    <s v="Ireland"/>
    <s v="Europe"/>
    <s v="CyberGrid"/>
    <s v="101-500"/>
    <x v="1"/>
    <s v="Product Manager"/>
    <x v="0"/>
    <n v="21"/>
    <n v="28"/>
    <n v="2"/>
    <x v="1"/>
    <n v="5.7"/>
    <n v="4"/>
    <n v="1"/>
    <x v="1"/>
    <x v="3"/>
    <n v="6"/>
    <s v="₹25+ LPA"/>
    <s v="Normal Stress"/>
    <x v="1"/>
    <x v="0"/>
  </r>
  <r>
    <x v="980"/>
    <x v="460"/>
    <n v="33"/>
    <s v="Female"/>
    <s v="United Kingdom"/>
    <s v="Europe"/>
    <s v="CloudNova"/>
    <s v="101-500"/>
    <x v="6"/>
    <s v="Cybersecurity Analyst"/>
    <x v="1"/>
    <n v="11"/>
    <n v="35"/>
    <n v="3"/>
    <x v="0"/>
    <n v="8.1"/>
    <n v="2"/>
    <n v="10"/>
    <x v="0"/>
    <x v="0"/>
    <n v="5"/>
    <s v="₹15-25 LPA"/>
    <s v="Normal Stress"/>
    <x v="0"/>
    <x v="0"/>
  </r>
  <r>
    <x v="981"/>
    <x v="166"/>
    <n v="39"/>
    <s v="Prefer not to say"/>
    <s v="Canada"/>
    <s v="North America"/>
    <s v="ShopSphere"/>
    <s v="1001-5000"/>
    <x v="5"/>
    <s v="Data Analyst"/>
    <x v="1"/>
    <n v="19"/>
    <n v="47"/>
    <n v="5"/>
    <x v="2"/>
    <n v="5.9"/>
    <n v="3"/>
    <n v="3"/>
    <x v="2"/>
    <x v="3"/>
    <n v="7"/>
    <s v="₹0-4 LPA"/>
    <s v="Normal Stress"/>
    <x v="1"/>
    <x v="0"/>
  </r>
  <r>
    <x v="982"/>
    <x v="292"/>
    <n v="37"/>
    <s v="Male"/>
    <s v="Germany"/>
    <s v="Europe"/>
    <s v="AppNest"/>
    <s v="501-1000"/>
    <x v="4"/>
    <s v="Tech Support"/>
    <x v="0"/>
    <n v="15"/>
    <n v="61"/>
    <n v="7"/>
    <x v="1"/>
    <n v="7.4"/>
    <n v="0"/>
    <n v="10"/>
    <x v="2"/>
    <x v="2"/>
    <n v="1"/>
    <s v="₹8-15 LPA"/>
    <s v="High Stress"/>
    <x v="0"/>
    <x v="1"/>
  </r>
  <r>
    <x v="983"/>
    <x v="450"/>
    <n v="34"/>
    <s v="Female"/>
    <s v="Australia"/>
    <s v="Oceania"/>
    <s v="CloudNova"/>
    <s v="26-100"/>
    <x v="1"/>
    <s v="Product Manager"/>
    <x v="1"/>
    <n v="15"/>
    <n v="31"/>
    <n v="3"/>
    <x v="1"/>
    <n v="5.2"/>
    <n v="1"/>
    <n v="10"/>
    <x v="0"/>
    <x v="0"/>
    <n v="9"/>
    <s v="₹4-8 LPA"/>
    <s v="Normal Stress"/>
    <x v="1"/>
    <x v="0"/>
  </r>
  <r>
    <x v="984"/>
    <x v="321"/>
    <n v="25"/>
    <s v="Prefer not to say"/>
    <s v="Canada"/>
    <s v="North America"/>
    <s v="CyberGrid"/>
    <s v="501-1000"/>
    <x v="6"/>
    <s v="Cybersecurity Analyst"/>
    <x v="0"/>
    <n v="0"/>
    <n v="49"/>
    <n v="2"/>
    <x v="1"/>
    <n v="6.2"/>
    <n v="4"/>
    <n v="7"/>
    <x v="0"/>
    <x v="0"/>
    <n v="9"/>
    <s v="₹8-15 LPA"/>
    <s v="Normal Stress"/>
    <x v="0"/>
    <x v="0"/>
  </r>
  <r>
    <x v="985"/>
    <x v="363"/>
    <n v="34"/>
    <s v="Male"/>
    <s v="Netherlands"/>
    <s v="Europe"/>
    <s v="QuantumLoop"/>
    <s v="101-500"/>
    <x v="1"/>
    <s v="Product Manager"/>
    <x v="1"/>
    <n v="15"/>
    <n v="52"/>
    <n v="2"/>
    <x v="0"/>
    <n v="8.6"/>
    <n v="1"/>
    <n v="1"/>
    <x v="1"/>
    <x v="1"/>
    <n v="7"/>
    <s v="₹8-15 LPA"/>
    <s v="Normal Stress"/>
    <x v="0"/>
    <x v="1"/>
  </r>
  <r>
    <x v="986"/>
    <x v="313"/>
    <n v="28"/>
    <s v="Female"/>
    <s v="Australia"/>
    <s v="Oceania"/>
    <s v="AppNest"/>
    <s v="5000+"/>
    <x v="3"/>
    <s v="Engineering Manager"/>
    <x v="0"/>
    <n v="4"/>
    <n v="58"/>
    <n v="5"/>
    <x v="0"/>
    <n v="7"/>
    <n v="3"/>
    <n v="4"/>
    <x v="3"/>
    <x v="0"/>
    <n v="8"/>
    <s v="₹8-15 LPA"/>
    <s v="Normal Stress"/>
    <x v="0"/>
    <x v="1"/>
  </r>
  <r>
    <x v="987"/>
    <x v="305"/>
    <n v="38"/>
    <s v="Male"/>
    <s v="United States"/>
    <s v="North America"/>
    <s v="CyberGrid"/>
    <s v="101-500"/>
    <x v="2"/>
    <s v="UX Designer"/>
    <x v="0"/>
    <n v="14"/>
    <n v="30"/>
    <n v="1"/>
    <x v="0"/>
    <n v="6.4"/>
    <n v="1"/>
    <n v="8"/>
    <x v="1"/>
    <x v="2"/>
    <n v="9"/>
    <s v="₹8-15 LPA"/>
    <s v="Normal Stress"/>
    <x v="0"/>
    <x v="0"/>
  </r>
  <r>
    <x v="988"/>
    <x v="84"/>
    <n v="23"/>
    <s v="Male"/>
    <s v="Germany"/>
    <s v="Europe"/>
    <s v="DataPulse"/>
    <s v="101-500"/>
    <x v="1"/>
    <s v="Product Manager"/>
    <x v="2"/>
    <n v="1"/>
    <n v="43"/>
    <n v="7"/>
    <x v="0"/>
    <n v="6.7"/>
    <n v="4"/>
    <n v="6"/>
    <x v="3"/>
    <x v="3"/>
    <n v="8"/>
    <s v="₹4-8 LPA"/>
    <s v="High Stress"/>
    <x v="0"/>
    <x v="0"/>
  </r>
  <r>
    <x v="989"/>
    <x v="223"/>
    <n v="24"/>
    <s v="Prefer not to say"/>
    <s v="United States"/>
    <s v="North America"/>
    <s v="HealthByte"/>
    <s v="1-25"/>
    <x v="3"/>
    <s v="Engineering Manager"/>
    <x v="1"/>
    <n v="1"/>
    <n v="61"/>
    <n v="5"/>
    <x v="1"/>
    <n v="6.7"/>
    <n v="4"/>
    <n v="4"/>
    <x v="0"/>
    <x v="1"/>
    <n v="8"/>
    <s v="₹25+ LPA"/>
    <s v="Normal Stress"/>
    <x v="0"/>
    <x v="1"/>
  </r>
  <r>
    <x v="990"/>
    <x v="67"/>
    <n v="40"/>
    <s v="Male"/>
    <s v="Netherlands"/>
    <s v="Europe"/>
    <s v="CyberGrid"/>
    <s v="501-1000"/>
    <x v="0"/>
    <s v="DevOps Engineer"/>
    <x v="0"/>
    <n v="19"/>
    <n v="48"/>
    <n v="4"/>
    <x v="1"/>
    <n v="6.7"/>
    <n v="3"/>
    <n v="5"/>
    <x v="3"/>
    <x v="0"/>
    <n v="6"/>
    <s v="₹0-4 LPA"/>
    <s v="Normal Stress"/>
    <x v="0"/>
    <x v="0"/>
  </r>
  <r>
    <x v="991"/>
    <x v="92"/>
    <n v="26"/>
    <s v="Female"/>
    <s v="India"/>
    <s v="Asia"/>
    <s v="QuantumLoop"/>
    <s v="101-500"/>
    <x v="0"/>
    <s v="Software Engineer"/>
    <x v="1"/>
    <n v="2"/>
    <n v="39"/>
    <n v="5"/>
    <x v="0"/>
    <n v="6.3"/>
    <n v="2"/>
    <n v="3"/>
    <x v="3"/>
    <x v="3"/>
    <n v="8"/>
    <s v="₹25+ LPA"/>
    <s v="Normal Stress"/>
    <x v="0"/>
    <x v="0"/>
  </r>
  <r>
    <x v="992"/>
    <x v="158"/>
    <n v="27"/>
    <s v="Prefer not to say"/>
    <s v="Ireland"/>
    <s v="Europe"/>
    <s v="HealthByte"/>
    <s v="501-1000"/>
    <x v="3"/>
    <s v="Engineering Manager"/>
    <x v="1"/>
    <n v="7"/>
    <n v="53"/>
    <n v="7"/>
    <x v="0"/>
    <n v="7"/>
    <n v="1"/>
    <n v="4"/>
    <x v="2"/>
    <x v="0"/>
    <n v="5"/>
    <s v="₹8-15 LPA"/>
    <s v="High Stress"/>
    <x v="0"/>
    <x v="1"/>
  </r>
  <r>
    <x v="993"/>
    <x v="6"/>
    <n v="29"/>
    <s v="Female"/>
    <s v="Canada"/>
    <s v="North America"/>
    <s v="EduSoft"/>
    <s v="101-500"/>
    <x v="5"/>
    <s v="Data Scientist"/>
    <x v="2"/>
    <n v="5"/>
    <n v="52"/>
    <n v="9"/>
    <x v="0"/>
    <n v="6.8"/>
    <n v="1"/>
    <n v="3"/>
    <x v="0"/>
    <x v="0"/>
    <n v="6"/>
    <s v="₹4-8 LPA"/>
    <s v="High Stress"/>
    <x v="0"/>
    <x v="1"/>
  </r>
  <r>
    <x v="994"/>
    <x v="39"/>
    <n v="31"/>
    <s v="Female"/>
    <s v="Brazil"/>
    <s v="South America"/>
    <s v="QuantumLoop"/>
    <s v="1001-5000"/>
    <x v="5"/>
    <s v="Data Scientist"/>
    <x v="0"/>
    <n v="11"/>
    <n v="38"/>
    <n v="5"/>
    <x v="0"/>
    <n v="5.7"/>
    <n v="1"/>
    <n v="7"/>
    <x v="0"/>
    <x v="0"/>
    <n v="7"/>
    <s v="₹4-8 LPA"/>
    <s v="Normal Stress"/>
    <x v="1"/>
    <x v="0"/>
  </r>
  <r>
    <x v="995"/>
    <x v="439"/>
    <n v="29"/>
    <s v="Female"/>
    <s v="Netherlands"/>
    <s v="Europe"/>
    <s v="QuantumLoop"/>
    <s v="1001-5000"/>
    <x v="6"/>
    <s v="Cybersecurity Analyst"/>
    <x v="1"/>
    <n v="8"/>
    <n v="34"/>
    <n v="6"/>
    <x v="2"/>
    <n v="7.5"/>
    <n v="2"/>
    <n v="2"/>
    <x v="2"/>
    <x v="0"/>
    <n v="7"/>
    <s v="₹25+ LPA"/>
    <s v="Normal Stress"/>
    <x v="0"/>
    <x v="0"/>
  </r>
  <r>
    <x v="996"/>
    <x v="71"/>
    <n v="36"/>
    <s v="Male"/>
    <s v="Canada"/>
    <s v="North America"/>
    <s v="CyberGrid"/>
    <s v="1-25"/>
    <x v="0"/>
    <s v="DevOps Engineer"/>
    <x v="1"/>
    <n v="20"/>
    <n v="54"/>
    <n v="6"/>
    <x v="0"/>
    <n v="6.7"/>
    <n v="4"/>
    <n v="5"/>
    <x v="3"/>
    <x v="2"/>
    <n v="4"/>
    <s v="₹0-4 LPA"/>
    <s v="Normal Stress"/>
    <x v="0"/>
    <x v="1"/>
  </r>
  <r>
    <x v="997"/>
    <x v="197"/>
    <n v="25"/>
    <s v="Male"/>
    <s v="Singapore"/>
    <s v="Asia"/>
    <s v="AppNest"/>
    <s v="5000+"/>
    <x v="0"/>
    <s v="DevOps Engineer"/>
    <x v="2"/>
    <n v="5"/>
    <n v="40"/>
    <n v="6"/>
    <x v="1"/>
    <n v="5.6"/>
    <n v="5"/>
    <n v="2"/>
    <x v="0"/>
    <x v="0"/>
    <n v="7"/>
    <s v="₹8-15 LPA"/>
    <s v="Normal Stress"/>
    <x v="1"/>
    <x v="0"/>
  </r>
  <r>
    <x v="998"/>
    <x v="461"/>
    <n v="27"/>
    <s v="Prefer not to say"/>
    <s v="Singapore"/>
    <s v="Asia"/>
    <s v="CodeCraft"/>
    <s v="5000+"/>
    <x v="1"/>
    <s v="Product Manager"/>
    <x v="1"/>
    <n v="1"/>
    <n v="45"/>
    <n v="4"/>
    <x v="0"/>
    <n v="7.6"/>
    <n v="3"/>
    <n v="2"/>
    <x v="0"/>
    <x v="2"/>
    <n v="5"/>
    <s v="₹4-8 LPA"/>
    <s v="Normal Stress"/>
    <x v="0"/>
    <x v="0"/>
  </r>
  <r>
    <x v="999"/>
    <x v="261"/>
    <n v="32"/>
    <s v="Male"/>
    <s v="Canada"/>
    <s v="North America"/>
    <s v="EduSoft"/>
    <s v="1001-5000"/>
    <x v="5"/>
    <s v="Data Analyst"/>
    <x v="2"/>
    <n v="8"/>
    <n v="35"/>
    <n v="3"/>
    <x v="0"/>
    <n v="7.9"/>
    <n v="5"/>
    <n v="6"/>
    <x v="3"/>
    <x v="3"/>
    <n v="9"/>
    <s v="₹4-8 LPA"/>
    <s v="Normal Stress"/>
    <x v="0"/>
    <x v="0"/>
  </r>
  <r>
    <x v="1000"/>
    <x v="386"/>
    <n v="31"/>
    <s v="Female"/>
    <s v="Canada"/>
    <s v="North America"/>
    <s v="AppNest"/>
    <s v="5000+"/>
    <x v="0"/>
    <s v="QA Engineer"/>
    <x v="2"/>
    <n v="4"/>
    <n v="50"/>
    <n v="8"/>
    <x v="1"/>
    <n v="5.9"/>
    <n v="4"/>
    <n v="6"/>
    <x v="2"/>
    <x v="3"/>
    <n v="6"/>
    <s v="₹8-15 LPA"/>
    <s v="High Stress"/>
    <x v="1"/>
    <x v="0"/>
  </r>
  <r>
    <x v="1001"/>
    <x v="318"/>
    <n v="24"/>
    <s v="Male"/>
    <s v="Australia"/>
    <s v="Oceania"/>
    <s v="CyberGrid"/>
    <s v="101-500"/>
    <x v="6"/>
    <s v="Cybersecurity Analyst"/>
    <x v="0"/>
    <n v="2"/>
    <n v="56"/>
    <n v="6"/>
    <x v="1"/>
    <n v="6"/>
    <n v="1"/>
    <n v="1"/>
    <x v="1"/>
    <x v="3"/>
    <n v="6"/>
    <s v="₹4-8 LPA"/>
    <s v="Normal Stress"/>
    <x v="0"/>
    <x v="1"/>
  </r>
  <r>
    <x v="1002"/>
    <x v="462"/>
    <n v="31"/>
    <s v="Female"/>
    <s v="United States"/>
    <s v="North America"/>
    <s v="CodeCraft"/>
    <s v="501-1000"/>
    <x v="2"/>
    <s v="UX Designer"/>
    <x v="2"/>
    <n v="12"/>
    <n v="43"/>
    <n v="7"/>
    <x v="0"/>
    <n v="6.5"/>
    <n v="1"/>
    <n v="1"/>
    <x v="1"/>
    <x v="0"/>
    <n v="1"/>
    <s v="₹15-25 LPA"/>
    <s v="High Stress"/>
    <x v="0"/>
    <x v="0"/>
  </r>
  <r>
    <x v="1003"/>
    <x v="36"/>
    <n v="32"/>
    <s v="Male"/>
    <s v="Australia"/>
    <s v="Oceania"/>
    <s v="QuantumLoop"/>
    <s v="501-1000"/>
    <x v="5"/>
    <s v="Data Scientist"/>
    <x v="1"/>
    <n v="12"/>
    <n v="36"/>
    <n v="6"/>
    <x v="1"/>
    <n v="5.7"/>
    <n v="3"/>
    <n v="7"/>
    <x v="0"/>
    <x v="1"/>
    <n v="6"/>
    <s v="₹4-8 LPA"/>
    <s v="Normal Stress"/>
    <x v="1"/>
    <x v="0"/>
  </r>
  <r>
    <x v="1004"/>
    <x v="263"/>
    <n v="37"/>
    <s v="Female"/>
    <s v="Netherlands"/>
    <s v="Europe"/>
    <s v="TechWave"/>
    <s v="1001-5000"/>
    <x v="1"/>
    <s v="Product Manager"/>
    <x v="1"/>
    <n v="11"/>
    <n v="50"/>
    <n v="4"/>
    <x v="2"/>
    <n v="6.3"/>
    <n v="3"/>
    <n v="3"/>
    <x v="1"/>
    <x v="0"/>
    <n v="8"/>
    <s v="₹15-25 LPA"/>
    <s v="Normal Stress"/>
    <x v="0"/>
    <x v="0"/>
  </r>
  <r>
    <x v="1005"/>
    <x v="432"/>
    <n v="33"/>
    <s v="Male"/>
    <s v="Brazil"/>
    <s v="South America"/>
    <s v="EduSoft"/>
    <s v="1-25"/>
    <x v="6"/>
    <s v="Cybersecurity Analyst"/>
    <x v="0"/>
    <n v="14"/>
    <n v="46"/>
    <n v="6"/>
    <x v="0"/>
    <n v="7.5"/>
    <n v="2"/>
    <n v="10"/>
    <x v="0"/>
    <x v="2"/>
    <n v="7"/>
    <s v="₹0-4 LPA"/>
    <s v="Normal Stress"/>
    <x v="0"/>
    <x v="0"/>
  </r>
  <r>
    <x v="1006"/>
    <x v="19"/>
    <n v="31"/>
    <s v="Female"/>
    <s v="Ireland"/>
    <s v="Europe"/>
    <s v="CodeCraft"/>
    <s v="26-100"/>
    <x v="3"/>
    <s v="Engineering Manager"/>
    <x v="1"/>
    <n v="9"/>
    <n v="43"/>
    <n v="4"/>
    <x v="1"/>
    <n v="5.7"/>
    <n v="2"/>
    <n v="8"/>
    <x v="2"/>
    <x v="1"/>
    <n v="7"/>
    <s v="₹0-4 LPA"/>
    <s v="Normal Stress"/>
    <x v="1"/>
    <x v="0"/>
  </r>
  <r>
    <x v="1007"/>
    <x v="463"/>
    <n v="22"/>
    <s v="Male"/>
    <s v="United States"/>
    <s v="North America"/>
    <s v="DataPulse"/>
    <s v="1001-5000"/>
    <x v="2"/>
    <s v="UX Designer"/>
    <x v="0"/>
    <n v="1"/>
    <n v="33"/>
    <n v="3"/>
    <x v="0"/>
    <n v="7.2"/>
    <n v="5"/>
    <n v="4"/>
    <x v="2"/>
    <x v="0"/>
    <n v="7"/>
    <s v="₹4-8 LPA"/>
    <s v="Normal Stress"/>
    <x v="0"/>
    <x v="0"/>
  </r>
  <r>
    <x v="1008"/>
    <x v="15"/>
    <n v="23"/>
    <s v="Male"/>
    <s v="Brazil"/>
    <s v="South America"/>
    <s v="CloudNova"/>
    <s v="5000+"/>
    <x v="5"/>
    <s v="Data Scientist"/>
    <x v="1"/>
    <n v="3"/>
    <n v="28"/>
    <n v="4"/>
    <x v="2"/>
    <n v="6.5"/>
    <n v="2"/>
    <n v="4"/>
    <x v="0"/>
    <x v="0"/>
    <n v="4"/>
    <s v="₹8-15 LPA"/>
    <s v="Normal Stress"/>
    <x v="0"/>
    <x v="0"/>
  </r>
  <r>
    <x v="1009"/>
    <x v="129"/>
    <n v="32"/>
    <s v="Male"/>
    <s v="Ireland"/>
    <s v="Europe"/>
    <s v="CloudNova"/>
    <s v="5000+"/>
    <x v="0"/>
    <s v="Software Engineer"/>
    <x v="2"/>
    <n v="7"/>
    <n v="40"/>
    <n v="6"/>
    <x v="1"/>
    <n v="6.3"/>
    <n v="5"/>
    <n v="1"/>
    <x v="1"/>
    <x v="2"/>
    <n v="6"/>
    <s v="₹4-8 LPA"/>
    <s v="Normal Stress"/>
    <x v="0"/>
    <x v="0"/>
  </r>
  <r>
    <x v="1010"/>
    <x v="419"/>
    <n v="32"/>
    <s v="Male"/>
    <s v="Singapore"/>
    <s v="Asia"/>
    <s v="CodeCraft"/>
    <s v="501-1000"/>
    <x v="5"/>
    <s v="Data Analyst"/>
    <x v="1"/>
    <n v="7"/>
    <n v="52"/>
    <n v="9"/>
    <x v="0"/>
    <n v="6"/>
    <n v="1"/>
    <n v="6"/>
    <x v="3"/>
    <x v="0"/>
    <n v="6"/>
    <s v="₹8-15 LPA"/>
    <s v="High Stress"/>
    <x v="0"/>
    <x v="1"/>
  </r>
  <r>
    <x v="1011"/>
    <x v="464"/>
    <n v="26"/>
    <s v="Prefer not to say"/>
    <s v="Germany"/>
    <s v="Europe"/>
    <s v="DataPulse"/>
    <s v="501-1000"/>
    <x v="2"/>
    <s v="UX Designer"/>
    <x v="0"/>
    <n v="1"/>
    <n v="51"/>
    <n v="4"/>
    <x v="0"/>
    <n v="6.8"/>
    <n v="2"/>
    <n v="3"/>
    <x v="1"/>
    <x v="0"/>
    <n v="6"/>
    <s v="₹15-25 LPA"/>
    <s v="Normal Stress"/>
    <x v="0"/>
    <x v="1"/>
  </r>
  <r>
    <x v="1012"/>
    <x v="81"/>
    <n v="33"/>
    <s v="Male"/>
    <s v="Netherlands"/>
    <s v="Europe"/>
    <s v="QuantumLoop"/>
    <s v="501-1000"/>
    <x v="0"/>
    <s v="DevOps Engineer"/>
    <x v="1"/>
    <n v="9"/>
    <n v="50"/>
    <n v="5"/>
    <x v="0"/>
    <n v="6.3"/>
    <n v="3"/>
    <n v="6"/>
    <x v="2"/>
    <x v="0"/>
    <n v="6"/>
    <s v="₹0-4 LPA"/>
    <s v="Normal Stress"/>
    <x v="0"/>
    <x v="0"/>
  </r>
  <r>
    <x v="1013"/>
    <x v="282"/>
    <n v="28"/>
    <s v="Prefer not to say"/>
    <s v="Ireland"/>
    <s v="Europe"/>
    <s v="AppNest"/>
    <s v="501-1000"/>
    <x v="5"/>
    <s v="Data Analyst"/>
    <x v="1"/>
    <n v="7"/>
    <n v="54"/>
    <n v="4"/>
    <x v="1"/>
    <n v="7.4"/>
    <n v="2"/>
    <n v="10"/>
    <x v="2"/>
    <x v="3"/>
    <n v="8"/>
    <s v="₹8-15 LPA"/>
    <s v="Normal Stress"/>
    <x v="0"/>
    <x v="1"/>
  </r>
  <r>
    <x v="1014"/>
    <x v="319"/>
    <n v="26"/>
    <s v="Prefer not to say"/>
    <s v="Singapore"/>
    <s v="Asia"/>
    <s v="EduSoft"/>
    <s v="501-1000"/>
    <x v="1"/>
    <s v="Product Manager"/>
    <x v="0"/>
    <n v="5"/>
    <n v="50"/>
    <n v="4"/>
    <x v="0"/>
    <n v="5.2"/>
    <n v="5"/>
    <n v="4"/>
    <x v="2"/>
    <x v="3"/>
    <n v="8"/>
    <s v="₹4-8 LPA"/>
    <s v="Normal Stress"/>
    <x v="1"/>
    <x v="0"/>
  </r>
  <r>
    <x v="1015"/>
    <x v="145"/>
    <n v="30"/>
    <s v="Male"/>
    <s v="Brazil"/>
    <s v="South America"/>
    <s v="TechWave"/>
    <s v="1001-5000"/>
    <x v="5"/>
    <s v="Data Scientist"/>
    <x v="1"/>
    <n v="8"/>
    <n v="47"/>
    <n v="4"/>
    <x v="0"/>
    <n v="5.7"/>
    <n v="4"/>
    <n v="1"/>
    <x v="0"/>
    <x v="1"/>
    <n v="8"/>
    <s v="₹25+ LPA"/>
    <s v="Normal Stress"/>
    <x v="1"/>
    <x v="0"/>
  </r>
  <r>
    <x v="1016"/>
    <x v="465"/>
    <n v="30"/>
    <s v="Female"/>
    <s v="Australia"/>
    <s v="Oceania"/>
    <s v="ShopSphere"/>
    <s v="101-500"/>
    <x v="5"/>
    <s v="Data Scientist"/>
    <x v="0"/>
    <n v="6"/>
    <n v="70"/>
    <n v="9"/>
    <x v="1"/>
    <n v="1.5"/>
    <n v="2"/>
    <n v="1"/>
    <x v="0"/>
    <x v="2"/>
    <n v="4"/>
    <s v="₹15-25 LPA"/>
    <s v="High Stress"/>
    <x v="1"/>
    <x v="1"/>
  </r>
  <r>
    <x v="1017"/>
    <x v="183"/>
    <n v="18"/>
    <s v="Male"/>
    <s v="United Kingdom"/>
    <s v="Europe"/>
    <s v="QuantumLoop"/>
    <s v="26-100"/>
    <x v="0"/>
    <s v="QA Engineer"/>
    <x v="1"/>
    <n v="0"/>
    <n v="36"/>
    <n v="5"/>
    <x v="1"/>
    <n v="5.6"/>
    <n v="3"/>
    <n v="8"/>
    <x v="2"/>
    <x v="2"/>
    <n v="5"/>
    <s v="₹15-25 LPA"/>
    <s v="Normal Stress"/>
    <x v="1"/>
    <x v="0"/>
  </r>
  <r>
    <x v="1018"/>
    <x v="130"/>
    <n v="34"/>
    <s v="Female"/>
    <s v="United Kingdom"/>
    <s v="Europe"/>
    <s v="TechWave"/>
    <s v="5000+"/>
    <x v="3"/>
    <s v="Engineering Manager"/>
    <x v="1"/>
    <n v="12"/>
    <n v="42"/>
    <n v="6"/>
    <x v="1"/>
    <n v="6.7"/>
    <n v="0"/>
    <n v="3"/>
    <x v="1"/>
    <x v="2"/>
    <n v="5"/>
    <s v="₹25+ LPA"/>
    <s v="Normal Stress"/>
    <x v="0"/>
    <x v="0"/>
  </r>
  <r>
    <x v="1019"/>
    <x v="407"/>
    <n v="33"/>
    <s v="Female"/>
    <s v="Netherlands"/>
    <s v="Europe"/>
    <s v="HealthByte"/>
    <s v="1001-5000"/>
    <x v="2"/>
    <s v="UX Designer"/>
    <x v="0"/>
    <n v="12"/>
    <n v="38"/>
    <n v="4"/>
    <x v="1"/>
    <n v="7.5"/>
    <n v="0"/>
    <n v="5"/>
    <x v="1"/>
    <x v="3"/>
    <n v="9"/>
    <s v="₹0-4 LPA"/>
    <s v="Normal Stress"/>
    <x v="0"/>
    <x v="0"/>
  </r>
  <r>
    <x v="1020"/>
    <x v="10"/>
    <n v="24"/>
    <s v="Male"/>
    <s v="Brazil"/>
    <s v="South America"/>
    <s v="EduSoft"/>
    <s v="5000+"/>
    <x v="1"/>
    <s v="Product Manager"/>
    <x v="0"/>
    <n v="0"/>
    <n v="39"/>
    <n v="6"/>
    <x v="1"/>
    <n v="5.5"/>
    <n v="4"/>
    <n v="8"/>
    <x v="2"/>
    <x v="0"/>
    <n v="9"/>
    <s v="₹8-15 LPA"/>
    <s v="Normal Stress"/>
    <x v="1"/>
    <x v="0"/>
  </r>
  <r>
    <x v="1021"/>
    <x v="233"/>
    <n v="37"/>
    <s v="Female"/>
    <s v="Germany"/>
    <s v="Europe"/>
    <s v="AppNest"/>
    <s v="101-500"/>
    <x v="4"/>
    <s v="Tech Support"/>
    <x v="0"/>
    <n v="11"/>
    <n v="39"/>
    <n v="3"/>
    <x v="0"/>
    <n v="7"/>
    <n v="5"/>
    <n v="10"/>
    <x v="1"/>
    <x v="0"/>
    <n v="7"/>
    <s v="₹15-25 LPA"/>
    <s v="Normal Stress"/>
    <x v="0"/>
    <x v="0"/>
  </r>
  <r>
    <x v="1022"/>
    <x v="466"/>
    <n v="34"/>
    <s v="Male"/>
    <s v="Germany"/>
    <s v="Europe"/>
    <s v="HealthByte"/>
    <s v="1001-5000"/>
    <x v="2"/>
    <s v="UX Designer"/>
    <x v="2"/>
    <n v="12"/>
    <n v="43"/>
    <n v="4"/>
    <x v="0"/>
    <n v="6.3"/>
    <n v="1"/>
    <n v="6"/>
    <x v="3"/>
    <x v="0"/>
    <n v="8"/>
    <s v="₹15-25 LPA"/>
    <s v="Normal Stress"/>
    <x v="0"/>
    <x v="0"/>
  </r>
  <r>
    <x v="1023"/>
    <x v="353"/>
    <n v="25"/>
    <s v="Male"/>
    <s v="United Kingdom"/>
    <s v="Europe"/>
    <s v="ShopSphere"/>
    <s v="1001-5000"/>
    <x v="6"/>
    <s v="Cybersecurity Analyst"/>
    <x v="2"/>
    <n v="5"/>
    <n v="40"/>
    <n v="7"/>
    <x v="1"/>
    <n v="6.7"/>
    <n v="2"/>
    <n v="10"/>
    <x v="1"/>
    <x v="1"/>
    <n v="3"/>
    <s v="₹25+ LPA"/>
    <s v="High Stress"/>
    <x v="0"/>
    <x v="0"/>
  </r>
  <r>
    <x v="1024"/>
    <x v="308"/>
    <n v="27"/>
    <s v="Female"/>
    <s v="United States"/>
    <s v="North America"/>
    <s v="CodeCraft"/>
    <s v="101-500"/>
    <x v="1"/>
    <s v="Product Manager"/>
    <x v="1"/>
    <n v="2"/>
    <n v="54"/>
    <n v="7"/>
    <x v="1"/>
    <n v="4.5999999999999996"/>
    <n v="3"/>
    <n v="2"/>
    <x v="0"/>
    <x v="2"/>
    <n v="5"/>
    <s v="₹4-8 LPA"/>
    <s v="High Stress"/>
    <x v="1"/>
    <x v="1"/>
  </r>
  <r>
    <x v="1025"/>
    <x v="252"/>
    <n v="44"/>
    <s v="Prefer not to say"/>
    <s v="Netherlands"/>
    <s v="Europe"/>
    <s v="TechWave"/>
    <s v="1-25"/>
    <x v="1"/>
    <s v="Product Manager"/>
    <x v="1"/>
    <n v="19"/>
    <n v="46"/>
    <n v="6"/>
    <x v="1"/>
    <n v="6"/>
    <n v="2"/>
    <n v="10"/>
    <x v="0"/>
    <x v="1"/>
    <n v="9"/>
    <s v="₹15-25 LPA"/>
    <s v="Normal Stress"/>
    <x v="0"/>
    <x v="0"/>
  </r>
  <r>
    <x v="1026"/>
    <x v="227"/>
    <n v="41"/>
    <s v="Male"/>
    <s v="India"/>
    <s v="Asia"/>
    <s v="CodeCraft"/>
    <s v="501-1000"/>
    <x v="5"/>
    <s v="Data Analyst"/>
    <x v="2"/>
    <n v="14"/>
    <n v="54"/>
    <n v="7"/>
    <x v="1"/>
    <n v="6.1"/>
    <n v="3"/>
    <n v="3"/>
    <x v="1"/>
    <x v="0"/>
    <n v="5"/>
    <s v="₹8-15 LPA"/>
    <s v="High Stress"/>
    <x v="0"/>
    <x v="1"/>
  </r>
  <r>
    <x v="1027"/>
    <x v="15"/>
    <n v="33"/>
    <s v="Female"/>
    <s v="Canada"/>
    <s v="North America"/>
    <s v="DataPulse"/>
    <s v="1001-5000"/>
    <x v="2"/>
    <s v="UX Designer"/>
    <x v="0"/>
    <n v="12"/>
    <n v="38"/>
    <n v="5"/>
    <x v="1"/>
    <n v="7.4"/>
    <n v="0"/>
    <n v="7"/>
    <x v="1"/>
    <x v="1"/>
    <n v="7"/>
    <s v="₹15-25 LPA"/>
    <s v="Normal Stress"/>
    <x v="0"/>
    <x v="0"/>
  </r>
  <r>
    <x v="1028"/>
    <x v="433"/>
    <n v="28"/>
    <s v="Male"/>
    <s v="Germany"/>
    <s v="Europe"/>
    <s v="FinTechX"/>
    <s v="1-25"/>
    <x v="6"/>
    <s v="Cybersecurity Analyst"/>
    <x v="1"/>
    <n v="6"/>
    <n v="45"/>
    <n v="4"/>
    <x v="2"/>
    <n v="7.9"/>
    <n v="2"/>
    <n v="7"/>
    <x v="0"/>
    <x v="2"/>
    <n v="6"/>
    <s v="₹0-4 LPA"/>
    <s v="Normal Stress"/>
    <x v="0"/>
    <x v="0"/>
  </r>
  <r>
    <x v="1029"/>
    <x v="467"/>
    <n v="23"/>
    <s v="Prefer not to say"/>
    <s v="India"/>
    <s v="Asia"/>
    <s v="CodeCraft"/>
    <s v="26-100"/>
    <x v="2"/>
    <s v="UX Designer"/>
    <x v="2"/>
    <n v="0"/>
    <n v="39"/>
    <n v="7"/>
    <x v="2"/>
    <n v="6.1"/>
    <n v="2"/>
    <n v="6"/>
    <x v="0"/>
    <x v="2"/>
    <n v="4"/>
    <s v="₹4-8 LPA"/>
    <s v="High Stress"/>
    <x v="0"/>
    <x v="0"/>
  </r>
  <r>
    <x v="1030"/>
    <x v="221"/>
    <n v="29"/>
    <s v="Female"/>
    <s v="Singapore"/>
    <s v="Asia"/>
    <s v="FinTechX"/>
    <s v="5000+"/>
    <x v="0"/>
    <s v="DevOps Engineer"/>
    <x v="2"/>
    <n v="7"/>
    <n v="52"/>
    <n v="7"/>
    <x v="1"/>
    <n v="5"/>
    <n v="4"/>
    <n v="7"/>
    <x v="0"/>
    <x v="3"/>
    <n v="6"/>
    <s v="₹25+ LPA"/>
    <s v="High Stress"/>
    <x v="1"/>
    <x v="1"/>
  </r>
  <r>
    <x v="1031"/>
    <x v="267"/>
    <n v="35"/>
    <s v="Male"/>
    <s v="Ireland"/>
    <s v="Europe"/>
    <s v="CodeCraft"/>
    <s v="101-500"/>
    <x v="4"/>
    <s v="Tech Support"/>
    <x v="1"/>
    <n v="10"/>
    <n v="51"/>
    <n v="5"/>
    <x v="0"/>
    <n v="5.8"/>
    <n v="2"/>
    <n v="8"/>
    <x v="1"/>
    <x v="0"/>
    <n v="7"/>
    <s v="₹4-8 LPA"/>
    <s v="Normal Stress"/>
    <x v="1"/>
    <x v="1"/>
  </r>
  <r>
    <x v="1032"/>
    <x v="290"/>
    <n v="29"/>
    <s v="Female"/>
    <s v="Singapore"/>
    <s v="Asia"/>
    <s v="CyberGrid"/>
    <s v="1-25"/>
    <x v="4"/>
    <s v="Tech Support"/>
    <x v="1"/>
    <n v="10"/>
    <n v="51"/>
    <n v="4"/>
    <x v="0"/>
    <n v="7.1"/>
    <n v="1"/>
    <n v="9"/>
    <x v="0"/>
    <x v="1"/>
    <n v="9"/>
    <s v="₹0-4 LPA"/>
    <s v="Normal Stress"/>
    <x v="0"/>
    <x v="1"/>
  </r>
  <r>
    <x v="1033"/>
    <x v="388"/>
    <n v="37"/>
    <s v="Male"/>
    <s v="Ireland"/>
    <s v="Europe"/>
    <s v="CodeCraft"/>
    <s v="5000+"/>
    <x v="5"/>
    <s v="Data Analyst"/>
    <x v="1"/>
    <n v="11"/>
    <n v="33"/>
    <n v="3"/>
    <x v="0"/>
    <n v="6.4"/>
    <n v="5"/>
    <n v="5"/>
    <x v="0"/>
    <x v="3"/>
    <n v="7"/>
    <s v="₹25+ LPA"/>
    <s v="Normal Stress"/>
    <x v="0"/>
    <x v="0"/>
  </r>
  <r>
    <x v="1034"/>
    <x v="237"/>
    <n v="34"/>
    <s v="Prefer not to say"/>
    <s v="Netherlands"/>
    <s v="Europe"/>
    <s v="TechWave"/>
    <s v="5000+"/>
    <x v="3"/>
    <s v="Engineering Manager"/>
    <x v="1"/>
    <n v="11"/>
    <n v="35"/>
    <n v="5"/>
    <x v="0"/>
    <n v="5.9"/>
    <n v="4"/>
    <n v="7"/>
    <x v="3"/>
    <x v="0"/>
    <n v="5"/>
    <s v="₹25+ LPA"/>
    <s v="Normal Stress"/>
    <x v="1"/>
    <x v="0"/>
  </r>
  <r>
    <x v="1035"/>
    <x v="219"/>
    <n v="41"/>
    <s v="Male"/>
    <s v="United Kingdom"/>
    <s v="Europe"/>
    <s v="ShopSphere"/>
    <s v="1001-5000"/>
    <x v="6"/>
    <s v="Cybersecurity Analyst"/>
    <x v="1"/>
    <n v="17"/>
    <n v="49"/>
    <n v="4"/>
    <x v="0"/>
    <n v="6.5"/>
    <n v="4"/>
    <n v="10"/>
    <x v="2"/>
    <x v="0"/>
    <n v="6"/>
    <s v="₹8-15 LPA"/>
    <s v="Normal Stress"/>
    <x v="0"/>
    <x v="0"/>
  </r>
  <r>
    <x v="1036"/>
    <x v="222"/>
    <n v="28"/>
    <s v="Female"/>
    <s v="United Kingdom"/>
    <s v="Europe"/>
    <s v="FinTechX"/>
    <s v="501-1000"/>
    <x v="5"/>
    <s v="Data Analyst"/>
    <x v="2"/>
    <n v="11"/>
    <n v="44"/>
    <n v="6"/>
    <x v="0"/>
    <n v="6.3"/>
    <n v="4"/>
    <n v="3"/>
    <x v="1"/>
    <x v="1"/>
    <n v="8"/>
    <s v="₹15-25 LPA"/>
    <s v="Normal Stress"/>
    <x v="0"/>
    <x v="0"/>
  </r>
  <r>
    <x v="1037"/>
    <x v="169"/>
    <n v="25"/>
    <s v="Male"/>
    <s v="United States"/>
    <s v="North America"/>
    <s v="CyberGrid"/>
    <s v="26-100"/>
    <x v="5"/>
    <s v="Data Analyst"/>
    <x v="0"/>
    <n v="4"/>
    <n v="33"/>
    <n v="2"/>
    <x v="0"/>
    <n v="7.6"/>
    <n v="0"/>
    <n v="5"/>
    <x v="2"/>
    <x v="3"/>
    <n v="7"/>
    <s v="₹15-25 LPA"/>
    <s v="Normal Stress"/>
    <x v="0"/>
    <x v="0"/>
  </r>
  <r>
    <x v="1038"/>
    <x v="468"/>
    <n v="32"/>
    <s v="Prefer not to say"/>
    <s v="Canada"/>
    <s v="North America"/>
    <s v="CloudNova"/>
    <s v="501-1000"/>
    <x v="0"/>
    <s v="DevOps Engineer"/>
    <x v="1"/>
    <n v="13"/>
    <n v="42"/>
    <n v="6"/>
    <x v="0"/>
    <n v="7.1"/>
    <n v="4"/>
    <n v="5"/>
    <x v="2"/>
    <x v="3"/>
    <n v="7"/>
    <s v="₹8-15 LPA"/>
    <s v="Normal Stress"/>
    <x v="0"/>
    <x v="0"/>
  </r>
  <r>
    <x v="1039"/>
    <x v="353"/>
    <n v="27"/>
    <s v="Prefer not to say"/>
    <s v="India"/>
    <s v="Asia"/>
    <s v="ShopSphere"/>
    <s v="101-500"/>
    <x v="0"/>
    <s v="DevOps Engineer"/>
    <x v="1"/>
    <n v="3"/>
    <n v="41"/>
    <n v="4"/>
    <x v="1"/>
    <n v="6.3"/>
    <n v="3"/>
    <n v="1"/>
    <x v="0"/>
    <x v="1"/>
    <n v="7"/>
    <s v="₹25+ LPA"/>
    <s v="Normal Stress"/>
    <x v="0"/>
    <x v="0"/>
  </r>
  <r>
    <x v="1040"/>
    <x v="304"/>
    <n v="31"/>
    <s v="Prefer not to say"/>
    <s v="Ireland"/>
    <s v="Europe"/>
    <s v="CodeCraft"/>
    <s v="501-1000"/>
    <x v="0"/>
    <s v="QA Engineer"/>
    <x v="2"/>
    <n v="7"/>
    <n v="47"/>
    <n v="3"/>
    <x v="0"/>
    <n v="7.3"/>
    <n v="1"/>
    <n v="4"/>
    <x v="2"/>
    <x v="3"/>
    <n v="8"/>
    <s v="₹25+ LPA"/>
    <s v="Normal Stress"/>
    <x v="0"/>
    <x v="0"/>
  </r>
  <r>
    <x v="1041"/>
    <x v="203"/>
    <n v="29"/>
    <s v="Male"/>
    <s v="India"/>
    <s v="Asia"/>
    <s v="AppNest"/>
    <s v="501-1000"/>
    <x v="0"/>
    <s v="QA Engineer"/>
    <x v="0"/>
    <n v="8"/>
    <n v="34"/>
    <n v="6"/>
    <x v="0"/>
    <n v="5.9"/>
    <n v="2"/>
    <n v="4"/>
    <x v="3"/>
    <x v="0"/>
    <n v="6"/>
    <s v="₹8-15 LPA"/>
    <s v="Normal Stress"/>
    <x v="1"/>
    <x v="0"/>
  </r>
  <r>
    <x v="1042"/>
    <x v="228"/>
    <n v="30"/>
    <s v="Male"/>
    <s v="Ireland"/>
    <s v="Europe"/>
    <s v="CloudNova"/>
    <s v="5000+"/>
    <x v="0"/>
    <s v="QA Engineer"/>
    <x v="0"/>
    <n v="9"/>
    <n v="40"/>
    <n v="5"/>
    <x v="0"/>
    <n v="6.6"/>
    <n v="2"/>
    <n v="8"/>
    <x v="3"/>
    <x v="3"/>
    <n v="5"/>
    <s v="₹8-15 LPA"/>
    <s v="Normal Stress"/>
    <x v="0"/>
    <x v="0"/>
  </r>
  <r>
    <x v="1043"/>
    <x v="469"/>
    <n v="24"/>
    <s v="Prefer not to say"/>
    <s v="United States"/>
    <s v="North America"/>
    <s v="HealthByte"/>
    <s v="26-100"/>
    <x v="3"/>
    <s v="Engineering Manager"/>
    <x v="2"/>
    <n v="0"/>
    <n v="42"/>
    <n v="4"/>
    <x v="0"/>
    <n v="7.1"/>
    <n v="4"/>
    <n v="1"/>
    <x v="3"/>
    <x v="1"/>
    <n v="7"/>
    <s v="₹8-15 LPA"/>
    <s v="Normal Stress"/>
    <x v="0"/>
    <x v="0"/>
  </r>
  <r>
    <x v="1044"/>
    <x v="456"/>
    <n v="42"/>
    <s v="Male"/>
    <s v="India"/>
    <s v="Asia"/>
    <s v="CodeCraft"/>
    <s v="26-100"/>
    <x v="1"/>
    <s v="Product Manager"/>
    <x v="0"/>
    <n v="20"/>
    <n v="50"/>
    <n v="7"/>
    <x v="0"/>
    <n v="4.8"/>
    <n v="0"/>
    <n v="9"/>
    <x v="1"/>
    <x v="3"/>
    <n v="7"/>
    <s v="₹0-4 LPA"/>
    <s v="High Stress"/>
    <x v="1"/>
    <x v="0"/>
  </r>
  <r>
    <x v="1045"/>
    <x v="250"/>
    <n v="25"/>
    <s v="Female"/>
    <s v="United Kingdom"/>
    <s v="Europe"/>
    <s v="CodeCraft"/>
    <s v="26-100"/>
    <x v="4"/>
    <s v="Tech Support"/>
    <x v="1"/>
    <n v="2"/>
    <n v="47"/>
    <n v="3"/>
    <x v="0"/>
    <n v="6.6"/>
    <n v="3"/>
    <n v="10"/>
    <x v="2"/>
    <x v="2"/>
    <n v="7"/>
    <s v="₹25+ LPA"/>
    <s v="Normal Stress"/>
    <x v="0"/>
    <x v="0"/>
  </r>
  <r>
    <x v="1046"/>
    <x v="467"/>
    <n v="40"/>
    <s v="Male"/>
    <s v="Ireland"/>
    <s v="Europe"/>
    <s v="QuantumLoop"/>
    <s v="1001-5000"/>
    <x v="1"/>
    <s v="Product Manager"/>
    <x v="1"/>
    <n v="16"/>
    <n v="57"/>
    <n v="5"/>
    <x v="1"/>
    <n v="5.3"/>
    <n v="4"/>
    <n v="2"/>
    <x v="2"/>
    <x v="3"/>
    <n v="6"/>
    <s v="₹25+ LPA"/>
    <s v="Normal Stress"/>
    <x v="1"/>
    <x v="1"/>
  </r>
  <r>
    <x v="1047"/>
    <x v="425"/>
    <n v="34"/>
    <s v="Male"/>
    <s v="Netherlands"/>
    <s v="Europe"/>
    <s v="AIWorks"/>
    <s v="1001-5000"/>
    <x v="3"/>
    <s v="Engineering Manager"/>
    <x v="2"/>
    <n v="9"/>
    <n v="38"/>
    <n v="4"/>
    <x v="2"/>
    <n v="6.1"/>
    <n v="4"/>
    <n v="3"/>
    <x v="2"/>
    <x v="1"/>
    <n v="8"/>
    <s v="₹4-8 LPA"/>
    <s v="Normal Stress"/>
    <x v="0"/>
    <x v="0"/>
  </r>
  <r>
    <x v="1048"/>
    <x v="328"/>
    <n v="23"/>
    <s v="Prefer not to say"/>
    <s v="United States"/>
    <s v="North America"/>
    <s v="EduSoft"/>
    <s v="1001-5000"/>
    <x v="0"/>
    <s v="QA Engineer"/>
    <x v="2"/>
    <n v="3"/>
    <n v="49"/>
    <n v="4"/>
    <x v="1"/>
    <n v="8.8000000000000007"/>
    <n v="4"/>
    <n v="7"/>
    <x v="2"/>
    <x v="0"/>
    <n v="7"/>
    <s v="₹0-4 LPA"/>
    <s v="Normal Stress"/>
    <x v="0"/>
    <x v="0"/>
  </r>
  <r>
    <x v="1049"/>
    <x v="316"/>
    <n v="51"/>
    <s v="Male"/>
    <s v="Brazil"/>
    <s v="South America"/>
    <s v="EduSoft"/>
    <s v="101-500"/>
    <x v="5"/>
    <s v="Data Analyst"/>
    <x v="0"/>
    <n v="30"/>
    <n v="38"/>
    <n v="6"/>
    <x v="0"/>
    <n v="6.2"/>
    <n v="1"/>
    <n v="7"/>
    <x v="0"/>
    <x v="2"/>
    <n v="6"/>
    <s v="₹0-4 LPA"/>
    <s v="Normal Stress"/>
    <x v="0"/>
    <x v="0"/>
  </r>
  <r>
    <x v="1050"/>
    <x v="468"/>
    <n v="34"/>
    <s v="Male"/>
    <s v="Brazil"/>
    <s v="South America"/>
    <s v="CodeCraft"/>
    <s v="5000+"/>
    <x v="0"/>
    <s v="DevOps Engineer"/>
    <x v="2"/>
    <n v="14"/>
    <n v="41"/>
    <n v="6"/>
    <x v="0"/>
    <n v="5.9"/>
    <n v="1"/>
    <n v="3"/>
    <x v="2"/>
    <x v="3"/>
    <n v="6"/>
    <s v="₹8-15 LPA"/>
    <s v="Normal Stress"/>
    <x v="1"/>
    <x v="0"/>
  </r>
  <r>
    <x v="1051"/>
    <x v="67"/>
    <n v="34"/>
    <s v="Female"/>
    <s v="Ireland"/>
    <s v="Europe"/>
    <s v="CloudNova"/>
    <s v="501-1000"/>
    <x v="1"/>
    <s v="Product Manager"/>
    <x v="0"/>
    <n v="10"/>
    <n v="40"/>
    <n v="4"/>
    <x v="2"/>
    <n v="7"/>
    <n v="1"/>
    <n v="1"/>
    <x v="0"/>
    <x v="1"/>
    <n v="5"/>
    <s v="₹8-15 LPA"/>
    <s v="Normal Stress"/>
    <x v="0"/>
    <x v="0"/>
  </r>
  <r>
    <x v="1052"/>
    <x v="468"/>
    <n v="39"/>
    <s v="Male"/>
    <s v="Netherlands"/>
    <s v="Europe"/>
    <s v="CloudNova"/>
    <s v="5000+"/>
    <x v="5"/>
    <s v="Data Analyst"/>
    <x v="1"/>
    <n v="17"/>
    <n v="46"/>
    <n v="4"/>
    <x v="1"/>
    <n v="5.9"/>
    <n v="3"/>
    <n v="9"/>
    <x v="3"/>
    <x v="0"/>
    <n v="6"/>
    <s v="₹4-8 LPA"/>
    <s v="Normal Stress"/>
    <x v="1"/>
    <x v="0"/>
  </r>
  <r>
    <x v="1053"/>
    <x v="186"/>
    <n v="31"/>
    <s v="Prefer not to say"/>
    <s v="Australia"/>
    <s v="Oceania"/>
    <s v="FinTechX"/>
    <s v="26-100"/>
    <x v="0"/>
    <s v="DevOps Engineer"/>
    <x v="0"/>
    <n v="12"/>
    <n v="49"/>
    <n v="5"/>
    <x v="0"/>
    <n v="7.2"/>
    <n v="0"/>
    <n v="8"/>
    <x v="1"/>
    <x v="1"/>
    <n v="6"/>
    <s v="₹15-25 LPA"/>
    <s v="Normal Stress"/>
    <x v="0"/>
    <x v="0"/>
  </r>
  <r>
    <x v="1054"/>
    <x v="386"/>
    <n v="35"/>
    <s v="Male"/>
    <s v="Australia"/>
    <s v="Oceania"/>
    <s v="EduSoft"/>
    <s v="501-1000"/>
    <x v="6"/>
    <s v="Cybersecurity Analyst"/>
    <x v="0"/>
    <n v="9"/>
    <n v="61"/>
    <n v="5"/>
    <x v="0"/>
    <n v="7.1"/>
    <n v="5"/>
    <n v="2"/>
    <x v="1"/>
    <x v="2"/>
    <n v="8"/>
    <s v="₹0-4 LPA"/>
    <s v="Normal Stress"/>
    <x v="0"/>
    <x v="1"/>
  </r>
  <r>
    <x v="1055"/>
    <x v="212"/>
    <n v="28"/>
    <s v="Male"/>
    <s v="United Kingdom"/>
    <s v="Europe"/>
    <s v="CodeCraft"/>
    <s v="26-100"/>
    <x v="0"/>
    <s v="QA Engineer"/>
    <x v="2"/>
    <n v="11"/>
    <n v="60"/>
    <n v="10"/>
    <x v="1"/>
    <n v="5.5"/>
    <n v="1"/>
    <n v="4"/>
    <x v="0"/>
    <x v="3"/>
    <n v="9"/>
    <s v="₹15-25 LPA"/>
    <s v="High Stress"/>
    <x v="1"/>
    <x v="1"/>
  </r>
  <r>
    <x v="1056"/>
    <x v="416"/>
    <n v="26"/>
    <s v="Prefer not to say"/>
    <s v="Germany"/>
    <s v="Europe"/>
    <s v="ShopSphere"/>
    <s v="1-25"/>
    <x v="0"/>
    <s v="Software Engineer"/>
    <x v="0"/>
    <n v="8"/>
    <n v="55"/>
    <n v="7"/>
    <x v="0"/>
    <n v="6"/>
    <n v="2"/>
    <n v="8"/>
    <x v="1"/>
    <x v="2"/>
    <n v="5"/>
    <s v="₹8-15 LPA"/>
    <s v="High Stress"/>
    <x v="0"/>
    <x v="1"/>
  </r>
  <r>
    <x v="1057"/>
    <x v="305"/>
    <n v="32"/>
    <s v="Prefer not to say"/>
    <s v="Ireland"/>
    <s v="Europe"/>
    <s v="QuantumLoop"/>
    <s v="101-500"/>
    <x v="5"/>
    <s v="Data Analyst"/>
    <x v="2"/>
    <n v="6"/>
    <n v="52"/>
    <n v="6"/>
    <x v="0"/>
    <n v="6.6"/>
    <n v="3"/>
    <n v="3"/>
    <x v="2"/>
    <x v="1"/>
    <n v="5"/>
    <s v="₹15-25 LPA"/>
    <s v="Normal Stress"/>
    <x v="0"/>
    <x v="1"/>
  </r>
  <r>
    <x v="1058"/>
    <x v="246"/>
    <n v="30"/>
    <s v="Prefer not to say"/>
    <s v="Canada"/>
    <s v="North America"/>
    <s v="QuantumLoop"/>
    <s v="1001-5000"/>
    <x v="3"/>
    <s v="Engineering Manager"/>
    <x v="1"/>
    <n v="13"/>
    <n v="62"/>
    <n v="6"/>
    <x v="0"/>
    <n v="5.5"/>
    <n v="3"/>
    <n v="10"/>
    <x v="0"/>
    <x v="2"/>
    <n v="7"/>
    <s v="₹25+ LPA"/>
    <s v="Normal Stress"/>
    <x v="1"/>
    <x v="1"/>
  </r>
  <r>
    <x v="1059"/>
    <x v="183"/>
    <n v="30"/>
    <s v="Male"/>
    <s v="India"/>
    <s v="Asia"/>
    <s v="ShopSphere"/>
    <s v="101-500"/>
    <x v="4"/>
    <s v="Tech Support"/>
    <x v="0"/>
    <n v="9"/>
    <n v="47"/>
    <n v="4"/>
    <x v="2"/>
    <n v="7.5"/>
    <n v="2"/>
    <n v="10"/>
    <x v="1"/>
    <x v="0"/>
    <n v="7"/>
    <s v="₹8-15 LPA"/>
    <s v="Normal Stress"/>
    <x v="0"/>
    <x v="0"/>
  </r>
  <r>
    <x v="1060"/>
    <x v="448"/>
    <n v="49"/>
    <s v="Female"/>
    <s v="Netherlands"/>
    <s v="Europe"/>
    <s v="HealthByte"/>
    <s v="1001-5000"/>
    <x v="4"/>
    <s v="Tech Support"/>
    <x v="0"/>
    <n v="31"/>
    <n v="61"/>
    <n v="6"/>
    <x v="1"/>
    <n v="6.1"/>
    <n v="4"/>
    <n v="3"/>
    <x v="3"/>
    <x v="1"/>
    <n v="4"/>
    <s v="₹15-25 LPA"/>
    <s v="Normal Stress"/>
    <x v="0"/>
    <x v="1"/>
  </r>
  <r>
    <x v="1061"/>
    <x v="258"/>
    <n v="32"/>
    <s v="Male"/>
    <s v="United States"/>
    <s v="North America"/>
    <s v="CodeCraft"/>
    <s v="1001-5000"/>
    <x v="5"/>
    <s v="Data Analyst"/>
    <x v="0"/>
    <n v="9"/>
    <n v="49"/>
    <n v="6"/>
    <x v="0"/>
    <n v="5.7"/>
    <n v="3"/>
    <n v="3"/>
    <x v="2"/>
    <x v="3"/>
    <n v="10"/>
    <s v="₹8-15 LPA"/>
    <s v="Normal Stress"/>
    <x v="1"/>
    <x v="0"/>
  </r>
  <r>
    <x v="1062"/>
    <x v="461"/>
    <n v="31"/>
    <s v="Male"/>
    <s v="India"/>
    <s v="Asia"/>
    <s v="EduSoft"/>
    <s v="5000+"/>
    <x v="4"/>
    <s v="Tech Support"/>
    <x v="2"/>
    <n v="8"/>
    <n v="58"/>
    <n v="10"/>
    <x v="0"/>
    <n v="7.9"/>
    <n v="3"/>
    <n v="2"/>
    <x v="0"/>
    <x v="0"/>
    <n v="6"/>
    <s v="₹15-25 LPA"/>
    <s v="High Stress"/>
    <x v="0"/>
    <x v="1"/>
  </r>
  <r>
    <x v="1063"/>
    <x v="194"/>
    <n v="41"/>
    <s v="Male"/>
    <s v="India"/>
    <s v="Asia"/>
    <s v="CyberGrid"/>
    <s v="5000+"/>
    <x v="3"/>
    <s v="Engineering Manager"/>
    <x v="1"/>
    <n v="20"/>
    <n v="62"/>
    <n v="7"/>
    <x v="1"/>
    <n v="5"/>
    <n v="2"/>
    <n v="9"/>
    <x v="1"/>
    <x v="2"/>
    <n v="7"/>
    <s v="₹15-25 LPA"/>
    <s v="High Stress"/>
    <x v="1"/>
    <x v="1"/>
  </r>
  <r>
    <x v="1064"/>
    <x v="200"/>
    <n v="29"/>
    <s v="Male"/>
    <s v="India"/>
    <s v="Asia"/>
    <s v="HealthByte"/>
    <s v="1-25"/>
    <x v="6"/>
    <s v="Cybersecurity Analyst"/>
    <x v="2"/>
    <n v="5"/>
    <n v="47"/>
    <n v="4"/>
    <x v="0"/>
    <n v="6.1"/>
    <n v="5"/>
    <n v="9"/>
    <x v="1"/>
    <x v="3"/>
    <n v="6"/>
    <s v="₹4-8 LPA"/>
    <s v="Normal Stress"/>
    <x v="0"/>
    <x v="0"/>
  </r>
  <r>
    <x v="1065"/>
    <x v="289"/>
    <n v="25"/>
    <s v="Male"/>
    <s v="Germany"/>
    <s v="Europe"/>
    <s v="CyberGrid"/>
    <s v="5000+"/>
    <x v="4"/>
    <s v="Tech Support"/>
    <x v="0"/>
    <n v="1"/>
    <n v="48"/>
    <n v="5"/>
    <x v="0"/>
    <n v="6.6"/>
    <n v="2"/>
    <n v="6"/>
    <x v="1"/>
    <x v="0"/>
    <n v="7"/>
    <s v="₹25+ LPA"/>
    <s v="Normal Stress"/>
    <x v="0"/>
    <x v="0"/>
  </r>
  <r>
    <x v="1066"/>
    <x v="470"/>
    <n v="18"/>
    <s v="Male"/>
    <s v="Singapore"/>
    <s v="Asia"/>
    <s v="CloudNova"/>
    <s v="5000+"/>
    <x v="3"/>
    <s v="Engineering Manager"/>
    <x v="0"/>
    <n v="0"/>
    <n v="33"/>
    <n v="5"/>
    <x v="1"/>
    <n v="6.9"/>
    <n v="2"/>
    <n v="9"/>
    <x v="1"/>
    <x v="3"/>
    <n v="6"/>
    <s v="₹0-4 LPA"/>
    <s v="Normal Stress"/>
    <x v="0"/>
    <x v="0"/>
  </r>
  <r>
    <x v="1067"/>
    <x v="47"/>
    <n v="39"/>
    <s v="Prefer not to say"/>
    <s v="Australia"/>
    <s v="Oceania"/>
    <s v="ShopSphere"/>
    <s v="1-25"/>
    <x v="3"/>
    <s v="Engineering Manager"/>
    <x v="1"/>
    <n v="21"/>
    <n v="42"/>
    <n v="8"/>
    <x v="0"/>
    <n v="5.6"/>
    <n v="0"/>
    <n v="7"/>
    <x v="0"/>
    <x v="3"/>
    <n v="6"/>
    <s v="₹15-25 LPA"/>
    <s v="High Stress"/>
    <x v="1"/>
    <x v="0"/>
  </r>
  <r>
    <x v="1068"/>
    <x v="277"/>
    <n v="28"/>
    <s v="Male"/>
    <s v="Brazil"/>
    <s v="South America"/>
    <s v="EduSoft"/>
    <s v="1-25"/>
    <x v="1"/>
    <s v="Product Manager"/>
    <x v="0"/>
    <n v="5"/>
    <n v="49"/>
    <n v="5"/>
    <x v="0"/>
    <n v="6"/>
    <n v="5"/>
    <n v="5"/>
    <x v="2"/>
    <x v="0"/>
    <n v="6"/>
    <s v="₹25+ LPA"/>
    <s v="Normal Stress"/>
    <x v="0"/>
    <x v="0"/>
  </r>
  <r>
    <x v="1069"/>
    <x v="424"/>
    <n v="27"/>
    <s v="Prefer not to say"/>
    <s v="Netherlands"/>
    <s v="Europe"/>
    <s v="ShopSphere"/>
    <s v="1001-5000"/>
    <x v="0"/>
    <s v="DevOps Engineer"/>
    <x v="0"/>
    <n v="6"/>
    <n v="43"/>
    <n v="4"/>
    <x v="2"/>
    <n v="1.5"/>
    <n v="2"/>
    <n v="6"/>
    <x v="1"/>
    <x v="2"/>
    <n v="5"/>
    <s v="₹4-8 LPA"/>
    <s v="Normal Stress"/>
    <x v="1"/>
    <x v="0"/>
  </r>
  <r>
    <x v="1070"/>
    <x v="471"/>
    <n v="43"/>
    <s v="Female"/>
    <s v="India"/>
    <s v="Asia"/>
    <s v="TechWave"/>
    <s v="5000+"/>
    <x v="6"/>
    <s v="Cybersecurity Analyst"/>
    <x v="1"/>
    <n v="20"/>
    <n v="35"/>
    <n v="6"/>
    <x v="0"/>
    <n v="5.0999999999999996"/>
    <n v="2"/>
    <n v="10"/>
    <x v="2"/>
    <x v="2"/>
    <n v="9"/>
    <s v="₹15-25 LPA"/>
    <s v="Normal Stress"/>
    <x v="1"/>
    <x v="0"/>
  </r>
  <r>
    <x v="1071"/>
    <x v="148"/>
    <n v="18"/>
    <s v="Female"/>
    <s v="Germany"/>
    <s v="Europe"/>
    <s v="TechWave"/>
    <s v="1-25"/>
    <x v="5"/>
    <s v="Data Scientist"/>
    <x v="1"/>
    <n v="0"/>
    <n v="49"/>
    <n v="5"/>
    <x v="0"/>
    <n v="5"/>
    <n v="3"/>
    <n v="9"/>
    <x v="0"/>
    <x v="2"/>
    <n v="6"/>
    <s v="₹15-25 LPA"/>
    <s v="Normal Stress"/>
    <x v="1"/>
    <x v="0"/>
  </r>
  <r>
    <x v="1072"/>
    <x v="217"/>
    <n v="38"/>
    <s v="Female"/>
    <s v="India"/>
    <s v="Asia"/>
    <s v="AIWorks"/>
    <s v="5000+"/>
    <x v="0"/>
    <s v="DevOps Engineer"/>
    <x v="0"/>
    <n v="19"/>
    <n v="46"/>
    <n v="5"/>
    <x v="2"/>
    <n v="3.9"/>
    <n v="3"/>
    <n v="9"/>
    <x v="0"/>
    <x v="0"/>
    <n v="5"/>
    <s v="₹25+ LPA"/>
    <s v="Normal Stress"/>
    <x v="1"/>
    <x v="0"/>
  </r>
  <r>
    <x v="1073"/>
    <x v="248"/>
    <n v="41"/>
    <s v="Female"/>
    <s v="Netherlands"/>
    <s v="Europe"/>
    <s v="ShopSphere"/>
    <s v="5000+"/>
    <x v="0"/>
    <s v="DevOps Engineer"/>
    <x v="2"/>
    <n v="20"/>
    <n v="46"/>
    <n v="10"/>
    <x v="1"/>
    <n v="7.5"/>
    <n v="0"/>
    <n v="5"/>
    <x v="0"/>
    <x v="2"/>
    <n v="3"/>
    <s v="₹0-4 LPA"/>
    <s v="High Stress"/>
    <x v="0"/>
    <x v="0"/>
  </r>
  <r>
    <x v="1074"/>
    <x v="140"/>
    <n v="29"/>
    <s v="Female"/>
    <s v="Canada"/>
    <s v="North America"/>
    <s v="CloudNova"/>
    <s v="501-1000"/>
    <x v="5"/>
    <s v="Data Scientist"/>
    <x v="0"/>
    <n v="0"/>
    <n v="49"/>
    <n v="5"/>
    <x v="0"/>
    <n v="7.6"/>
    <n v="3"/>
    <n v="8"/>
    <x v="1"/>
    <x v="0"/>
    <n v="8"/>
    <s v="₹15-25 LPA"/>
    <s v="Normal Stress"/>
    <x v="0"/>
    <x v="0"/>
  </r>
  <r>
    <x v="1075"/>
    <x v="21"/>
    <n v="27"/>
    <s v="Male"/>
    <s v="Germany"/>
    <s v="Europe"/>
    <s v="QuantumLoop"/>
    <s v="1-25"/>
    <x v="4"/>
    <s v="Tech Support"/>
    <x v="2"/>
    <n v="6"/>
    <n v="34"/>
    <n v="7"/>
    <x v="1"/>
    <n v="6.4"/>
    <n v="3"/>
    <n v="3"/>
    <x v="1"/>
    <x v="0"/>
    <n v="5"/>
    <s v="₹4-8 LPA"/>
    <s v="High Stress"/>
    <x v="0"/>
    <x v="0"/>
  </r>
  <r>
    <x v="1076"/>
    <x v="310"/>
    <n v="30"/>
    <s v="Female"/>
    <s v="Australia"/>
    <s v="Oceania"/>
    <s v="HealthByte"/>
    <s v="5000+"/>
    <x v="1"/>
    <s v="Product Manager"/>
    <x v="1"/>
    <n v="10"/>
    <n v="40"/>
    <n v="5"/>
    <x v="0"/>
    <n v="5.8"/>
    <n v="3"/>
    <n v="8"/>
    <x v="0"/>
    <x v="3"/>
    <n v="8"/>
    <s v="₹25+ LPA"/>
    <s v="Normal Stress"/>
    <x v="1"/>
    <x v="0"/>
  </r>
  <r>
    <x v="1077"/>
    <x v="109"/>
    <n v="18"/>
    <s v="Male"/>
    <s v="Brazil"/>
    <s v="South America"/>
    <s v="FinTechX"/>
    <s v="26-100"/>
    <x v="1"/>
    <s v="Product Manager"/>
    <x v="1"/>
    <n v="1"/>
    <n v="42"/>
    <n v="4"/>
    <x v="1"/>
    <n v="6.2"/>
    <n v="3"/>
    <n v="1"/>
    <x v="0"/>
    <x v="3"/>
    <n v="8"/>
    <s v="₹4-8 LPA"/>
    <s v="Normal Stress"/>
    <x v="0"/>
    <x v="0"/>
  </r>
  <r>
    <x v="1078"/>
    <x v="298"/>
    <n v="35"/>
    <s v="Prefer not to say"/>
    <s v="Netherlands"/>
    <s v="Europe"/>
    <s v="FinTechX"/>
    <s v="101-500"/>
    <x v="0"/>
    <s v="Software Engineer"/>
    <x v="0"/>
    <n v="14"/>
    <n v="45"/>
    <n v="5"/>
    <x v="0"/>
    <n v="6.5"/>
    <n v="0"/>
    <n v="7"/>
    <x v="3"/>
    <x v="3"/>
    <n v="5"/>
    <s v="₹25+ LPA"/>
    <s v="Normal Stress"/>
    <x v="0"/>
    <x v="0"/>
  </r>
  <r>
    <x v="1079"/>
    <x v="68"/>
    <n v="32"/>
    <s v="Prefer not to say"/>
    <s v="Netherlands"/>
    <s v="Europe"/>
    <s v="CyberGrid"/>
    <s v="101-500"/>
    <x v="3"/>
    <s v="Engineering Manager"/>
    <x v="1"/>
    <n v="13"/>
    <n v="59"/>
    <n v="4"/>
    <x v="2"/>
    <n v="7.3"/>
    <n v="2"/>
    <n v="6"/>
    <x v="1"/>
    <x v="0"/>
    <n v="7"/>
    <s v="₹15-25 LPA"/>
    <s v="Normal Stress"/>
    <x v="0"/>
    <x v="1"/>
  </r>
  <r>
    <x v="1080"/>
    <x v="465"/>
    <n v="39"/>
    <s v="Male"/>
    <s v="Ireland"/>
    <s v="Europe"/>
    <s v="QuantumLoop"/>
    <s v="1-25"/>
    <x v="3"/>
    <s v="Engineering Manager"/>
    <x v="2"/>
    <n v="16"/>
    <n v="41"/>
    <n v="6"/>
    <x v="0"/>
    <n v="7"/>
    <n v="3"/>
    <n v="10"/>
    <x v="3"/>
    <x v="2"/>
    <n v="5"/>
    <s v="₹25+ LPA"/>
    <s v="Normal Stress"/>
    <x v="0"/>
    <x v="0"/>
  </r>
  <r>
    <x v="1081"/>
    <x v="74"/>
    <n v="34"/>
    <s v="Male"/>
    <s v="Netherlands"/>
    <s v="Europe"/>
    <s v="QuantumLoop"/>
    <s v="501-1000"/>
    <x v="0"/>
    <s v="Software Engineer"/>
    <x v="1"/>
    <n v="12"/>
    <n v="66"/>
    <n v="10"/>
    <x v="0"/>
    <n v="5.6"/>
    <n v="1"/>
    <n v="2"/>
    <x v="1"/>
    <x v="2"/>
    <n v="4"/>
    <s v="₹8-15 LPA"/>
    <s v="High Stress"/>
    <x v="1"/>
    <x v="1"/>
  </r>
  <r>
    <x v="1082"/>
    <x v="185"/>
    <n v="18"/>
    <s v="Male"/>
    <s v="Ireland"/>
    <s v="Europe"/>
    <s v="ShopSphere"/>
    <s v="5000+"/>
    <x v="1"/>
    <s v="Product Manager"/>
    <x v="0"/>
    <n v="0"/>
    <n v="53"/>
    <n v="5"/>
    <x v="1"/>
    <n v="6.7"/>
    <n v="4"/>
    <n v="5"/>
    <x v="3"/>
    <x v="3"/>
    <n v="4"/>
    <s v="₹4-8 LPA"/>
    <s v="Normal Stress"/>
    <x v="0"/>
    <x v="1"/>
  </r>
  <r>
    <x v="1083"/>
    <x v="302"/>
    <n v="36"/>
    <s v="Prefer not to say"/>
    <s v="Ireland"/>
    <s v="Europe"/>
    <s v="AppNest"/>
    <s v="26-100"/>
    <x v="4"/>
    <s v="Tech Support"/>
    <x v="0"/>
    <n v="17"/>
    <n v="48"/>
    <n v="3"/>
    <x v="0"/>
    <n v="6.3"/>
    <n v="4"/>
    <n v="4"/>
    <x v="0"/>
    <x v="1"/>
    <n v="8"/>
    <s v="₹8-15 LPA"/>
    <s v="Normal Stress"/>
    <x v="0"/>
    <x v="0"/>
  </r>
  <r>
    <x v="1084"/>
    <x v="472"/>
    <n v="35"/>
    <s v="Female"/>
    <s v="Singapore"/>
    <s v="Asia"/>
    <s v="QuantumLoop"/>
    <s v="26-100"/>
    <x v="5"/>
    <s v="Data Analyst"/>
    <x v="0"/>
    <n v="13"/>
    <n v="42"/>
    <n v="5"/>
    <x v="0"/>
    <n v="7.3"/>
    <n v="2"/>
    <n v="3"/>
    <x v="0"/>
    <x v="3"/>
    <n v="7"/>
    <s v="₹0-4 LPA"/>
    <s v="Normal Stress"/>
    <x v="0"/>
    <x v="0"/>
  </r>
  <r>
    <x v="1085"/>
    <x v="256"/>
    <n v="33"/>
    <s v="Female"/>
    <s v="Germany"/>
    <s v="Europe"/>
    <s v="CodeCraft"/>
    <s v="5000+"/>
    <x v="3"/>
    <s v="Engineering Manager"/>
    <x v="1"/>
    <n v="12"/>
    <n v="54"/>
    <n v="6"/>
    <x v="0"/>
    <n v="7.2"/>
    <n v="3"/>
    <n v="4"/>
    <x v="2"/>
    <x v="3"/>
    <n v="3"/>
    <s v="₹4-8 LPA"/>
    <s v="Normal Stress"/>
    <x v="0"/>
    <x v="1"/>
  </r>
  <r>
    <x v="1086"/>
    <x v="212"/>
    <n v="35"/>
    <s v="Prefer not to say"/>
    <s v="Ireland"/>
    <s v="Europe"/>
    <s v="AIWorks"/>
    <s v="5000+"/>
    <x v="5"/>
    <s v="Data Scientist"/>
    <x v="2"/>
    <n v="17"/>
    <n v="37"/>
    <n v="3"/>
    <x v="0"/>
    <n v="7"/>
    <n v="2"/>
    <n v="4"/>
    <x v="2"/>
    <x v="0"/>
    <n v="10"/>
    <s v="₹4-8 LPA"/>
    <s v="Normal Stress"/>
    <x v="0"/>
    <x v="0"/>
  </r>
  <r>
    <x v="1087"/>
    <x v="202"/>
    <n v="41"/>
    <s v="Male"/>
    <s v="India"/>
    <s v="Asia"/>
    <s v="CodeCraft"/>
    <s v="26-100"/>
    <x v="0"/>
    <s v="Software Engineer"/>
    <x v="1"/>
    <n v="20"/>
    <n v="55"/>
    <n v="8"/>
    <x v="1"/>
    <n v="4.5"/>
    <n v="3"/>
    <n v="3"/>
    <x v="2"/>
    <x v="2"/>
    <n v="8"/>
    <s v="₹15-25 LPA"/>
    <s v="High Stress"/>
    <x v="1"/>
    <x v="1"/>
  </r>
  <r>
    <x v="1088"/>
    <x v="168"/>
    <n v="35"/>
    <s v="Female"/>
    <s v="Canada"/>
    <s v="North America"/>
    <s v="QuantumLoop"/>
    <s v="501-1000"/>
    <x v="2"/>
    <s v="UX Designer"/>
    <x v="1"/>
    <n v="10"/>
    <n v="53"/>
    <n v="6"/>
    <x v="0"/>
    <n v="5.5"/>
    <n v="0"/>
    <n v="8"/>
    <x v="3"/>
    <x v="0"/>
    <n v="6"/>
    <s v="₹8-15 LPA"/>
    <s v="Normal Stress"/>
    <x v="1"/>
    <x v="1"/>
  </r>
  <r>
    <x v="1089"/>
    <x v="457"/>
    <n v="29"/>
    <s v="Male"/>
    <s v="United Kingdom"/>
    <s v="Europe"/>
    <s v="FinTechX"/>
    <s v="1-25"/>
    <x v="0"/>
    <s v="Software Engineer"/>
    <x v="0"/>
    <n v="9"/>
    <n v="40"/>
    <n v="4"/>
    <x v="1"/>
    <n v="5"/>
    <n v="2"/>
    <n v="9"/>
    <x v="3"/>
    <x v="3"/>
    <n v="7"/>
    <s v="₹8-15 LPA"/>
    <s v="Normal Stress"/>
    <x v="1"/>
    <x v="0"/>
  </r>
  <r>
    <x v="1090"/>
    <x v="316"/>
    <n v="26"/>
    <s v="Male"/>
    <s v="Brazil"/>
    <s v="South America"/>
    <s v="AIWorks"/>
    <s v="101-500"/>
    <x v="1"/>
    <s v="Product Manager"/>
    <x v="1"/>
    <n v="6"/>
    <n v="46"/>
    <n v="4"/>
    <x v="2"/>
    <n v="6.9"/>
    <n v="3"/>
    <n v="3"/>
    <x v="0"/>
    <x v="0"/>
    <n v="6"/>
    <s v="₹4-8 LPA"/>
    <s v="Normal Stress"/>
    <x v="0"/>
    <x v="0"/>
  </r>
  <r>
    <x v="1091"/>
    <x v="140"/>
    <n v="44"/>
    <s v="Male"/>
    <s v="Canada"/>
    <s v="North America"/>
    <s v="QuantumLoop"/>
    <s v="5000+"/>
    <x v="6"/>
    <s v="Cybersecurity Analyst"/>
    <x v="0"/>
    <n v="21"/>
    <n v="54"/>
    <n v="5"/>
    <x v="0"/>
    <n v="7.2"/>
    <n v="2"/>
    <n v="6"/>
    <x v="0"/>
    <x v="2"/>
    <n v="8"/>
    <s v="₹8-15 LPA"/>
    <s v="Normal Stress"/>
    <x v="0"/>
    <x v="1"/>
  </r>
  <r>
    <x v="1092"/>
    <x v="432"/>
    <n v="48"/>
    <s v="Female"/>
    <s v="Australia"/>
    <s v="Oceania"/>
    <s v="EduSoft"/>
    <s v="1001-5000"/>
    <x v="1"/>
    <s v="Product Manager"/>
    <x v="2"/>
    <n v="28"/>
    <n v="49"/>
    <n v="5"/>
    <x v="0"/>
    <n v="4.5999999999999996"/>
    <n v="3"/>
    <n v="7"/>
    <x v="2"/>
    <x v="1"/>
    <n v="6"/>
    <s v="₹0-4 LPA"/>
    <s v="Normal Stress"/>
    <x v="1"/>
    <x v="0"/>
  </r>
  <r>
    <x v="1093"/>
    <x v="288"/>
    <n v="29"/>
    <s v="Male"/>
    <s v="United States"/>
    <s v="North America"/>
    <s v="AppNest"/>
    <s v="501-1000"/>
    <x v="0"/>
    <s v="Software Engineer"/>
    <x v="1"/>
    <n v="6"/>
    <n v="41"/>
    <n v="7"/>
    <x v="0"/>
    <n v="7.7"/>
    <n v="5"/>
    <n v="1"/>
    <x v="2"/>
    <x v="3"/>
    <n v="4"/>
    <s v="₹15-25 LPA"/>
    <s v="High Stress"/>
    <x v="0"/>
    <x v="0"/>
  </r>
  <r>
    <x v="1094"/>
    <x v="473"/>
    <n v="32"/>
    <s v="Prefer not to say"/>
    <s v="Ireland"/>
    <s v="Europe"/>
    <s v="FinTechX"/>
    <s v="5000+"/>
    <x v="5"/>
    <s v="Data Analyst"/>
    <x v="1"/>
    <n v="11"/>
    <n v="34"/>
    <n v="6"/>
    <x v="0"/>
    <n v="6.3"/>
    <n v="4"/>
    <n v="2"/>
    <x v="2"/>
    <x v="1"/>
    <n v="5"/>
    <s v="₹4-8 LPA"/>
    <s v="Normal Stress"/>
    <x v="0"/>
    <x v="0"/>
  </r>
  <r>
    <x v="1095"/>
    <x v="418"/>
    <n v="35"/>
    <s v="Female"/>
    <s v="United Kingdom"/>
    <s v="Europe"/>
    <s v="CyberGrid"/>
    <s v="501-1000"/>
    <x v="6"/>
    <s v="Cybersecurity Analyst"/>
    <x v="2"/>
    <n v="12"/>
    <n v="41"/>
    <n v="7"/>
    <x v="1"/>
    <n v="5.7"/>
    <n v="4"/>
    <n v="1"/>
    <x v="3"/>
    <x v="1"/>
    <n v="6"/>
    <s v="₹8-15 LPA"/>
    <s v="High Stress"/>
    <x v="1"/>
    <x v="0"/>
  </r>
  <r>
    <x v="1096"/>
    <x v="444"/>
    <n v="22"/>
    <s v="Female"/>
    <s v="Singapore"/>
    <s v="Asia"/>
    <s v="CodeCraft"/>
    <s v="501-1000"/>
    <x v="0"/>
    <s v="QA Engineer"/>
    <x v="2"/>
    <n v="2"/>
    <n v="28"/>
    <n v="4"/>
    <x v="2"/>
    <n v="8.1999999999999993"/>
    <n v="4"/>
    <n v="6"/>
    <x v="3"/>
    <x v="3"/>
    <n v="8"/>
    <s v="₹4-8 LPA"/>
    <s v="Normal Stress"/>
    <x v="0"/>
    <x v="0"/>
  </r>
  <r>
    <x v="1097"/>
    <x v="305"/>
    <n v="19"/>
    <s v="Prefer not to say"/>
    <s v="Singapore"/>
    <s v="Asia"/>
    <s v="TechWave"/>
    <s v="1-25"/>
    <x v="0"/>
    <s v="DevOps Engineer"/>
    <x v="1"/>
    <n v="0"/>
    <n v="55"/>
    <n v="6"/>
    <x v="0"/>
    <n v="5.8"/>
    <n v="1"/>
    <n v="5"/>
    <x v="2"/>
    <x v="3"/>
    <n v="6"/>
    <s v="₹8-15 LPA"/>
    <s v="Normal Stress"/>
    <x v="1"/>
    <x v="1"/>
  </r>
  <r>
    <x v="1098"/>
    <x v="474"/>
    <n v="28"/>
    <s v="Female"/>
    <s v="Germany"/>
    <s v="Europe"/>
    <s v="CodeCraft"/>
    <s v="501-1000"/>
    <x v="4"/>
    <s v="Tech Support"/>
    <x v="2"/>
    <n v="5"/>
    <n v="45"/>
    <n v="7"/>
    <x v="0"/>
    <n v="6.2"/>
    <n v="0"/>
    <n v="10"/>
    <x v="1"/>
    <x v="3"/>
    <n v="6"/>
    <s v="₹8-15 LPA"/>
    <s v="High Stress"/>
    <x v="0"/>
    <x v="0"/>
  </r>
  <r>
    <x v="1099"/>
    <x v="18"/>
    <n v="48"/>
    <s v="Prefer not to say"/>
    <s v="Canada"/>
    <s v="North America"/>
    <s v="CloudNova"/>
    <s v="5000+"/>
    <x v="3"/>
    <s v="Engineering Manager"/>
    <x v="2"/>
    <n v="25"/>
    <n v="53"/>
    <n v="5"/>
    <x v="1"/>
    <n v="6"/>
    <n v="1"/>
    <n v="2"/>
    <x v="3"/>
    <x v="3"/>
    <n v="6"/>
    <s v="₹15-25 LPA"/>
    <s v="Normal Stress"/>
    <x v="0"/>
    <x v="1"/>
  </r>
  <r>
    <x v="1100"/>
    <x v="225"/>
    <n v="31"/>
    <s v="Male"/>
    <s v="Netherlands"/>
    <s v="Europe"/>
    <s v="ShopSphere"/>
    <s v="1-25"/>
    <x v="4"/>
    <s v="Tech Support"/>
    <x v="2"/>
    <n v="9"/>
    <n v="48"/>
    <n v="7"/>
    <x v="0"/>
    <n v="5.0999999999999996"/>
    <n v="4"/>
    <n v="5"/>
    <x v="2"/>
    <x v="3"/>
    <n v="7"/>
    <s v="₹0-4 LPA"/>
    <s v="High Stress"/>
    <x v="1"/>
    <x v="0"/>
  </r>
  <r>
    <x v="1101"/>
    <x v="25"/>
    <n v="30"/>
    <s v="Prefer not to say"/>
    <s v="Canada"/>
    <s v="North America"/>
    <s v="TechWave"/>
    <s v="5000+"/>
    <x v="6"/>
    <s v="Cybersecurity Analyst"/>
    <x v="2"/>
    <n v="12"/>
    <n v="54"/>
    <n v="5"/>
    <x v="2"/>
    <n v="6"/>
    <n v="2"/>
    <n v="2"/>
    <x v="2"/>
    <x v="2"/>
    <n v="8"/>
    <s v="₹0-4 LPA"/>
    <s v="Normal Stress"/>
    <x v="0"/>
    <x v="1"/>
  </r>
  <r>
    <x v="1102"/>
    <x v="257"/>
    <n v="37"/>
    <s v="Male"/>
    <s v="United Kingdom"/>
    <s v="Europe"/>
    <s v="QuantumLoop"/>
    <s v="5000+"/>
    <x v="4"/>
    <s v="Tech Support"/>
    <x v="0"/>
    <n v="12"/>
    <n v="30"/>
    <n v="4"/>
    <x v="1"/>
    <n v="6.2"/>
    <n v="0"/>
    <n v="3"/>
    <x v="2"/>
    <x v="0"/>
    <n v="9"/>
    <s v="₹4-8 LPA"/>
    <s v="Normal Stress"/>
    <x v="0"/>
    <x v="0"/>
  </r>
  <r>
    <x v="1103"/>
    <x v="9"/>
    <n v="28"/>
    <s v="Prefer not to say"/>
    <s v="India"/>
    <s v="Asia"/>
    <s v="QuantumLoop"/>
    <s v="1001-5000"/>
    <x v="0"/>
    <s v="Software Engineer"/>
    <x v="1"/>
    <n v="6"/>
    <n v="49"/>
    <n v="4"/>
    <x v="1"/>
    <n v="4.7"/>
    <n v="2"/>
    <n v="10"/>
    <x v="0"/>
    <x v="3"/>
    <n v="9"/>
    <s v="₹4-8 LPA"/>
    <s v="Normal Stress"/>
    <x v="1"/>
    <x v="0"/>
  </r>
  <r>
    <x v="1104"/>
    <x v="80"/>
    <n v="23"/>
    <s v="Female"/>
    <s v="United Kingdom"/>
    <s v="Europe"/>
    <s v="QuantumLoop"/>
    <s v="5000+"/>
    <x v="0"/>
    <s v="DevOps Engineer"/>
    <x v="2"/>
    <n v="0"/>
    <n v="33"/>
    <n v="5"/>
    <x v="1"/>
    <n v="6.9"/>
    <n v="1"/>
    <n v="3"/>
    <x v="3"/>
    <x v="0"/>
    <n v="5"/>
    <s v="₹4-8 LPA"/>
    <s v="Normal Stress"/>
    <x v="0"/>
    <x v="0"/>
  </r>
  <r>
    <x v="1105"/>
    <x v="140"/>
    <n v="29"/>
    <s v="Female"/>
    <s v="India"/>
    <s v="Asia"/>
    <s v="DataPulse"/>
    <s v="1-25"/>
    <x v="5"/>
    <s v="Data Scientist"/>
    <x v="0"/>
    <n v="5"/>
    <n v="52"/>
    <n v="5"/>
    <x v="0"/>
    <n v="5.5"/>
    <n v="1"/>
    <n v="1"/>
    <x v="1"/>
    <x v="2"/>
    <n v="4"/>
    <s v="₹8-15 LPA"/>
    <s v="Normal Stress"/>
    <x v="1"/>
    <x v="1"/>
  </r>
  <r>
    <x v="1106"/>
    <x v="397"/>
    <n v="32"/>
    <s v="Prefer not to say"/>
    <s v="India"/>
    <s v="Asia"/>
    <s v="QuantumLoop"/>
    <s v="1-25"/>
    <x v="0"/>
    <s v="Software Engineer"/>
    <x v="1"/>
    <n v="12"/>
    <n v="47"/>
    <n v="6"/>
    <x v="0"/>
    <n v="5.8"/>
    <n v="2"/>
    <n v="10"/>
    <x v="3"/>
    <x v="2"/>
    <n v="7"/>
    <s v="₹4-8 LPA"/>
    <s v="Normal Stress"/>
    <x v="1"/>
    <x v="0"/>
  </r>
  <r>
    <x v="1107"/>
    <x v="475"/>
    <n v="28"/>
    <s v="Male"/>
    <s v="United States"/>
    <s v="North America"/>
    <s v="CloudNova"/>
    <s v="101-500"/>
    <x v="6"/>
    <s v="Cybersecurity Analyst"/>
    <x v="0"/>
    <n v="9"/>
    <n v="56"/>
    <n v="4"/>
    <x v="1"/>
    <n v="6.1"/>
    <n v="5"/>
    <n v="2"/>
    <x v="2"/>
    <x v="3"/>
    <n v="4"/>
    <s v="₹25+ LPA"/>
    <s v="Normal Stress"/>
    <x v="0"/>
    <x v="1"/>
  </r>
  <r>
    <x v="1108"/>
    <x v="272"/>
    <n v="31"/>
    <s v="Female"/>
    <s v="Ireland"/>
    <s v="Europe"/>
    <s v="QuantumLoop"/>
    <s v="5000+"/>
    <x v="5"/>
    <s v="Data Scientist"/>
    <x v="2"/>
    <n v="12"/>
    <n v="55"/>
    <n v="8"/>
    <x v="1"/>
    <n v="6.7"/>
    <n v="2"/>
    <n v="8"/>
    <x v="3"/>
    <x v="2"/>
    <n v="5"/>
    <s v="₹25+ LPA"/>
    <s v="High Stress"/>
    <x v="0"/>
    <x v="1"/>
  </r>
  <r>
    <x v="1109"/>
    <x v="381"/>
    <n v="26"/>
    <s v="Female"/>
    <s v="Australia"/>
    <s v="Oceania"/>
    <s v="AppNest"/>
    <s v="1001-5000"/>
    <x v="5"/>
    <s v="Data Scientist"/>
    <x v="0"/>
    <n v="3"/>
    <n v="47"/>
    <n v="4"/>
    <x v="0"/>
    <n v="8"/>
    <n v="5"/>
    <n v="8"/>
    <x v="0"/>
    <x v="2"/>
    <n v="6"/>
    <s v="₹8-15 LPA"/>
    <s v="Normal Stress"/>
    <x v="0"/>
    <x v="0"/>
  </r>
  <r>
    <x v="1110"/>
    <x v="260"/>
    <n v="22"/>
    <s v="Female"/>
    <s v="Canada"/>
    <s v="North America"/>
    <s v="TechWave"/>
    <s v="1-25"/>
    <x v="0"/>
    <s v="DevOps Engineer"/>
    <x v="1"/>
    <n v="0"/>
    <n v="44"/>
    <n v="5"/>
    <x v="1"/>
    <n v="6.6"/>
    <n v="3"/>
    <n v="1"/>
    <x v="0"/>
    <x v="2"/>
    <n v="7"/>
    <s v="₹15-25 LPA"/>
    <s v="Normal Stress"/>
    <x v="0"/>
    <x v="0"/>
  </r>
  <r>
    <x v="1111"/>
    <x v="50"/>
    <n v="40"/>
    <s v="Male"/>
    <s v="Germany"/>
    <s v="Europe"/>
    <s v="QuantumLoop"/>
    <s v="1001-5000"/>
    <x v="0"/>
    <s v="DevOps Engineer"/>
    <x v="0"/>
    <n v="18"/>
    <n v="51"/>
    <n v="9"/>
    <x v="1"/>
    <n v="6.6"/>
    <n v="1"/>
    <n v="10"/>
    <x v="2"/>
    <x v="2"/>
    <n v="6"/>
    <s v="₹4-8 LPA"/>
    <s v="High Stress"/>
    <x v="0"/>
    <x v="1"/>
  </r>
  <r>
    <x v="1112"/>
    <x v="117"/>
    <n v="35"/>
    <s v="Female"/>
    <s v="India"/>
    <s v="Asia"/>
    <s v="TechWave"/>
    <s v="1-25"/>
    <x v="4"/>
    <s v="Tech Support"/>
    <x v="0"/>
    <n v="17"/>
    <n v="46"/>
    <n v="2"/>
    <x v="2"/>
    <n v="5.9"/>
    <n v="2"/>
    <n v="4"/>
    <x v="0"/>
    <x v="3"/>
    <n v="7"/>
    <s v="₹0-4 LPA"/>
    <s v="Normal Stress"/>
    <x v="1"/>
    <x v="0"/>
  </r>
  <r>
    <x v="1113"/>
    <x v="469"/>
    <n v="35"/>
    <s v="Male"/>
    <s v="Canada"/>
    <s v="North America"/>
    <s v="CodeCraft"/>
    <s v="1001-5000"/>
    <x v="5"/>
    <s v="Data Analyst"/>
    <x v="1"/>
    <n v="14"/>
    <n v="58"/>
    <n v="7"/>
    <x v="1"/>
    <n v="6.7"/>
    <n v="2"/>
    <n v="6"/>
    <x v="0"/>
    <x v="1"/>
    <n v="6"/>
    <s v="₹4-8 LPA"/>
    <s v="High Stress"/>
    <x v="0"/>
    <x v="1"/>
  </r>
  <r>
    <x v="1114"/>
    <x v="25"/>
    <n v="24"/>
    <s v="Male"/>
    <s v="United Kingdom"/>
    <s v="Europe"/>
    <s v="ShopSphere"/>
    <s v="1-25"/>
    <x v="0"/>
    <s v="QA Engineer"/>
    <x v="0"/>
    <n v="0"/>
    <n v="54"/>
    <n v="4"/>
    <x v="1"/>
    <n v="8.5"/>
    <n v="2"/>
    <n v="4"/>
    <x v="2"/>
    <x v="2"/>
    <n v="7"/>
    <s v="₹4-8 LPA"/>
    <s v="Normal Stress"/>
    <x v="0"/>
    <x v="1"/>
  </r>
  <r>
    <x v="1115"/>
    <x v="476"/>
    <n v="37"/>
    <s v="Male"/>
    <s v="United Kingdom"/>
    <s v="Europe"/>
    <s v="AppNest"/>
    <s v="5000+"/>
    <x v="0"/>
    <s v="Software Engineer"/>
    <x v="0"/>
    <n v="19"/>
    <n v="46"/>
    <n v="6"/>
    <x v="0"/>
    <n v="6.9"/>
    <n v="3"/>
    <n v="6"/>
    <x v="0"/>
    <x v="3"/>
    <n v="6"/>
    <s v="₹25+ LPA"/>
    <s v="Normal Stress"/>
    <x v="0"/>
    <x v="0"/>
  </r>
  <r>
    <x v="1116"/>
    <x v="288"/>
    <n v="32"/>
    <s v="Male"/>
    <s v="United Kingdom"/>
    <s v="Europe"/>
    <s v="CyberGrid"/>
    <s v="1001-5000"/>
    <x v="5"/>
    <s v="Data Analyst"/>
    <x v="0"/>
    <n v="13"/>
    <n v="49"/>
    <n v="6"/>
    <x v="0"/>
    <n v="8.3000000000000007"/>
    <n v="2"/>
    <n v="6"/>
    <x v="3"/>
    <x v="0"/>
    <n v="7"/>
    <s v="₹8-15 LPA"/>
    <s v="Normal Stress"/>
    <x v="0"/>
    <x v="0"/>
  </r>
  <r>
    <x v="1117"/>
    <x v="477"/>
    <n v="18"/>
    <s v="Male"/>
    <s v="United Kingdom"/>
    <s v="Europe"/>
    <s v="CyberGrid"/>
    <s v="501-1000"/>
    <x v="0"/>
    <s v="DevOps Engineer"/>
    <x v="1"/>
    <n v="0"/>
    <n v="39"/>
    <n v="6"/>
    <x v="0"/>
    <n v="7.8"/>
    <n v="4"/>
    <n v="3"/>
    <x v="2"/>
    <x v="0"/>
    <n v="5"/>
    <s v="₹8-15 LPA"/>
    <s v="Normal Stress"/>
    <x v="0"/>
    <x v="0"/>
  </r>
  <r>
    <x v="1118"/>
    <x v="203"/>
    <n v="38"/>
    <s v="Female"/>
    <s v="Canada"/>
    <s v="North America"/>
    <s v="AppNest"/>
    <s v="26-100"/>
    <x v="2"/>
    <s v="UX Designer"/>
    <x v="1"/>
    <n v="19"/>
    <n v="42"/>
    <n v="3"/>
    <x v="0"/>
    <n v="6.2"/>
    <n v="4"/>
    <n v="6"/>
    <x v="1"/>
    <x v="0"/>
    <n v="8"/>
    <s v="₹0-4 LPA"/>
    <s v="Normal Stress"/>
    <x v="0"/>
    <x v="0"/>
  </r>
  <r>
    <x v="1119"/>
    <x v="219"/>
    <n v="30"/>
    <s v="Prefer not to say"/>
    <s v="United Kingdom"/>
    <s v="Europe"/>
    <s v="ShopSphere"/>
    <s v="26-100"/>
    <x v="1"/>
    <s v="Product Manager"/>
    <x v="1"/>
    <n v="11"/>
    <n v="42"/>
    <n v="5"/>
    <x v="1"/>
    <n v="6.8"/>
    <n v="6"/>
    <n v="5"/>
    <x v="3"/>
    <x v="0"/>
    <n v="8"/>
    <s v="₹8-15 LPA"/>
    <s v="Normal Stress"/>
    <x v="0"/>
    <x v="0"/>
  </r>
  <r>
    <x v="1120"/>
    <x v="463"/>
    <n v="32"/>
    <s v="Female"/>
    <s v="Brazil"/>
    <s v="South America"/>
    <s v="QuantumLoop"/>
    <s v="501-1000"/>
    <x v="6"/>
    <s v="Cybersecurity Analyst"/>
    <x v="0"/>
    <n v="11"/>
    <n v="52"/>
    <n v="7"/>
    <x v="0"/>
    <n v="7.2"/>
    <n v="0"/>
    <n v="8"/>
    <x v="3"/>
    <x v="2"/>
    <n v="8"/>
    <s v="₹8-15 LPA"/>
    <s v="High Stress"/>
    <x v="0"/>
    <x v="1"/>
  </r>
  <r>
    <x v="1121"/>
    <x v="225"/>
    <n v="34"/>
    <s v="Female"/>
    <s v="Canada"/>
    <s v="North America"/>
    <s v="TechWave"/>
    <s v="501-1000"/>
    <x v="1"/>
    <s v="Product Manager"/>
    <x v="2"/>
    <n v="12"/>
    <n v="50"/>
    <n v="5"/>
    <x v="1"/>
    <n v="5.8"/>
    <n v="4"/>
    <n v="5"/>
    <x v="3"/>
    <x v="2"/>
    <n v="6"/>
    <s v="₹25+ LPA"/>
    <s v="Normal Stress"/>
    <x v="1"/>
    <x v="0"/>
  </r>
  <r>
    <x v="1122"/>
    <x v="343"/>
    <n v="18"/>
    <s v="Male"/>
    <s v="Brazil"/>
    <s v="South America"/>
    <s v="FinTechX"/>
    <s v="101-500"/>
    <x v="2"/>
    <s v="UX Designer"/>
    <x v="1"/>
    <n v="0"/>
    <n v="46"/>
    <n v="7"/>
    <x v="0"/>
    <n v="6.3"/>
    <n v="3"/>
    <n v="10"/>
    <x v="1"/>
    <x v="2"/>
    <n v="6"/>
    <s v="₹15-25 LPA"/>
    <s v="High Stress"/>
    <x v="0"/>
    <x v="0"/>
  </r>
  <r>
    <x v="1123"/>
    <x v="107"/>
    <n v="23"/>
    <s v="Female"/>
    <s v="India"/>
    <s v="Asia"/>
    <s v="CodeCraft"/>
    <s v="1001-5000"/>
    <x v="5"/>
    <s v="Data Scientist"/>
    <x v="2"/>
    <n v="2"/>
    <n v="51"/>
    <n v="3"/>
    <x v="1"/>
    <n v="6.4"/>
    <n v="1"/>
    <n v="3"/>
    <x v="0"/>
    <x v="0"/>
    <n v="8"/>
    <s v="₹15-25 LPA"/>
    <s v="Normal Stress"/>
    <x v="0"/>
    <x v="1"/>
  </r>
  <r>
    <x v="1124"/>
    <x v="19"/>
    <n v="31"/>
    <s v="Male"/>
    <s v="Australia"/>
    <s v="Oceania"/>
    <s v="HealthByte"/>
    <s v="1-25"/>
    <x v="6"/>
    <s v="Cybersecurity Analyst"/>
    <x v="0"/>
    <n v="7"/>
    <n v="43"/>
    <n v="8"/>
    <x v="1"/>
    <n v="5.6"/>
    <n v="2"/>
    <n v="1"/>
    <x v="3"/>
    <x v="3"/>
    <n v="4"/>
    <s v="₹0-4 LPA"/>
    <s v="High Stress"/>
    <x v="1"/>
    <x v="0"/>
  </r>
  <r>
    <x v="1125"/>
    <x v="478"/>
    <n v="18"/>
    <s v="Male"/>
    <s v="United States"/>
    <s v="North America"/>
    <s v="CodeCraft"/>
    <s v="1001-5000"/>
    <x v="0"/>
    <s v="Software Engineer"/>
    <x v="0"/>
    <n v="0"/>
    <n v="60"/>
    <n v="7"/>
    <x v="0"/>
    <n v="5.4"/>
    <n v="2"/>
    <n v="8"/>
    <x v="0"/>
    <x v="2"/>
    <n v="7"/>
    <s v="₹4-8 LPA"/>
    <s v="High Stress"/>
    <x v="1"/>
    <x v="1"/>
  </r>
  <r>
    <x v="1126"/>
    <x v="232"/>
    <n v="26"/>
    <s v="Female"/>
    <s v="Ireland"/>
    <s v="Europe"/>
    <s v="AppNest"/>
    <s v="26-100"/>
    <x v="4"/>
    <s v="Tech Support"/>
    <x v="0"/>
    <n v="3"/>
    <n v="47"/>
    <n v="5"/>
    <x v="0"/>
    <n v="1.5"/>
    <n v="3"/>
    <n v="8"/>
    <x v="0"/>
    <x v="0"/>
    <n v="4"/>
    <s v="₹25+ LPA"/>
    <s v="Normal Stress"/>
    <x v="1"/>
    <x v="0"/>
  </r>
  <r>
    <x v="1127"/>
    <x v="129"/>
    <n v="39"/>
    <s v="Male"/>
    <s v="Germany"/>
    <s v="Europe"/>
    <s v="DataPulse"/>
    <s v="1001-5000"/>
    <x v="0"/>
    <s v="QA Engineer"/>
    <x v="1"/>
    <n v="18"/>
    <n v="41"/>
    <n v="3"/>
    <x v="2"/>
    <n v="6.4"/>
    <n v="2"/>
    <n v="10"/>
    <x v="2"/>
    <x v="2"/>
    <n v="6"/>
    <s v="₹4-8 LPA"/>
    <s v="Normal Stress"/>
    <x v="0"/>
    <x v="0"/>
  </r>
  <r>
    <x v="1128"/>
    <x v="318"/>
    <n v="30"/>
    <s v="Female"/>
    <s v="United Kingdom"/>
    <s v="Europe"/>
    <s v="HealthByte"/>
    <s v="26-100"/>
    <x v="0"/>
    <s v="DevOps Engineer"/>
    <x v="0"/>
    <n v="5"/>
    <n v="51"/>
    <n v="5"/>
    <x v="0"/>
    <n v="6.7"/>
    <n v="2"/>
    <n v="3"/>
    <x v="3"/>
    <x v="2"/>
    <n v="5"/>
    <s v="₹0-4 LPA"/>
    <s v="Normal Stress"/>
    <x v="0"/>
    <x v="1"/>
  </r>
  <r>
    <x v="1129"/>
    <x v="44"/>
    <n v="36"/>
    <s v="Prefer not to say"/>
    <s v="Singapore"/>
    <s v="Asia"/>
    <s v="CloudNova"/>
    <s v="5000+"/>
    <x v="0"/>
    <s v="QA Engineer"/>
    <x v="1"/>
    <n v="14"/>
    <n v="43"/>
    <n v="6"/>
    <x v="1"/>
    <n v="6.2"/>
    <n v="3"/>
    <n v="1"/>
    <x v="3"/>
    <x v="2"/>
    <n v="6"/>
    <s v="₹15-25 LPA"/>
    <s v="Normal Stress"/>
    <x v="0"/>
    <x v="0"/>
  </r>
  <r>
    <x v="1130"/>
    <x v="223"/>
    <n v="40"/>
    <s v="Male"/>
    <s v="Australia"/>
    <s v="Oceania"/>
    <s v="EduSoft"/>
    <s v="26-100"/>
    <x v="5"/>
    <s v="Data Scientist"/>
    <x v="2"/>
    <n v="21"/>
    <n v="39"/>
    <n v="5"/>
    <x v="0"/>
    <n v="7.1"/>
    <n v="2"/>
    <n v="5"/>
    <x v="0"/>
    <x v="3"/>
    <n v="5"/>
    <s v="₹25+ LPA"/>
    <s v="Normal Stress"/>
    <x v="0"/>
    <x v="0"/>
  </r>
  <r>
    <x v="1131"/>
    <x v="479"/>
    <n v="20"/>
    <s v="Prefer not to say"/>
    <s v="Ireland"/>
    <s v="Europe"/>
    <s v="AppNest"/>
    <s v="1001-5000"/>
    <x v="3"/>
    <s v="Engineering Manager"/>
    <x v="0"/>
    <n v="0"/>
    <n v="37"/>
    <n v="6"/>
    <x v="0"/>
    <n v="6.9"/>
    <n v="4"/>
    <n v="2"/>
    <x v="3"/>
    <x v="1"/>
    <n v="5"/>
    <s v="₹0-4 LPA"/>
    <s v="Normal Stress"/>
    <x v="0"/>
    <x v="0"/>
  </r>
  <r>
    <x v="1132"/>
    <x v="287"/>
    <n v="35"/>
    <s v="Male"/>
    <s v="United States"/>
    <s v="North America"/>
    <s v="FinTechX"/>
    <s v="5000+"/>
    <x v="5"/>
    <s v="Data Scientist"/>
    <x v="1"/>
    <n v="12"/>
    <n v="37"/>
    <n v="6"/>
    <x v="1"/>
    <n v="5"/>
    <n v="2"/>
    <n v="7"/>
    <x v="0"/>
    <x v="1"/>
    <n v="7"/>
    <s v="₹0-4 LPA"/>
    <s v="Normal Stress"/>
    <x v="1"/>
    <x v="0"/>
  </r>
  <r>
    <x v="1133"/>
    <x v="294"/>
    <n v="34"/>
    <s v="Female"/>
    <s v="Brazil"/>
    <s v="South America"/>
    <s v="CloudNova"/>
    <s v="101-500"/>
    <x v="6"/>
    <s v="Cybersecurity Analyst"/>
    <x v="0"/>
    <n v="11"/>
    <n v="45"/>
    <n v="7"/>
    <x v="2"/>
    <n v="7"/>
    <n v="2"/>
    <n v="9"/>
    <x v="1"/>
    <x v="1"/>
    <n v="5"/>
    <s v="₹15-25 LPA"/>
    <s v="High Stress"/>
    <x v="0"/>
    <x v="0"/>
  </r>
  <r>
    <x v="1134"/>
    <x v="362"/>
    <n v="40"/>
    <s v="Male"/>
    <s v="United States"/>
    <s v="North America"/>
    <s v="AppNest"/>
    <s v="5000+"/>
    <x v="3"/>
    <s v="Engineering Manager"/>
    <x v="1"/>
    <n v="18"/>
    <n v="59"/>
    <n v="6"/>
    <x v="0"/>
    <n v="5.9"/>
    <n v="5"/>
    <n v="4"/>
    <x v="2"/>
    <x v="1"/>
    <n v="8"/>
    <s v="₹4-8 LPA"/>
    <s v="Normal Stress"/>
    <x v="1"/>
    <x v="1"/>
  </r>
  <r>
    <x v="1135"/>
    <x v="373"/>
    <n v="28"/>
    <s v="Female"/>
    <s v="United States"/>
    <s v="North America"/>
    <s v="FinTechX"/>
    <s v="501-1000"/>
    <x v="0"/>
    <s v="DevOps Engineer"/>
    <x v="0"/>
    <n v="12"/>
    <n v="39"/>
    <n v="6"/>
    <x v="0"/>
    <n v="7.2"/>
    <n v="3"/>
    <n v="3"/>
    <x v="0"/>
    <x v="2"/>
    <n v="5"/>
    <s v="₹4-8 LPA"/>
    <s v="Normal Stress"/>
    <x v="0"/>
    <x v="0"/>
  </r>
  <r>
    <x v="1136"/>
    <x v="158"/>
    <n v="32"/>
    <s v="Female"/>
    <s v="Germany"/>
    <s v="Europe"/>
    <s v="ShopSphere"/>
    <s v="501-1000"/>
    <x v="0"/>
    <s v="QA Engineer"/>
    <x v="0"/>
    <n v="10"/>
    <n v="50"/>
    <n v="7"/>
    <x v="2"/>
    <n v="4.0999999999999996"/>
    <n v="1"/>
    <n v="5"/>
    <x v="0"/>
    <x v="1"/>
    <n v="4"/>
    <s v="₹4-8 LPA"/>
    <s v="High Stress"/>
    <x v="1"/>
    <x v="0"/>
  </r>
  <r>
    <x v="1137"/>
    <x v="393"/>
    <n v="40"/>
    <s v="Male"/>
    <s v="Ireland"/>
    <s v="Europe"/>
    <s v="HealthByte"/>
    <s v="1001-5000"/>
    <x v="4"/>
    <s v="Tech Support"/>
    <x v="0"/>
    <n v="16"/>
    <n v="60"/>
    <n v="5"/>
    <x v="2"/>
    <n v="6.1"/>
    <n v="3"/>
    <n v="7"/>
    <x v="3"/>
    <x v="1"/>
    <n v="8"/>
    <s v="₹25+ LPA"/>
    <s v="Normal Stress"/>
    <x v="0"/>
    <x v="1"/>
  </r>
  <r>
    <x v="1138"/>
    <x v="124"/>
    <n v="32"/>
    <s v="Prefer not to say"/>
    <s v="United Kingdom"/>
    <s v="Europe"/>
    <s v="CloudNova"/>
    <s v="1001-5000"/>
    <x v="5"/>
    <s v="Data Scientist"/>
    <x v="1"/>
    <n v="11"/>
    <n v="53"/>
    <n v="6"/>
    <x v="1"/>
    <n v="5.3"/>
    <n v="2"/>
    <n v="3"/>
    <x v="0"/>
    <x v="0"/>
    <n v="7"/>
    <s v="₹8-15 LPA"/>
    <s v="Normal Stress"/>
    <x v="1"/>
    <x v="1"/>
  </r>
  <r>
    <x v="1139"/>
    <x v="328"/>
    <n v="37"/>
    <s v="Male"/>
    <s v="Netherlands"/>
    <s v="Europe"/>
    <s v="DataPulse"/>
    <s v="1001-5000"/>
    <x v="1"/>
    <s v="Product Manager"/>
    <x v="2"/>
    <n v="13"/>
    <n v="41"/>
    <n v="8"/>
    <x v="0"/>
    <n v="4.8"/>
    <n v="4"/>
    <n v="8"/>
    <x v="0"/>
    <x v="1"/>
    <n v="6"/>
    <s v="₹8-15 LPA"/>
    <s v="High Stress"/>
    <x v="1"/>
    <x v="0"/>
  </r>
  <r>
    <x v="1140"/>
    <x v="234"/>
    <n v="26"/>
    <s v="Male"/>
    <s v="Germany"/>
    <s v="Europe"/>
    <s v="FinTechX"/>
    <s v="501-1000"/>
    <x v="0"/>
    <s v="Software Engineer"/>
    <x v="0"/>
    <n v="2"/>
    <n v="54"/>
    <n v="5"/>
    <x v="0"/>
    <n v="5.5"/>
    <n v="3"/>
    <n v="7"/>
    <x v="2"/>
    <x v="3"/>
    <n v="7"/>
    <s v="₹15-25 LPA"/>
    <s v="Normal Stress"/>
    <x v="1"/>
    <x v="1"/>
  </r>
  <r>
    <x v="1141"/>
    <x v="194"/>
    <n v="30"/>
    <s v="Male"/>
    <s v="Germany"/>
    <s v="Europe"/>
    <s v="ShopSphere"/>
    <s v="1-25"/>
    <x v="1"/>
    <s v="Product Manager"/>
    <x v="1"/>
    <n v="8"/>
    <n v="41"/>
    <n v="6"/>
    <x v="1"/>
    <n v="5.9"/>
    <n v="1"/>
    <n v="4"/>
    <x v="0"/>
    <x v="3"/>
    <n v="8"/>
    <s v="₹8-15 LPA"/>
    <s v="Normal Stress"/>
    <x v="1"/>
    <x v="0"/>
  </r>
  <r>
    <x v="1142"/>
    <x v="423"/>
    <n v="24"/>
    <s v="Male"/>
    <s v="Canada"/>
    <s v="North America"/>
    <s v="AppNest"/>
    <s v="1001-5000"/>
    <x v="5"/>
    <s v="Data Analyst"/>
    <x v="1"/>
    <n v="0"/>
    <n v="47"/>
    <n v="4"/>
    <x v="1"/>
    <n v="5.8"/>
    <n v="1"/>
    <n v="7"/>
    <x v="2"/>
    <x v="0"/>
    <n v="6"/>
    <s v="₹8-15 LPA"/>
    <s v="Normal Stress"/>
    <x v="1"/>
    <x v="0"/>
  </r>
  <r>
    <x v="1143"/>
    <x v="11"/>
    <n v="27"/>
    <s v="Male"/>
    <s v="Canada"/>
    <s v="North America"/>
    <s v="FinTechX"/>
    <s v="501-1000"/>
    <x v="5"/>
    <s v="Data Scientist"/>
    <x v="2"/>
    <n v="8"/>
    <n v="61"/>
    <n v="8"/>
    <x v="1"/>
    <n v="6.5"/>
    <n v="4"/>
    <n v="9"/>
    <x v="2"/>
    <x v="2"/>
    <n v="5"/>
    <s v="₹8-15 LPA"/>
    <s v="High Stress"/>
    <x v="0"/>
    <x v="1"/>
  </r>
  <r>
    <x v="1144"/>
    <x v="420"/>
    <n v="29"/>
    <s v="Male"/>
    <s v="Netherlands"/>
    <s v="Europe"/>
    <s v="ShopSphere"/>
    <s v="26-100"/>
    <x v="4"/>
    <s v="Tech Support"/>
    <x v="2"/>
    <n v="9"/>
    <n v="47"/>
    <n v="7"/>
    <x v="0"/>
    <n v="7.2"/>
    <n v="2"/>
    <n v="1"/>
    <x v="1"/>
    <x v="1"/>
    <n v="4"/>
    <s v="₹15-25 LPA"/>
    <s v="High Stress"/>
    <x v="0"/>
    <x v="0"/>
  </r>
  <r>
    <x v="1145"/>
    <x v="418"/>
    <n v="21"/>
    <s v="Prefer not to say"/>
    <s v="Netherlands"/>
    <s v="Europe"/>
    <s v="FinTechX"/>
    <s v="501-1000"/>
    <x v="2"/>
    <s v="UX Designer"/>
    <x v="2"/>
    <n v="0"/>
    <n v="39"/>
    <n v="6"/>
    <x v="1"/>
    <n v="5.3"/>
    <n v="5"/>
    <n v="1"/>
    <x v="1"/>
    <x v="1"/>
    <n v="7"/>
    <s v="₹4-8 LPA"/>
    <s v="Normal Stress"/>
    <x v="1"/>
    <x v="0"/>
  </r>
  <r>
    <x v="1146"/>
    <x v="18"/>
    <n v="34"/>
    <s v="Male"/>
    <s v="Germany"/>
    <s v="Europe"/>
    <s v="FinTechX"/>
    <s v="26-100"/>
    <x v="0"/>
    <s v="QA Engineer"/>
    <x v="0"/>
    <n v="8"/>
    <n v="37"/>
    <n v="5"/>
    <x v="1"/>
    <n v="5.4"/>
    <n v="3"/>
    <n v="9"/>
    <x v="3"/>
    <x v="3"/>
    <n v="7"/>
    <s v="₹15-25 LPA"/>
    <s v="Normal Stress"/>
    <x v="1"/>
    <x v="0"/>
  </r>
  <r>
    <x v="1147"/>
    <x v="97"/>
    <n v="36"/>
    <s v="Female"/>
    <s v="United Kingdom"/>
    <s v="Europe"/>
    <s v="AppNest"/>
    <s v="101-500"/>
    <x v="5"/>
    <s v="Data Analyst"/>
    <x v="1"/>
    <n v="14"/>
    <n v="51"/>
    <n v="7"/>
    <x v="2"/>
    <n v="6.5"/>
    <n v="3"/>
    <n v="6"/>
    <x v="3"/>
    <x v="0"/>
    <n v="5"/>
    <s v="₹4-8 LPA"/>
    <s v="High Stress"/>
    <x v="0"/>
    <x v="1"/>
  </r>
  <r>
    <x v="1148"/>
    <x v="418"/>
    <n v="24"/>
    <s v="Prefer not to say"/>
    <s v="Brazil"/>
    <s v="South America"/>
    <s v="QuantumLoop"/>
    <s v="501-1000"/>
    <x v="0"/>
    <s v="QA Engineer"/>
    <x v="2"/>
    <n v="4"/>
    <n v="45"/>
    <n v="4"/>
    <x v="2"/>
    <n v="6.2"/>
    <n v="3"/>
    <n v="6"/>
    <x v="2"/>
    <x v="0"/>
    <n v="6"/>
    <s v="₹15-25 LPA"/>
    <s v="Normal Stress"/>
    <x v="0"/>
    <x v="0"/>
  </r>
  <r>
    <x v="1149"/>
    <x v="456"/>
    <n v="34"/>
    <s v="Male"/>
    <s v="Singapore"/>
    <s v="Asia"/>
    <s v="TechWave"/>
    <s v="1-25"/>
    <x v="3"/>
    <s v="Engineering Manager"/>
    <x v="0"/>
    <n v="14"/>
    <n v="45"/>
    <n v="3"/>
    <x v="0"/>
    <n v="8.1999999999999993"/>
    <n v="0"/>
    <n v="2"/>
    <x v="3"/>
    <x v="0"/>
    <n v="5"/>
    <s v="₹15-25 LPA"/>
    <s v="Normal Stress"/>
    <x v="0"/>
    <x v="0"/>
  </r>
  <r>
    <x v="1150"/>
    <x v="268"/>
    <n v="29"/>
    <s v="Prefer not to say"/>
    <s v="Australia"/>
    <s v="Oceania"/>
    <s v="FinTechX"/>
    <s v="1-25"/>
    <x v="5"/>
    <s v="Data Analyst"/>
    <x v="1"/>
    <n v="4"/>
    <n v="46"/>
    <n v="6"/>
    <x v="0"/>
    <n v="7.2"/>
    <n v="1"/>
    <n v="8"/>
    <x v="0"/>
    <x v="2"/>
    <n v="8"/>
    <s v="₹25+ LPA"/>
    <s v="Normal Stress"/>
    <x v="0"/>
    <x v="0"/>
  </r>
  <r>
    <x v="1151"/>
    <x v="308"/>
    <n v="32"/>
    <s v="Female"/>
    <s v="Netherlands"/>
    <s v="Europe"/>
    <s v="TechWave"/>
    <s v="1-25"/>
    <x v="1"/>
    <s v="Product Manager"/>
    <x v="2"/>
    <n v="13"/>
    <n v="52"/>
    <n v="7"/>
    <x v="2"/>
    <n v="7"/>
    <n v="3"/>
    <n v="10"/>
    <x v="1"/>
    <x v="2"/>
    <n v="7"/>
    <s v="₹8-15 LPA"/>
    <s v="High Stress"/>
    <x v="0"/>
    <x v="1"/>
  </r>
  <r>
    <x v="1152"/>
    <x v="15"/>
    <n v="28"/>
    <s v="Male"/>
    <s v="Canada"/>
    <s v="North America"/>
    <s v="EduSoft"/>
    <s v="5000+"/>
    <x v="0"/>
    <s v="DevOps Engineer"/>
    <x v="0"/>
    <n v="6"/>
    <n v="47"/>
    <n v="5"/>
    <x v="0"/>
    <n v="7.1"/>
    <n v="4"/>
    <n v="6"/>
    <x v="1"/>
    <x v="3"/>
    <n v="8"/>
    <s v="₹8-15 LPA"/>
    <s v="Normal Stress"/>
    <x v="0"/>
    <x v="0"/>
  </r>
  <r>
    <x v="1153"/>
    <x v="104"/>
    <n v="38"/>
    <s v="Male"/>
    <s v="Germany"/>
    <s v="Europe"/>
    <s v="ShopSphere"/>
    <s v="5000+"/>
    <x v="6"/>
    <s v="Cybersecurity Analyst"/>
    <x v="0"/>
    <n v="17"/>
    <n v="53"/>
    <n v="8"/>
    <x v="1"/>
    <n v="7.2"/>
    <n v="1"/>
    <n v="4"/>
    <x v="3"/>
    <x v="3"/>
    <n v="10"/>
    <s v="₹0-4 LPA"/>
    <s v="High Stress"/>
    <x v="0"/>
    <x v="1"/>
  </r>
  <r>
    <x v="1154"/>
    <x v="180"/>
    <n v="25"/>
    <s v="Female"/>
    <s v="Singapore"/>
    <s v="Asia"/>
    <s v="CyberGrid"/>
    <s v="501-1000"/>
    <x v="5"/>
    <s v="Data Scientist"/>
    <x v="1"/>
    <n v="9"/>
    <n v="61"/>
    <n v="7"/>
    <x v="0"/>
    <n v="7.5"/>
    <n v="2"/>
    <n v="1"/>
    <x v="1"/>
    <x v="2"/>
    <n v="7"/>
    <s v="₹25+ LPA"/>
    <s v="High Stress"/>
    <x v="0"/>
    <x v="1"/>
  </r>
  <r>
    <x v="1155"/>
    <x v="70"/>
    <n v="19"/>
    <s v="Female"/>
    <s v="Netherlands"/>
    <s v="Europe"/>
    <s v="QuantumLoop"/>
    <s v="5000+"/>
    <x v="0"/>
    <s v="DevOps Engineer"/>
    <x v="1"/>
    <n v="0"/>
    <n v="44"/>
    <n v="6"/>
    <x v="1"/>
    <n v="6.7"/>
    <n v="2"/>
    <n v="6"/>
    <x v="0"/>
    <x v="0"/>
    <n v="4"/>
    <s v="₹25+ LPA"/>
    <s v="Normal Stress"/>
    <x v="0"/>
    <x v="0"/>
  </r>
  <r>
    <x v="1156"/>
    <x v="296"/>
    <n v="37"/>
    <s v="Male"/>
    <s v="Canada"/>
    <s v="North America"/>
    <s v="FinTechX"/>
    <s v="1-25"/>
    <x v="2"/>
    <s v="UX Designer"/>
    <x v="1"/>
    <n v="11"/>
    <n v="61"/>
    <n v="6"/>
    <x v="1"/>
    <n v="5.9"/>
    <n v="1"/>
    <n v="7"/>
    <x v="0"/>
    <x v="2"/>
    <n v="6"/>
    <s v="₹8-15 LPA"/>
    <s v="Normal Stress"/>
    <x v="1"/>
    <x v="1"/>
  </r>
  <r>
    <x v="1157"/>
    <x v="446"/>
    <n v="23"/>
    <s v="Male"/>
    <s v="Australia"/>
    <s v="Oceania"/>
    <s v="AIWorks"/>
    <s v="5000+"/>
    <x v="5"/>
    <s v="Data Scientist"/>
    <x v="1"/>
    <n v="1"/>
    <n v="60"/>
    <n v="7"/>
    <x v="0"/>
    <n v="7.2"/>
    <n v="2"/>
    <n v="10"/>
    <x v="3"/>
    <x v="2"/>
    <n v="6"/>
    <s v="₹0-4 LPA"/>
    <s v="High Stress"/>
    <x v="0"/>
    <x v="1"/>
  </r>
  <r>
    <x v="1158"/>
    <x v="437"/>
    <n v="33"/>
    <s v="Female"/>
    <s v="Singapore"/>
    <s v="Asia"/>
    <s v="QuantumLoop"/>
    <s v="1001-5000"/>
    <x v="1"/>
    <s v="Product Manager"/>
    <x v="0"/>
    <n v="19"/>
    <n v="50"/>
    <n v="5"/>
    <x v="0"/>
    <n v="7.4"/>
    <n v="4"/>
    <n v="10"/>
    <x v="0"/>
    <x v="0"/>
    <n v="8"/>
    <s v="₹0-4 LPA"/>
    <s v="Normal Stress"/>
    <x v="0"/>
    <x v="0"/>
  </r>
  <r>
    <x v="1159"/>
    <x v="480"/>
    <n v="27"/>
    <s v="Female"/>
    <s v="Australia"/>
    <s v="Oceania"/>
    <s v="ShopSphere"/>
    <s v="1-25"/>
    <x v="5"/>
    <s v="Data Analyst"/>
    <x v="0"/>
    <n v="5"/>
    <n v="47"/>
    <n v="7"/>
    <x v="1"/>
    <n v="6.3"/>
    <n v="2"/>
    <n v="5"/>
    <x v="2"/>
    <x v="2"/>
    <n v="8"/>
    <s v="₹15-25 LPA"/>
    <s v="High Stress"/>
    <x v="0"/>
    <x v="0"/>
  </r>
  <r>
    <x v="1160"/>
    <x v="188"/>
    <n v="30"/>
    <s v="Female"/>
    <s v="Singapore"/>
    <s v="Asia"/>
    <s v="AIWorks"/>
    <s v="1001-5000"/>
    <x v="3"/>
    <s v="Engineering Manager"/>
    <x v="1"/>
    <n v="2"/>
    <n v="95"/>
    <n v="7"/>
    <x v="1"/>
    <n v="5.4"/>
    <n v="2"/>
    <n v="5"/>
    <x v="3"/>
    <x v="0"/>
    <n v="6"/>
    <s v="₹8-15 LPA"/>
    <s v="High Stress"/>
    <x v="1"/>
    <x v="1"/>
  </r>
  <r>
    <x v="1161"/>
    <x v="353"/>
    <n v="21"/>
    <s v="Male"/>
    <s v="Australia"/>
    <s v="Oceania"/>
    <s v="AIWorks"/>
    <s v="1-25"/>
    <x v="0"/>
    <s v="QA Engineer"/>
    <x v="1"/>
    <n v="0"/>
    <n v="54"/>
    <n v="5"/>
    <x v="0"/>
    <n v="6.5"/>
    <n v="3"/>
    <n v="6"/>
    <x v="1"/>
    <x v="3"/>
    <n v="6"/>
    <s v="₹0-4 LPA"/>
    <s v="Normal Stress"/>
    <x v="0"/>
    <x v="1"/>
  </r>
  <r>
    <x v="1162"/>
    <x v="279"/>
    <n v="33"/>
    <s v="Female"/>
    <s v="Germany"/>
    <s v="Europe"/>
    <s v="ShopSphere"/>
    <s v="26-100"/>
    <x v="0"/>
    <s v="Software Engineer"/>
    <x v="1"/>
    <n v="13"/>
    <n v="44"/>
    <n v="5"/>
    <x v="2"/>
    <n v="6.1"/>
    <n v="4"/>
    <n v="1"/>
    <x v="0"/>
    <x v="0"/>
    <n v="7"/>
    <s v="₹0-4 LPA"/>
    <s v="Normal Stress"/>
    <x v="0"/>
    <x v="0"/>
  </r>
  <r>
    <x v="1163"/>
    <x v="134"/>
    <n v="36"/>
    <s v="Male"/>
    <s v="Brazil"/>
    <s v="South America"/>
    <s v="AIWorks"/>
    <s v="101-500"/>
    <x v="6"/>
    <s v="Cybersecurity Analyst"/>
    <x v="2"/>
    <n v="13"/>
    <n v="37"/>
    <n v="7"/>
    <x v="0"/>
    <n v="7.1"/>
    <n v="0"/>
    <n v="10"/>
    <x v="2"/>
    <x v="1"/>
    <n v="6"/>
    <s v="₹15-25 LPA"/>
    <s v="High Stress"/>
    <x v="0"/>
    <x v="0"/>
  </r>
  <r>
    <x v="1164"/>
    <x v="481"/>
    <n v="32"/>
    <s v="Female"/>
    <s v="India"/>
    <s v="Asia"/>
    <s v="CloudNova"/>
    <s v="1-25"/>
    <x v="0"/>
    <s v="DevOps Engineer"/>
    <x v="0"/>
    <n v="12"/>
    <n v="55"/>
    <n v="7"/>
    <x v="1"/>
    <n v="5.7"/>
    <n v="3"/>
    <n v="8"/>
    <x v="0"/>
    <x v="1"/>
    <n v="9"/>
    <s v="₹8-15 LPA"/>
    <s v="High Stress"/>
    <x v="1"/>
    <x v="1"/>
  </r>
  <r>
    <x v="1165"/>
    <x v="296"/>
    <n v="32"/>
    <s v="Prefer not to say"/>
    <s v="Brazil"/>
    <s v="South America"/>
    <s v="HealthByte"/>
    <s v="1-25"/>
    <x v="5"/>
    <s v="Data Scientist"/>
    <x v="1"/>
    <n v="5"/>
    <n v="46"/>
    <n v="3"/>
    <x v="1"/>
    <n v="6.9"/>
    <n v="1"/>
    <n v="8"/>
    <x v="1"/>
    <x v="0"/>
    <n v="7"/>
    <s v="₹0-4 LPA"/>
    <s v="Normal Stress"/>
    <x v="0"/>
    <x v="0"/>
  </r>
  <r>
    <x v="1166"/>
    <x v="482"/>
    <n v="30"/>
    <s v="Female"/>
    <s v="Singapore"/>
    <s v="Asia"/>
    <s v="HealthByte"/>
    <s v="26-100"/>
    <x v="5"/>
    <s v="Data Scientist"/>
    <x v="0"/>
    <n v="6"/>
    <n v="36"/>
    <n v="2"/>
    <x v="1"/>
    <n v="5.0999999999999996"/>
    <n v="2"/>
    <n v="5"/>
    <x v="2"/>
    <x v="3"/>
    <n v="8"/>
    <s v="₹0-4 LPA"/>
    <s v="Normal Stress"/>
    <x v="1"/>
    <x v="0"/>
  </r>
  <r>
    <x v="1167"/>
    <x v="296"/>
    <n v="27"/>
    <s v="Prefer not to say"/>
    <s v="Ireland"/>
    <s v="Europe"/>
    <s v="CyberGrid"/>
    <s v="1-25"/>
    <x v="0"/>
    <s v="DevOps Engineer"/>
    <x v="0"/>
    <n v="11"/>
    <n v="35"/>
    <n v="4"/>
    <x v="0"/>
    <n v="5.4"/>
    <n v="3"/>
    <n v="9"/>
    <x v="1"/>
    <x v="0"/>
    <n v="6"/>
    <s v="₹15-25 LPA"/>
    <s v="Normal Stress"/>
    <x v="1"/>
    <x v="0"/>
  </r>
  <r>
    <x v="1168"/>
    <x v="61"/>
    <n v="44"/>
    <s v="Male"/>
    <s v="Singapore"/>
    <s v="Asia"/>
    <s v="ShopSphere"/>
    <s v="501-1000"/>
    <x v="4"/>
    <s v="Tech Support"/>
    <x v="1"/>
    <n v="24"/>
    <n v="56"/>
    <n v="7"/>
    <x v="2"/>
    <n v="6.5"/>
    <n v="3"/>
    <n v="9"/>
    <x v="1"/>
    <x v="1"/>
    <n v="8"/>
    <s v="₹8-15 LPA"/>
    <s v="High Stress"/>
    <x v="0"/>
    <x v="1"/>
  </r>
  <r>
    <x v="1169"/>
    <x v="177"/>
    <n v="32"/>
    <s v="Male"/>
    <s v="Canada"/>
    <s v="North America"/>
    <s v="ShopSphere"/>
    <s v="1-25"/>
    <x v="0"/>
    <s v="Software Engineer"/>
    <x v="2"/>
    <n v="9"/>
    <n v="45"/>
    <n v="7"/>
    <x v="0"/>
    <n v="7.8"/>
    <n v="5"/>
    <n v="10"/>
    <x v="3"/>
    <x v="3"/>
    <n v="5"/>
    <s v="₹0-4 LPA"/>
    <s v="High Stress"/>
    <x v="0"/>
    <x v="0"/>
  </r>
  <r>
    <x v="1170"/>
    <x v="425"/>
    <n v="31"/>
    <s v="Female"/>
    <s v="Singapore"/>
    <s v="Asia"/>
    <s v="CloudNova"/>
    <s v="101-500"/>
    <x v="4"/>
    <s v="Tech Support"/>
    <x v="1"/>
    <n v="6"/>
    <n v="55"/>
    <n v="5"/>
    <x v="0"/>
    <n v="7.2"/>
    <n v="2"/>
    <n v="5"/>
    <x v="0"/>
    <x v="3"/>
    <n v="10"/>
    <s v="₹8-15 LPA"/>
    <s v="Normal Stress"/>
    <x v="0"/>
    <x v="1"/>
  </r>
  <r>
    <x v="1171"/>
    <x v="465"/>
    <n v="32"/>
    <s v="Prefer not to say"/>
    <s v="Australia"/>
    <s v="Oceania"/>
    <s v="DataPulse"/>
    <s v="1001-5000"/>
    <x v="0"/>
    <s v="QA Engineer"/>
    <x v="1"/>
    <n v="7"/>
    <n v="50"/>
    <n v="5"/>
    <x v="1"/>
    <n v="6.3"/>
    <n v="3"/>
    <n v="6"/>
    <x v="0"/>
    <x v="3"/>
    <n v="6"/>
    <s v="₹0-4 LPA"/>
    <s v="Normal Stress"/>
    <x v="0"/>
    <x v="0"/>
  </r>
  <r>
    <x v="1172"/>
    <x v="124"/>
    <n v="34"/>
    <s v="Female"/>
    <s v="Germany"/>
    <s v="Europe"/>
    <s v="QuantumLoop"/>
    <s v="501-1000"/>
    <x v="6"/>
    <s v="Cybersecurity Analyst"/>
    <x v="1"/>
    <n v="10"/>
    <n v="30"/>
    <n v="3"/>
    <x v="1"/>
    <n v="5.4"/>
    <n v="4"/>
    <n v="10"/>
    <x v="0"/>
    <x v="3"/>
    <n v="10"/>
    <s v="₹8-15 LPA"/>
    <s v="Normal Stress"/>
    <x v="1"/>
    <x v="0"/>
  </r>
  <r>
    <x v="1173"/>
    <x v="194"/>
    <n v="42"/>
    <s v="Male"/>
    <s v="United Kingdom"/>
    <s v="Europe"/>
    <s v="AppNest"/>
    <s v="501-1000"/>
    <x v="0"/>
    <s v="QA Engineer"/>
    <x v="1"/>
    <n v="24"/>
    <n v="31"/>
    <n v="4"/>
    <x v="0"/>
    <n v="6.3"/>
    <n v="4"/>
    <n v="10"/>
    <x v="1"/>
    <x v="2"/>
    <n v="8"/>
    <s v="₹0-4 LPA"/>
    <s v="Normal Stress"/>
    <x v="0"/>
    <x v="0"/>
  </r>
  <r>
    <x v="1174"/>
    <x v="200"/>
    <n v="39"/>
    <s v="Male"/>
    <s v="India"/>
    <s v="Asia"/>
    <s v="FinTechX"/>
    <s v="1001-5000"/>
    <x v="2"/>
    <s v="UX Designer"/>
    <x v="1"/>
    <n v="13"/>
    <n v="50"/>
    <n v="6"/>
    <x v="1"/>
    <n v="5.8"/>
    <n v="4"/>
    <n v="6"/>
    <x v="3"/>
    <x v="0"/>
    <n v="6"/>
    <s v="₹15-25 LPA"/>
    <s v="Normal Stress"/>
    <x v="1"/>
    <x v="0"/>
  </r>
  <r>
    <x v="1175"/>
    <x v="130"/>
    <n v="33"/>
    <s v="Female"/>
    <s v="Canada"/>
    <s v="North America"/>
    <s v="CodeCraft"/>
    <s v="1-25"/>
    <x v="4"/>
    <s v="Tech Support"/>
    <x v="1"/>
    <n v="13"/>
    <n v="45"/>
    <n v="7"/>
    <x v="0"/>
    <n v="5.6"/>
    <n v="0"/>
    <n v="5"/>
    <x v="0"/>
    <x v="1"/>
    <n v="6"/>
    <s v="₹25+ LPA"/>
    <s v="High Stress"/>
    <x v="1"/>
    <x v="0"/>
  </r>
  <r>
    <x v="1176"/>
    <x v="214"/>
    <n v="26"/>
    <s v="Female"/>
    <s v="India"/>
    <s v="Asia"/>
    <s v="ShopSphere"/>
    <s v="501-1000"/>
    <x v="0"/>
    <s v="DevOps Engineer"/>
    <x v="0"/>
    <n v="9"/>
    <n v="49"/>
    <n v="5"/>
    <x v="0"/>
    <n v="8"/>
    <n v="2"/>
    <n v="8"/>
    <x v="1"/>
    <x v="2"/>
    <n v="5"/>
    <s v="₹0-4 LPA"/>
    <s v="Normal Stress"/>
    <x v="0"/>
    <x v="0"/>
  </r>
  <r>
    <x v="1177"/>
    <x v="265"/>
    <n v="42"/>
    <s v="Male"/>
    <s v="United States"/>
    <s v="North America"/>
    <s v="HealthByte"/>
    <s v="501-1000"/>
    <x v="0"/>
    <s v="Software Engineer"/>
    <x v="1"/>
    <n v="19"/>
    <n v="44"/>
    <n v="7"/>
    <x v="2"/>
    <n v="6.2"/>
    <n v="2"/>
    <n v="8"/>
    <x v="1"/>
    <x v="2"/>
    <n v="4"/>
    <s v="₹8-15 LPA"/>
    <s v="High Stress"/>
    <x v="0"/>
    <x v="0"/>
  </r>
  <r>
    <x v="1178"/>
    <x v="483"/>
    <n v="34"/>
    <s v="Male"/>
    <s v="Ireland"/>
    <s v="Europe"/>
    <s v="CyberGrid"/>
    <s v="1001-5000"/>
    <x v="5"/>
    <s v="Data Analyst"/>
    <x v="2"/>
    <n v="12"/>
    <n v="45"/>
    <n v="6"/>
    <x v="0"/>
    <n v="6.4"/>
    <n v="1"/>
    <n v="1"/>
    <x v="3"/>
    <x v="3"/>
    <n v="4"/>
    <s v="₹8-15 LPA"/>
    <s v="Normal Stress"/>
    <x v="0"/>
    <x v="0"/>
  </r>
  <r>
    <x v="1179"/>
    <x v="106"/>
    <n v="25"/>
    <s v="Female"/>
    <s v="Australia"/>
    <s v="Oceania"/>
    <s v="AppNest"/>
    <s v="1001-5000"/>
    <x v="0"/>
    <s v="Software Engineer"/>
    <x v="2"/>
    <n v="1"/>
    <n v="53"/>
    <n v="8"/>
    <x v="0"/>
    <n v="1.5"/>
    <n v="2"/>
    <n v="6"/>
    <x v="3"/>
    <x v="0"/>
    <n v="7"/>
    <s v="₹8-15 LPA"/>
    <s v="High Stress"/>
    <x v="1"/>
    <x v="1"/>
  </r>
  <r>
    <x v="1180"/>
    <x v="484"/>
    <n v="37"/>
    <s v="Female"/>
    <s v="United States"/>
    <s v="North America"/>
    <s v="CodeCraft"/>
    <s v="5000+"/>
    <x v="5"/>
    <s v="Data Analyst"/>
    <x v="1"/>
    <n v="13"/>
    <n v="32"/>
    <n v="2"/>
    <x v="1"/>
    <n v="8.1"/>
    <n v="1"/>
    <n v="5"/>
    <x v="0"/>
    <x v="2"/>
    <n v="7"/>
    <s v="₹15-25 LPA"/>
    <s v="Normal Stress"/>
    <x v="0"/>
    <x v="0"/>
  </r>
  <r>
    <x v="1181"/>
    <x v="282"/>
    <n v="34"/>
    <s v="Male"/>
    <s v="Canada"/>
    <s v="North America"/>
    <s v="CyberGrid"/>
    <s v="26-100"/>
    <x v="0"/>
    <s v="Software Engineer"/>
    <x v="0"/>
    <n v="9"/>
    <n v="52"/>
    <n v="6"/>
    <x v="0"/>
    <n v="5.8"/>
    <n v="4"/>
    <n v="7"/>
    <x v="0"/>
    <x v="2"/>
    <n v="6"/>
    <s v="₹8-15 LPA"/>
    <s v="Normal Stress"/>
    <x v="1"/>
    <x v="1"/>
  </r>
  <r>
    <x v="1182"/>
    <x v="137"/>
    <n v="39"/>
    <s v="Male"/>
    <s v="Canada"/>
    <s v="North America"/>
    <s v="AppNest"/>
    <s v="101-500"/>
    <x v="0"/>
    <s v="DevOps Engineer"/>
    <x v="1"/>
    <n v="18"/>
    <n v="28"/>
    <n v="3"/>
    <x v="2"/>
    <n v="6.5"/>
    <n v="1"/>
    <n v="9"/>
    <x v="0"/>
    <x v="3"/>
    <n v="8"/>
    <s v="₹8-15 LPA"/>
    <s v="Normal Stress"/>
    <x v="0"/>
    <x v="0"/>
  </r>
  <r>
    <x v="1183"/>
    <x v="312"/>
    <n v="36"/>
    <s v="Female"/>
    <s v="Ireland"/>
    <s v="Europe"/>
    <s v="QuantumLoop"/>
    <s v="5000+"/>
    <x v="2"/>
    <s v="UX Designer"/>
    <x v="1"/>
    <n v="13"/>
    <n v="38"/>
    <n v="3"/>
    <x v="1"/>
    <n v="6.4"/>
    <n v="2"/>
    <n v="7"/>
    <x v="1"/>
    <x v="0"/>
    <n v="8"/>
    <s v="₹0-4 LPA"/>
    <s v="Normal Stress"/>
    <x v="0"/>
    <x v="0"/>
  </r>
  <r>
    <x v="1184"/>
    <x v="29"/>
    <n v="32"/>
    <s v="Prefer not to say"/>
    <s v="Germany"/>
    <s v="Europe"/>
    <s v="CodeCraft"/>
    <s v="5000+"/>
    <x v="0"/>
    <s v="DevOps Engineer"/>
    <x v="2"/>
    <n v="7"/>
    <n v="39"/>
    <n v="6"/>
    <x v="0"/>
    <n v="4.9000000000000004"/>
    <n v="3"/>
    <n v="4"/>
    <x v="0"/>
    <x v="2"/>
    <n v="5"/>
    <s v="₹25+ LPA"/>
    <s v="Normal Stress"/>
    <x v="1"/>
    <x v="0"/>
  </r>
  <r>
    <x v="1185"/>
    <x v="457"/>
    <n v="24"/>
    <s v="Male"/>
    <s v="United Kingdom"/>
    <s v="Europe"/>
    <s v="CyberGrid"/>
    <s v="501-1000"/>
    <x v="6"/>
    <s v="Cybersecurity Analyst"/>
    <x v="0"/>
    <n v="2"/>
    <n v="38"/>
    <n v="6"/>
    <x v="0"/>
    <n v="7.4"/>
    <n v="4"/>
    <n v="8"/>
    <x v="3"/>
    <x v="1"/>
    <n v="5"/>
    <s v="₹8-15 LPA"/>
    <s v="Normal Stress"/>
    <x v="0"/>
    <x v="0"/>
  </r>
  <r>
    <x v="1186"/>
    <x v="299"/>
    <n v="42"/>
    <s v="Female"/>
    <s v="Ireland"/>
    <s v="Europe"/>
    <s v="AppNest"/>
    <s v="1-25"/>
    <x v="1"/>
    <s v="Product Manager"/>
    <x v="0"/>
    <n v="24"/>
    <n v="62"/>
    <n v="7"/>
    <x v="0"/>
    <n v="7.1"/>
    <n v="1"/>
    <n v="4"/>
    <x v="0"/>
    <x v="2"/>
    <n v="5"/>
    <s v="₹4-8 LPA"/>
    <s v="High Stress"/>
    <x v="0"/>
    <x v="1"/>
  </r>
  <r>
    <x v="1187"/>
    <x v="485"/>
    <n v="37"/>
    <s v="Male"/>
    <s v="Ireland"/>
    <s v="Europe"/>
    <s v="CyberGrid"/>
    <s v="1001-5000"/>
    <x v="5"/>
    <s v="Data Scientist"/>
    <x v="0"/>
    <n v="15"/>
    <n v="34"/>
    <n v="5"/>
    <x v="1"/>
    <n v="5.7"/>
    <n v="2"/>
    <n v="5"/>
    <x v="1"/>
    <x v="3"/>
    <n v="5"/>
    <s v="₹4-8 LPA"/>
    <s v="Normal Stress"/>
    <x v="1"/>
    <x v="0"/>
  </r>
  <r>
    <x v="1188"/>
    <x v="402"/>
    <n v="21"/>
    <s v="Female"/>
    <s v="Canada"/>
    <s v="North America"/>
    <s v="CloudNova"/>
    <s v="501-1000"/>
    <x v="0"/>
    <s v="Software Engineer"/>
    <x v="1"/>
    <n v="1"/>
    <n v="50"/>
    <n v="5"/>
    <x v="1"/>
    <n v="6.7"/>
    <n v="4"/>
    <n v="7"/>
    <x v="0"/>
    <x v="0"/>
    <n v="6"/>
    <s v="₹4-8 LPA"/>
    <s v="Normal Stress"/>
    <x v="0"/>
    <x v="0"/>
  </r>
  <r>
    <x v="1189"/>
    <x v="312"/>
    <n v="24"/>
    <s v="Male"/>
    <s v="Singapore"/>
    <s v="Asia"/>
    <s v="ShopSphere"/>
    <s v="101-500"/>
    <x v="5"/>
    <s v="Data Analyst"/>
    <x v="1"/>
    <n v="0"/>
    <n v="49"/>
    <n v="8"/>
    <x v="0"/>
    <n v="7.5"/>
    <n v="0"/>
    <n v="8"/>
    <x v="0"/>
    <x v="3"/>
    <n v="7"/>
    <s v="₹4-8 LPA"/>
    <s v="High Stress"/>
    <x v="0"/>
    <x v="0"/>
  </r>
  <r>
    <x v="1190"/>
    <x v="378"/>
    <n v="45"/>
    <s v="Prefer not to say"/>
    <s v="Australia"/>
    <s v="Oceania"/>
    <s v="AIWorks"/>
    <s v="1001-5000"/>
    <x v="5"/>
    <s v="Data Analyst"/>
    <x v="0"/>
    <n v="20"/>
    <n v="62"/>
    <n v="6"/>
    <x v="0"/>
    <n v="6.8"/>
    <n v="1"/>
    <n v="7"/>
    <x v="1"/>
    <x v="1"/>
    <n v="8"/>
    <s v="₹0-4 LPA"/>
    <s v="Normal Stress"/>
    <x v="0"/>
    <x v="1"/>
  </r>
  <r>
    <x v="1191"/>
    <x v="486"/>
    <n v="24"/>
    <s v="Male"/>
    <s v="United States"/>
    <s v="North America"/>
    <s v="TechWave"/>
    <s v="101-500"/>
    <x v="0"/>
    <s v="QA Engineer"/>
    <x v="1"/>
    <n v="6"/>
    <n v="48"/>
    <n v="6"/>
    <x v="0"/>
    <n v="6.5"/>
    <n v="3"/>
    <n v="3"/>
    <x v="2"/>
    <x v="3"/>
    <n v="5"/>
    <s v="₹25+ LPA"/>
    <s v="Normal Stress"/>
    <x v="0"/>
    <x v="0"/>
  </r>
  <r>
    <x v="1192"/>
    <x v="302"/>
    <n v="45"/>
    <s v="Male"/>
    <s v="Brazil"/>
    <s v="South America"/>
    <s v="AIWorks"/>
    <s v="501-1000"/>
    <x v="0"/>
    <s v="QA Engineer"/>
    <x v="1"/>
    <n v="22"/>
    <n v="53"/>
    <n v="5"/>
    <x v="0"/>
    <n v="6.8"/>
    <n v="4"/>
    <n v="1"/>
    <x v="1"/>
    <x v="0"/>
    <n v="6"/>
    <s v="₹0-4 LPA"/>
    <s v="Normal Stress"/>
    <x v="0"/>
    <x v="1"/>
  </r>
  <r>
    <x v="1193"/>
    <x v="37"/>
    <n v="30"/>
    <s v="Female"/>
    <s v="Netherlands"/>
    <s v="Europe"/>
    <s v="DataPulse"/>
    <s v="26-100"/>
    <x v="4"/>
    <s v="Tech Support"/>
    <x v="1"/>
    <n v="4"/>
    <n v="42"/>
    <n v="4"/>
    <x v="1"/>
    <n v="7.9"/>
    <n v="3"/>
    <n v="2"/>
    <x v="2"/>
    <x v="0"/>
    <n v="8"/>
    <s v="₹8-15 LPA"/>
    <s v="Normal Stress"/>
    <x v="0"/>
    <x v="0"/>
  </r>
  <r>
    <x v="1194"/>
    <x v="487"/>
    <n v="40"/>
    <s v="Male"/>
    <s v="Netherlands"/>
    <s v="Europe"/>
    <s v="QuantumLoop"/>
    <s v="501-1000"/>
    <x v="4"/>
    <s v="Tech Support"/>
    <x v="1"/>
    <n v="16"/>
    <n v="41"/>
    <n v="7"/>
    <x v="0"/>
    <n v="6.7"/>
    <n v="0"/>
    <n v="4"/>
    <x v="1"/>
    <x v="3"/>
    <n v="6"/>
    <s v="₹15-25 LPA"/>
    <s v="High Stress"/>
    <x v="0"/>
    <x v="0"/>
  </r>
  <r>
    <x v="1195"/>
    <x v="469"/>
    <n v="44"/>
    <s v="Female"/>
    <s v="Germany"/>
    <s v="Europe"/>
    <s v="AppNest"/>
    <s v="501-1000"/>
    <x v="0"/>
    <s v="QA Engineer"/>
    <x v="0"/>
    <n v="24"/>
    <n v="46"/>
    <n v="6"/>
    <x v="0"/>
    <n v="5.0999999999999996"/>
    <n v="3"/>
    <n v="8"/>
    <x v="2"/>
    <x v="1"/>
    <n v="6"/>
    <s v="₹4-8 LPA"/>
    <s v="Normal Stress"/>
    <x v="1"/>
    <x v="0"/>
  </r>
  <r>
    <x v="1196"/>
    <x v="114"/>
    <n v="31"/>
    <s v="Female"/>
    <s v="Singapore"/>
    <s v="Asia"/>
    <s v="FinTechX"/>
    <s v="101-500"/>
    <x v="6"/>
    <s v="Cybersecurity Analyst"/>
    <x v="2"/>
    <n v="10"/>
    <n v="28"/>
    <n v="6"/>
    <x v="0"/>
    <n v="6"/>
    <n v="0"/>
    <n v="9"/>
    <x v="2"/>
    <x v="1"/>
    <n v="9"/>
    <s v="₹25+ LPA"/>
    <s v="Normal Stress"/>
    <x v="0"/>
    <x v="0"/>
  </r>
  <r>
    <x v="1197"/>
    <x v="186"/>
    <n v="35"/>
    <s v="Male"/>
    <s v="Netherlands"/>
    <s v="Europe"/>
    <s v="EduSoft"/>
    <s v="1-25"/>
    <x v="2"/>
    <s v="UX Designer"/>
    <x v="0"/>
    <n v="13"/>
    <n v="46"/>
    <n v="5"/>
    <x v="0"/>
    <n v="5.8"/>
    <n v="0"/>
    <n v="3"/>
    <x v="3"/>
    <x v="1"/>
    <n v="7"/>
    <s v="₹0-4 LPA"/>
    <s v="Normal Stress"/>
    <x v="1"/>
    <x v="0"/>
  </r>
  <r>
    <x v="1198"/>
    <x v="110"/>
    <n v="34"/>
    <s v="Male"/>
    <s v="Netherlands"/>
    <s v="Europe"/>
    <s v="AIWorks"/>
    <s v="101-500"/>
    <x v="0"/>
    <s v="Software Engineer"/>
    <x v="1"/>
    <n v="13"/>
    <n v="52"/>
    <n v="6"/>
    <x v="0"/>
    <n v="4.5999999999999996"/>
    <n v="3"/>
    <n v="5"/>
    <x v="1"/>
    <x v="2"/>
    <n v="5"/>
    <s v="₹8-15 LPA"/>
    <s v="Normal Stress"/>
    <x v="1"/>
    <x v="1"/>
  </r>
  <r>
    <x v="1199"/>
    <x v="300"/>
    <n v="37"/>
    <s v="Female"/>
    <s v="Singapore"/>
    <s v="Asia"/>
    <s v="CodeCraft"/>
    <s v="26-100"/>
    <x v="0"/>
    <s v="Software Engineer"/>
    <x v="2"/>
    <n v="15"/>
    <n v="39"/>
    <n v="8"/>
    <x v="0"/>
    <n v="6.6"/>
    <n v="3"/>
    <n v="4"/>
    <x v="2"/>
    <x v="3"/>
    <n v="5"/>
    <s v="₹25+ LPA"/>
    <s v="High Stress"/>
    <x v="0"/>
    <x v="0"/>
  </r>
  <r>
    <x v="1200"/>
    <x v="356"/>
    <n v="32"/>
    <s v="Female"/>
    <s v="United States"/>
    <s v="North America"/>
    <s v="ShopSphere"/>
    <s v="101-500"/>
    <x v="5"/>
    <s v="Data Analyst"/>
    <x v="1"/>
    <n v="12"/>
    <n v="42"/>
    <n v="3"/>
    <x v="2"/>
    <n v="6"/>
    <n v="3"/>
    <n v="10"/>
    <x v="0"/>
    <x v="0"/>
    <n v="8"/>
    <s v="₹4-8 LPA"/>
    <s v="Normal Stress"/>
    <x v="0"/>
    <x v="0"/>
  </r>
  <r>
    <x v="1201"/>
    <x v="191"/>
    <n v="31"/>
    <s v="Prefer not to say"/>
    <s v="Netherlands"/>
    <s v="Europe"/>
    <s v="AppNest"/>
    <s v="101-500"/>
    <x v="6"/>
    <s v="Cybersecurity Analyst"/>
    <x v="1"/>
    <n v="12"/>
    <n v="43"/>
    <n v="5"/>
    <x v="0"/>
    <n v="6.4"/>
    <n v="0"/>
    <n v="1"/>
    <x v="2"/>
    <x v="0"/>
    <n v="7"/>
    <s v="₹8-15 LPA"/>
    <s v="Normal Stress"/>
    <x v="0"/>
    <x v="0"/>
  </r>
  <r>
    <x v="1202"/>
    <x v="72"/>
    <n v="34"/>
    <s v="Prefer not to say"/>
    <s v="Australia"/>
    <s v="Oceania"/>
    <s v="EduSoft"/>
    <s v="26-100"/>
    <x v="4"/>
    <s v="Tech Support"/>
    <x v="1"/>
    <n v="10"/>
    <n v="43"/>
    <n v="2"/>
    <x v="0"/>
    <n v="5.7"/>
    <n v="3"/>
    <n v="2"/>
    <x v="0"/>
    <x v="2"/>
    <n v="9"/>
    <s v="₹0-4 LPA"/>
    <s v="Normal Stress"/>
    <x v="1"/>
    <x v="0"/>
  </r>
  <r>
    <x v="1203"/>
    <x v="250"/>
    <n v="34"/>
    <s v="Male"/>
    <s v="Netherlands"/>
    <s v="Europe"/>
    <s v="ShopSphere"/>
    <s v="1001-5000"/>
    <x v="0"/>
    <s v="Software Engineer"/>
    <x v="0"/>
    <n v="16"/>
    <n v="33"/>
    <n v="2"/>
    <x v="1"/>
    <n v="6.7"/>
    <n v="1"/>
    <n v="7"/>
    <x v="0"/>
    <x v="3"/>
    <n v="10"/>
    <s v="₹15-25 LPA"/>
    <s v="Normal Stress"/>
    <x v="0"/>
    <x v="0"/>
  </r>
  <r>
    <x v="1204"/>
    <x v="488"/>
    <n v="32"/>
    <s v="Male"/>
    <s v="Ireland"/>
    <s v="Europe"/>
    <s v="CodeCraft"/>
    <s v="1001-5000"/>
    <x v="6"/>
    <s v="Cybersecurity Analyst"/>
    <x v="0"/>
    <n v="11"/>
    <n v="37"/>
    <n v="5"/>
    <x v="0"/>
    <n v="5.6"/>
    <n v="1"/>
    <n v="4"/>
    <x v="2"/>
    <x v="3"/>
    <n v="10"/>
    <s v="₹8-15 LPA"/>
    <s v="Normal Stress"/>
    <x v="1"/>
    <x v="0"/>
  </r>
  <r>
    <x v="1205"/>
    <x v="455"/>
    <n v="24"/>
    <s v="Female"/>
    <s v="Ireland"/>
    <s v="Europe"/>
    <s v="ShopSphere"/>
    <s v="5000+"/>
    <x v="2"/>
    <s v="UX Designer"/>
    <x v="2"/>
    <n v="4"/>
    <n v="43"/>
    <n v="5"/>
    <x v="0"/>
    <n v="7.7"/>
    <n v="3"/>
    <n v="6"/>
    <x v="3"/>
    <x v="0"/>
    <n v="4"/>
    <s v="₹25+ LPA"/>
    <s v="Normal Stress"/>
    <x v="0"/>
    <x v="0"/>
  </r>
  <r>
    <x v="1206"/>
    <x v="272"/>
    <n v="22"/>
    <s v="Male"/>
    <s v="Germany"/>
    <s v="Europe"/>
    <s v="EduSoft"/>
    <s v="501-1000"/>
    <x v="6"/>
    <s v="Cybersecurity Analyst"/>
    <x v="1"/>
    <n v="1"/>
    <n v="53"/>
    <n v="7"/>
    <x v="1"/>
    <n v="4.7"/>
    <n v="1"/>
    <n v="8"/>
    <x v="2"/>
    <x v="0"/>
    <n v="3"/>
    <s v="₹8-15 LPA"/>
    <s v="High Stress"/>
    <x v="1"/>
    <x v="1"/>
  </r>
  <r>
    <x v="1207"/>
    <x v="312"/>
    <n v="27"/>
    <s v="Prefer not to say"/>
    <s v="Ireland"/>
    <s v="Europe"/>
    <s v="ShopSphere"/>
    <s v="5000+"/>
    <x v="0"/>
    <s v="DevOps Engineer"/>
    <x v="0"/>
    <n v="8"/>
    <n v="44"/>
    <n v="5"/>
    <x v="0"/>
    <n v="6.6"/>
    <n v="2"/>
    <n v="6"/>
    <x v="3"/>
    <x v="0"/>
    <n v="9"/>
    <s v="₹0-4 LPA"/>
    <s v="Normal Stress"/>
    <x v="0"/>
    <x v="0"/>
  </r>
  <r>
    <x v="1208"/>
    <x v="227"/>
    <n v="20"/>
    <s v="Female"/>
    <s v="United States"/>
    <s v="North America"/>
    <s v="AIWorks"/>
    <s v="5000+"/>
    <x v="5"/>
    <s v="Data Scientist"/>
    <x v="1"/>
    <n v="0"/>
    <n v="49"/>
    <n v="3"/>
    <x v="1"/>
    <n v="6.5"/>
    <n v="2"/>
    <n v="5"/>
    <x v="1"/>
    <x v="3"/>
    <n v="5"/>
    <s v="₹0-4 LPA"/>
    <s v="Normal Stress"/>
    <x v="0"/>
    <x v="0"/>
  </r>
  <r>
    <x v="1209"/>
    <x v="207"/>
    <n v="29"/>
    <s v="Male"/>
    <s v="United States"/>
    <s v="North America"/>
    <s v="TechWave"/>
    <s v="26-100"/>
    <x v="5"/>
    <s v="Data Scientist"/>
    <x v="1"/>
    <n v="6"/>
    <n v="51"/>
    <n v="6"/>
    <x v="2"/>
    <n v="5"/>
    <n v="3"/>
    <n v="8"/>
    <x v="2"/>
    <x v="0"/>
    <n v="5"/>
    <s v="₹8-15 LPA"/>
    <s v="Normal Stress"/>
    <x v="1"/>
    <x v="1"/>
  </r>
  <r>
    <x v="1210"/>
    <x v="416"/>
    <n v="42"/>
    <s v="Male"/>
    <s v="Ireland"/>
    <s v="Europe"/>
    <s v="ShopSphere"/>
    <s v="5000+"/>
    <x v="2"/>
    <s v="UX Designer"/>
    <x v="2"/>
    <n v="19"/>
    <n v="32"/>
    <n v="4"/>
    <x v="0"/>
    <n v="6.1"/>
    <n v="1"/>
    <n v="4"/>
    <x v="3"/>
    <x v="2"/>
    <n v="3"/>
    <s v="₹8-15 LPA"/>
    <s v="Normal Stress"/>
    <x v="0"/>
    <x v="0"/>
  </r>
  <r>
    <x v="1211"/>
    <x v="325"/>
    <n v="39"/>
    <s v="Female"/>
    <s v="Australia"/>
    <s v="Oceania"/>
    <s v="CloudNova"/>
    <s v="26-100"/>
    <x v="1"/>
    <s v="Product Manager"/>
    <x v="0"/>
    <n v="13"/>
    <n v="54"/>
    <n v="8"/>
    <x v="1"/>
    <n v="7"/>
    <n v="0"/>
    <n v="4"/>
    <x v="0"/>
    <x v="1"/>
    <n v="8"/>
    <s v="₹0-4 LPA"/>
    <s v="High Stress"/>
    <x v="0"/>
    <x v="1"/>
  </r>
  <r>
    <x v="1212"/>
    <x v="55"/>
    <n v="35"/>
    <s v="Female"/>
    <s v="Canada"/>
    <s v="North America"/>
    <s v="TechWave"/>
    <s v="5000+"/>
    <x v="6"/>
    <s v="Cybersecurity Analyst"/>
    <x v="0"/>
    <n v="12"/>
    <n v="50"/>
    <n v="7"/>
    <x v="0"/>
    <n v="4.9000000000000004"/>
    <n v="2"/>
    <n v="10"/>
    <x v="1"/>
    <x v="1"/>
    <n v="7"/>
    <s v="₹8-15 LPA"/>
    <s v="High Stress"/>
    <x v="1"/>
    <x v="0"/>
  </r>
  <r>
    <x v="1213"/>
    <x v="146"/>
    <n v="29"/>
    <s v="Prefer not to say"/>
    <s v="Germany"/>
    <s v="Europe"/>
    <s v="HealthByte"/>
    <s v="26-100"/>
    <x v="3"/>
    <s v="Engineering Manager"/>
    <x v="0"/>
    <n v="10"/>
    <n v="47"/>
    <n v="7"/>
    <x v="1"/>
    <n v="6.6"/>
    <n v="3"/>
    <n v="6"/>
    <x v="0"/>
    <x v="1"/>
    <n v="8"/>
    <s v="₹0-4 LPA"/>
    <s v="High Stress"/>
    <x v="0"/>
    <x v="0"/>
  </r>
  <r>
    <x v="1214"/>
    <x v="15"/>
    <n v="36"/>
    <s v="Male"/>
    <s v="Canada"/>
    <s v="North America"/>
    <s v="EduSoft"/>
    <s v="5000+"/>
    <x v="0"/>
    <s v="Software Engineer"/>
    <x v="0"/>
    <n v="15"/>
    <n v="55"/>
    <n v="5"/>
    <x v="1"/>
    <n v="6.1"/>
    <n v="3"/>
    <n v="2"/>
    <x v="1"/>
    <x v="2"/>
    <n v="6"/>
    <s v="₹25+ LPA"/>
    <s v="Normal Stress"/>
    <x v="0"/>
    <x v="1"/>
  </r>
  <r>
    <x v="1215"/>
    <x v="215"/>
    <n v="22"/>
    <s v="Female"/>
    <s v="United States"/>
    <s v="North America"/>
    <s v="TechWave"/>
    <s v="101-500"/>
    <x v="0"/>
    <s v="QA Engineer"/>
    <x v="0"/>
    <n v="6"/>
    <n v="36"/>
    <n v="6"/>
    <x v="0"/>
    <n v="6.5"/>
    <n v="3"/>
    <n v="1"/>
    <x v="2"/>
    <x v="2"/>
    <n v="5"/>
    <s v="₹15-25 LPA"/>
    <s v="Normal Stress"/>
    <x v="0"/>
    <x v="0"/>
  </r>
  <r>
    <x v="1216"/>
    <x v="415"/>
    <n v="33"/>
    <s v="Female"/>
    <s v="Australia"/>
    <s v="Oceania"/>
    <s v="AppNest"/>
    <s v="101-500"/>
    <x v="6"/>
    <s v="Cybersecurity Analyst"/>
    <x v="0"/>
    <n v="9"/>
    <n v="45"/>
    <n v="4"/>
    <x v="0"/>
    <n v="6.9"/>
    <n v="5"/>
    <n v="5"/>
    <x v="0"/>
    <x v="2"/>
    <n v="9"/>
    <s v="₹0-4 LPA"/>
    <s v="Normal Stress"/>
    <x v="0"/>
    <x v="0"/>
  </r>
  <r>
    <x v="1217"/>
    <x v="277"/>
    <n v="32"/>
    <s v="Female"/>
    <s v="Singapore"/>
    <s v="Asia"/>
    <s v="CloudNova"/>
    <s v="1001-5000"/>
    <x v="1"/>
    <s v="Product Manager"/>
    <x v="1"/>
    <n v="6"/>
    <n v="49"/>
    <n v="4"/>
    <x v="1"/>
    <n v="5.7"/>
    <n v="4"/>
    <n v="1"/>
    <x v="2"/>
    <x v="0"/>
    <n v="7"/>
    <s v="₹4-8 LPA"/>
    <s v="Normal Stress"/>
    <x v="1"/>
    <x v="0"/>
  </r>
  <r>
    <x v="1218"/>
    <x v="75"/>
    <n v="40"/>
    <s v="Female"/>
    <s v="Ireland"/>
    <s v="Europe"/>
    <s v="EduSoft"/>
    <s v="5000+"/>
    <x v="0"/>
    <s v="Software Engineer"/>
    <x v="0"/>
    <n v="14"/>
    <n v="56"/>
    <n v="6"/>
    <x v="0"/>
    <n v="6.2"/>
    <n v="3"/>
    <n v="9"/>
    <x v="3"/>
    <x v="3"/>
    <n v="8"/>
    <s v="₹25+ LPA"/>
    <s v="Normal Stress"/>
    <x v="0"/>
    <x v="1"/>
  </r>
  <r>
    <x v="1219"/>
    <x v="489"/>
    <n v="28"/>
    <s v="Prefer not to say"/>
    <s v="India"/>
    <s v="Asia"/>
    <s v="AppNest"/>
    <s v="5000+"/>
    <x v="0"/>
    <s v="QA Engineer"/>
    <x v="2"/>
    <n v="2"/>
    <n v="43"/>
    <n v="5"/>
    <x v="2"/>
    <n v="7.1"/>
    <n v="5"/>
    <n v="6"/>
    <x v="1"/>
    <x v="0"/>
    <n v="9"/>
    <s v="₹4-8 LPA"/>
    <s v="Normal Stress"/>
    <x v="0"/>
    <x v="0"/>
  </r>
  <r>
    <x v="1220"/>
    <x v="121"/>
    <n v="34"/>
    <s v="Male"/>
    <s v="Australia"/>
    <s v="Oceania"/>
    <s v="QuantumLoop"/>
    <s v="501-1000"/>
    <x v="2"/>
    <s v="UX Designer"/>
    <x v="1"/>
    <n v="10"/>
    <n v="35"/>
    <n v="6"/>
    <x v="0"/>
    <n v="6.2"/>
    <n v="0"/>
    <n v="7"/>
    <x v="2"/>
    <x v="3"/>
    <n v="7"/>
    <s v="₹25+ LPA"/>
    <s v="Normal Stress"/>
    <x v="0"/>
    <x v="0"/>
  </r>
  <r>
    <x v="1221"/>
    <x v="255"/>
    <n v="31"/>
    <s v="Female"/>
    <s v="United Kingdom"/>
    <s v="Europe"/>
    <s v="AIWorks"/>
    <s v="501-1000"/>
    <x v="1"/>
    <s v="Product Manager"/>
    <x v="0"/>
    <n v="5"/>
    <n v="51"/>
    <n v="6"/>
    <x v="0"/>
    <n v="6.1"/>
    <n v="2"/>
    <n v="2"/>
    <x v="2"/>
    <x v="2"/>
    <n v="5"/>
    <s v="₹8-15 LPA"/>
    <s v="Normal Stress"/>
    <x v="0"/>
    <x v="1"/>
  </r>
  <r>
    <x v="1222"/>
    <x v="94"/>
    <n v="20"/>
    <s v="Female"/>
    <s v="Germany"/>
    <s v="Europe"/>
    <s v="ShopSphere"/>
    <s v="5000+"/>
    <x v="0"/>
    <s v="Software Engineer"/>
    <x v="0"/>
    <n v="2"/>
    <n v="36"/>
    <n v="2"/>
    <x v="0"/>
    <n v="7.1"/>
    <n v="5"/>
    <n v="4"/>
    <x v="2"/>
    <x v="0"/>
    <n v="7"/>
    <s v="₹15-25 LPA"/>
    <s v="Normal Stress"/>
    <x v="0"/>
    <x v="0"/>
  </r>
  <r>
    <x v="1223"/>
    <x v="13"/>
    <n v="37"/>
    <s v="Prefer not to say"/>
    <s v="Canada"/>
    <s v="North America"/>
    <s v="HealthByte"/>
    <s v="1-25"/>
    <x v="3"/>
    <s v="Engineering Manager"/>
    <x v="2"/>
    <n v="16"/>
    <n v="38"/>
    <n v="6"/>
    <x v="0"/>
    <n v="5.3"/>
    <n v="3"/>
    <n v="2"/>
    <x v="1"/>
    <x v="3"/>
    <n v="6"/>
    <s v="₹15-25 LPA"/>
    <s v="Normal Stress"/>
    <x v="1"/>
    <x v="0"/>
  </r>
  <r>
    <x v="1224"/>
    <x v="75"/>
    <n v="33"/>
    <s v="Female"/>
    <s v="Ireland"/>
    <s v="Europe"/>
    <s v="EduSoft"/>
    <s v="501-1000"/>
    <x v="2"/>
    <s v="UX Designer"/>
    <x v="2"/>
    <n v="11"/>
    <n v="52"/>
    <n v="9"/>
    <x v="0"/>
    <n v="6.7"/>
    <n v="2"/>
    <n v="5"/>
    <x v="0"/>
    <x v="1"/>
    <n v="3"/>
    <s v="₹25+ LPA"/>
    <s v="High Stress"/>
    <x v="0"/>
    <x v="1"/>
  </r>
  <r>
    <x v="1225"/>
    <x v="442"/>
    <n v="30"/>
    <s v="Male"/>
    <s v="Singapore"/>
    <s v="Asia"/>
    <s v="DataPulse"/>
    <s v="1001-5000"/>
    <x v="0"/>
    <s v="DevOps Engineer"/>
    <x v="1"/>
    <n v="7"/>
    <n v="42"/>
    <n v="4"/>
    <x v="0"/>
    <n v="6.5"/>
    <n v="4"/>
    <n v="3"/>
    <x v="2"/>
    <x v="2"/>
    <n v="10"/>
    <s v="₹15-25 LPA"/>
    <s v="Normal Stress"/>
    <x v="0"/>
    <x v="0"/>
  </r>
  <r>
    <x v="1226"/>
    <x v="119"/>
    <n v="21"/>
    <s v="Female"/>
    <s v="Australia"/>
    <s v="Oceania"/>
    <s v="ShopSphere"/>
    <s v="501-1000"/>
    <x v="4"/>
    <s v="Tech Support"/>
    <x v="1"/>
    <n v="2"/>
    <n v="44"/>
    <n v="5"/>
    <x v="1"/>
    <n v="7.3"/>
    <n v="3"/>
    <n v="10"/>
    <x v="0"/>
    <x v="2"/>
    <n v="8"/>
    <s v="₹4-8 LPA"/>
    <s v="Normal Stress"/>
    <x v="0"/>
    <x v="0"/>
  </r>
  <r>
    <x v="1227"/>
    <x v="390"/>
    <n v="26"/>
    <s v="Female"/>
    <s v="India"/>
    <s v="Asia"/>
    <s v="CyberGrid"/>
    <s v="5000+"/>
    <x v="2"/>
    <s v="UX Designer"/>
    <x v="1"/>
    <n v="3"/>
    <n v="36"/>
    <n v="5"/>
    <x v="1"/>
    <n v="5.7"/>
    <n v="3"/>
    <n v="4"/>
    <x v="1"/>
    <x v="3"/>
    <n v="7"/>
    <s v="₹0-4 LPA"/>
    <s v="Normal Stress"/>
    <x v="1"/>
    <x v="0"/>
  </r>
  <r>
    <x v="1228"/>
    <x v="467"/>
    <n v="32"/>
    <s v="Prefer not to say"/>
    <s v="United States"/>
    <s v="North America"/>
    <s v="ShopSphere"/>
    <s v="26-100"/>
    <x v="3"/>
    <s v="Engineering Manager"/>
    <x v="2"/>
    <n v="11"/>
    <n v="44"/>
    <n v="5"/>
    <x v="1"/>
    <n v="5.6"/>
    <n v="2"/>
    <n v="9"/>
    <x v="1"/>
    <x v="3"/>
    <n v="6"/>
    <s v="₹4-8 LPA"/>
    <s v="Normal Stress"/>
    <x v="1"/>
    <x v="0"/>
  </r>
  <r>
    <x v="1229"/>
    <x v="261"/>
    <n v="31"/>
    <s v="Male"/>
    <s v="Singapore"/>
    <s v="Asia"/>
    <s v="CyberGrid"/>
    <s v="26-100"/>
    <x v="0"/>
    <s v="QA Engineer"/>
    <x v="2"/>
    <n v="10"/>
    <n v="40"/>
    <n v="6"/>
    <x v="0"/>
    <n v="6.2"/>
    <n v="2"/>
    <n v="10"/>
    <x v="2"/>
    <x v="2"/>
    <n v="6"/>
    <s v="₹25+ LPA"/>
    <s v="Normal Stress"/>
    <x v="0"/>
    <x v="0"/>
  </r>
  <r>
    <x v="1230"/>
    <x v="341"/>
    <n v="44"/>
    <s v="Prefer not to say"/>
    <s v="Australia"/>
    <s v="Oceania"/>
    <s v="ShopSphere"/>
    <s v="5000+"/>
    <x v="6"/>
    <s v="Cybersecurity Analyst"/>
    <x v="1"/>
    <n v="21"/>
    <n v="60"/>
    <n v="6"/>
    <x v="0"/>
    <n v="6"/>
    <n v="5"/>
    <n v="7"/>
    <x v="0"/>
    <x v="2"/>
    <n v="5"/>
    <s v="₹8-15 LPA"/>
    <s v="Normal Stress"/>
    <x v="0"/>
    <x v="1"/>
  </r>
  <r>
    <x v="1231"/>
    <x v="83"/>
    <n v="29"/>
    <s v="Female"/>
    <s v="Netherlands"/>
    <s v="Europe"/>
    <s v="CloudNova"/>
    <s v="1-25"/>
    <x v="4"/>
    <s v="Tech Support"/>
    <x v="1"/>
    <n v="6"/>
    <n v="49"/>
    <n v="5"/>
    <x v="0"/>
    <n v="5.4"/>
    <n v="2"/>
    <n v="1"/>
    <x v="1"/>
    <x v="0"/>
    <n v="6"/>
    <s v="₹15-25 LPA"/>
    <s v="Normal Stress"/>
    <x v="1"/>
    <x v="0"/>
  </r>
  <r>
    <x v="1232"/>
    <x v="280"/>
    <n v="37"/>
    <s v="Male"/>
    <s v="Netherlands"/>
    <s v="Europe"/>
    <s v="ShopSphere"/>
    <s v="501-1000"/>
    <x v="2"/>
    <s v="UX Designer"/>
    <x v="1"/>
    <n v="13"/>
    <n v="46"/>
    <n v="4"/>
    <x v="1"/>
    <n v="6.1"/>
    <n v="2"/>
    <n v="10"/>
    <x v="0"/>
    <x v="2"/>
    <n v="7"/>
    <s v="₹25+ LPA"/>
    <s v="Normal Stress"/>
    <x v="0"/>
    <x v="0"/>
  </r>
  <r>
    <x v="1233"/>
    <x v="256"/>
    <n v="38"/>
    <s v="Male"/>
    <s v="Singapore"/>
    <s v="Asia"/>
    <s v="EduSoft"/>
    <s v="1001-5000"/>
    <x v="4"/>
    <s v="Tech Support"/>
    <x v="1"/>
    <n v="16"/>
    <n v="41"/>
    <n v="4"/>
    <x v="2"/>
    <n v="7.1"/>
    <n v="1"/>
    <n v="9"/>
    <x v="0"/>
    <x v="3"/>
    <n v="4"/>
    <s v="₹0-4 LPA"/>
    <s v="Normal Stress"/>
    <x v="0"/>
    <x v="0"/>
  </r>
  <r>
    <x v="1234"/>
    <x v="490"/>
    <n v="21"/>
    <s v="Female"/>
    <s v="Netherlands"/>
    <s v="Europe"/>
    <s v="QuantumLoop"/>
    <s v="501-1000"/>
    <x v="4"/>
    <s v="Tech Support"/>
    <x v="1"/>
    <n v="0"/>
    <n v="48"/>
    <n v="7"/>
    <x v="0"/>
    <n v="6.1"/>
    <n v="3"/>
    <n v="4"/>
    <x v="3"/>
    <x v="1"/>
    <n v="5"/>
    <s v="₹8-15 LPA"/>
    <s v="High Stress"/>
    <x v="0"/>
    <x v="0"/>
  </r>
  <r>
    <x v="1235"/>
    <x v="245"/>
    <n v="28"/>
    <s v="Male"/>
    <s v="United Kingdom"/>
    <s v="Europe"/>
    <s v="CloudNova"/>
    <s v="101-500"/>
    <x v="4"/>
    <s v="Tech Support"/>
    <x v="0"/>
    <n v="7"/>
    <n v="39"/>
    <n v="4"/>
    <x v="1"/>
    <n v="5.3"/>
    <n v="3"/>
    <n v="3"/>
    <x v="1"/>
    <x v="0"/>
    <n v="7"/>
    <s v="₹8-15 LPA"/>
    <s v="Normal Stress"/>
    <x v="1"/>
    <x v="0"/>
  </r>
  <r>
    <x v="1236"/>
    <x v="491"/>
    <n v="38"/>
    <s v="Male"/>
    <s v="Germany"/>
    <s v="Europe"/>
    <s v="EduSoft"/>
    <s v="5000+"/>
    <x v="2"/>
    <s v="UX Designer"/>
    <x v="2"/>
    <n v="15"/>
    <n v="28"/>
    <n v="5"/>
    <x v="1"/>
    <n v="6.6"/>
    <n v="6"/>
    <n v="2"/>
    <x v="2"/>
    <x v="3"/>
    <n v="7"/>
    <s v="₹15-25 LPA"/>
    <s v="Normal Stress"/>
    <x v="0"/>
    <x v="0"/>
  </r>
  <r>
    <x v="1237"/>
    <x v="134"/>
    <n v="20"/>
    <s v="Female"/>
    <s v="Ireland"/>
    <s v="Europe"/>
    <s v="FinTechX"/>
    <s v="5000+"/>
    <x v="6"/>
    <s v="Cybersecurity Analyst"/>
    <x v="1"/>
    <n v="2"/>
    <n v="49"/>
    <n v="4"/>
    <x v="2"/>
    <n v="6.8"/>
    <n v="2"/>
    <n v="1"/>
    <x v="1"/>
    <x v="2"/>
    <n v="8"/>
    <s v="₹0-4 LPA"/>
    <s v="Normal Stress"/>
    <x v="0"/>
    <x v="0"/>
  </r>
  <r>
    <x v="1238"/>
    <x v="358"/>
    <n v="38"/>
    <s v="Female"/>
    <s v="Germany"/>
    <s v="Europe"/>
    <s v="CyberGrid"/>
    <s v="501-1000"/>
    <x v="0"/>
    <s v="Software Engineer"/>
    <x v="2"/>
    <n v="15"/>
    <n v="53"/>
    <n v="7"/>
    <x v="1"/>
    <n v="5.8"/>
    <n v="3"/>
    <n v="2"/>
    <x v="0"/>
    <x v="0"/>
    <n v="10"/>
    <s v="₹4-8 LPA"/>
    <s v="High Stress"/>
    <x v="1"/>
    <x v="1"/>
  </r>
  <r>
    <x v="1239"/>
    <x v="492"/>
    <n v="36"/>
    <s v="Prefer not to say"/>
    <s v="United Kingdom"/>
    <s v="Europe"/>
    <s v="HealthByte"/>
    <s v="501-1000"/>
    <x v="1"/>
    <s v="Product Manager"/>
    <x v="1"/>
    <n v="17"/>
    <n v="38"/>
    <n v="2"/>
    <x v="2"/>
    <n v="6.2"/>
    <n v="3"/>
    <n v="6"/>
    <x v="3"/>
    <x v="0"/>
    <n v="8"/>
    <s v="₹4-8 LPA"/>
    <s v="Normal Stress"/>
    <x v="0"/>
    <x v="0"/>
  </r>
  <r>
    <x v="1240"/>
    <x v="346"/>
    <n v="24"/>
    <s v="Female"/>
    <s v="Netherlands"/>
    <s v="Europe"/>
    <s v="CyberGrid"/>
    <s v="101-500"/>
    <x v="4"/>
    <s v="Tech Support"/>
    <x v="1"/>
    <n v="2"/>
    <n v="47"/>
    <n v="7"/>
    <x v="0"/>
    <n v="5.7"/>
    <n v="2"/>
    <n v="6"/>
    <x v="2"/>
    <x v="1"/>
    <n v="9"/>
    <s v="₹4-8 LPA"/>
    <s v="High Stress"/>
    <x v="1"/>
    <x v="0"/>
  </r>
  <r>
    <x v="1241"/>
    <x v="70"/>
    <n v="39"/>
    <s v="Male"/>
    <s v="Canada"/>
    <s v="North America"/>
    <s v="AIWorks"/>
    <s v="1-25"/>
    <x v="3"/>
    <s v="Engineering Manager"/>
    <x v="1"/>
    <n v="21"/>
    <n v="41"/>
    <n v="9"/>
    <x v="1"/>
    <n v="5.0999999999999996"/>
    <n v="3"/>
    <n v="1"/>
    <x v="3"/>
    <x v="3"/>
    <n v="6"/>
    <s v="₹0-4 LPA"/>
    <s v="High Stress"/>
    <x v="1"/>
    <x v="0"/>
  </r>
  <r>
    <x v="1242"/>
    <x v="34"/>
    <n v="40"/>
    <s v="Female"/>
    <s v="United States"/>
    <s v="North America"/>
    <s v="AppNest"/>
    <s v="5000+"/>
    <x v="1"/>
    <s v="Product Manager"/>
    <x v="0"/>
    <n v="23"/>
    <n v="28"/>
    <n v="5"/>
    <x v="1"/>
    <n v="6.2"/>
    <n v="1"/>
    <n v="1"/>
    <x v="1"/>
    <x v="0"/>
    <n v="5"/>
    <s v="₹8-15 LPA"/>
    <s v="Normal Stress"/>
    <x v="0"/>
    <x v="0"/>
  </r>
  <r>
    <x v="1243"/>
    <x v="493"/>
    <n v="28"/>
    <s v="Female"/>
    <s v="Canada"/>
    <s v="North America"/>
    <s v="CloudNova"/>
    <s v="5000+"/>
    <x v="6"/>
    <s v="Cybersecurity Analyst"/>
    <x v="1"/>
    <n v="11"/>
    <n v="38"/>
    <n v="3"/>
    <x v="2"/>
    <n v="6.7"/>
    <n v="5"/>
    <n v="2"/>
    <x v="0"/>
    <x v="3"/>
    <n v="10"/>
    <s v="₹4-8 LPA"/>
    <s v="Normal Stress"/>
    <x v="0"/>
    <x v="0"/>
  </r>
  <r>
    <x v="1244"/>
    <x v="255"/>
    <n v="21"/>
    <s v="Male"/>
    <s v="United States"/>
    <s v="North America"/>
    <s v="TechWave"/>
    <s v="5000+"/>
    <x v="5"/>
    <s v="Data Scientist"/>
    <x v="0"/>
    <n v="1"/>
    <n v="33"/>
    <n v="4"/>
    <x v="1"/>
    <n v="6.2"/>
    <n v="2"/>
    <n v="8"/>
    <x v="0"/>
    <x v="0"/>
    <n v="9"/>
    <s v="₹0-4 LPA"/>
    <s v="Normal Stress"/>
    <x v="0"/>
    <x v="0"/>
  </r>
  <r>
    <x v="1245"/>
    <x v="414"/>
    <n v="39"/>
    <s v="Female"/>
    <s v="India"/>
    <s v="Asia"/>
    <s v="QuantumLoop"/>
    <s v="5000+"/>
    <x v="1"/>
    <s v="Product Manager"/>
    <x v="1"/>
    <n v="24"/>
    <n v="49"/>
    <n v="7"/>
    <x v="0"/>
    <n v="7.8"/>
    <n v="3"/>
    <n v="1"/>
    <x v="3"/>
    <x v="2"/>
    <n v="6"/>
    <s v="₹15-25 LPA"/>
    <s v="High Stress"/>
    <x v="0"/>
    <x v="0"/>
  </r>
  <r>
    <x v="1246"/>
    <x v="94"/>
    <n v="44"/>
    <s v="Male"/>
    <s v="Germany"/>
    <s v="Europe"/>
    <s v="ShopSphere"/>
    <s v="26-100"/>
    <x v="4"/>
    <s v="Tech Support"/>
    <x v="1"/>
    <n v="22"/>
    <n v="42"/>
    <n v="6"/>
    <x v="0"/>
    <n v="5.6"/>
    <n v="2"/>
    <n v="8"/>
    <x v="3"/>
    <x v="1"/>
    <n v="6"/>
    <s v="₹8-15 LPA"/>
    <s v="Normal Stress"/>
    <x v="1"/>
    <x v="0"/>
  </r>
  <r>
    <x v="1247"/>
    <x v="227"/>
    <n v="24"/>
    <s v="Male"/>
    <s v="India"/>
    <s v="Asia"/>
    <s v="CyberGrid"/>
    <s v="1-25"/>
    <x v="6"/>
    <s v="Cybersecurity Analyst"/>
    <x v="1"/>
    <n v="0"/>
    <n v="53"/>
    <n v="7"/>
    <x v="0"/>
    <n v="4.5"/>
    <n v="5"/>
    <n v="7"/>
    <x v="1"/>
    <x v="2"/>
    <n v="7"/>
    <s v="₹25+ LPA"/>
    <s v="High Stress"/>
    <x v="1"/>
    <x v="1"/>
  </r>
  <r>
    <x v="1248"/>
    <x v="225"/>
    <n v="25"/>
    <s v="Female"/>
    <s v="Brazil"/>
    <s v="South America"/>
    <s v="CodeCraft"/>
    <s v="501-1000"/>
    <x v="2"/>
    <s v="UX Designer"/>
    <x v="1"/>
    <n v="1"/>
    <n v="34"/>
    <n v="3"/>
    <x v="0"/>
    <n v="6.3"/>
    <n v="2"/>
    <n v="2"/>
    <x v="0"/>
    <x v="3"/>
    <n v="8"/>
    <s v="₹0-4 LPA"/>
    <s v="Normal Stress"/>
    <x v="0"/>
    <x v="0"/>
  </r>
  <r>
    <x v="1249"/>
    <x v="219"/>
    <n v="42"/>
    <s v="Male"/>
    <s v="Canada"/>
    <s v="North America"/>
    <s v="CloudNova"/>
    <s v="1-25"/>
    <x v="3"/>
    <s v="Engineering Manager"/>
    <x v="0"/>
    <n v="21"/>
    <n v="28"/>
    <n v="4"/>
    <x v="0"/>
    <n v="7.8"/>
    <n v="3"/>
    <n v="9"/>
    <x v="1"/>
    <x v="3"/>
    <n v="10"/>
    <s v="₹4-8 LPA"/>
    <s v="Normal Stress"/>
    <x v="0"/>
    <x v="0"/>
  </r>
  <r>
    <x v="1250"/>
    <x v="205"/>
    <n v="47"/>
    <s v="Male"/>
    <s v="Singapore"/>
    <s v="Asia"/>
    <s v="FinTechX"/>
    <s v="501-1000"/>
    <x v="0"/>
    <s v="Software Engineer"/>
    <x v="1"/>
    <n v="26"/>
    <n v="47"/>
    <n v="4"/>
    <x v="1"/>
    <n v="8.1"/>
    <n v="1"/>
    <n v="2"/>
    <x v="0"/>
    <x v="3"/>
    <n v="6"/>
    <s v="₹0-4 LPA"/>
    <s v="Normal Stress"/>
    <x v="0"/>
    <x v="0"/>
  </r>
  <r>
    <x v="1251"/>
    <x v="310"/>
    <n v="30"/>
    <s v="Prefer not to say"/>
    <s v="Brazil"/>
    <s v="South America"/>
    <s v="TechWave"/>
    <s v="5000+"/>
    <x v="6"/>
    <s v="Cybersecurity Analyst"/>
    <x v="1"/>
    <n v="7"/>
    <n v="36"/>
    <n v="2"/>
    <x v="1"/>
    <n v="7.1"/>
    <n v="1"/>
    <n v="1"/>
    <x v="0"/>
    <x v="3"/>
    <n v="8"/>
    <s v="₹15-25 LPA"/>
    <s v="Normal Stress"/>
    <x v="0"/>
    <x v="0"/>
  </r>
  <r>
    <x v="1252"/>
    <x v="324"/>
    <n v="21"/>
    <s v="Male"/>
    <s v="Canada"/>
    <s v="North America"/>
    <s v="CyberGrid"/>
    <s v="5000+"/>
    <x v="2"/>
    <s v="UX Designer"/>
    <x v="2"/>
    <n v="1"/>
    <n v="41"/>
    <n v="6"/>
    <x v="0"/>
    <n v="6.7"/>
    <n v="0"/>
    <n v="10"/>
    <x v="0"/>
    <x v="2"/>
    <n v="4"/>
    <s v="₹0-4 LPA"/>
    <s v="Normal Stress"/>
    <x v="0"/>
    <x v="0"/>
  </r>
  <r>
    <x v="1253"/>
    <x v="215"/>
    <n v="26"/>
    <s v="Female"/>
    <s v="Canada"/>
    <s v="North America"/>
    <s v="AIWorks"/>
    <s v="5000+"/>
    <x v="2"/>
    <s v="UX Designer"/>
    <x v="1"/>
    <n v="3"/>
    <n v="53"/>
    <n v="8"/>
    <x v="0"/>
    <n v="5.0999999999999996"/>
    <n v="2"/>
    <n v="3"/>
    <x v="2"/>
    <x v="1"/>
    <n v="4"/>
    <s v="₹4-8 LPA"/>
    <s v="High Stress"/>
    <x v="1"/>
    <x v="1"/>
  </r>
  <r>
    <x v="1254"/>
    <x v="423"/>
    <n v="29"/>
    <s v="Male"/>
    <s v="Brazil"/>
    <s v="South America"/>
    <s v="EduSoft"/>
    <s v="1-25"/>
    <x v="4"/>
    <s v="Tech Support"/>
    <x v="0"/>
    <n v="11"/>
    <n v="50"/>
    <n v="4"/>
    <x v="1"/>
    <n v="7"/>
    <n v="1"/>
    <n v="10"/>
    <x v="3"/>
    <x v="2"/>
    <n v="5"/>
    <s v="₹25+ LPA"/>
    <s v="Normal Stress"/>
    <x v="0"/>
    <x v="0"/>
  </r>
  <r>
    <x v="1255"/>
    <x v="352"/>
    <n v="33"/>
    <s v="Male"/>
    <s v="United States"/>
    <s v="North America"/>
    <s v="FinTechX"/>
    <s v="101-500"/>
    <x v="1"/>
    <s v="Product Manager"/>
    <x v="0"/>
    <n v="10"/>
    <n v="41"/>
    <n v="3"/>
    <x v="1"/>
    <n v="5.8"/>
    <n v="1"/>
    <n v="7"/>
    <x v="2"/>
    <x v="3"/>
    <n v="6"/>
    <s v="₹0-4 LPA"/>
    <s v="Normal Stress"/>
    <x v="1"/>
    <x v="0"/>
  </r>
  <r>
    <x v="1256"/>
    <x v="317"/>
    <n v="27"/>
    <s v="Female"/>
    <s v="Germany"/>
    <s v="Europe"/>
    <s v="CyberGrid"/>
    <s v="1001-5000"/>
    <x v="0"/>
    <s v="Software Engineer"/>
    <x v="2"/>
    <n v="9"/>
    <n v="41"/>
    <n v="5"/>
    <x v="2"/>
    <n v="8.9"/>
    <n v="3"/>
    <n v="10"/>
    <x v="3"/>
    <x v="0"/>
    <n v="6"/>
    <s v="₹25+ LPA"/>
    <s v="Normal Stress"/>
    <x v="0"/>
    <x v="0"/>
  </r>
  <r>
    <x v="1257"/>
    <x v="447"/>
    <n v="30"/>
    <s v="Male"/>
    <s v="United States"/>
    <s v="North America"/>
    <s v="AIWorks"/>
    <s v="1-25"/>
    <x v="4"/>
    <s v="Tech Support"/>
    <x v="0"/>
    <n v="8"/>
    <n v="51"/>
    <n v="4"/>
    <x v="1"/>
    <n v="5.7"/>
    <n v="1"/>
    <n v="5"/>
    <x v="3"/>
    <x v="2"/>
    <n v="8"/>
    <s v="₹25+ LPA"/>
    <s v="Normal Stress"/>
    <x v="1"/>
    <x v="1"/>
  </r>
  <r>
    <x v="1258"/>
    <x v="494"/>
    <n v="33"/>
    <s v="Male"/>
    <s v="Germany"/>
    <s v="Europe"/>
    <s v="DataPulse"/>
    <s v="5000+"/>
    <x v="5"/>
    <s v="Data Scientist"/>
    <x v="2"/>
    <n v="11"/>
    <n v="52"/>
    <n v="5"/>
    <x v="0"/>
    <n v="6.5"/>
    <n v="2"/>
    <n v="5"/>
    <x v="3"/>
    <x v="3"/>
    <n v="3"/>
    <s v="₹4-8 LPA"/>
    <s v="Normal Stress"/>
    <x v="0"/>
    <x v="1"/>
  </r>
  <r>
    <x v="1259"/>
    <x v="487"/>
    <n v="26"/>
    <s v="Female"/>
    <s v="Netherlands"/>
    <s v="Europe"/>
    <s v="FinTechX"/>
    <s v="26-100"/>
    <x v="0"/>
    <s v="DevOps Engineer"/>
    <x v="0"/>
    <n v="4"/>
    <n v="40"/>
    <n v="3"/>
    <x v="1"/>
    <n v="6.9"/>
    <n v="4"/>
    <n v="10"/>
    <x v="3"/>
    <x v="2"/>
    <n v="6"/>
    <s v="₹8-15 LPA"/>
    <s v="Normal Stress"/>
    <x v="0"/>
    <x v="0"/>
  </r>
  <r>
    <x v="1260"/>
    <x v="199"/>
    <n v="44"/>
    <s v="Female"/>
    <s v="Germany"/>
    <s v="Europe"/>
    <s v="AppNest"/>
    <s v="26-100"/>
    <x v="4"/>
    <s v="Tech Support"/>
    <x v="0"/>
    <n v="23"/>
    <n v="48"/>
    <n v="6"/>
    <x v="0"/>
    <n v="5.7"/>
    <n v="2"/>
    <n v="6"/>
    <x v="1"/>
    <x v="1"/>
    <n v="7"/>
    <s v="₹4-8 LPA"/>
    <s v="Normal Stress"/>
    <x v="1"/>
    <x v="0"/>
  </r>
  <r>
    <x v="1261"/>
    <x v="88"/>
    <n v="36"/>
    <s v="Male"/>
    <s v="Australia"/>
    <s v="Oceania"/>
    <s v="CyberGrid"/>
    <s v="1-25"/>
    <x v="0"/>
    <s v="Software Engineer"/>
    <x v="1"/>
    <n v="19"/>
    <n v="55"/>
    <n v="5"/>
    <x v="1"/>
    <n v="6.7"/>
    <n v="6"/>
    <n v="4"/>
    <x v="3"/>
    <x v="2"/>
    <n v="6"/>
    <s v="₹0-4 LPA"/>
    <s v="Normal Stress"/>
    <x v="0"/>
    <x v="1"/>
  </r>
  <r>
    <x v="1262"/>
    <x v="486"/>
    <n v="40"/>
    <s v="Male"/>
    <s v="Netherlands"/>
    <s v="Europe"/>
    <s v="QuantumLoop"/>
    <s v="26-100"/>
    <x v="2"/>
    <s v="UX Designer"/>
    <x v="1"/>
    <n v="18"/>
    <n v="30"/>
    <n v="1"/>
    <x v="1"/>
    <n v="5"/>
    <n v="3"/>
    <n v="6"/>
    <x v="3"/>
    <x v="2"/>
    <n v="9"/>
    <s v="₹4-8 LPA"/>
    <s v="Normal Stress"/>
    <x v="1"/>
    <x v="0"/>
  </r>
  <r>
    <x v="1263"/>
    <x v="371"/>
    <n v="22"/>
    <s v="Female"/>
    <s v="Australia"/>
    <s v="Oceania"/>
    <s v="FinTechX"/>
    <s v="101-500"/>
    <x v="0"/>
    <s v="DevOps Engineer"/>
    <x v="2"/>
    <n v="0"/>
    <n v="33"/>
    <n v="7"/>
    <x v="0"/>
    <n v="5.4"/>
    <n v="2"/>
    <n v="3"/>
    <x v="0"/>
    <x v="2"/>
    <n v="6"/>
    <s v="₹0-4 LPA"/>
    <s v="High Stress"/>
    <x v="1"/>
    <x v="0"/>
  </r>
  <r>
    <x v="1264"/>
    <x v="429"/>
    <n v="40"/>
    <s v="Prefer not to say"/>
    <s v="Singapore"/>
    <s v="Asia"/>
    <s v="FinTechX"/>
    <s v="501-1000"/>
    <x v="5"/>
    <s v="Data Analyst"/>
    <x v="2"/>
    <n v="11"/>
    <n v="47"/>
    <n v="8"/>
    <x v="1"/>
    <n v="4.8"/>
    <n v="5"/>
    <n v="3"/>
    <x v="3"/>
    <x v="2"/>
    <n v="5"/>
    <s v="₹0-4 LPA"/>
    <s v="High Stress"/>
    <x v="1"/>
    <x v="0"/>
  </r>
  <r>
    <x v="1265"/>
    <x v="432"/>
    <n v="32"/>
    <s v="Male"/>
    <s v="Singapore"/>
    <s v="Asia"/>
    <s v="TechWave"/>
    <s v="501-1000"/>
    <x v="2"/>
    <s v="UX Designer"/>
    <x v="2"/>
    <n v="5"/>
    <n v="52"/>
    <n v="7"/>
    <x v="0"/>
    <n v="7.5"/>
    <n v="3"/>
    <n v="4"/>
    <x v="3"/>
    <x v="3"/>
    <n v="5"/>
    <s v="₹15-25 LPA"/>
    <s v="High Stress"/>
    <x v="0"/>
    <x v="1"/>
  </r>
  <r>
    <x v="1266"/>
    <x v="231"/>
    <n v="29"/>
    <s v="Prefer not to say"/>
    <s v="India"/>
    <s v="Asia"/>
    <s v="DataPulse"/>
    <s v="1001-5000"/>
    <x v="2"/>
    <s v="UX Designer"/>
    <x v="0"/>
    <n v="4"/>
    <n v="45"/>
    <n v="3"/>
    <x v="0"/>
    <n v="6.4"/>
    <n v="4"/>
    <n v="3"/>
    <x v="3"/>
    <x v="0"/>
    <n v="8"/>
    <s v="₹4-8 LPA"/>
    <s v="Normal Stress"/>
    <x v="0"/>
    <x v="0"/>
  </r>
  <r>
    <x v="1267"/>
    <x v="197"/>
    <n v="43"/>
    <s v="Prefer not to say"/>
    <s v="Germany"/>
    <s v="Europe"/>
    <s v="CodeCraft"/>
    <s v="26-100"/>
    <x v="0"/>
    <s v="DevOps Engineer"/>
    <x v="2"/>
    <n v="17"/>
    <n v="56"/>
    <n v="7"/>
    <x v="0"/>
    <n v="7.2"/>
    <n v="4"/>
    <n v="7"/>
    <x v="0"/>
    <x v="2"/>
    <n v="6"/>
    <s v="₹4-8 LPA"/>
    <s v="High Stress"/>
    <x v="0"/>
    <x v="1"/>
  </r>
  <r>
    <x v="1268"/>
    <x v="416"/>
    <n v="28"/>
    <s v="Male"/>
    <s v="Brazil"/>
    <s v="South America"/>
    <s v="TechWave"/>
    <s v="5000+"/>
    <x v="4"/>
    <s v="Tech Support"/>
    <x v="1"/>
    <n v="3"/>
    <n v="32"/>
    <n v="5"/>
    <x v="1"/>
    <n v="5.4"/>
    <n v="3"/>
    <n v="9"/>
    <x v="0"/>
    <x v="2"/>
    <n v="4"/>
    <s v="₹0-4 LPA"/>
    <s v="Normal Stress"/>
    <x v="1"/>
    <x v="0"/>
  </r>
  <r>
    <x v="1269"/>
    <x v="495"/>
    <n v="30"/>
    <s v="Female"/>
    <s v="Canada"/>
    <s v="North America"/>
    <s v="EduSoft"/>
    <s v="1001-5000"/>
    <x v="5"/>
    <s v="Data Scientist"/>
    <x v="0"/>
    <n v="7"/>
    <n v="45"/>
    <n v="4"/>
    <x v="2"/>
    <n v="5.4"/>
    <n v="3"/>
    <n v="3"/>
    <x v="2"/>
    <x v="0"/>
    <n v="8"/>
    <s v="₹0-4 LPA"/>
    <s v="Normal Stress"/>
    <x v="1"/>
    <x v="0"/>
  </r>
  <r>
    <x v="1270"/>
    <x v="263"/>
    <n v="22"/>
    <s v="Male"/>
    <s v="Brazil"/>
    <s v="South America"/>
    <s v="HealthByte"/>
    <s v="26-100"/>
    <x v="2"/>
    <s v="UX Designer"/>
    <x v="0"/>
    <n v="0"/>
    <n v="61"/>
    <n v="7"/>
    <x v="0"/>
    <n v="6.5"/>
    <n v="3"/>
    <n v="1"/>
    <x v="2"/>
    <x v="1"/>
    <n v="7"/>
    <s v="₹8-15 LPA"/>
    <s v="High Stress"/>
    <x v="0"/>
    <x v="1"/>
  </r>
  <r>
    <x v="1271"/>
    <x v="63"/>
    <n v="37"/>
    <s v="Male"/>
    <s v="Canada"/>
    <s v="North America"/>
    <s v="ShopSphere"/>
    <s v="501-1000"/>
    <x v="0"/>
    <s v="Software Engineer"/>
    <x v="2"/>
    <n v="16"/>
    <n v="49"/>
    <n v="8"/>
    <x v="1"/>
    <n v="5.0999999999999996"/>
    <n v="3"/>
    <n v="10"/>
    <x v="2"/>
    <x v="0"/>
    <n v="6"/>
    <s v="₹25+ LPA"/>
    <s v="High Stress"/>
    <x v="1"/>
    <x v="0"/>
  </r>
  <r>
    <x v="1272"/>
    <x v="443"/>
    <n v="44"/>
    <s v="Female"/>
    <s v="Australia"/>
    <s v="Oceania"/>
    <s v="CyberGrid"/>
    <s v="101-500"/>
    <x v="0"/>
    <s v="QA Engineer"/>
    <x v="2"/>
    <n v="26"/>
    <n v="40"/>
    <n v="1"/>
    <x v="2"/>
    <n v="7.2"/>
    <n v="3"/>
    <n v="5"/>
    <x v="2"/>
    <x v="0"/>
    <n v="9"/>
    <s v="₹8-15 LPA"/>
    <s v="Normal Stress"/>
    <x v="0"/>
    <x v="0"/>
  </r>
  <r>
    <x v="1273"/>
    <x v="87"/>
    <n v="36"/>
    <s v="Male"/>
    <s v="Singapore"/>
    <s v="Asia"/>
    <s v="QuantumLoop"/>
    <s v="1001-5000"/>
    <x v="3"/>
    <s v="Engineering Manager"/>
    <x v="0"/>
    <n v="18"/>
    <n v="52"/>
    <n v="9"/>
    <x v="1"/>
    <n v="5.8"/>
    <n v="0"/>
    <n v="8"/>
    <x v="1"/>
    <x v="3"/>
    <n v="5"/>
    <s v="₹8-15 LPA"/>
    <s v="High Stress"/>
    <x v="1"/>
    <x v="1"/>
  </r>
  <r>
    <x v="1274"/>
    <x v="84"/>
    <n v="29"/>
    <s v="Female"/>
    <s v="Brazil"/>
    <s v="South America"/>
    <s v="TechWave"/>
    <s v="5000+"/>
    <x v="0"/>
    <s v="Software Engineer"/>
    <x v="0"/>
    <n v="8"/>
    <n v="42"/>
    <n v="6"/>
    <x v="0"/>
    <n v="6.7"/>
    <n v="1"/>
    <n v="9"/>
    <x v="2"/>
    <x v="1"/>
    <n v="5"/>
    <s v="₹25+ LPA"/>
    <s v="Normal Stress"/>
    <x v="0"/>
    <x v="0"/>
  </r>
  <r>
    <x v="1275"/>
    <x v="117"/>
    <n v="37"/>
    <s v="Female"/>
    <s v="United Kingdom"/>
    <s v="Europe"/>
    <s v="DataPulse"/>
    <s v="1-25"/>
    <x v="5"/>
    <s v="Data Scientist"/>
    <x v="1"/>
    <n v="18"/>
    <n v="44"/>
    <n v="7"/>
    <x v="0"/>
    <n v="7.4"/>
    <n v="2"/>
    <n v="2"/>
    <x v="3"/>
    <x v="3"/>
    <n v="8"/>
    <s v="₹25+ LPA"/>
    <s v="High Stress"/>
    <x v="0"/>
    <x v="0"/>
  </r>
  <r>
    <x v="1276"/>
    <x v="289"/>
    <n v="26"/>
    <s v="Female"/>
    <s v="India"/>
    <s v="Asia"/>
    <s v="HealthByte"/>
    <s v="5000+"/>
    <x v="3"/>
    <s v="Engineering Manager"/>
    <x v="1"/>
    <n v="0"/>
    <n v="35"/>
    <n v="1"/>
    <x v="2"/>
    <n v="6.9"/>
    <n v="2"/>
    <n v="1"/>
    <x v="2"/>
    <x v="2"/>
    <n v="9"/>
    <s v="₹25+ LPA"/>
    <s v="Normal Stress"/>
    <x v="0"/>
    <x v="0"/>
  </r>
  <r>
    <x v="1277"/>
    <x v="181"/>
    <n v="25"/>
    <s v="Male"/>
    <s v="Ireland"/>
    <s v="Europe"/>
    <s v="QuantumLoop"/>
    <s v="26-100"/>
    <x v="4"/>
    <s v="Tech Support"/>
    <x v="0"/>
    <n v="3"/>
    <n v="40"/>
    <n v="5"/>
    <x v="0"/>
    <n v="6.8"/>
    <n v="2"/>
    <n v="1"/>
    <x v="2"/>
    <x v="3"/>
    <n v="9"/>
    <s v="₹15-25 LPA"/>
    <s v="Normal Stress"/>
    <x v="0"/>
    <x v="0"/>
  </r>
  <r>
    <x v="1278"/>
    <x v="323"/>
    <n v="26"/>
    <s v="Prefer not to say"/>
    <s v="Germany"/>
    <s v="Europe"/>
    <s v="FinTechX"/>
    <s v="101-500"/>
    <x v="5"/>
    <s v="Data Analyst"/>
    <x v="1"/>
    <n v="2"/>
    <n v="50"/>
    <n v="4"/>
    <x v="1"/>
    <n v="4.7"/>
    <n v="2"/>
    <n v="7"/>
    <x v="0"/>
    <x v="3"/>
    <n v="7"/>
    <s v="₹25+ LPA"/>
    <s v="Normal Stress"/>
    <x v="1"/>
    <x v="0"/>
  </r>
  <r>
    <x v="1279"/>
    <x v="435"/>
    <n v="28"/>
    <s v="Male"/>
    <s v="Australia"/>
    <s v="Oceania"/>
    <s v="EduSoft"/>
    <s v="1001-5000"/>
    <x v="6"/>
    <s v="Cybersecurity Analyst"/>
    <x v="0"/>
    <n v="8"/>
    <n v="47"/>
    <n v="4"/>
    <x v="0"/>
    <n v="5.8"/>
    <n v="4"/>
    <n v="2"/>
    <x v="0"/>
    <x v="2"/>
    <n v="6"/>
    <s v="₹0-4 LPA"/>
    <s v="Normal Stress"/>
    <x v="1"/>
    <x v="0"/>
  </r>
  <r>
    <x v="1280"/>
    <x v="322"/>
    <n v="27"/>
    <s v="Female"/>
    <s v="Singapore"/>
    <s v="Asia"/>
    <s v="QuantumLoop"/>
    <s v="26-100"/>
    <x v="5"/>
    <s v="Data Analyst"/>
    <x v="0"/>
    <n v="4"/>
    <n v="51"/>
    <n v="5"/>
    <x v="0"/>
    <n v="7.5"/>
    <n v="0"/>
    <n v="8"/>
    <x v="2"/>
    <x v="0"/>
    <n v="6"/>
    <s v="₹15-25 LPA"/>
    <s v="Normal Stress"/>
    <x v="0"/>
    <x v="1"/>
  </r>
  <r>
    <x v="1281"/>
    <x v="194"/>
    <n v="44"/>
    <s v="Prefer not to say"/>
    <s v="Germany"/>
    <s v="Europe"/>
    <s v="ShopSphere"/>
    <s v="1-25"/>
    <x v="0"/>
    <s v="QA Engineer"/>
    <x v="2"/>
    <n v="26"/>
    <n v="28"/>
    <n v="4"/>
    <x v="2"/>
    <n v="7.2"/>
    <n v="4"/>
    <n v="4"/>
    <x v="1"/>
    <x v="0"/>
    <n v="7"/>
    <s v="₹25+ LPA"/>
    <s v="Normal Stress"/>
    <x v="0"/>
    <x v="0"/>
  </r>
  <r>
    <x v="1282"/>
    <x v="469"/>
    <n v="29"/>
    <s v="Female"/>
    <s v="United Kingdom"/>
    <s v="Europe"/>
    <s v="AIWorks"/>
    <s v="5000+"/>
    <x v="0"/>
    <s v="DevOps Engineer"/>
    <x v="2"/>
    <n v="2"/>
    <n v="43"/>
    <n v="9"/>
    <x v="1"/>
    <n v="4"/>
    <n v="2"/>
    <n v="1"/>
    <x v="2"/>
    <x v="0"/>
    <n v="5"/>
    <s v="₹0-4 LPA"/>
    <s v="High Stress"/>
    <x v="1"/>
    <x v="0"/>
  </r>
  <r>
    <x v="1283"/>
    <x v="364"/>
    <n v="27"/>
    <s v="Female"/>
    <s v="India"/>
    <s v="Asia"/>
    <s v="TechWave"/>
    <s v="5000+"/>
    <x v="5"/>
    <s v="Data Scientist"/>
    <x v="2"/>
    <n v="4"/>
    <n v="43"/>
    <n v="4"/>
    <x v="1"/>
    <n v="5.6"/>
    <n v="0"/>
    <n v="8"/>
    <x v="0"/>
    <x v="0"/>
    <n v="4"/>
    <s v="₹0-4 LPA"/>
    <s v="Normal Stress"/>
    <x v="1"/>
    <x v="0"/>
  </r>
  <r>
    <x v="1284"/>
    <x v="347"/>
    <n v="35"/>
    <s v="Male"/>
    <s v="Canada"/>
    <s v="North America"/>
    <s v="EduSoft"/>
    <s v="501-1000"/>
    <x v="0"/>
    <s v="QA Engineer"/>
    <x v="1"/>
    <n v="16"/>
    <n v="38"/>
    <n v="5"/>
    <x v="1"/>
    <n v="8.3000000000000007"/>
    <n v="5"/>
    <n v="1"/>
    <x v="3"/>
    <x v="3"/>
    <n v="7"/>
    <s v="₹8-15 LPA"/>
    <s v="Normal Stress"/>
    <x v="0"/>
    <x v="0"/>
  </r>
  <r>
    <x v="1285"/>
    <x v="165"/>
    <n v="39"/>
    <s v="Female"/>
    <s v="United Kingdom"/>
    <s v="Europe"/>
    <s v="CyberGrid"/>
    <s v="26-100"/>
    <x v="6"/>
    <s v="Cybersecurity Analyst"/>
    <x v="1"/>
    <n v="21"/>
    <n v="51"/>
    <n v="4"/>
    <x v="2"/>
    <n v="7"/>
    <n v="5"/>
    <n v="2"/>
    <x v="0"/>
    <x v="0"/>
    <n v="7"/>
    <s v="₹4-8 LPA"/>
    <s v="Normal Stress"/>
    <x v="0"/>
    <x v="1"/>
  </r>
  <r>
    <x v="1286"/>
    <x v="73"/>
    <n v="32"/>
    <s v="Prefer not to say"/>
    <s v="Singapore"/>
    <s v="Asia"/>
    <s v="DataPulse"/>
    <s v="501-1000"/>
    <x v="0"/>
    <s v="QA Engineer"/>
    <x v="0"/>
    <n v="8"/>
    <n v="41"/>
    <n v="4"/>
    <x v="0"/>
    <n v="7.1"/>
    <n v="3"/>
    <n v="10"/>
    <x v="2"/>
    <x v="2"/>
    <n v="7"/>
    <s v="₹4-8 LPA"/>
    <s v="Normal Stress"/>
    <x v="0"/>
    <x v="0"/>
  </r>
  <r>
    <x v="1287"/>
    <x v="159"/>
    <n v="31"/>
    <s v="Male"/>
    <s v="Singapore"/>
    <s v="Asia"/>
    <s v="CloudNova"/>
    <s v="1001-5000"/>
    <x v="5"/>
    <s v="Data Analyst"/>
    <x v="0"/>
    <n v="5"/>
    <n v="34"/>
    <n v="5"/>
    <x v="1"/>
    <n v="5.6"/>
    <n v="4"/>
    <n v="10"/>
    <x v="1"/>
    <x v="1"/>
    <n v="8"/>
    <s v="₹25+ LPA"/>
    <s v="Normal Stress"/>
    <x v="1"/>
    <x v="0"/>
  </r>
  <r>
    <x v="1288"/>
    <x v="394"/>
    <n v="26"/>
    <s v="Female"/>
    <s v="Australia"/>
    <s v="Oceania"/>
    <s v="FinTechX"/>
    <s v="5000+"/>
    <x v="3"/>
    <s v="Engineering Manager"/>
    <x v="1"/>
    <n v="3"/>
    <n v="32"/>
    <n v="4"/>
    <x v="2"/>
    <n v="7.8"/>
    <n v="5"/>
    <n v="3"/>
    <x v="1"/>
    <x v="0"/>
    <n v="8"/>
    <s v="₹15-25 LPA"/>
    <s v="Normal Stress"/>
    <x v="0"/>
    <x v="0"/>
  </r>
  <r>
    <x v="1289"/>
    <x v="492"/>
    <n v="18"/>
    <s v="Male"/>
    <s v="Singapore"/>
    <s v="Asia"/>
    <s v="CodeCraft"/>
    <s v="26-100"/>
    <x v="3"/>
    <s v="Engineering Manager"/>
    <x v="0"/>
    <n v="2"/>
    <n v="60"/>
    <n v="6"/>
    <x v="2"/>
    <n v="5.4"/>
    <n v="0"/>
    <n v="4"/>
    <x v="3"/>
    <x v="2"/>
    <n v="6"/>
    <s v="₹15-25 LPA"/>
    <s v="Normal Stress"/>
    <x v="1"/>
    <x v="1"/>
  </r>
  <r>
    <x v="1290"/>
    <x v="260"/>
    <n v="18"/>
    <s v="Male"/>
    <s v="India"/>
    <s v="Asia"/>
    <s v="CodeCraft"/>
    <s v="501-1000"/>
    <x v="0"/>
    <s v="DevOps Engineer"/>
    <x v="1"/>
    <n v="0"/>
    <n v="52"/>
    <n v="6"/>
    <x v="0"/>
    <n v="6.6"/>
    <n v="1"/>
    <n v="5"/>
    <x v="0"/>
    <x v="3"/>
    <n v="5"/>
    <s v="₹25+ LPA"/>
    <s v="Normal Stress"/>
    <x v="0"/>
    <x v="1"/>
  </r>
  <r>
    <x v="1291"/>
    <x v="301"/>
    <n v="36"/>
    <s v="Male"/>
    <s v="Brazil"/>
    <s v="South America"/>
    <s v="TechWave"/>
    <s v="5000+"/>
    <x v="1"/>
    <s v="Product Manager"/>
    <x v="2"/>
    <n v="9"/>
    <n v="53"/>
    <n v="8"/>
    <x v="0"/>
    <n v="7.2"/>
    <n v="1"/>
    <n v="2"/>
    <x v="3"/>
    <x v="2"/>
    <n v="8"/>
    <s v="₹15-25 LPA"/>
    <s v="High Stress"/>
    <x v="0"/>
    <x v="1"/>
  </r>
  <r>
    <x v="1292"/>
    <x v="62"/>
    <n v="47"/>
    <s v="Female"/>
    <s v="Ireland"/>
    <s v="Europe"/>
    <s v="CloudNova"/>
    <s v="26-100"/>
    <x v="0"/>
    <s v="QA Engineer"/>
    <x v="0"/>
    <n v="27"/>
    <n v="53"/>
    <n v="8"/>
    <x v="0"/>
    <n v="7.3"/>
    <n v="2"/>
    <n v="1"/>
    <x v="2"/>
    <x v="3"/>
    <n v="4"/>
    <s v="₹15-25 LPA"/>
    <s v="High Stress"/>
    <x v="0"/>
    <x v="1"/>
  </r>
  <r>
    <x v="1293"/>
    <x v="496"/>
    <n v="28"/>
    <s v="Male"/>
    <s v="Brazil"/>
    <s v="South America"/>
    <s v="DataPulse"/>
    <s v="1001-5000"/>
    <x v="1"/>
    <s v="Product Manager"/>
    <x v="1"/>
    <n v="7"/>
    <n v="33"/>
    <n v="6"/>
    <x v="0"/>
    <n v="6"/>
    <n v="6"/>
    <n v="5"/>
    <x v="1"/>
    <x v="2"/>
    <n v="6"/>
    <s v="₹8-15 LPA"/>
    <s v="Normal Stress"/>
    <x v="0"/>
    <x v="0"/>
  </r>
  <r>
    <x v="1294"/>
    <x v="15"/>
    <n v="30"/>
    <s v="Male"/>
    <s v="Netherlands"/>
    <s v="Europe"/>
    <s v="EduSoft"/>
    <s v="5000+"/>
    <x v="3"/>
    <s v="Engineering Manager"/>
    <x v="1"/>
    <n v="3"/>
    <n v="53"/>
    <n v="5"/>
    <x v="2"/>
    <n v="5.5"/>
    <n v="3"/>
    <n v="7"/>
    <x v="3"/>
    <x v="0"/>
    <n v="7"/>
    <s v="₹15-25 LPA"/>
    <s v="Normal Stress"/>
    <x v="1"/>
    <x v="1"/>
  </r>
  <r>
    <x v="1295"/>
    <x v="81"/>
    <n v="25"/>
    <s v="Prefer not to say"/>
    <s v="Singapore"/>
    <s v="Asia"/>
    <s v="CyberGrid"/>
    <s v="101-500"/>
    <x v="1"/>
    <s v="Product Manager"/>
    <x v="1"/>
    <n v="5"/>
    <n v="10"/>
    <n v="2"/>
    <x v="1"/>
    <n v="6.1"/>
    <n v="3"/>
    <n v="6"/>
    <x v="0"/>
    <x v="3"/>
    <n v="10"/>
    <s v="₹4-8 LPA"/>
    <s v="Normal Stress"/>
    <x v="0"/>
    <x v="0"/>
  </r>
  <r>
    <x v="1296"/>
    <x v="479"/>
    <n v="31"/>
    <s v="Male"/>
    <s v="Singapore"/>
    <s v="Asia"/>
    <s v="CyberGrid"/>
    <s v="101-500"/>
    <x v="2"/>
    <s v="UX Designer"/>
    <x v="1"/>
    <n v="5"/>
    <n v="30"/>
    <n v="3"/>
    <x v="0"/>
    <n v="7.3"/>
    <n v="5"/>
    <n v="2"/>
    <x v="0"/>
    <x v="0"/>
    <n v="9"/>
    <s v="₹0-4 LPA"/>
    <s v="Normal Stress"/>
    <x v="0"/>
    <x v="0"/>
  </r>
  <r>
    <x v="1297"/>
    <x v="335"/>
    <n v="30"/>
    <s v="Male"/>
    <s v="India"/>
    <s v="Asia"/>
    <s v="ShopSphere"/>
    <s v="1-25"/>
    <x v="0"/>
    <s v="DevOps Engineer"/>
    <x v="1"/>
    <n v="5"/>
    <n v="42"/>
    <n v="3"/>
    <x v="1"/>
    <n v="6.6"/>
    <n v="1"/>
    <n v="4"/>
    <x v="2"/>
    <x v="0"/>
    <n v="6"/>
    <s v="₹8-15 LPA"/>
    <s v="Normal Stress"/>
    <x v="0"/>
    <x v="0"/>
  </r>
  <r>
    <x v="1298"/>
    <x v="403"/>
    <n v="32"/>
    <s v="Prefer not to say"/>
    <s v="United Kingdom"/>
    <s v="Europe"/>
    <s v="TechWave"/>
    <s v="26-100"/>
    <x v="5"/>
    <s v="Data Scientist"/>
    <x v="0"/>
    <n v="9"/>
    <n v="37"/>
    <n v="5"/>
    <x v="1"/>
    <n v="6.5"/>
    <n v="1"/>
    <n v="10"/>
    <x v="2"/>
    <x v="0"/>
    <n v="6"/>
    <s v="₹0-4 LPA"/>
    <s v="Normal Stress"/>
    <x v="0"/>
    <x v="0"/>
  </r>
  <r>
    <x v="1299"/>
    <x v="58"/>
    <n v="32"/>
    <s v="Male"/>
    <s v="Germany"/>
    <s v="Europe"/>
    <s v="EduSoft"/>
    <s v="101-500"/>
    <x v="0"/>
    <s v="DevOps Engineer"/>
    <x v="1"/>
    <n v="10"/>
    <n v="43"/>
    <n v="5"/>
    <x v="2"/>
    <n v="6.5"/>
    <n v="2"/>
    <n v="3"/>
    <x v="2"/>
    <x v="0"/>
    <n v="7"/>
    <s v="₹8-15 LPA"/>
    <s v="Normal Stress"/>
    <x v="0"/>
    <x v="0"/>
  </r>
  <r>
    <x v="1300"/>
    <x v="151"/>
    <n v="27"/>
    <s v="Male"/>
    <s v="United Kingdom"/>
    <s v="Europe"/>
    <s v="TechWave"/>
    <s v="26-100"/>
    <x v="4"/>
    <s v="Tech Support"/>
    <x v="2"/>
    <n v="8"/>
    <n v="46"/>
    <n v="4"/>
    <x v="0"/>
    <n v="6.7"/>
    <n v="3"/>
    <n v="5"/>
    <x v="0"/>
    <x v="3"/>
    <n v="7"/>
    <s v="₹0-4 LPA"/>
    <s v="Normal Stress"/>
    <x v="0"/>
    <x v="0"/>
  </r>
  <r>
    <x v="1301"/>
    <x v="186"/>
    <n v="32"/>
    <s v="Prefer not to say"/>
    <s v="Australia"/>
    <s v="Oceania"/>
    <s v="CloudNova"/>
    <s v="101-500"/>
    <x v="0"/>
    <s v="DevOps Engineer"/>
    <x v="1"/>
    <n v="12"/>
    <n v="41"/>
    <n v="3"/>
    <x v="1"/>
    <n v="7.1"/>
    <n v="2"/>
    <n v="3"/>
    <x v="0"/>
    <x v="0"/>
    <n v="6"/>
    <s v="₹8-15 LPA"/>
    <s v="Normal Stress"/>
    <x v="0"/>
    <x v="0"/>
  </r>
  <r>
    <x v="1302"/>
    <x v="497"/>
    <n v="35"/>
    <s v="Female"/>
    <s v="Germany"/>
    <s v="Europe"/>
    <s v="QuantumLoop"/>
    <s v="26-100"/>
    <x v="3"/>
    <s v="Engineering Manager"/>
    <x v="1"/>
    <n v="5"/>
    <n v="39"/>
    <n v="6"/>
    <x v="1"/>
    <n v="5.8"/>
    <n v="4"/>
    <n v="1"/>
    <x v="3"/>
    <x v="1"/>
    <n v="7"/>
    <s v="₹4-8 LPA"/>
    <s v="Normal Stress"/>
    <x v="1"/>
    <x v="0"/>
  </r>
  <r>
    <x v="1303"/>
    <x v="246"/>
    <n v="34"/>
    <s v="Prefer not to say"/>
    <s v="Germany"/>
    <s v="Europe"/>
    <s v="AIWorks"/>
    <s v="26-100"/>
    <x v="0"/>
    <s v="QA Engineer"/>
    <x v="0"/>
    <n v="13"/>
    <n v="29"/>
    <n v="5"/>
    <x v="1"/>
    <n v="5.8"/>
    <n v="3"/>
    <n v="7"/>
    <x v="3"/>
    <x v="2"/>
    <n v="7"/>
    <s v="₹0-4 LPA"/>
    <s v="Normal Stress"/>
    <x v="1"/>
    <x v="0"/>
  </r>
  <r>
    <x v="1304"/>
    <x v="106"/>
    <n v="26"/>
    <s v="Prefer not to say"/>
    <s v="Canada"/>
    <s v="North America"/>
    <s v="CodeCraft"/>
    <s v="1001-5000"/>
    <x v="0"/>
    <s v="Software Engineer"/>
    <x v="1"/>
    <n v="1"/>
    <n v="29"/>
    <n v="5"/>
    <x v="0"/>
    <n v="6.5"/>
    <n v="6"/>
    <n v="4"/>
    <x v="0"/>
    <x v="0"/>
    <n v="7"/>
    <s v="₹8-15 LPA"/>
    <s v="Normal Stress"/>
    <x v="0"/>
    <x v="0"/>
  </r>
  <r>
    <x v="1305"/>
    <x v="498"/>
    <n v="34"/>
    <s v="Male"/>
    <s v="Brazil"/>
    <s v="South America"/>
    <s v="CyberGrid"/>
    <s v="1-25"/>
    <x v="5"/>
    <s v="Data Analyst"/>
    <x v="1"/>
    <n v="8"/>
    <n v="40"/>
    <n v="4"/>
    <x v="1"/>
    <n v="6.9"/>
    <n v="4"/>
    <n v="5"/>
    <x v="2"/>
    <x v="0"/>
    <n v="6"/>
    <s v="₹25+ LPA"/>
    <s v="Normal Stress"/>
    <x v="0"/>
    <x v="0"/>
  </r>
  <r>
    <x v="1306"/>
    <x v="28"/>
    <n v="24"/>
    <s v="Male"/>
    <s v="India"/>
    <s v="Asia"/>
    <s v="AppNest"/>
    <s v="26-100"/>
    <x v="0"/>
    <s v="DevOps Engineer"/>
    <x v="0"/>
    <n v="3"/>
    <n v="42"/>
    <n v="7"/>
    <x v="0"/>
    <n v="7.5"/>
    <n v="5"/>
    <n v="1"/>
    <x v="3"/>
    <x v="1"/>
    <n v="4"/>
    <s v="₹15-25 LPA"/>
    <s v="High Stress"/>
    <x v="0"/>
    <x v="0"/>
  </r>
  <r>
    <x v="1307"/>
    <x v="205"/>
    <n v="28"/>
    <s v="Female"/>
    <s v="Australia"/>
    <s v="Oceania"/>
    <s v="AIWorks"/>
    <s v="1-25"/>
    <x v="2"/>
    <s v="UX Designer"/>
    <x v="1"/>
    <n v="5"/>
    <n v="65"/>
    <n v="9"/>
    <x v="0"/>
    <n v="6"/>
    <n v="3"/>
    <n v="2"/>
    <x v="0"/>
    <x v="0"/>
    <n v="4"/>
    <s v="₹25+ LPA"/>
    <s v="High Stress"/>
    <x v="0"/>
    <x v="1"/>
  </r>
  <r>
    <x v="1308"/>
    <x v="438"/>
    <n v="21"/>
    <s v="Female"/>
    <s v="Singapore"/>
    <s v="Asia"/>
    <s v="AIWorks"/>
    <s v="26-100"/>
    <x v="5"/>
    <s v="Data Analyst"/>
    <x v="0"/>
    <n v="0"/>
    <n v="38"/>
    <n v="3"/>
    <x v="0"/>
    <n v="6.2"/>
    <n v="2"/>
    <n v="1"/>
    <x v="3"/>
    <x v="0"/>
    <n v="10"/>
    <s v="₹15-25 LPA"/>
    <s v="Normal Stress"/>
    <x v="0"/>
    <x v="0"/>
  </r>
  <r>
    <x v="1309"/>
    <x v="361"/>
    <n v="30"/>
    <s v="Female"/>
    <s v="India"/>
    <s v="Asia"/>
    <s v="FinTechX"/>
    <s v="1-25"/>
    <x v="1"/>
    <s v="Product Manager"/>
    <x v="1"/>
    <n v="8"/>
    <n v="46"/>
    <n v="7"/>
    <x v="0"/>
    <n v="6.6"/>
    <n v="5"/>
    <n v="3"/>
    <x v="2"/>
    <x v="1"/>
    <n v="3"/>
    <s v="₹15-25 LPA"/>
    <s v="High Stress"/>
    <x v="0"/>
    <x v="0"/>
  </r>
  <r>
    <x v="1310"/>
    <x v="218"/>
    <n v="39"/>
    <s v="Male"/>
    <s v="United States"/>
    <s v="North America"/>
    <s v="DataPulse"/>
    <s v="26-100"/>
    <x v="0"/>
    <s v="QA Engineer"/>
    <x v="2"/>
    <n v="13"/>
    <n v="30"/>
    <n v="8"/>
    <x v="0"/>
    <n v="6.4"/>
    <n v="1"/>
    <n v="2"/>
    <x v="3"/>
    <x v="3"/>
    <n v="7"/>
    <s v="₹0-4 LPA"/>
    <s v="High Stress"/>
    <x v="0"/>
    <x v="0"/>
  </r>
  <r>
    <x v="1311"/>
    <x v="475"/>
    <n v="35"/>
    <s v="Female"/>
    <s v="India"/>
    <s v="Asia"/>
    <s v="ShopSphere"/>
    <s v="101-500"/>
    <x v="5"/>
    <s v="Data Analyst"/>
    <x v="0"/>
    <n v="13"/>
    <n v="48"/>
    <n v="10"/>
    <x v="1"/>
    <n v="6.3"/>
    <n v="2"/>
    <n v="10"/>
    <x v="3"/>
    <x v="0"/>
    <n v="5"/>
    <s v="₹4-8 LPA"/>
    <s v="High Stress"/>
    <x v="0"/>
    <x v="0"/>
  </r>
  <r>
    <x v="1312"/>
    <x v="45"/>
    <n v="29"/>
    <s v="Male"/>
    <s v="Australia"/>
    <s v="Oceania"/>
    <s v="AIWorks"/>
    <s v="26-100"/>
    <x v="4"/>
    <s v="Tech Support"/>
    <x v="2"/>
    <n v="6"/>
    <n v="35"/>
    <n v="7"/>
    <x v="0"/>
    <n v="5.9"/>
    <n v="5"/>
    <n v="7"/>
    <x v="0"/>
    <x v="2"/>
    <n v="5"/>
    <s v="₹0-4 LPA"/>
    <s v="High Stress"/>
    <x v="1"/>
    <x v="0"/>
  </r>
  <r>
    <x v="1313"/>
    <x v="462"/>
    <n v="31"/>
    <s v="Male"/>
    <s v="Germany"/>
    <s v="Europe"/>
    <s v="AIWorks"/>
    <s v="5000+"/>
    <x v="0"/>
    <s v="DevOps Engineer"/>
    <x v="1"/>
    <n v="5"/>
    <n v="49"/>
    <n v="5"/>
    <x v="0"/>
    <n v="5.7"/>
    <n v="3"/>
    <n v="7"/>
    <x v="2"/>
    <x v="3"/>
    <n v="6"/>
    <s v="₹4-8 LPA"/>
    <s v="Normal Stress"/>
    <x v="1"/>
    <x v="0"/>
  </r>
  <r>
    <x v="1314"/>
    <x v="259"/>
    <n v="24"/>
    <s v="Prefer not to say"/>
    <s v="Canada"/>
    <s v="North America"/>
    <s v="QuantumLoop"/>
    <s v="1001-5000"/>
    <x v="5"/>
    <s v="Data Scientist"/>
    <x v="0"/>
    <n v="2"/>
    <n v="50"/>
    <n v="7"/>
    <x v="0"/>
    <n v="4.9000000000000004"/>
    <n v="2"/>
    <n v="2"/>
    <x v="0"/>
    <x v="1"/>
    <n v="4"/>
    <s v="₹25+ LPA"/>
    <s v="High Stress"/>
    <x v="1"/>
    <x v="0"/>
  </r>
  <r>
    <x v="1315"/>
    <x v="423"/>
    <n v="24"/>
    <s v="Male"/>
    <s v="Germany"/>
    <s v="Europe"/>
    <s v="CodeCraft"/>
    <s v="26-100"/>
    <x v="5"/>
    <s v="Data Scientist"/>
    <x v="2"/>
    <n v="1"/>
    <n v="43"/>
    <n v="7"/>
    <x v="0"/>
    <n v="6.3"/>
    <n v="2"/>
    <n v="8"/>
    <x v="1"/>
    <x v="2"/>
    <n v="6"/>
    <s v="₹0-4 LPA"/>
    <s v="High Stress"/>
    <x v="0"/>
    <x v="0"/>
  </r>
  <r>
    <x v="1316"/>
    <x v="112"/>
    <n v="30"/>
    <s v="Male"/>
    <s v="India"/>
    <s v="Asia"/>
    <s v="ShopSphere"/>
    <s v="501-1000"/>
    <x v="5"/>
    <s v="Data Scientist"/>
    <x v="1"/>
    <n v="14"/>
    <n v="44"/>
    <n v="5"/>
    <x v="1"/>
    <n v="6.8"/>
    <n v="3"/>
    <n v="1"/>
    <x v="1"/>
    <x v="0"/>
    <n v="5"/>
    <s v="₹8-15 LPA"/>
    <s v="Normal Stress"/>
    <x v="0"/>
    <x v="0"/>
  </r>
  <r>
    <x v="1317"/>
    <x v="456"/>
    <n v="31"/>
    <s v="Prefer not to say"/>
    <s v="Canada"/>
    <s v="North America"/>
    <s v="FinTechX"/>
    <s v="1001-5000"/>
    <x v="1"/>
    <s v="Product Manager"/>
    <x v="1"/>
    <n v="10"/>
    <n v="39"/>
    <n v="4"/>
    <x v="2"/>
    <n v="6.2"/>
    <n v="1"/>
    <n v="8"/>
    <x v="3"/>
    <x v="1"/>
    <n v="6"/>
    <s v="₹4-8 LPA"/>
    <s v="Normal Stress"/>
    <x v="0"/>
    <x v="0"/>
  </r>
  <r>
    <x v="1318"/>
    <x v="8"/>
    <n v="32"/>
    <s v="Female"/>
    <s v="Singapore"/>
    <s v="Asia"/>
    <s v="FinTechX"/>
    <s v="26-100"/>
    <x v="5"/>
    <s v="Data Scientist"/>
    <x v="0"/>
    <n v="11"/>
    <n v="47"/>
    <n v="5"/>
    <x v="0"/>
    <n v="5.8"/>
    <n v="4"/>
    <n v="9"/>
    <x v="2"/>
    <x v="3"/>
    <n v="7"/>
    <s v="₹25+ LPA"/>
    <s v="Normal Stress"/>
    <x v="1"/>
    <x v="0"/>
  </r>
  <r>
    <x v="1319"/>
    <x v="147"/>
    <n v="32"/>
    <s v="Female"/>
    <s v="Germany"/>
    <s v="Europe"/>
    <s v="CyberGrid"/>
    <s v="1001-5000"/>
    <x v="0"/>
    <s v="Software Engineer"/>
    <x v="0"/>
    <n v="9"/>
    <n v="45"/>
    <n v="6"/>
    <x v="2"/>
    <n v="7.3"/>
    <n v="1"/>
    <n v="2"/>
    <x v="0"/>
    <x v="2"/>
    <n v="3"/>
    <s v="₹4-8 LPA"/>
    <s v="Normal Stress"/>
    <x v="0"/>
    <x v="0"/>
  </r>
  <r>
    <x v="1320"/>
    <x v="52"/>
    <n v="35"/>
    <s v="Female"/>
    <s v="United Kingdom"/>
    <s v="Europe"/>
    <s v="CyberGrid"/>
    <s v="1-25"/>
    <x v="5"/>
    <s v="Data Analyst"/>
    <x v="2"/>
    <n v="12"/>
    <n v="57"/>
    <n v="5"/>
    <x v="1"/>
    <n v="6.4"/>
    <n v="3"/>
    <n v="5"/>
    <x v="1"/>
    <x v="3"/>
    <n v="6"/>
    <s v="₹25+ LPA"/>
    <s v="Normal Stress"/>
    <x v="0"/>
    <x v="1"/>
  </r>
  <r>
    <x v="1321"/>
    <x v="447"/>
    <n v="34"/>
    <s v="Female"/>
    <s v="Singapore"/>
    <s v="Asia"/>
    <s v="HealthByte"/>
    <s v="501-1000"/>
    <x v="3"/>
    <s v="Engineering Manager"/>
    <x v="0"/>
    <n v="14"/>
    <n v="32"/>
    <n v="4"/>
    <x v="0"/>
    <n v="5.3"/>
    <n v="3"/>
    <n v="6"/>
    <x v="0"/>
    <x v="2"/>
    <n v="6"/>
    <s v="₹15-25 LPA"/>
    <s v="Normal Stress"/>
    <x v="1"/>
    <x v="0"/>
  </r>
  <r>
    <x v="1322"/>
    <x v="78"/>
    <n v="43"/>
    <s v="Male"/>
    <s v="United States"/>
    <s v="North America"/>
    <s v="CyberGrid"/>
    <s v="501-1000"/>
    <x v="5"/>
    <s v="Data Analyst"/>
    <x v="1"/>
    <n v="23"/>
    <n v="40"/>
    <n v="4"/>
    <x v="1"/>
    <n v="7.5"/>
    <n v="4"/>
    <n v="6"/>
    <x v="1"/>
    <x v="0"/>
    <n v="9"/>
    <s v="₹25+ LPA"/>
    <s v="Normal Stress"/>
    <x v="0"/>
    <x v="0"/>
  </r>
  <r>
    <x v="1323"/>
    <x v="482"/>
    <n v="40"/>
    <s v="Female"/>
    <s v="India"/>
    <s v="Asia"/>
    <s v="CloudNova"/>
    <s v="26-100"/>
    <x v="2"/>
    <s v="UX Designer"/>
    <x v="1"/>
    <n v="16"/>
    <n v="49"/>
    <n v="6"/>
    <x v="0"/>
    <n v="6.2"/>
    <n v="3"/>
    <n v="8"/>
    <x v="3"/>
    <x v="3"/>
    <n v="6"/>
    <s v="₹0-4 LPA"/>
    <s v="Normal Stress"/>
    <x v="0"/>
    <x v="0"/>
  </r>
  <r>
    <x v="1324"/>
    <x v="172"/>
    <n v="31"/>
    <s v="Female"/>
    <s v="Singapore"/>
    <s v="Asia"/>
    <s v="DataPulse"/>
    <s v="101-500"/>
    <x v="6"/>
    <s v="Cybersecurity Analyst"/>
    <x v="2"/>
    <n v="7"/>
    <n v="34"/>
    <n v="5"/>
    <x v="2"/>
    <n v="7.5"/>
    <n v="3"/>
    <n v="7"/>
    <x v="0"/>
    <x v="3"/>
    <n v="7"/>
    <s v="₹25+ LPA"/>
    <s v="Normal Stress"/>
    <x v="0"/>
    <x v="0"/>
  </r>
  <r>
    <x v="1325"/>
    <x v="323"/>
    <n v="36"/>
    <s v="Male"/>
    <s v="Germany"/>
    <s v="Europe"/>
    <s v="CloudNova"/>
    <s v="1001-5000"/>
    <x v="4"/>
    <s v="Tech Support"/>
    <x v="1"/>
    <n v="8"/>
    <n v="45"/>
    <n v="5"/>
    <x v="0"/>
    <n v="8.1999999999999993"/>
    <n v="3"/>
    <n v="4"/>
    <x v="3"/>
    <x v="0"/>
    <n v="5"/>
    <s v="₹25+ LPA"/>
    <s v="Normal Stress"/>
    <x v="0"/>
    <x v="0"/>
  </r>
  <r>
    <x v="1326"/>
    <x v="31"/>
    <n v="24"/>
    <s v="Male"/>
    <s v="Australia"/>
    <s v="Oceania"/>
    <s v="EduSoft"/>
    <s v="26-100"/>
    <x v="0"/>
    <s v="DevOps Engineer"/>
    <x v="1"/>
    <n v="1"/>
    <n v="38"/>
    <n v="5"/>
    <x v="0"/>
    <n v="3.6"/>
    <n v="0"/>
    <n v="9"/>
    <x v="1"/>
    <x v="1"/>
    <n v="9"/>
    <s v="₹0-4 LPA"/>
    <s v="Normal Stress"/>
    <x v="1"/>
    <x v="0"/>
  </r>
  <r>
    <x v="1327"/>
    <x v="73"/>
    <n v="34"/>
    <s v="Male"/>
    <s v="Singapore"/>
    <s v="Asia"/>
    <s v="CyberGrid"/>
    <s v="5000+"/>
    <x v="6"/>
    <s v="Cybersecurity Analyst"/>
    <x v="1"/>
    <n v="14"/>
    <n v="41"/>
    <n v="6"/>
    <x v="0"/>
    <n v="6.3"/>
    <n v="1"/>
    <n v="9"/>
    <x v="1"/>
    <x v="2"/>
    <n v="7"/>
    <s v="₹25+ LPA"/>
    <s v="Normal Stress"/>
    <x v="0"/>
    <x v="0"/>
  </r>
  <r>
    <x v="1328"/>
    <x v="429"/>
    <n v="28"/>
    <s v="Female"/>
    <s v="India"/>
    <s v="Asia"/>
    <s v="CodeCraft"/>
    <s v="101-500"/>
    <x v="0"/>
    <s v="DevOps Engineer"/>
    <x v="0"/>
    <n v="7"/>
    <n v="31"/>
    <n v="6"/>
    <x v="0"/>
    <n v="7"/>
    <n v="6"/>
    <n v="10"/>
    <x v="0"/>
    <x v="3"/>
    <n v="8"/>
    <s v="₹0-4 LPA"/>
    <s v="Normal Stress"/>
    <x v="0"/>
    <x v="0"/>
  </r>
  <r>
    <x v="1329"/>
    <x v="41"/>
    <n v="37"/>
    <s v="Male"/>
    <s v="Ireland"/>
    <s v="Europe"/>
    <s v="CloudNova"/>
    <s v="5000+"/>
    <x v="6"/>
    <s v="Cybersecurity Analyst"/>
    <x v="1"/>
    <n v="15"/>
    <n v="55"/>
    <n v="6"/>
    <x v="0"/>
    <n v="5.8"/>
    <n v="0"/>
    <n v="4"/>
    <x v="2"/>
    <x v="1"/>
    <n v="7"/>
    <s v="₹15-25 LPA"/>
    <s v="Normal Stress"/>
    <x v="1"/>
    <x v="1"/>
  </r>
  <r>
    <x v="1330"/>
    <x v="162"/>
    <n v="35"/>
    <s v="Female"/>
    <s v="Germany"/>
    <s v="Europe"/>
    <s v="HealthByte"/>
    <s v="26-100"/>
    <x v="0"/>
    <s v="QA Engineer"/>
    <x v="1"/>
    <n v="13"/>
    <n v="53"/>
    <n v="6"/>
    <x v="0"/>
    <n v="5.7"/>
    <n v="5"/>
    <n v="9"/>
    <x v="1"/>
    <x v="3"/>
    <n v="8"/>
    <s v="₹8-15 LPA"/>
    <s v="Normal Stress"/>
    <x v="1"/>
    <x v="1"/>
  </r>
  <r>
    <x v="1331"/>
    <x v="426"/>
    <n v="32"/>
    <s v="Male"/>
    <s v="Singapore"/>
    <s v="Asia"/>
    <s v="EduSoft"/>
    <s v="101-500"/>
    <x v="4"/>
    <s v="Tech Support"/>
    <x v="0"/>
    <n v="11"/>
    <n v="51"/>
    <n v="5"/>
    <x v="1"/>
    <n v="6.4"/>
    <n v="0"/>
    <n v="1"/>
    <x v="2"/>
    <x v="0"/>
    <n v="6"/>
    <s v="₹0-4 LPA"/>
    <s v="Normal Stress"/>
    <x v="0"/>
    <x v="1"/>
  </r>
  <r>
    <x v="1332"/>
    <x v="488"/>
    <n v="31"/>
    <s v="Male"/>
    <s v="Netherlands"/>
    <s v="Europe"/>
    <s v="DataPulse"/>
    <s v="1-25"/>
    <x v="0"/>
    <s v="DevOps Engineer"/>
    <x v="1"/>
    <n v="13"/>
    <n v="46"/>
    <n v="4"/>
    <x v="2"/>
    <n v="5.9"/>
    <n v="0"/>
    <n v="2"/>
    <x v="0"/>
    <x v="0"/>
    <n v="8"/>
    <s v="₹4-8 LPA"/>
    <s v="Normal Stress"/>
    <x v="1"/>
    <x v="0"/>
  </r>
  <r>
    <x v="1333"/>
    <x v="154"/>
    <n v="24"/>
    <s v="Prefer not to say"/>
    <s v="Australia"/>
    <s v="Oceania"/>
    <s v="EduSoft"/>
    <s v="1001-5000"/>
    <x v="4"/>
    <s v="Tech Support"/>
    <x v="1"/>
    <n v="0"/>
    <n v="39"/>
    <n v="5"/>
    <x v="0"/>
    <n v="7.7"/>
    <n v="4"/>
    <n v="4"/>
    <x v="0"/>
    <x v="3"/>
    <n v="6"/>
    <s v="₹15-25 LPA"/>
    <s v="Normal Stress"/>
    <x v="0"/>
    <x v="0"/>
  </r>
  <r>
    <x v="1334"/>
    <x v="480"/>
    <n v="37"/>
    <s v="Male"/>
    <s v="Singapore"/>
    <s v="Asia"/>
    <s v="AppNest"/>
    <s v="1-25"/>
    <x v="4"/>
    <s v="Tech Support"/>
    <x v="1"/>
    <n v="19"/>
    <n v="55"/>
    <n v="7"/>
    <x v="1"/>
    <n v="6.6"/>
    <n v="4"/>
    <n v="5"/>
    <x v="0"/>
    <x v="2"/>
    <n v="5"/>
    <s v="₹15-25 LPA"/>
    <s v="High Stress"/>
    <x v="0"/>
    <x v="1"/>
  </r>
  <r>
    <x v="1335"/>
    <x v="276"/>
    <n v="28"/>
    <s v="Prefer not to say"/>
    <s v="Netherlands"/>
    <s v="Europe"/>
    <s v="AIWorks"/>
    <s v="26-100"/>
    <x v="2"/>
    <s v="UX Designer"/>
    <x v="0"/>
    <n v="2"/>
    <n v="41"/>
    <n v="4"/>
    <x v="1"/>
    <n v="6.4"/>
    <n v="3"/>
    <n v="10"/>
    <x v="3"/>
    <x v="0"/>
    <n v="9"/>
    <s v="₹8-15 LPA"/>
    <s v="Normal Stress"/>
    <x v="0"/>
    <x v="0"/>
  </r>
  <r>
    <x v="1336"/>
    <x v="42"/>
    <n v="21"/>
    <s v="Prefer not to say"/>
    <s v="Ireland"/>
    <s v="Europe"/>
    <s v="ShopSphere"/>
    <s v="501-1000"/>
    <x v="6"/>
    <s v="Cybersecurity Analyst"/>
    <x v="1"/>
    <n v="0"/>
    <n v="49"/>
    <n v="4"/>
    <x v="1"/>
    <n v="6.3"/>
    <n v="2"/>
    <n v="2"/>
    <x v="2"/>
    <x v="0"/>
    <n v="8"/>
    <s v="₹4-8 LPA"/>
    <s v="Normal Stress"/>
    <x v="0"/>
    <x v="0"/>
  </r>
  <r>
    <x v="1337"/>
    <x v="499"/>
    <n v="21"/>
    <s v="Male"/>
    <s v="United Kingdom"/>
    <s v="Europe"/>
    <s v="ShopSphere"/>
    <s v="5000+"/>
    <x v="5"/>
    <s v="Data Scientist"/>
    <x v="1"/>
    <n v="0"/>
    <n v="51"/>
    <n v="6"/>
    <x v="2"/>
    <n v="5"/>
    <n v="3"/>
    <n v="10"/>
    <x v="3"/>
    <x v="2"/>
    <n v="8"/>
    <s v="₹4-8 LPA"/>
    <s v="Normal Stress"/>
    <x v="1"/>
    <x v="1"/>
  </r>
  <r>
    <x v="1338"/>
    <x v="282"/>
    <n v="18"/>
    <s v="Female"/>
    <s v="United Kingdom"/>
    <s v="Europe"/>
    <s v="CyberGrid"/>
    <s v="501-1000"/>
    <x v="5"/>
    <s v="Data Scientist"/>
    <x v="0"/>
    <n v="1"/>
    <n v="33"/>
    <n v="4"/>
    <x v="2"/>
    <n v="4"/>
    <n v="0"/>
    <n v="7"/>
    <x v="3"/>
    <x v="0"/>
    <n v="10"/>
    <s v="₹15-25 LPA"/>
    <s v="Normal Stress"/>
    <x v="1"/>
    <x v="0"/>
  </r>
  <r>
    <x v="1339"/>
    <x v="500"/>
    <n v="26"/>
    <s v="Male"/>
    <s v="Brazil"/>
    <s v="South America"/>
    <s v="CloudNova"/>
    <s v="1-25"/>
    <x v="3"/>
    <s v="Engineering Manager"/>
    <x v="2"/>
    <n v="9"/>
    <n v="44"/>
    <n v="7"/>
    <x v="1"/>
    <n v="6.2"/>
    <n v="3"/>
    <n v="9"/>
    <x v="1"/>
    <x v="2"/>
    <n v="4"/>
    <s v="₹4-8 LPA"/>
    <s v="High Stress"/>
    <x v="0"/>
    <x v="0"/>
  </r>
  <r>
    <x v="1340"/>
    <x v="86"/>
    <n v="22"/>
    <s v="Female"/>
    <s v="Brazil"/>
    <s v="South America"/>
    <s v="HealthByte"/>
    <s v="101-500"/>
    <x v="0"/>
    <s v="QA Engineer"/>
    <x v="2"/>
    <n v="0"/>
    <n v="38"/>
    <n v="8"/>
    <x v="0"/>
    <n v="8.4"/>
    <n v="2"/>
    <n v="10"/>
    <x v="3"/>
    <x v="2"/>
    <n v="6"/>
    <s v="₹8-15 LPA"/>
    <s v="High Stress"/>
    <x v="0"/>
    <x v="0"/>
  </r>
  <r>
    <x v="1341"/>
    <x v="484"/>
    <n v="35"/>
    <s v="Male"/>
    <s v="Netherlands"/>
    <s v="Europe"/>
    <s v="QuantumLoop"/>
    <s v="1001-5000"/>
    <x v="6"/>
    <s v="Cybersecurity Analyst"/>
    <x v="1"/>
    <n v="7"/>
    <n v="47"/>
    <n v="6"/>
    <x v="1"/>
    <n v="5.6"/>
    <n v="0"/>
    <n v="6"/>
    <x v="2"/>
    <x v="2"/>
    <n v="6"/>
    <s v="₹4-8 LPA"/>
    <s v="Normal Stress"/>
    <x v="1"/>
    <x v="0"/>
  </r>
  <r>
    <x v="1342"/>
    <x v="413"/>
    <n v="33"/>
    <s v="Female"/>
    <s v="Netherlands"/>
    <s v="Europe"/>
    <s v="CloudNova"/>
    <s v="501-1000"/>
    <x v="1"/>
    <s v="Product Manager"/>
    <x v="0"/>
    <n v="11"/>
    <n v="46"/>
    <n v="6"/>
    <x v="0"/>
    <n v="4.8"/>
    <n v="5"/>
    <n v="10"/>
    <x v="2"/>
    <x v="1"/>
    <n v="4"/>
    <s v="₹8-15 LPA"/>
    <s v="Normal Stress"/>
    <x v="1"/>
    <x v="0"/>
  </r>
  <r>
    <x v="1343"/>
    <x v="501"/>
    <n v="25"/>
    <s v="Male"/>
    <s v="Germany"/>
    <s v="Europe"/>
    <s v="ShopSphere"/>
    <s v="501-1000"/>
    <x v="1"/>
    <s v="Product Manager"/>
    <x v="0"/>
    <n v="0"/>
    <n v="43"/>
    <n v="6"/>
    <x v="1"/>
    <n v="5.0999999999999996"/>
    <n v="4"/>
    <n v="1"/>
    <x v="3"/>
    <x v="2"/>
    <n v="6"/>
    <s v="₹4-8 LPA"/>
    <s v="Normal Stress"/>
    <x v="1"/>
    <x v="0"/>
  </r>
  <r>
    <x v="1344"/>
    <x v="223"/>
    <n v="34"/>
    <s v="Male"/>
    <s v="Netherlands"/>
    <s v="Europe"/>
    <s v="CloudNova"/>
    <s v="26-100"/>
    <x v="4"/>
    <s v="Tech Support"/>
    <x v="1"/>
    <n v="14"/>
    <n v="44"/>
    <n v="7"/>
    <x v="0"/>
    <n v="5.5"/>
    <n v="2"/>
    <n v="4"/>
    <x v="2"/>
    <x v="2"/>
    <n v="7"/>
    <s v="₹8-15 LPA"/>
    <s v="High Stress"/>
    <x v="1"/>
    <x v="0"/>
  </r>
  <r>
    <x v="1345"/>
    <x v="239"/>
    <n v="33"/>
    <s v="Male"/>
    <s v="Germany"/>
    <s v="Europe"/>
    <s v="TechWave"/>
    <s v="1001-5000"/>
    <x v="5"/>
    <s v="Data Analyst"/>
    <x v="1"/>
    <n v="15"/>
    <n v="71"/>
    <n v="7"/>
    <x v="1"/>
    <n v="7.5"/>
    <n v="0"/>
    <n v="7"/>
    <x v="1"/>
    <x v="2"/>
    <n v="3"/>
    <s v="₹15-25 LPA"/>
    <s v="High Stress"/>
    <x v="0"/>
    <x v="1"/>
  </r>
  <r>
    <x v="1346"/>
    <x v="145"/>
    <n v="35"/>
    <s v="Female"/>
    <s v="Australia"/>
    <s v="Oceania"/>
    <s v="DataPulse"/>
    <s v="101-500"/>
    <x v="5"/>
    <s v="Data Scientist"/>
    <x v="1"/>
    <n v="16"/>
    <n v="56"/>
    <n v="6"/>
    <x v="0"/>
    <n v="7.1"/>
    <n v="4"/>
    <n v="10"/>
    <x v="3"/>
    <x v="3"/>
    <n v="9"/>
    <s v="₹8-15 LPA"/>
    <s v="Normal Stress"/>
    <x v="0"/>
    <x v="1"/>
  </r>
  <r>
    <x v="1347"/>
    <x v="113"/>
    <n v="28"/>
    <s v="Prefer not to say"/>
    <s v="United Kingdom"/>
    <s v="Europe"/>
    <s v="HealthByte"/>
    <s v="101-500"/>
    <x v="6"/>
    <s v="Cybersecurity Analyst"/>
    <x v="1"/>
    <n v="8"/>
    <n v="46"/>
    <n v="4"/>
    <x v="1"/>
    <n v="7.8"/>
    <n v="4"/>
    <n v="6"/>
    <x v="1"/>
    <x v="3"/>
    <n v="6"/>
    <s v="₹15-25 LPA"/>
    <s v="Normal Stress"/>
    <x v="0"/>
    <x v="0"/>
  </r>
  <r>
    <x v="1348"/>
    <x v="66"/>
    <n v="23"/>
    <s v="Male"/>
    <s v="United States"/>
    <s v="North America"/>
    <s v="HealthByte"/>
    <s v="1-25"/>
    <x v="0"/>
    <s v="QA Engineer"/>
    <x v="1"/>
    <n v="4"/>
    <n v="34"/>
    <n v="3"/>
    <x v="0"/>
    <n v="8"/>
    <n v="2"/>
    <n v="3"/>
    <x v="3"/>
    <x v="0"/>
    <n v="7"/>
    <s v="₹4-8 LPA"/>
    <s v="Normal Stress"/>
    <x v="0"/>
    <x v="0"/>
  </r>
  <r>
    <x v="1349"/>
    <x v="227"/>
    <n v="37"/>
    <s v="Female"/>
    <s v="United States"/>
    <s v="North America"/>
    <s v="CyberGrid"/>
    <s v="26-100"/>
    <x v="0"/>
    <s v="QA Engineer"/>
    <x v="1"/>
    <n v="16"/>
    <n v="57"/>
    <n v="6"/>
    <x v="2"/>
    <n v="6.6"/>
    <n v="1"/>
    <n v="4"/>
    <x v="1"/>
    <x v="1"/>
    <n v="7"/>
    <s v="₹8-15 LPA"/>
    <s v="Normal Stress"/>
    <x v="0"/>
    <x v="1"/>
  </r>
  <r>
    <x v="1350"/>
    <x v="182"/>
    <n v="33"/>
    <s v="Male"/>
    <s v="Netherlands"/>
    <s v="Europe"/>
    <s v="CyberGrid"/>
    <s v="501-1000"/>
    <x v="5"/>
    <s v="Data Scientist"/>
    <x v="1"/>
    <n v="11"/>
    <n v="32"/>
    <n v="4"/>
    <x v="1"/>
    <n v="4.9000000000000004"/>
    <n v="6"/>
    <n v="4"/>
    <x v="1"/>
    <x v="3"/>
    <n v="7"/>
    <s v="₹4-8 LPA"/>
    <s v="Normal Stress"/>
    <x v="1"/>
    <x v="0"/>
  </r>
  <r>
    <x v="1351"/>
    <x v="148"/>
    <n v="27"/>
    <s v="Male"/>
    <s v="Ireland"/>
    <s v="Europe"/>
    <s v="TechWave"/>
    <s v="1-25"/>
    <x v="0"/>
    <s v="QA Engineer"/>
    <x v="1"/>
    <n v="0"/>
    <n v="39"/>
    <n v="5"/>
    <x v="0"/>
    <n v="7"/>
    <n v="2"/>
    <n v="4"/>
    <x v="1"/>
    <x v="3"/>
    <n v="7"/>
    <s v="₹15-25 LPA"/>
    <s v="Normal Stress"/>
    <x v="0"/>
    <x v="0"/>
  </r>
  <r>
    <x v="1352"/>
    <x v="285"/>
    <n v="30"/>
    <s v="Prefer not to say"/>
    <s v="Netherlands"/>
    <s v="Europe"/>
    <s v="TechWave"/>
    <s v="26-100"/>
    <x v="5"/>
    <s v="Data Scientist"/>
    <x v="1"/>
    <n v="7"/>
    <n v="44"/>
    <n v="4"/>
    <x v="0"/>
    <n v="5.3"/>
    <n v="0"/>
    <n v="4"/>
    <x v="2"/>
    <x v="2"/>
    <n v="6"/>
    <s v="₹4-8 LPA"/>
    <s v="Normal Stress"/>
    <x v="1"/>
    <x v="0"/>
  </r>
  <r>
    <x v="1353"/>
    <x v="325"/>
    <n v="34"/>
    <s v="Female"/>
    <s v="Australia"/>
    <s v="Oceania"/>
    <s v="HealthByte"/>
    <s v="5000+"/>
    <x v="2"/>
    <s v="UX Designer"/>
    <x v="0"/>
    <n v="16"/>
    <n v="51"/>
    <n v="7"/>
    <x v="0"/>
    <n v="4.9000000000000004"/>
    <n v="2"/>
    <n v="3"/>
    <x v="3"/>
    <x v="1"/>
    <n v="3"/>
    <s v="₹4-8 LPA"/>
    <s v="High Stress"/>
    <x v="1"/>
    <x v="1"/>
  </r>
  <r>
    <x v="1354"/>
    <x v="221"/>
    <n v="33"/>
    <s v="Female"/>
    <s v="Australia"/>
    <s v="Oceania"/>
    <s v="QuantumLoop"/>
    <s v="101-500"/>
    <x v="3"/>
    <s v="Engineering Manager"/>
    <x v="1"/>
    <n v="16"/>
    <n v="37"/>
    <n v="4"/>
    <x v="0"/>
    <n v="6.5"/>
    <n v="2"/>
    <n v="3"/>
    <x v="1"/>
    <x v="0"/>
    <n v="7"/>
    <s v="₹15-25 LPA"/>
    <s v="Normal Stress"/>
    <x v="0"/>
    <x v="0"/>
  </r>
  <r>
    <x v="1355"/>
    <x v="44"/>
    <n v="22"/>
    <s v="Male"/>
    <s v="Singapore"/>
    <s v="Asia"/>
    <s v="ShopSphere"/>
    <s v="1-25"/>
    <x v="2"/>
    <s v="UX Designer"/>
    <x v="1"/>
    <n v="0"/>
    <n v="36"/>
    <n v="6"/>
    <x v="0"/>
    <n v="6.9"/>
    <n v="0"/>
    <n v="7"/>
    <x v="3"/>
    <x v="1"/>
    <n v="6"/>
    <s v="₹8-15 LPA"/>
    <s v="Normal Stress"/>
    <x v="0"/>
    <x v="0"/>
  </r>
  <r>
    <x v="1356"/>
    <x v="213"/>
    <n v="49"/>
    <s v="Male"/>
    <s v="Brazil"/>
    <s v="South America"/>
    <s v="CloudNova"/>
    <s v="5000+"/>
    <x v="3"/>
    <s v="Engineering Manager"/>
    <x v="1"/>
    <n v="29"/>
    <n v="44"/>
    <n v="4"/>
    <x v="1"/>
    <n v="8.1"/>
    <n v="4"/>
    <n v="7"/>
    <x v="3"/>
    <x v="1"/>
    <n v="5"/>
    <s v="₹15-25 LPA"/>
    <s v="Normal Stress"/>
    <x v="0"/>
    <x v="0"/>
  </r>
  <r>
    <x v="1357"/>
    <x v="166"/>
    <n v="42"/>
    <s v="Male"/>
    <s v="United States"/>
    <s v="North America"/>
    <s v="QuantumLoop"/>
    <s v="501-1000"/>
    <x v="0"/>
    <s v="QA Engineer"/>
    <x v="2"/>
    <n v="16"/>
    <n v="55"/>
    <n v="7"/>
    <x v="0"/>
    <n v="7.8"/>
    <n v="3"/>
    <n v="7"/>
    <x v="3"/>
    <x v="3"/>
    <n v="8"/>
    <s v="₹4-8 LPA"/>
    <s v="High Stress"/>
    <x v="0"/>
    <x v="1"/>
  </r>
  <r>
    <x v="1358"/>
    <x v="290"/>
    <n v="26"/>
    <s v="Male"/>
    <s v="Brazil"/>
    <s v="South America"/>
    <s v="ShopSphere"/>
    <s v="5000+"/>
    <x v="6"/>
    <s v="Cybersecurity Analyst"/>
    <x v="1"/>
    <n v="2"/>
    <n v="38"/>
    <n v="5"/>
    <x v="1"/>
    <n v="5.4"/>
    <n v="3"/>
    <n v="2"/>
    <x v="0"/>
    <x v="0"/>
    <n v="5"/>
    <s v="₹0-4 LPA"/>
    <s v="Normal Stress"/>
    <x v="1"/>
    <x v="0"/>
  </r>
  <r>
    <x v="1359"/>
    <x v="31"/>
    <n v="37"/>
    <s v="Female"/>
    <s v="Australia"/>
    <s v="Oceania"/>
    <s v="CyberGrid"/>
    <s v="1-25"/>
    <x v="2"/>
    <s v="UX Designer"/>
    <x v="1"/>
    <n v="20"/>
    <n v="45"/>
    <n v="5"/>
    <x v="0"/>
    <n v="3.8"/>
    <n v="3"/>
    <n v="10"/>
    <x v="1"/>
    <x v="3"/>
    <n v="9"/>
    <s v="₹4-8 LPA"/>
    <s v="Normal Stress"/>
    <x v="1"/>
    <x v="0"/>
  </r>
  <r>
    <x v="1360"/>
    <x v="382"/>
    <n v="33"/>
    <s v="Prefer not to say"/>
    <s v="Singapore"/>
    <s v="Asia"/>
    <s v="ShopSphere"/>
    <s v="5000+"/>
    <x v="5"/>
    <s v="Data Analyst"/>
    <x v="0"/>
    <n v="12"/>
    <n v="53"/>
    <n v="6"/>
    <x v="1"/>
    <n v="5"/>
    <n v="2"/>
    <n v="10"/>
    <x v="3"/>
    <x v="3"/>
    <n v="7"/>
    <s v="₹15-25 LPA"/>
    <s v="Normal Stress"/>
    <x v="1"/>
    <x v="1"/>
  </r>
  <r>
    <x v="1361"/>
    <x v="31"/>
    <n v="38"/>
    <s v="Male"/>
    <s v="Brazil"/>
    <s v="South America"/>
    <s v="EduSoft"/>
    <s v="501-1000"/>
    <x v="5"/>
    <s v="Data Analyst"/>
    <x v="0"/>
    <n v="17"/>
    <n v="45"/>
    <n v="5"/>
    <x v="0"/>
    <n v="5.9"/>
    <n v="0"/>
    <n v="4"/>
    <x v="3"/>
    <x v="3"/>
    <n v="8"/>
    <s v="₹15-25 LPA"/>
    <s v="Normal Stress"/>
    <x v="1"/>
    <x v="0"/>
  </r>
  <r>
    <x v="1362"/>
    <x v="168"/>
    <n v="29"/>
    <s v="Male"/>
    <s v="Ireland"/>
    <s v="Europe"/>
    <s v="DataPulse"/>
    <s v="1-25"/>
    <x v="2"/>
    <s v="UX Designer"/>
    <x v="1"/>
    <n v="7"/>
    <n v="44"/>
    <n v="7"/>
    <x v="0"/>
    <n v="6"/>
    <n v="1"/>
    <n v="3"/>
    <x v="2"/>
    <x v="3"/>
    <n v="6"/>
    <s v="₹4-8 LPA"/>
    <s v="High Stress"/>
    <x v="0"/>
    <x v="0"/>
  </r>
  <r>
    <x v="1363"/>
    <x v="128"/>
    <n v="27"/>
    <s v="Male"/>
    <s v="Canada"/>
    <s v="North America"/>
    <s v="FinTechX"/>
    <s v="1-25"/>
    <x v="0"/>
    <s v="Software Engineer"/>
    <x v="0"/>
    <n v="3"/>
    <n v="41"/>
    <n v="6"/>
    <x v="0"/>
    <n v="7.6"/>
    <n v="0"/>
    <n v="7"/>
    <x v="1"/>
    <x v="2"/>
    <n v="7"/>
    <s v="₹25+ LPA"/>
    <s v="Normal Stress"/>
    <x v="0"/>
    <x v="0"/>
  </r>
  <r>
    <x v="1364"/>
    <x v="502"/>
    <n v="18"/>
    <s v="Female"/>
    <s v="Brazil"/>
    <s v="South America"/>
    <s v="DataPulse"/>
    <s v="26-100"/>
    <x v="0"/>
    <s v="DevOps Engineer"/>
    <x v="1"/>
    <n v="0"/>
    <n v="47"/>
    <n v="5"/>
    <x v="0"/>
    <n v="1.5"/>
    <n v="5"/>
    <n v="3"/>
    <x v="3"/>
    <x v="2"/>
    <n v="7"/>
    <s v="₹4-8 LPA"/>
    <s v="Normal Stress"/>
    <x v="1"/>
    <x v="0"/>
  </r>
  <r>
    <x v="1365"/>
    <x v="500"/>
    <n v="26"/>
    <s v="Male"/>
    <s v="Ireland"/>
    <s v="Europe"/>
    <s v="FinTechX"/>
    <s v="1-25"/>
    <x v="3"/>
    <s v="Engineering Manager"/>
    <x v="1"/>
    <n v="1"/>
    <n v="28"/>
    <n v="4"/>
    <x v="1"/>
    <n v="7.2"/>
    <n v="1"/>
    <n v="3"/>
    <x v="3"/>
    <x v="2"/>
    <n v="8"/>
    <s v="₹25+ LPA"/>
    <s v="Normal Stress"/>
    <x v="0"/>
    <x v="0"/>
  </r>
  <r>
    <x v="1366"/>
    <x v="453"/>
    <n v="26"/>
    <s v="Male"/>
    <s v="India"/>
    <s v="Asia"/>
    <s v="AppNest"/>
    <s v="26-100"/>
    <x v="1"/>
    <s v="Product Manager"/>
    <x v="2"/>
    <n v="4"/>
    <n v="52"/>
    <n v="9"/>
    <x v="0"/>
    <n v="5.2"/>
    <n v="1"/>
    <n v="7"/>
    <x v="0"/>
    <x v="2"/>
    <n v="5"/>
    <s v="₹0-4 LPA"/>
    <s v="High Stress"/>
    <x v="1"/>
    <x v="1"/>
  </r>
  <r>
    <x v="1367"/>
    <x v="225"/>
    <n v="34"/>
    <s v="Male"/>
    <s v="Germany"/>
    <s v="Europe"/>
    <s v="CodeCraft"/>
    <s v="1001-5000"/>
    <x v="0"/>
    <s v="Software Engineer"/>
    <x v="0"/>
    <n v="7"/>
    <n v="45"/>
    <n v="4"/>
    <x v="2"/>
    <n v="6.7"/>
    <n v="2"/>
    <n v="9"/>
    <x v="1"/>
    <x v="2"/>
    <n v="6"/>
    <s v="₹4-8 LPA"/>
    <s v="Normal Stress"/>
    <x v="0"/>
    <x v="0"/>
  </r>
  <r>
    <x v="1368"/>
    <x v="45"/>
    <n v="33"/>
    <s v="Female"/>
    <s v="Brazil"/>
    <s v="South America"/>
    <s v="HealthByte"/>
    <s v="1001-5000"/>
    <x v="4"/>
    <s v="Tech Support"/>
    <x v="2"/>
    <n v="9"/>
    <n v="54"/>
    <n v="4"/>
    <x v="1"/>
    <n v="6.8"/>
    <n v="1"/>
    <n v="4"/>
    <x v="1"/>
    <x v="2"/>
    <n v="6"/>
    <s v="₹4-8 LPA"/>
    <s v="Normal Stress"/>
    <x v="0"/>
    <x v="1"/>
  </r>
  <r>
    <x v="1369"/>
    <x v="251"/>
    <n v="20"/>
    <s v="Female"/>
    <s v="Germany"/>
    <s v="Europe"/>
    <s v="QuantumLoop"/>
    <s v="5000+"/>
    <x v="4"/>
    <s v="Tech Support"/>
    <x v="0"/>
    <n v="2"/>
    <n v="40"/>
    <n v="2"/>
    <x v="2"/>
    <n v="7.4"/>
    <n v="2"/>
    <n v="9"/>
    <x v="0"/>
    <x v="2"/>
    <n v="7"/>
    <s v="₹0-4 LPA"/>
    <s v="Normal Stress"/>
    <x v="0"/>
    <x v="0"/>
  </r>
  <r>
    <x v="1370"/>
    <x v="321"/>
    <n v="33"/>
    <s v="Male"/>
    <s v="India"/>
    <s v="Asia"/>
    <s v="CloudNova"/>
    <s v="26-100"/>
    <x v="4"/>
    <s v="Tech Support"/>
    <x v="1"/>
    <n v="10"/>
    <n v="35"/>
    <n v="4"/>
    <x v="1"/>
    <n v="6"/>
    <n v="2"/>
    <n v="8"/>
    <x v="3"/>
    <x v="0"/>
    <n v="7"/>
    <s v="₹4-8 LPA"/>
    <s v="Normal Stress"/>
    <x v="0"/>
    <x v="0"/>
  </r>
  <r>
    <x v="1371"/>
    <x v="316"/>
    <n v="27"/>
    <s v="Prefer not to say"/>
    <s v="United States"/>
    <s v="North America"/>
    <s v="DataPulse"/>
    <s v="1-25"/>
    <x v="4"/>
    <s v="Tech Support"/>
    <x v="1"/>
    <n v="3"/>
    <n v="45"/>
    <n v="4"/>
    <x v="0"/>
    <n v="6"/>
    <n v="3"/>
    <n v="7"/>
    <x v="0"/>
    <x v="0"/>
    <n v="7"/>
    <s v="₹4-8 LPA"/>
    <s v="Normal Stress"/>
    <x v="0"/>
    <x v="0"/>
  </r>
  <r>
    <x v="1372"/>
    <x v="465"/>
    <n v="34"/>
    <s v="Prefer not to say"/>
    <s v="United States"/>
    <s v="North America"/>
    <s v="QuantumLoop"/>
    <s v="1001-5000"/>
    <x v="5"/>
    <s v="Data Scientist"/>
    <x v="0"/>
    <n v="10"/>
    <n v="42"/>
    <n v="4"/>
    <x v="0"/>
    <n v="8"/>
    <n v="3"/>
    <n v="10"/>
    <x v="3"/>
    <x v="0"/>
    <n v="9"/>
    <s v="₹25+ LPA"/>
    <s v="Normal Stress"/>
    <x v="0"/>
    <x v="0"/>
  </r>
  <r>
    <x v="1373"/>
    <x v="165"/>
    <n v="44"/>
    <s v="Male"/>
    <s v="Brazil"/>
    <s v="South America"/>
    <s v="AppNest"/>
    <s v="101-500"/>
    <x v="5"/>
    <s v="Data Analyst"/>
    <x v="1"/>
    <n v="22"/>
    <n v="43"/>
    <n v="5"/>
    <x v="1"/>
    <n v="7.4"/>
    <n v="2"/>
    <n v="8"/>
    <x v="0"/>
    <x v="0"/>
    <n v="10"/>
    <s v="₹25+ LPA"/>
    <s v="Normal Stress"/>
    <x v="0"/>
    <x v="0"/>
  </r>
  <r>
    <x v="1374"/>
    <x v="503"/>
    <n v="27"/>
    <s v="Female"/>
    <s v="Brazil"/>
    <s v="South America"/>
    <s v="QuantumLoop"/>
    <s v="5000+"/>
    <x v="5"/>
    <s v="Data Scientist"/>
    <x v="1"/>
    <n v="3"/>
    <n v="49"/>
    <n v="4"/>
    <x v="0"/>
    <n v="8.1999999999999993"/>
    <n v="1"/>
    <n v="8"/>
    <x v="0"/>
    <x v="0"/>
    <n v="3"/>
    <s v="₹4-8 LPA"/>
    <s v="Normal Stress"/>
    <x v="0"/>
    <x v="0"/>
  </r>
  <r>
    <x v="1375"/>
    <x v="504"/>
    <n v="38"/>
    <s v="Male"/>
    <s v="Canada"/>
    <s v="North America"/>
    <s v="AppNest"/>
    <s v="1-25"/>
    <x v="3"/>
    <s v="Engineering Manager"/>
    <x v="2"/>
    <n v="15"/>
    <n v="55"/>
    <n v="7"/>
    <x v="1"/>
    <n v="6.8"/>
    <n v="0"/>
    <n v="5"/>
    <x v="1"/>
    <x v="1"/>
    <n v="6"/>
    <s v="₹25+ LPA"/>
    <s v="High Stress"/>
    <x v="0"/>
    <x v="1"/>
  </r>
  <r>
    <x v="1376"/>
    <x v="233"/>
    <n v="24"/>
    <s v="Male"/>
    <s v="Netherlands"/>
    <s v="Europe"/>
    <s v="AIWorks"/>
    <s v="1-25"/>
    <x v="5"/>
    <s v="Data Scientist"/>
    <x v="0"/>
    <n v="0"/>
    <n v="46"/>
    <n v="4"/>
    <x v="0"/>
    <n v="7.7"/>
    <n v="6"/>
    <n v="5"/>
    <x v="1"/>
    <x v="2"/>
    <n v="8"/>
    <s v="₹25+ LPA"/>
    <s v="Normal Stress"/>
    <x v="0"/>
    <x v="0"/>
  </r>
  <r>
    <x v="1377"/>
    <x v="436"/>
    <n v="36"/>
    <s v="Female"/>
    <s v="United States"/>
    <s v="North America"/>
    <s v="TechWave"/>
    <s v="1001-5000"/>
    <x v="2"/>
    <s v="UX Designer"/>
    <x v="1"/>
    <n v="17"/>
    <n v="38"/>
    <n v="5"/>
    <x v="0"/>
    <n v="6.8"/>
    <n v="2"/>
    <n v="4"/>
    <x v="3"/>
    <x v="3"/>
    <n v="5"/>
    <s v="₹15-25 LPA"/>
    <s v="Normal Stress"/>
    <x v="0"/>
    <x v="0"/>
  </r>
  <r>
    <x v="1378"/>
    <x v="135"/>
    <n v="29"/>
    <s v="Male"/>
    <s v="Singapore"/>
    <s v="Asia"/>
    <s v="CyberGrid"/>
    <s v="501-1000"/>
    <x v="2"/>
    <s v="UX Designer"/>
    <x v="1"/>
    <n v="1"/>
    <n v="32"/>
    <n v="3"/>
    <x v="1"/>
    <n v="6.7"/>
    <n v="4"/>
    <n v="8"/>
    <x v="0"/>
    <x v="3"/>
    <n v="7"/>
    <s v="₹15-25 LPA"/>
    <s v="Normal Stress"/>
    <x v="0"/>
    <x v="0"/>
  </r>
  <r>
    <x v="1379"/>
    <x v="240"/>
    <n v="29"/>
    <s v="Female"/>
    <s v="India"/>
    <s v="Asia"/>
    <s v="CloudNova"/>
    <s v="1-25"/>
    <x v="1"/>
    <s v="Product Manager"/>
    <x v="1"/>
    <n v="8"/>
    <n v="57"/>
    <n v="6"/>
    <x v="2"/>
    <n v="6.6"/>
    <n v="4"/>
    <n v="9"/>
    <x v="1"/>
    <x v="1"/>
    <n v="5"/>
    <s v="₹25+ LPA"/>
    <s v="Normal Stress"/>
    <x v="0"/>
    <x v="1"/>
  </r>
  <r>
    <x v="1380"/>
    <x v="482"/>
    <n v="43"/>
    <s v="Female"/>
    <s v="India"/>
    <s v="Asia"/>
    <s v="DataPulse"/>
    <s v="1001-5000"/>
    <x v="3"/>
    <s v="Engineering Manager"/>
    <x v="2"/>
    <n v="18"/>
    <n v="44"/>
    <n v="4"/>
    <x v="1"/>
    <n v="5.9"/>
    <n v="4"/>
    <n v="3"/>
    <x v="0"/>
    <x v="0"/>
    <n v="7"/>
    <s v="₹15-25 LPA"/>
    <s v="Normal Stress"/>
    <x v="1"/>
    <x v="0"/>
  </r>
  <r>
    <x v="1381"/>
    <x v="81"/>
    <n v="44"/>
    <s v="Prefer not to say"/>
    <s v="United States"/>
    <s v="North America"/>
    <s v="HealthByte"/>
    <s v="101-500"/>
    <x v="4"/>
    <s v="Tech Support"/>
    <x v="0"/>
    <n v="22"/>
    <n v="50"/>
    <n v="6"/>
    <x v="1"/>
    <n v="5.5"/>
    <n v="2"/>
    <n v="10"/>
    <x v="2"/>
    <x v="1"/>
    <n v="7"/>
    <s v="₹4-8 LPA"/>
    <s v="Normal Stress"/>
    <x v="1"/>
    <x v="0"/>
  </r>
  <r>
    <x v="1382"/>
    <x v="485"/>
    <n v="34"/>
    <s v="Male"/>
    <s v="Ireland"/>
    <s v="Europe"/>
    <s v="FinTechX"/>
    <s v="1-25"/>
    <x v="6"/>
    <s v="Cybersecurity Analyst"/>
    <x v="0"/>
    <n v="17"/>
    <n v="59"/>
    <n v="8"/>
    <x v="0"/>
    <n v="5.9"/>
    <n v="2"/>
    <n v="9"/>
    <x v="2"/>
    <x v="0"/>
    <n v="7"/>
    <s v="₹15-25 LPA"/>
    <s v="High Stress"/>
    <x v="1"/>
    <x v="1"/>
  </r>
  <r>
    <x v="1383"/>
    <x v="472"/>
    <n v="18"/>
    <s v="Male"/>
    <s v="India"/>
    <s v="Asia"/>
    <s v="DataPulse"/>
    <s v="501-1000"/>
    <x v="2"/>
    <s v="UX Designer"/>
    <x v="0"/>
    <n v="0"/>
    <n v="28"/>
    <n v="1"/>
    <x v="0"/>
    <n v="6.8"/>
    <n v="3"/>
    <n v="7"/>
    <x v="2"/>
    <x v="0"/>
    <n v="6"/>
    <s v="₹4-8 LPA"/>
    <s v="Normal Stress"/>
    <x v="0"/>
    <x v="0"/>
  </r>
  <r>
    <x v="1384"/>
    <x v="403"/>
    <n v="29"/>
    <s v="Male"/>
    <s v="India"/>
    <s v="Asia"/>
    <s v="DataPulse"/>
    <s v="501-1000"/>
    <x v="6"/>
    <s v="Cybersecurity Analyst"/>
    <x v="2"/>
    <n v="8"/>
    <n v="39"/>
    <n v="3"/>
    <x v="1"/>
    <n v="6.4"/>
    <n v="0"/>
    <n v="4"/>
    <x v="0"/>
    <x v="0"/>
    <n v="7"/>
    <s v="₹4-8 LPA"/>
    <s v="Normal Stress"/>
    <x v="0"/>
    <x v="0"/>
  </r>
  <r>
    <x v="1385"/>
    <x v="154"/>
    <n v="26"/>
    <s v="Female"/>
    <s v="Brazil"/>
    <s v="South America"/>
    <s v="DataPulse"/>
    <s v="101-500"/>
    <x v="0"/>
    <s v="DevOps Engineer"/>
    <x v="1"/>
    <n v="4"/>
    <n v="47"/>
    <n v="4"/>
    <x v="0"/>
    <n v="6.5"/>
    <n v="3"/>
    <n v="3"/>
    <x v="1"/>
    <x v="2"/>
    <n v="6"/>
    <s v="₹25+ LPA"/>
    <s v="Normal Stress"/>
    <x v="0"/>
    <x v="0"/>
  </r>
  <r>
    <x v="1386"/>
    <x v="244"/>
    <n v="34"/>
    <s v="Prefer not to say"/>
    <s v="United Kingdom"/>
    <s v="Europe"/>
    <s v="CloudNova"/>
    <s v="501-1000"/>
    <x v="1"/>
    <s v="Product Manager"/>
    <x v="0"/>
    <n v="9"/>
    <n v="43"/>
    <n v="6"/>
    <x v="0"/>
    <n v="6.5"/>
    <n v="4"/>
    <n v="2"/>
    <x v="0"/>
    <x v="3"/>
    <n v="5"/>
    <s v="₹25+ LPA"/>
    <s v="Normal Stress"/>
    <x v="0"/>
    <x v="0"/>
  </r>
  <r>
    <x v="1387"/>
    <x v="116"/>
    <n v="18"/>
    <s v="Prefer not to say"/>
    <s v="Australia"/>
    <s v="Oceania"/>
    <s v="CodeCraft"/>
    <s v="5000+"/>
    <x v="6"/>
    <s v="Cybersecurity Analyst"/>
    <x v="2"/>
    <n v="0"/>
    <n v="58"/>
    <n v="7"/>
    <x v="0"/>
    <n v="5.5"/>
    <n v="4"/>
    <n v="7"/>
    <x v="0"/>
    <x v="3"/>
    <n v="4"/>
    <s v="₹25+ LPA"/>
    <s v="High Stress"/>
    <x v="1"/>
    <x v="1"/>
  </r>
  <r>
    <x v="1388"/>
    <x v="246"/>
    <n v="35"/>
    <s v="Prefer not to say"/>
    <s v="Singapore"/>
    <s v="Asia"/>
    <s v="EduSoft"/>
    <s v="1001-5000"/>
    <x v="5"/>
    <s v="Data Scientist"/>
    <x v="0"/>
    <n v="12"/>
    <n v="32"/>
    <n v="2"/>
    <x v="1"/>
    <n v="8.3000000000000007"/>
    <n v="3"/>
    <n v="5"/>
    <x v="2"/>
    <x v="1"/>
    <n v="7"/>
    <s v="₹25+ LPA"/>
    <s v="Normal Stress"/>
    <x v="0"/>
    <x v="0"/>
  </r>
  <r>
    <x v="1389"/>
    <x v="343"/>
    <n v="30"/>
    <s v="Female"/>
    <s v="United States"/>
    <s v="North America"/>
    <s v="HealthByte"/>
    <s v="26-100"/>
    <x v="5"/>
    <s v="Data Scientist"/>
    <x v="1"/>
    <n v="13"/>
    <n v="48"/>
    <n v="4"/>
    <x v="2"/>
    <n v="7.2"/>
    <n v="6"/>
    <n v="8"/>
    <x v="0"/>
    <x v="0"/>
    <n v="8"/>
    <s v="₹15-25 LPA"/>
    <s v="Normal Stress"/>
    <x v="0"/>
    <x v="0"/>
  </r>
  <r>
    <x v="1390"/>
    <x v="323"/>
    <n v="42"/>
    <s v="Female"/>
    <s v="United States"/>
    <s v="North America"/>
    <s v="AIWorks"/>
    <s v="1001-5000"/>
    <x v="0"/>
    <s v="Software Engineer"/>
    <x v="0"/>
    <n v="19"/>
    <n v="31"/>
    <n v="4"/>
    <x v="1"/>
    <n v="7.4"/>
    <n v="2"/>
    <n v="10"/>
    <x v="0"/>
    <x v="1"/>
    <n v="5"/>
    <s v="₹15-25 LPA"/>
    <s v="Normal Stress"/>
    <x v="0"/>
    <x v="0"/>
  </r>
  <r>
    <x v="1391"/>
    <x v="356"/>
    <n v="43"/>
    <s v="Female"/>
    <s v="United States"/>
    <s v="North America"/>
    <s v="QuantumLoop"/>
    <s v="1001-5000"/>
    <x v="6"/>
    <s v="Cybersecurity Analyst"/>
    <x v="1"/>
    <n v="21"/>
    <n v="39"/>
    <n v="5"/>
    <x v="0"/>
    <n v="6"/>
    <n v="6"/>
    <n v="6"/>
    <x v="2"/>
    <x v="1"/>
    <n v="6"/>
    <s v="₹8-15 LPA"/>
    <s v="Normal Stress"/>
    <x v="0"/>
    <x v="0"/>
  </r>
  <r>
    <x v="1392"/>
    <x v="5"/>
    <n v="31"/>
    <s v="Male"/>
    <s v="India"/>
    <s v="Asia"/>
    <s v="QuantumLoop"/>
    <s v="5000+"/>
    <x v="0"/>
    <s v="QA Engineer"/>
    <x v="1"/>
    <n v="11"/>
    <n v="48"/>
    <n v="7"/>
    <x v="0"/>
    <n v="6.9"/>
    <n v="3"/>
    <n v="2"/>
    <x v="2"/>
    <x v="1"/>
    <n v="7"/>
    <s v="₹4-8 LPA"/>
    <s v="High Stress"/>
    <x v="0"/>
    <x v="0"/>
  </r>
  <r>
    <x v="1393"/>
    <x v="46"/>
    <n v="39"/>
    <s v="Female"/>
    <s v="India"/>
    <s v="Asia"/>
    <s v="FinTechX"/>
    <s v="5000+"/>
    <x v="0"/>
    <s v="QA Engineer"/>
    <x v="2"/>
    <n v="20"/>
    <n v="47"/>
    <n v="6"/>
    <x v="0"/>
    <n v="5.9"/>
    <n v="3"/>
    <n v="5"/>
    <x v="1"/>
    <x v="2"/>
    <n v="7"/>
    <s v="₹25+ LPA"/>
    <s v="Normal Stress"/>
    <x v="1"/>
    <x v="0"/>
  </r>
  <r>
    <x v="1394"/>
    <x v="446"/>
    <n v="33"/>
    <s v="Female"/>
    <s v="Ireland"/>
    <s v="Europe"/>
    <s v="DataPulse"/>
    <s v="26-100"/>
    <x v="2"/>
    <s v="UX Designer"/>
    <x v="0"/>
    <n v="12"/>
    <n v="61"/>
    <n v="5"/>
    <x v="0"/>
    <n v="8.3000000000000007"/>
    <n v="0"/>
    <n v="7"/>
    <x v="2"/>
    <x v="0"/>
    <n v="5"/>
    <s v="₹25+ LPA"/>
    <s v="Normal Stress"/>
    <x v="0"/>
    <x v="1"/>
  </r>
  <r>
    <x v="1395"/>
    <x v="355"/>
    <n v="28"/>
    <s v="Male"/>
    <s v="Netherlands"/>
    <s v="Europe"/>
    <s v="TechWave"/>
    <s v="26-100"/>
    <x v="4"/>
    <s v="Tech Support"/>
    <x v="1"/>
    <n v="5"/>
    <n v="56"/>
    <n v="6"/>
    <x v="0"/>
    <n v="6.2"/>
    <n v="0"/>
    <n v="6"/>
    <x v="3"/>
    <x v="0"/>
    <n v="9"/>
    <s v="₹8-15 LPA"/>
    <s v="Normal Stress"/>
    <x v="0"/>
    <x v="1"/>
  </r>
  <r>
    <x v="1396"/>
    <x v="213"/>
    <n v="28"/>
    <s v="Male"/>
    <s v="Netherlands"/>
    <s v="Europe"/>
    <s v="TechWave"/>
    <s v="101-500"/>
    <x v="1"/>
    <s v="Product Manager"/>
    <x v="1"/>
    <n v="3"/>
    <n v="45"/>
    <n v="5"/>
    <x v="0"/>
    <n v="6.3"/>
    <n v="1"/>
    <n v="2"/>
    <x v="3"/>
    <x v="3"/>
    <n v="9"/>
    <s v="₹0-4 LPA"/>
    <s v="Normal Stress"/>
    <x v="0"/>
    <x v="0"/>
  </r>
  <r>
    <x v="1397"/>
    <x v="447"/>
    <n v="28"/>
    <s v="Female"/>
    <s v="Singapore"/>
    <s v="Asia"/>
    <s v="TechWave"/>
    <s v="101-500"/>
    <x v="0"/>
    <s v="DevOps Engineer"/>
    <x v="0"/>
    <n v="4"/>
    <n v="28"/>
    <n v="4"/>
    <x v="0"/>
    <n v="6.8"/>
    <n v="1"/>
    <n v="9"/>
    <x v="2"/>
    <x v="3"/>
    <n v="5"/>
    <s v="₹15-25 LPA"/>
    <s v="Normal Stress"/>
    <x v="0"/>
    <x v="0"/>
  </r>
  <r>
    <x v="1398"/>
    <x v="474"/>
    <n v="31"/>
    <s v="Male"/>
    <s v="United States"/>
    <s v="North America"/>
    <s v="TechWave"/>
    <s v="101-500"/>
    <x v="0"/>
    <s v="Software Engineer"/>
    <x v="0"/>
    <n v="11"/>
    <n v="51"/>
    <n v="5"/>
    <x v="1"/>
    <n v="6.2"/>
    <n v="3"/>
    <n v="9"/>
    <x v="3"/>
    <x v="3"/>
    <n v="5"/>
    <s v="₹15-25 LPA"/>
    <s v="Normal Stress"/>
    <x v="0"/>
    <x v="1"/>
  </r>
  <r>
    <x v="1399"/>
    <x v="238"/>
    <n v="24"/>
    <s v="Female"/>
    <s v="Australia"/>
    <s v="Oceania"/>
    <s v="CyberGrid"/>
    <s v="1-25"/>
    <x v="1"/>
    <s v="Product Manager"/>
    <x v="0"/>
    <n v="3"/>
    <n v="42"/>
    <n v="6"/>
    <x v="0"/>
    <n v="6.7"/>
    <n v="2"/>
    <n v="4"/>
    <x v="3"/>
    <x v="1"/>
    <n v="7"/>
    <s v="₹25+ LPA"/>
    <s v="Normal Stress"/>
    <x v="0"/>
    <x v="0"/>
  </r>
  <r>
    <x v="1400"/>
    <x v="370"/>
    <n v="27"/>
    <s v="Female"/>
    <s v="Canada"/>
    <s v="North America"/>
    <s v="CyberGrid"/>
    <s v="1-25"/>
    <x v="0"/>
    <s v="Software Engineer"/>
    <x v="1"/>
    <n v="4"/>
    <n v="47"/>
    <n v="8"/>
    <x v="1"/>
    <n v="6.5"/>
    <n v="3"/>
    <n v="5"/>
    <x v="2"/>
    <x v="3"/>
    <n v="4"/>
    <s v="₹15-25 LPA"/>
    <s v="High Stress"/>
    <x v="0"/>
    <x v="0"/>
  </r>
  <r>
    <x v="1401"/>
    <x v="359"/>
    <n v="33"/>
    <s v="Female"/>
    <s v="Netherlands"/>
    <s v="Europe"/>
    <s v="EduSoft"/>
    <s v="101-500"/>
    <x v="2"/>
    <s v="UX Designer"/>
    <x v="0"/>
    <n v="13"/>
    <n v="36"/>
    <n v="6"/>
    <x v="0"/>
    <n v="6.3"/>
    <n v="6"/>
    <n v="7"/>
    <x v="1"/>
    <x v="2"/>
    <n v="6"/>
    <s v="₹8-15 LPA"/>
    <s v="Normal Stress"/>
    <x v="0"/>
    <x v="0"/>
  </r>
  <r>
    <x v="1402"/>
    <x v="325"/>
    <n v="25"/>
    <s v="Male"/>
    <s v="Australia"/>
    <s v="Oceania"/>
    <s v="CyberGrid"/>
    <s v="1-25"/>
    <x v="1"/>
    <s v="Product Manager"/>
    <x v="0"/>
    <n v="1"/>
    <n v="41"/>
    <n v="4"/>
    <x v="0"/>
    <n v="6.2"/>
    <n v="1"/>
    <n v="5"/>
    <x v="0"/>
    <x v="2"/>
    <n v="6"/>
    <s v="₹15-25 LPA"/>
    <s v="Normal Stress"/>
    <x v="0"/>
    <x v="0"/>
  </r>
  <r>
    <x v="1403"/>
    <x v="293"/>
    <n v="32"/>
    <s v="Male"/>
    <s v="Ireland"/>
    <s v="Europe"/>
    <s v="QuantumLoop"/>
    <s v="1-25"/>
    <x v="0"/>
    <s v="QA Engineer"/>
    <x v="1"/>
    <n v="10"/>
    <n v="38"/>
    <n v="2"/>
    <x v="1"/>
    <n v="7.2"/>
    <n v="2"/>
    <n v="2"/>
    <x v="2"/>
    <x v="2"/>
    <n v="9"/>
    <s v="₹8-15 LPA"/>
    <s v="Normal Stress"/>
    <x v="0"/>
    <x v="0"/>
  </r>
  <r>
    <x v="1404"/>
    <x v="141"/>
    <n v="18"/>
    <s v="Prefer not to say"/>
    <s v="Canada"/>
    <s v="North America"/>
    <s v="ShopSphere"/>
    <s v="1-25"/>
    <x v="0"/>
    <s v="Software Engineer"/>
    <x v="2"/>
    <n v="0"/>
    <n v="45"/>
    <n v="7"/>
    <x v="0"/>
    <n v="6.7"/>
    <n v="1"/>
    <n v="4"/>
    <x v="3"/>
    <x v="1"/>
    <n v="5"/>
    <s v="₹0-4 LPA"/>
    <s v="High Stress"/>
    <x v="0"/>
    <x v="0"/>
  </r>
  <r>
    <x v="1405"/>
    <x v="335"/>
    <n v="29"/>
    <s v="Female"/>
    <s v="United States"/>
    <s v="North America"/>
    <s v="AIWorks"/>
    <s v="1001-5000"/>
    <x v="1"/>
    <s v="Product Manager"/>
    <x v="1"/>
    <n v="10"/>
    <n v="49"/>
    <n v="5"/>
    <x v="0"/>
    <n v="7"/>
    <n v="1"/>
    <n v="10"/>
    <x v="2"/>
    <x v="3"/>
    <n v="4"/>
    <s v="₹15-25 LPA"/>
    <s v="Normal Stress"/>
    <x v="0"/>
    <x v="0"/>
  </r>
  <r>
    <x v="1406"/>
    <x v="368"/>
    <n v="21"/>
    <s v="Male"/>
    <s v="Canada"/>
    <s v="North America"/>
    <s v="FinTechX"/>
    <s v="26-100"/>
    <x v="5"/>
    <s v="Data Analyst"/>
    <x v="0"/>
    <n v="1"/>
    <n v="41"/>
    <n v="4"/>
    <x v="2"/>
    <n v="5.3"/>
    <n v="3"/>
    <n v="1"/>
    <x v="1"/>
    <x v="3"/>
    <n v="6"/>
    <s v="₹15-25 LPA"/>
    <s v="Normal Stress"/>
    <x v="1"/>
    <x v="0"/>
  </r>
  <r>
    <x v="1407"/>
    <x v="86"/>
    <n v="36"/>
    <s v="Male"/>
    <s v="Germany"/>
    <s v="Europe"/>
    <s v="HealthByte"/>
    <s v="26-100"/>
    <x v="5"/>
    <s v="Data Analyst"/>
    <x v="1"/>
    <n v="14"/>
    <n v="42"/>
    <n v="5"/>
    <x v="0"/>
    <n v="6.5"/>
    <n v="2"/>
    <n v="3"/>
    <x v="3"/>
    <x v="0"/>
    <n v="6"/>
    <s v="₹8-15 LPA"/>
    <s v="Normal Stress"/>
    <x v="0"/>
    <x v="0"/>
  </r>
  <r>
    <x v="1408"/>
    <x v="303"/>
    <n v="32"/>
    <s v="Female"/>
    <s v="United Kingdom"/>
    <s v="Europe"/>
    <s v="CyberGrid"/>
    <s v="501-1000"/>
    <x v="6"/>
    <s v="Cybersecurity Analyst"/>
    <x v="2"/>
    <n v="10"/>
    <n v="41"/>
    <n v="6"/>
    <x v="1"/>
    <n v="7.8"/>
    <n v="6"/>
    <n v="4"/>
    <x v="0"/>
    <x v="1"/>
    <n v="6"/>
    <s v="₹4-8 LPA"/>
    <s v="Normal Stress"/>
    <x v="0"/>
    <x v="0"/>
  </r>
  <r>
    <x v="1409"/>
    <x v="344"/>
    <n v="35"/>
    <s v="Male"/>
    <s v="United Kingdom"/>
    <s v="Europe"/>
    <s v="TechWave"/>
    <s v="101-500"/>
    <x v="4"/>
    <s v="Tech Support"/>
    <x v="0"/>
    <n v="12"/>
    <n v="52"/>
    <n v="7"/>
    <x v="2"/>
    <n v="6.7"/>
    <n v="0"/>
    <n v="1"/>
    <x v="3"/>
    <x v="1"/>
    <n v="6"/>
    <s v="₹25+ LPA"/>
    <s v="High Stress"/>
    <x v="0"/>
    <x v="1"/>
  </r>
  <r>
    <x v="1410"/>
    <x v="375"/>
    <n v="42"/>
    <s v="Female"/>
    <s v="Netherlands"/>
    <s v="Europe"/>
    <s v="CloudNova"/>
    <s v="1-25"/>
    <x v="0"/>
    <s v="DevOps Engineer"/>
    <x v="1"/>
    <n v="19"/>
    <n v="42"/>
    <n v="9"/>
    <x v="0"/>
    <n v="6.9"/>
    <n v="5"/>
    <n v="7"/>
    <x v="1"/>
    <x v="3"/>
    <n v="5"/>
    <s v="₹25+ LPA"/>
    <s v="High Stress"/>
    <x v="0"/>
    <x v="0"/>
  </r>
  <r>
    <x v="1411"/>
    <x v="142"/>
    <n v="21"/>
    <s v="Male"/>
    <s v="Brazil"/>
    <s v="South America"/>
    <s v="CloudNova"/>
    <s v="26-100"/>
    <x v="1"/>
    <s v="Product Manager"/>
    <x v="1"/>
    <n v="0"/>
    <n v="47"/>
    <n v="5"/>
    <x v="0"/>
    <n v="7.2"/>
    <n v="3"/>
    <n v="8"/>
    <x v="1"/>
    <x v="3"/>
    <n v="7"/>
    <s v="₹0-4 LPA"/>
    <s v="Normal Stress"/>
    <x v="0"/>
    <x v="0"/>
  </r>
  <r>
    <x v="1412"/>
    <x v="335"/>
    <n v="36"/>
    <s v="Male"/>
    <s v="United Kingdom"/>
    <s v="Europe"/>
    <s v="ShopSphere"/>
    <s v="101-500"/>
    <x v="0"/>
    <s v="Software Engineer"/>
    <x v="0"/>
    <n v="13"/>
    <n v="29"/>
    <n v="6"/>
    <x v="0"/>
    <n v="6.2"/>
    <n v="4"/>
    <n v="1"/>
    <x v="3"/>
    <x v="1"/>
    <n v="7"/>
    <s v="₹25+ LPA"/>
    <s v="Normal Stress"/>
    <x v="0"/>
    <x v="0"/>
  </r>
  <r>
    <x v="1413"/>
    <x v="288"/>
    <n v="26"/>
    <s v="Female"/>
    <s v="India"/>
    <s v="Asia"/>
    <s v="FinTechX"/>
    <s v="501-1000"/>
    <x v="5"/>
    <s v="Data Analyst"/>
    <x v="1"/>
    <n v="3"/>
    <n v="60"/>
    <n v="7"/>
    <x v="0"/>
    <n v="7.6"/>
    <n v="2"/>
    <n v="2"/>
    <x v="1"/>
    <x v="3"/>
    <n v="7"/>
    <s v="₹4-8 LPA"/>
    <s v="High Stress"/>
    <x v="0"/>
    <x v="1"/>
  </r>
  <r>
    <x v="1414"/>
    <x v="298"/>
    <n v="42"/>
    <s v="Male"/>
    <s v="United Kingdom"/>
    <s v="Europe"/>
    <s v="CloudNova"/>
    <s v="5000+"/>
    <x v="1"/>
    <s v="Product Manager"/>
    <x v="2"/>
    <n v="20"/>
    <n v="40"/>
    <n v="2"/>
    <x v="0"/>
    <n v="7.5"/>
    <n v="2"/>
    <n v="4"/>
    <x v="1"/>
    <x v="2"/>
    <n v="9"/>
    <s v="₹8-15 LPA"/>
    <s v="Normal Stress"/>
    <x v="0"/>
    <x v="0"/>
  </r>
  <r>
    <x v="1415"/>
    <x v="401"/>
    <n v="31"/>
    <s v="Male"/>
    <s v="United Kingdom"/>
    <s v="Europe"/>
    <s v="CodeCraft"/>
    <s v="5000+"/>
    <x v="0"/>
    <s v="DevOps Engineer"/>
    <x v="2"/>
    <n v="8"/>
    <n v="42"/>
    <n v="8"/>
    <x v="0"/>
    <n v="5.9"/>
    <n v="0"/>
    <n v="4"/>
    <x v="2"/>
    <x v="3"/>
    <n v="7"/>
    <s v="₹25+ LPA"/>
    <s v="High Stress"/>
    <x v="1"/>
    <x v="0"/>
  </r>
  <r>
    <x v="1416"/>
    <x v="435"/>
    <n v="23"/>
    <s v="Prefer not to say"/>
    <s v="United States"/>
    <s v="North America"/>
    <s v="EduSoft"/>
    <s v="1001-5000"/>
    <x v="5"/>
    <s v="Data Scientist"/>
    <x v="1"/>
    <n v="0"/>
    <n v="59"/>
    <n v="7"/>
    <x v="0"/>
    <n v="7.1"/>
    <n v="1"/>
    <n v="3"/>
    <x v="1"/>
    <x v="3"/>
    <n v="8"/>
    <s v="₹15-25 LPA"/>
    <s v="High Stress"/>
    <x v="0"/>
    <x v="1"/>
  </r>
  <r>
    <x v="1417"/>
    <x v="491"/>
    <n v="34"/>
    <s v="Prefer not to say"/>
    <s v="United Kingdom"/>
    <s v="Europe"/>
    <s v="EduSoft"/>
    <s v="501-1000"/>
    <x v="1"/>
    <s v="Product Manager"/>
    <x v="0"/>
    <n v="14"/>
    <n v="52"/>
    <n v="9"/>
    <x v="0"/>
    <n v="6.3"/>
    <n v="4"/>
    <n v="5"/>
    <x v="0"/>
    <x v="3"/>
    <n v="6"/>
    <s v="₹4-8 LPA"/>
    <s v="High Stress"/>
    <x v="0"/>
    <x v="1"/>
  </r>
  <r>
    <x v="1418"/>
    <x v="326"/>
    <n v="24"/>
    <s v="Male"/>
    <s v="United Kingdom"/>
    <s v="Europe"/>
    <s v="CloudNova"/>
    <s v="1-25"/>
    <x v="4"/>
    <s v="Tech Support"/>
    <x v="2"/>
    <n v="3"/>
    <n v="41"/>
    <n v="8"/>
    <x v="0"/>
    <n v="5.4"/>
    <n v="2"/>
    <n v="10"/>
    <x v="3"/>
    <x v="2"/>
    <n v="5"/>
    <s v="₹4-8 LPA"/>
    <s v="High Stress"/>
    <x v="1"/>
    <x v="0"/>
  </r>
  <r>
    <x v="1419"/>
    <x v="471"/>
    <n v="28"/>
    <s v="Female"/>
    <s v="United Kingdom"/>
    <s v="Europe"/>
    <s v="AIWorks"/>
    <s v="101-500"/>
    <x v="6"/>
    <s v="Cybersecurity Analyst"/>
    <x v="0"/>
    <n v="7"/>
    <n v="44"/>
    <n v="2"/>
    <x v="2"/>
    <n v="6.7"/>
    <n v="3"/>
    <n v="9"/>
    <x v="1"/>
    <x v="3"/>
    <n v="8"/>
    <s v="₹4-8 LPA"/>
    <s v="Normal Stress"/>
    <x v="0"/>
    <x v="0"/>
  </r>
  <r>
    <x v="1420"/>
    <x v="324"/>
    <n v="32"/>
    <s v="Male"/>
    <s v="Netherlands"/>
    <s v="Europe"/>
    <s v="AIWorks"/>
    <s v="1-25"/>
    <x v="1"/>
    <s v="Product Manager"/>
    <x v="2"/>
    <n v="13"/>
    <n v="41"/>
    <n v="7"/>
    <x v="0"/>
    <n v="6.9"/>
    <n v="4"/>
    <n v="1"/>
    <x v="2"/>
    <x v="2"/>
    <n v="10"/>
    <s v="₹8-15 LPA"/>
    <s v="High Stress"/>
    <x v="0"/>
    <x v="0"/>
  </r>
  <r>
    <x v="1421"/>
    <x v="360"/>
    <n v="18"/>
    <s v="Female"/>
    <s v="United Kingdom"/>
    <s v="Europe"/>
    <s v="ShopSphere"/>
    <s v="5000+"/>
    <x v="4"/>
    <s v="Tech Support"/>
    <x v="1"/>
    <n v="0"/>
    <n v="49"/>
    <n v="5"/>
    <x v="1"/>
    <n v="4.7"/>
    <n v="5"/>
    <n v="9"/>
    <x v="0"/>
    <x v="0"/>
    <n v="5"/>
    <s v="₹8-15 LPA"/>
    <s v="Normal Stress"/>
    <x v="1"/>
    <x v="0"/>
  </r>
  <r>
    <x v="1422"/>
    <x v="505"/>
    <n v="36"/>
    <s v="Male"/>
    <s v="Germany"/>
    <s v="Europe"/>
    <s v="QuantumLoop"/>
    <s v="501-1000"/>
    <x v="5"/>
    <s v="Data Scientist"/>
    <x v="1"/>
    <n v="16"/>
    <n v="40"/>
    <n v="7"/>
    <x v="0"/>
    <n v="6.5"/>
    <n v="1"/>
    <n v="10"/>
    <x v="3"/>
    <x v="3"/>
    <n v="8"/>
    <s v="₹4-8 LPA"/>
    <s v="High Stress"/>
    <x v="0"/>
    <x v="0"/>
  </r>
  <r>
    <x v="1423"/>
    <x v="506"/>
    <n v="18"/>
    <s v="Prefer not to say"/>
    <s v="Canada"/>
    <s v="North America"/>
    <s v="CyberGrid"/>
    <s v="501-1000"/>
    <x v="6"/>
    <s v="Cybersecurity Analyst"/>
    <x v="1"/>
    <n v="0"/>
    <n v="35"/>
    <n v="3"/>
    <x v="1"/>
    <n v="5.3"/>
    <n v="1"/>
    <n v="8"/>
    <x v="3"/>
    <x v="1"/>
    <n v="9"/>
    <s v="₹15-25 LPA"/>
    <s v="Normal Stress"/>
    <x v="1"/>
    <x v="0"/>
  </r>
  <r>
    <x v="1424"/>
    <x v="14"/>
    <n v="40"/>
    <s v="Female"/>
    <s v="Netherlands"/>
    <s v="Europe"/>
    <s v="EduSoft"/>
    <s v="101-500"/>
    <x v="0"/>
    <s v="QA Engineer"/>
    <x v="1"/>
    <n v="19"/>
    <n v="50"/>
    <n v="5"/>
    <x v="1"/>
    <n v="5.9"/>
    <n v="2"/>
    <n v="7"/>
    <x v="2"/>
    <x v="0"/>
    <n v="9"/>
    <s v="₹8-15 LPA"/>
    <s v="Normal Stress"/>
    <x v="1"/>
    <x v="0"/>
  </r>
  <r>
    <x v="1425"/>
    <x v="137"/>
    <n v="38"/>
    <s v="Male"/>
    <s v="United Kingdom"/>
    <s v="Europe"/>
    <s v="AppNest"/>
    <s v="501-1000"/>
    <x v="2"/>
    <s v="UX Designer"/>
    <x v="1"/>
    <n v="16"/>
    <n v="34"/>
    <n v="4"/>
    <x v="1"/>
    <n v="5.6"/>
    <n v="3"/>
    <n v="2"/>
    <x v="0"/>
    <x v="3"/>
    <n v="8"/>
    <s v="₹15-25 LPA"/>
    <s v="Normal Stress"/>
    <x v="1"/>
    <x v="0"/>
  </r>
  <r>
    <x v="1426"/>
    <x v="322"/>
    <n v="40"/>
    <s v="Male"/>
    <s v="Singapore"/>
    <s v="Asia"/>
    <s v="HealthByte"/>
    <s v="26-100"/>
    <x v="5"/>
    <s v="Data Scientist"/>
    <x v="1"/>
    <n v="18"/>
    <n v="46"/>
    <n v="9"/>
    <x v="0"/>
    <n v="5.8"/>
    <n v="2"/>
    <n v="7"/>
    <x v="2"/>
    <x v="3"/>
    <n v="6"/>
    <s v="₹4-8 LPA"/>
    <s v="High Stress"/>
    <x v="1"/>
    <x v="0"/>
  </r>
  <r>
    <x v="1427"/>
    <x v="305"/>
    <n v="18"/>
    <s v="Male"/>
    <s v="India"/>
    <s v="Asia"/>
    <s v="EduSoft"/>
    <s v="5000+"/>
    <x v="0"/>
    <s v="DevOps Engineer"/>
    <x v="2"/>
    <n v="0"/>
    <n v="54"/>
    <n v="10"/>
    <x v="1"/>
    <n v="7.1"/>
    <n v="4"/>
    <n v="2"/>
    <x v="1"/>
    <x v="1"/>
    <n v="6"/>
    <s v="₹4-8 LPA"/>
    <s v="High Stress"/>
    <x v="0"/>
    <x v="1"/>
  </r>
  <r>
    <x v="1428"/>
    <x v="66"/>
    <n v="31"/>
    <s v="Male"/>
    <s v="Germany"/>
    <s v="Europe"/>
    <s v="AIWorks"/>
    <s v="1-25"/>
    <x v="2"/>
    <s v="UX Designer"/>
    <x v="2"/>
    <n v="10"/>
    <n v="100"/>
    <n v="5"/>
    <x v="0"/>
    <n v="6.5"/>
    <n v="4"/>
    <n v="3"/>
    <x v="3"/>
    <x v="2"/>
    <n v="5"/>
    <s v="₹25+ LPA"/>
    <s v="Normal Stress"/>
    <x v="0"/>
    <x v="1"/>
  </r>
  <r>
    <x v="1429"/>
    <x v="451"/>
    <n v="37"/>
    <s v="Prefer not to say"/>
    <s v="United States"/>
    <s v="North America"/>
    <s v="AIWorks"/>
    <s v="5000+"/>
    <x v="6"/>
    <s v="Cybersecurity Analyst"/>
    <x v="0"/>
    <n v="18"/>
    <n v="39"/>
    <n v="5"/>
    <x v="0"/>
    <n v="7.2"/>
    <n v="1"/>
    <n v="4"/>
    <x v="2"/>
    <x v="2"/>
    <n v="5"/>
    <s v="₹4-8 LPA"/>
    <s v="Normal Stress"/>
    <x v="0"/>
    <x v="0"/>
  </r>
  <r>
    <x v="1430"/>
    <x v="80"/>
    <n v="45"/>
    <s v="Prefer not to say"/>
    <s v="United Kingdom"/>
    <s v="Europe"/>
    <s v="FinTechX"/>
    <s v="1-25"/>
    <x v="1"/>
    <s v="Product Manager"/>
    <x v="1"/>
    <n v="25"/>
    <n v="46"/>
    <n v="6"/>
    <x v="1"/>
    <n v="5.7"/>
    <n v="3"/>
    <n v="2"/>
    <x v="0"/>
    <x v="1"/>
    <n v="5"/>
    <s v="₹0-4 LPA"/>
    <s v="Normal Stress"/>
    <x v="1"/>
    <x v="0"/>
  </r>
  <r>
    <x v="1431"/>
    <x v="259"/>
    <n v="37"/>
    <s v="Male"/>
    <s v="Singapore"/>
    <s v="Asia"/>
    <s v="CyberGrid"/>
    <s v="1001-5000"/>
    <x v="5"/>
    <s v="Data Analyst"/>
    <x v="2"/>
    <n v="16"/>
    <n v="42"/>
    <n v="5"/>
    <x v="1"/>
    <n v="6.6"/>
    <n v="3"/>
    <n v="6"/>
    <x v="0"/>
    <x v="0"/>
    <n v="4"/>
    <s v="₹25+ LPA"/>
    <s v="Normal Stress"/>
    <x v="0"/>
    <x v="0"/>
  </r>
  <r>
    <x v="1432"/>
    <x v="117"/>
    <n v="38"/>
    <s v="Male"/>
    <s v="United Kingdom"/>
    <s v="Europe"/>
    <s v="ShopSphere"/>
    <s v="501-1000"/>
    <x v="0"/>
    <s v="QA Engineer"/>
    <x v="1"/>
    <n v="18"/>
    <n v="39"/>
    <n v="6"/>
    <x v="0"/>
    <n v="6.4"/>
    <n v="5"/>
    <n v="8"/>
    <x v="1"/>
    <x v="2"/>
    <n v="7"/>
    <s v="₹8-15 LPA"/>
    <s v="Normal Stress"/>
    <x v="0"/>
    <x v="0"/>
  </r>
  <r>
    <x v="1433"/>
    <x v="293"/>
    <n v="34"/>
    <s v="Male"/>
    <s v="Brazil"/>
    <s v="South America"/>
    <s v="AIWorks"/>
    <s v="1-25"/>
    <x v="0"/>
    <s v="QA Engineer"/>
    <x v="1"/>
    <n v="13"/>
    <n v="46"/>
    <n v="6"/>
    <x v="2"/>
    <n v="6.3"/>
    <n v="6"/>
    <n v="7"/>
    <x v="2"/>
    <x v="1"/>
    <n v="8"/>
    <s v="₹8-15 LPA"/>
    <s v="Normal Stress"/>
    <x v="0"/>
    <x v="0"/>
  </r>
  <r>
    <x v="1434"/>
    <x v="159"/>
    <n v="18"/>
    <s v="Prefer not to say"/>
    <s v="Singapore"/>
    <s v="Asia"/>
    <s v="HealthByte"/>
    <s v="1-25"/>
    <x v="5"/>
    <s v="Data Scientist"/>
    <x v="0"/>
    <n v="0"/>
    <n v="42"/>
    <n v="5"/>
    <x v="0"/>
    <n v="5"/>
    <n v="3"/>
    <n v="3"/>
    <x v="1"/>
    <x v="3"/>
    <n v="7"/>
    <s v="₹0-4 LPA"/>
    <s v="Normal Stress"/>
    <x v="1"/>
    <x v="0"/>
  </r>
  <r>
    <x v="1435"/>
    <x v="339"/>
    <n v="18"/>
    <s v="Prefer not to say"/>
    <s v="Netherlands"/>
    <s v="Europe"/>
    <s v="QuantumLoop"/>
    <s v="26-100"/>
    <x v="5"/>
    <s v="Data Scientist"/>
    <x v="1"/>
    <n v="0"/>
    <n v="52"/>
    <n v="8"/>
    <x v="0"/>
    <n v="6.1"/>
    <n v="3"/>
    <n v="9"/>
    <x v="2"/>
    <x v="3"/>
    <n v="5"/>
    <s v="₹0-4 LPA"/>
    <s v="High Stress"/>
    <x v="0"/>
    <x v="1"/>
  </r>
  <r>
    <x v="1436"/>
    <x v="175"/>
    <n v="18"/>
    <s v="Male"/>
    <s v="Germany"/>
    <s v="Europe"/>
    <s v="TechWave"/>
    <s v="101-500"/>
    <x v="0"/>
    <s v="DevOps Engineer"/>
    <x v="1"/>
    <n v="0"/>
    <n v="43"/>
    <n v="6"/>
    <x v="0"/>
    <n v="6.8"/>
    <n v="1"/>
    <n v="3"/>
    <x v="3"/>
    <x v="1"/>
    <n v="5"/>
    <s v="₹4-8 LPA"/>
    <s v="Normal Stress"/>
    <x v="0"/>
    <x v="0"/>
  </r>
  <r>
    <x v="1437"/>
    <x v="383"/>
    <n v="37"/>
    <s v="Prefer not to say"/>
    <s v="Germany"/>
    <s v="Europe"/>
    <s v="CyberGrid"/>
    <s v="26-100"/>
    <x v="1"/>
    <s v="Product Manager"/>
    <x v="1"/>
    <n v="17"/>
    <n v="58"/>
    <n v="7"/>
    <x v="0"/>
    <n v="6.7"/>
    <n v="3"/>
    <n v="1"/>
    <x v="2"/>
    <x v="3"/>
    <n v="8"/>
    <s v="₹0-4 LPA"/>
    <s v="High Stress"/>
    <x v="0"/>
    <x v="1"/>
  </r>
  <r>
    <x v="1438"/>
    <x v="151"/>
    <n v="34"/>
    <s v="Female"/>
    <s v="India"/>
    <s v="Asia"/>
    <s v="ShopSphere"/>
    <s v="1001-5000"/>
    <x v="4"/>
    <s v="Tech Support"/>
    <x v="1"/>
    <n v="9"/>
    <n v="42"/>
    <n v="6"/>
    <x v="0"/>
    <n v="5.6"/>
    <n v="4"/>
    <n v="6"/>
    <x v="2"/>
    <x v="0"/>
    <n v="6"/>
    <s v="₹0-4 LPA"/>
    <s v="Normal Stress"/>
    <x v="1"/>
    <x v="0"/>
  </r>
  <r>
    <x v="1439"/>
    <x v="286"/>
    <n v="39"/>
    <s v="Male"/>
    <s v="Australia"/>
    <s v="Oceania"/>
    <s v="TechWave"/>
    <s v="1001-5000"/>
    <x v="3"/>
    <s v="Engineering Manager"/>
    <x v="2"/>
    <n v="21"/>
    <n v="39"/>
    <n v="3"/>
    <x v="2"/>
    <n v="5.7"/>
    <n v="1"/>
    <n v="3"/>
    <x v="2"/>
    <x v="0"/>
    <n v="9"/>
    <s v="₹15-25 LPA"/>
    <s v="Normal Stress"/>
    <x v="1"/>
    <x v="0"/>
  </r>
  <r>
    <x v="1440"/>
    <x v="368"/>
    <n v="20"/>
    <s v="Male"/>
    <s v="India"/>
    <s v="Asia"/>
    <s v="CodeCraft"/>
    <s v="5000+"/>
    <x v="4"/>
    <s v="Tech Support"/>
    <x v="1"/>
    <n v="1"/>
    <n v="29"/>
    <n v="1"/>
    <x v="2"/>
    <n v="6.8"/>
    <n v="4"/>
    <n v="3"/>
    <x v="2"/>
    <x v="2"/>
    <n v="1"/>
    <s v="₹4-8 LPA"/>
    <s v="Normal Stress"/>
    <x v="0"/>
    <x v="0"/>
  </r>
  <r>
    <x v="1441"/>
    <x v="258"/>
    <n v="28"/>
    <s v="Prefer not to say"/>
    <s v="Brazil"/>
    <s v="South America"/>
    <s v="AppNest"/>
    <s v="1001-5000"/>
    <x v="0"/>
    <s v="Software Engineer"/>
    <x v="1"/>
    <n v="1"/>
    <n v="51"/>
    <n v="6"/>
    <x v="0"/>
    <n v="6.4"/>
    <n v="0"/>
    <n v="3"/>
    <x v="1"/>
    <x v="2"/>
    <n v="8"/>
    <s v="₹15-25 LPA"/>
    <s v="Normal Stress"/>
    <x v="0"/>
    <x v="1"/>
  </r>
  <r>
    <x v="1442"/>
    <x v="137"/>
    <n v="27"/>
    <s v="Male"/>
    <s v="Australia"/>
    <s v="Oceania"/>
    <s v="AppNest"/>
    <s v="101-500"/>
    <x v="4"/>
    <s v="Tech Support"/>
    <x v="1"/>
    <n v="6"/>
    <n v="40"/>
    <n v="8"/>
    <x v="0"/>
    <n v="6.3"/>
    <n v="1"/>
    <n v="6"/>
    <x v="3"/>
    <x v="3"/>
    <n v="5"/>
    <s v="₹0-4 LPA"/>
    <s v="High Stress"/>
    <x v="0"/>
    <x v="0"/>
  </r>
  <r>
    <x v="1443"/>
    <x v="184"/>
    <n v="34"/>
    <s v="Prefer not to say"/>
    <s v="Brazil"/>
    <s v="South America"/>
    <s v="CyberGrid"/>
    <s v="501-1000"/>
    <x v="5"/>
    <s v="Data Analyst"/>
    <x v="1"/>
    <n v="10"/>
    <n v="45"/>
    <n v="3"/>
    <x v="0"/>
    <n v="6.3"/>
    <n v="1"/>
    <n v="4"/>
    <x v="3"/>
    <x v="2"/>
    <n v="5"/>
    <s v="₹8-15 LPA"/>
    <s v="Normal Stress"/>
    <x v="0"/>
    <x v="0"/>
  </r>
  <r>
    <x v="1444"/>
    <x v="350"/>
    <n v="32"/>
    <s v="Male"/>
    <s v="Netherlands"/>
    <s v="Europe"/>
    <s v="HealthByte"/>
    <s v="501-1000"/>
    <x v="0"/>
    <s v="DevOps Engineer"/>
    <x v="1"/>
    <n v="12"/>
    <n v="39"/>
    <n v="5"/>
    <x v="0"/>
    <n v="6.9"/>
    <n v="4"/>
    <n v="7"/>
    <x v="0"/>
    <x v="1"/>
    <n v="2"/>
    <s v="₹15-25 LPA"/>
    <s v="Normal Stress"/>
    <x v="0"/>
    <x v="0"/>
  </r>
  <r>
    <x v="1445"/>
    <x v="72"/>
    <n v="44"/>
    <s v="Male"/>
    <s v="Australia"/>
    <s v="Oceania"/>
    <s v="CloudNova"/>
    <s v="26-100"/>
    <x v="0"/>
    <s v="Software Engineer"/>
    <x v="1"/>
    <n v="28"/>
    <n v="31"/>
    <n v="3"/>
    <x v="2"/>
    <n v="7.6"/>
    <n v="6"/>
    <n v="5"/>
    <x v="0"/>
    <x v="3"/>
    <n v="6"/>
    <s v="₹8-15 LPA"/>
    <s v="Normal Stress"/>
    <x v="0"/>
    <x v="0"/>
  </r>
  <r>
    <x v="1446"/>
    <x v="284"/>
    <n v="20"/>
    <s v="Male"/>
    <s v="Canada"/>
    <s v="North America"/>
    <s v="EduSoft"/>
    <s v="5000+"/>
    <x v="3"/>
    <s v="Engineering Manager"/>
    <x v="0"/>
    <n v="3"/>
    <n v="53"/>
    <n v="5"/>
    <x v="0"/>
    <n v="6.2"/>
    <n v="3"/>
    <n v="4"/>
    <x v="0"/>
    <x v="0"/>
    <n v="7"/>
    <s v="₹15-25 LPA"/>
    <s v="Normal Stress"/>
    <x v="0"/>
    <x v="1"/>
  </r>
  <r>
    <x v="1447"/>
    <x v="507"/>
    <n v="16"/>
    <s v="Female"/>
    <s v="India"/>
    <s v="Asia"/>
    <s v="HealthByte"/>
    <s v="1-25"/>
    <x v="0"/>
    <s v="Software Engineer"/>
    <x v="2"/>
    <n v="0"/>
    <n v="45"/>
    <n v="4"/>
    <x v="2"/>
    <n v="5.7"/>
    <n v="2"/>
    <n v="6"/>
    <x v="3"/>
    <x v="3"/>
    <n v="8"/>
    <s v="₹8-15 LPA"/>
    <s v="Normal Stress"/>
    <x v="1"/>
    <x v="0"/>
  </r>
  <r>
    <x v="1448"/>
    <x v="62"/>
    <n v="18"/>
    <s v="Female"/>
    <s v="Netherlands"/>
    <s v="Europe"/>
    <s v="AppNest"/>
    <s v="1001-5000"/>
    <x v="5"/>
    <s v="Data Scientist"/>
    <x v="1"/>
    <n v="0"/>
    <n v="36"/>
    <n v="2"/>
    <x v="0"/>
    <n v="6.3"/>
    <n v="4"/>
    <n v="5"/>
    <x v="3"/>
    <x v="0"/>
    <n v="8"/>
    <s v="₹8-15 LPA"/>
    <s v="Normal Stress"/>
    <x v="0"/>
    <x v="0"/>
  </r>
  <r>
    <x v="1449"/>
    <x v="428"/>
    <n v="31"/>
    <s v="Male"/>
    <s v="Ireland"/>
    <s v="Europe"/>
    <s v="EduSoft"/>
    <s v="1001-5000"/>
    <x v="6"/>
    <s v="Cybersecurity Analyst"/>
    <x v="2"/>
    <n v="8"/>
    <n v="50"/>
    <n v="8"/>
    <x v="1"/>
    <n v="4.4000000000000004"/>
    <n v="6"/>
    <n v="7"/>
    <x v="3"/>
    <x v="0"/>
    <n v="6"/>
    <s v="₹8-15 LPA"/>
    <s v="High Stress"/>
    <x v="1"/>
    <x v="0"/>
  </r>
  <r>
    <x v="1450"/>
    <x v="392"/>
    <n v="39"/>
    <s v="Female"/>
    <s v="Singapore"/>
    <s v="Asia"/>
    <s v="FinTechX"/>
    <s v="101-500"/>
    <x v="4"/>
    <s v="Tech Support"/>
    <x v="2"/>
    <n v="16"/>
    <n v="37"/>
    <n v="7"/>
    <x v="0"/>
    <n v="7.1"/>
    <n v="4"/>
    <n v="9"/>
    <x v="3"/>
    <x v="3"/>
    <n v="6"/>
    <s v="₹15-25 LPA"/>
    <s v="High Stress"/>
    <x v="0"/>
    <x v="0"/>
  </r>
  <r>
    <x v="1451"/>
    <x v="195"/>
    <n v="35"/>
    <s v="Prefer not to say"/>
    <s v="United Kingdom"/>
    <s v="Europe"/>
    <s v="CyberGrid"/>
    <s v="101-500"/>
    <x v="0"/>
    <s v="Software Engineer"/>
    <x v="0"/>
    <n v="11"/>
    <n v="43"/>
    <n v="3"/>
    <x v="1"/>
    <n v="7.5"/>
    <n v="4"/>
    <n v="7"/>
    <x v="2"/>
    <x v="0"/>
    <n v="8"/>
    <s v="₹25+ LPA"/>
    <s v="Normal Stress"/>
    <x v="0"/>
    <x v="0"/>
  </r>
  <r>
    <x v="1452"/>
    <x v="376"/>
    <n v="29"/>
    <s v="Male"/>
    <s v="Germany"/>
    <s v="Europe"/>
    <s v="CodeCraft"/>
    <s v="5000+"/>
    <x v="0"/>
    <s v="Software Engineer"/>
    <x v="2"/>
    <n v="9"/>
    <n v="55"/>
    <n v="8"/>
    <x v="0"/>
    <n v="7.8"/>
    <n v="2"/>
    <n v="5"/>
    <x v="3"/>
    <x v="1"/>
    <n v="6"/>
    <s v="₹4-8 LPA"/>
    <s v="High Stress"/>
    <x v="0"/>
    <x v="1"/>
  </r>
  <r>
    <x v="1453"/>
    <x v="440"/>
    <n v="24"/>
    <s v="Female"/>
    <s v="Germany"/>
    <s v="Europe"/>
    <s v="EduSoft"/>
    <s v="1-25"/>
    <x v="5"/>
    <s v="Data Analyst"/>
    <x v="2"/>
    <n v="4"/>
    <n v="44"/>
    <n v="5"/>
    <x v="2"/>
    <n v="6.8"/>
    <n v="1"/>
    <n v="2"/>
    <x v="2"/>
    <x v="3"/>
    <n v="6"/>
    <s v="₹0-4 LPA"/>
    <s v="Normal Stress"/>
    <x v="0"/>
    <x v="0"/>
  </r>
  <r>
    <x v="1454"/>
    <x v="114"/>
    <n v="27"/>
    <s v="Female"/>
    <s v="Germany"/>
    <s v="Europe"/>
    <s v="ShopSphere"/>
    <s v="5000+"/>
    <x v="2"/>
    <s v="UX Designer"/>
    <x v="1"/>
    <n v="9"/>
    <n v="41"/>
    <n v="6"/>
    <x v="0"/>
    <n v="6.8"/>
    <n v="2"/>
    <n v="4"/>
    <x v="3"/>
    <x v="2"/>
    <n v="6"/>
    <s v="₹8-15 LPA"/>
    <s v="Normal Stress"/>
    <x v="0"/>
    <x v="0"/>
  </r>
  <r>
    <x v="1455"/>
    <x v="508"/>
    <n v="35"/>
    <s v="Male"/>
    <s v="Brazil"/>
    <s v="South America"/>
    <s v="QuantumLoop"/>
    <s v="26-100"/>
    <x v="4"/>
    <s v="Tech Support"/>
    <x v="1"/>
    <n v="16"/>
    <n v="28"/>
    <n v="4"/>
    <x v="0"/>
    <n v="6.8"/>
    <n v="2"/>
    <n v="6"/>
    <x v="0"/>
    <x v="1"/>
    <n v="7"/>
    <s v="₹15-25 LPA"/>
    <s v="Normal Stress"/>
    <x v="0"/>
    <x v="0"/>
  </r>
  <r>
    <x v="1456"/>
    <x v="358"/>
    <n v="26"/>
    <s v="Male"/>
    <s v="Netherlands"/>
    <s v="Europe"/>
    <s v="AIWorks"/>
    <s v="1001-5000"/>
    <x v="0"/>
    <s v="Software Engineer"/>
    <x v="0"/>
    <n v="1"/>
    <n v="49"/>
    <n v="7"/>
    <x v="1"/>
    <n v="5.3"/>
    <n v="5"/>
    <n v="4"/>
    <x v="0"/>
    <x v="0"/>
    <n v="6"/>
    <s v="₹4-8 LPA"/>
    <s v="High Stress"/>
    <x v="1"/>
    <x v="0"/>
  </r>
  <r>
    <x v="1457"/>
    <x v="346"/>
    <n v="34"/>
    <s v="Prefer not to say"/>
    <s v="Singapore"/>
    <s v="Asia"/>
    <s v="TechWave"/>
    <s v="1001-5000"/>
    <x v="0"/>
    <s v="DevOps Engineer"/>
    <x v="1"/>
    <n v="11"/>
    <n v="57"/>
    <n v="9"/>
    <x v="0"/>
    <n v="6"/>
    <n v="2"/>
    <n v="1"/>
    <x v="1"/>
    <x v="3"/>
    <n v="8"/>
    <s v="₹4-8 LPA"/>
    <s v="High Stress"/>
    <x v="0"/>
    <x v="1"/>
  </r>
  <r>
    <x v="1458"/>
    <x v="457"/>
    <n v="33"/>
    <s v="Male"/>
    <s v="United States"/>
    <s v="North America"/>
    <s v="ShopSphere"/>
    <s v="26-100"/>
    <x v="4"/>
    <s v="Tech Support"/>
    <x v="1"/>
    <n v="9"/>
    <n v="38"/>
    <n v="5"/>
    <x v="0"/>
    <n v="6.2"/>
    <n v="4"/>
    <n v="6"/>
    <x v="1"/>
    <x v="2"/>
    <n v="6"/>
    <s v="₹15-25 LPA"/>
    <s v="Normal Stress"/>
    <x v="0"/>
    <x v="0"/>
  </r>
  <r>
    <x v="1459"/>
    <x v="424"/>
    <n v="30"/>
    <s v="Female"/>
    <s v="United States"/>
    <s v="North America"/>
    <s v="QuantumLoop"/>
    <s v="101-500"/>
    <x v="2"/>
    <s v="UX Designer"/>
    <x v="2"/>
    <n v="12"/>
    <n v="42"/>
    <n v="6"/>
    <x v="1"/>
    <n v="6.6"/>
    <n v="3"/>
    <n v="3"/>
    <x v="3"/>
    <x v="3"/>
    <n v="7"/>
    <s v="₹15-25 LPA"/>
    <s v="Normal Stress"/>
    <x v="0"/>
    <x v="0"/>
  </r>
  <r>
    <x v="1460"/>
    <x v="461"/>
    <n v="37"/>
    <s v="Female"/>
    <s v="Netherlands"/>
    <s v="Europe"/>
    <s v="QuantumLoop"/>
    <s v="26-100"/>
    <x v="6"/>
    <s v="Cybersecurity Analyst"/>
    <x v="2"/>
    <n v="15"/>
    <n v="41"/>
    <n v="6"/>
    <x v="1"/>
    <n v="6.2"/>
    <n v="1"/>
    <n v="8"/>
    <x v="3"/>
    <x v="3"/>
    <n v="7"/>
    <s v="₹0-4 LPA"/>
    <s v="Normal Stress"/>
    <x v="0"/>
    <x v="0"/>
  </r>
  <r>
    <x v="1461"/>
    <x v="206"/>
    <n v="27"/>
    <s v="Prefer not to say"/>
    <s v="Netherlands"/>
    <s v="Europe"/>
    <s v="TechWave"/>
    <s v="26-100"/>
    <x v="0"/>
    <s v="DevOps Engineer"/>
    <x v="2"/>
    <n v="4"/>
    <n v="47"/>
    <n v="5"/>
    <x v="0"/>
    <n v="7"/>
    <n v="3"/>
    <n v="2"/>
    <x v="3"/>
    <x v="3"/>
    <n v="6"/>
    <s v="₹25+ LPA"/>
    <s v="Normal Stress"/>
    <x v="0"/>
    <x v="0"/>
  </r>
  <r>
    <x v="1462"/>
    <x v="130"/>
    <n v="51"/>
    <s v="Female"/>
    <s v="Singapore"/>
    <s v="Asia"/>
    <s v="AppNest"/>
    <s v="1-25"/>
    <x v="0"/>
    <s v="QA Engineer"/>
    <x v="1"/>
    <n v="28"/>
    <n v="52"/>
    <n v="4"/>
    <x v="1"/>
    <n v="5.8"/>
    <n v="4"/>
    <n v="3"/>
    <x v="1"/>
    <x v="0"/>
    <n v="8"/>
    <s v="₹15-25 LPA"/>
    <s v="Normal Stress"/>
    <x v="1"/>
    <x v="1"/>
  </r>
  <r>
    <x v="1463"/>
    <x v="100"/>
    <n v="33"/>
    <s v="Male"/>
    <s v="United Kingdom"/>
    <s v="Europe"/>
    <s v="AIWorks"/>
    <s v="1001-5000"/>
    <x v="0"/>
    <s v="DevOps Engineer"/>
    <x v="1"/>
    <n v="12"/>
    <n v="44"/>
    <n v="4"/>
    <x v="2"/>
    <n v="5.9"/>
    <n v="5"/>
    <n v="9"/>
    <x v="3"/>
    <x v="0"/>
    <n v="8"/>
    <s v="₹8-15 LPA"/>
    <s v="Normal Stress"/>
    <x v="1"/>
    <x v="0"/>
  </r>
  <r>
    <x v="1464"/>
    <x v="299"/>
    <n v="27"/>
    <s v="Female"/>
    <s v="Australia"/>
    <s v="Oceania"/>
    <s v="AIWorks"/>
    <s v="1001-5000"/>
    <x v="0"/>
    <s v="Software Engineer"/>
    <x v="1"/>
    <n v="3"/>
    <n v="52"/>
    <n v="5"/>
    <x v="0"/>
    <n v="5.9"/>
    <n v="6"/>
    <n v="1"/>
    <x v="1"/>
    <x v="2"/>
    <n v="5"/>
    <s v="₹15-25 LPA"/>
    <s v="Normal Stress"/>
    <x v="1"/>
    <x v="1"/>
  </r>
  <r>
    <x v="1465"/>
    <x v="407"/>
    <n v="48"/>
    <s v="Male"/>
    <s v="Brazil"/>
    <s v="South America"/>
    <s v="EduSoft"/>
    <s v="501-1000"/>
    <x v="0"/>
    <s v="Software Engineer"/>
    <x v="0"/>
    <n v="25"/>
    <n v="50"/>
    <n v="3"/>
    <x v="0"/>
    <n v="6.5"/>
    <n v="4"/>
    <n v="3"/>
    <x v="0"/>
    <x v="0"/>
    <n v="4"/>
    <s v="₹25+ LPA"/>
    <s v="Normal Stress"/>
    <x v="0"/>
    <x v="0"/>
  </r>
  <r>
    <x v="1466"/>
    <x v="465"/>
    <n v="34"/>
    <s v="Female"/>
    <s v="Singapore"/>
    <s v="Asia"/>
    <s v="QuantumLoop"/>
    <s v="5000+"/>
    <x v="6"/>
    <s v="Cybersecurity Analyst"/>
    <x v="1"/>
    <n v="13"/>
    <n v="36"/>
    <n v="4"/>
    <x v="0"/>
    <n v="5.7"/>
    <n v="3"/>
    <n v="9"/>
    <x v="3"/>
    <x v="1"/>
    <n v="6"/>
    <s v="₹15-25 LPA"/>
    <s v="Normal Stress"/>
    <x v="1"/>
    <x v="0"/>
  </r>
  <r>
    <x v="1467"/>
    <x v="287"/>
    <n v="28"/>
    <s v="Female"/>
    <s v="Canada"/>
    <s v="North America"/>
    <s v="ShopSphere"/>
    <s v="101-500"/>
    <x v="5"/>
    <s v="Data Analyst"/>
    <x v="2"/>
    <n v="3"/>
    <n v="62"/>
    <n v="9"/>
    <x v="0"/>
    <n v="6.2"/>
    <n v="2"/>
    <n v="3"/>
    <x v="1"/>
    <x v="3"/>
    <n v="4"/>
    <s v="₹0-4 LPA"/>
    <s v="High Stress"/>
    <x v="0"/>
    <x v="1"/>
  </r>
  <r>
    <x v="1468"/>
    <x v="36"/>
    <n v="45"/>
    <s v="Male"/>
    <s v="Canada"/>
    <s v="North America"/>
    <s v="TechWave"/>
    <s v="501-1000"/>
    <x v="0"/>
    <s v="Software Engineer"/>
    <x v="2"/>
    <n v="23"/>
    <n v="51"/>
    <n v="9"/>
    <x v="1"/>
    <n v="6.4"/>
    <n v="3"/>
    <n v="8"/>
    <x v="0"/>
    <x v="2"/>
    <n v="8"/>
    <s v="₹8-15 LPA"/>
    <s v="High Stress"/>
    <x v="0"/>
    <x v="1"/>
  </r>
  <r>
    <x v="1469"/>
    <x v="338"/>
    <n v="33"/>
    <s v="Prefer not to say"/>
    <s v="Australia"/>
    <s v="Oceania"/>
    <s v="FinTechX"/>
    <s v="26-100"/>
    <x v="3"/>
    <s v="Engineering Manager"/>
    <x v="1"/>
    <n v="10"/>
    <n v="36"/>
    <n v="5"/>
    <x v="2"/>
    <n v="5"/>
    <n v="2"/>
    <n v="10"/>
    <x v="1"/>
    <x v="2"/>
    <n v="7"/>
    <s v="₹8-15 LPA"/>
    <s v="Normal Stress"/>
    <x v="1"/>
    <x v="0"/>
  </r>
  <r>
    <x v="1470"/>
    <x v="240"/>
    <n v="34"/>
    <s v="Female"/>
    <s v="Netherlands"/>
    <s v="Europe"/>
    <s v="DataPulse"/>
    <s v="5000+"/>
    <x v="3"/>
    <s v="Engineering Manager"/>
    <x v="1"/>
    <n v="17"/>
    <n v="56"/>
    <n v="6"/>
    <x v="1"/>
    <n v="6.4"/>
    <n v="3"/>
    <n v="10"/>
    <x v="2"/>
    <x v="0"/>
    <n v="7"/>
    <s v="₹0-4 LPA"/>
    <s v="Normal Stress"/>
    <x v="0"/>
    <x v="1"/>
  </r>
  <r>
    <x v="1471"/>
    <x v="219"/>
    <n v="34"/>
    <s v="Female"/>
    <s v="Singapore"/>
    <s v="Asia"/>
    <s v="CloudNova"/>
    <s v="1001-5000"/>
    <x v="5"/>
    <s v="Data Scientist"/>
    <x v="1"/>
    <n v="9"/>
    <n v="35"/>
    <n v="3"/>
    <x v="2"/>
    <n v="6.4"/>
    <n v="2"/>
    <n v="9"/>
    <x v="3"/>
    <x v="0"/>
    <n v="7"/>
    <s v="₹15-25 LPA"/>
    <s v="Normal Stress"/>
    <x v="0"/>
    <x v="0"/>
  </r>
  <r>
    <x v="1472"/>
    <x v="53"/>
    <n v="47"/>
    <s v="Female"/>
    <s v="Australia"/>
    <s v="Oceania"/>
    <s v="TechWave"/>
    <s v="501-1000"/>
    <x v="0"/>
    <s v="QA Engineer"/>
    <x v="0"/>
    <n v="23"/>
    <n v="45"/>
    <n v="5"/>
    <x v="1"/>
    <n v="7.3"/>
    <n v="0"/>
    <n v="1"/>
    <x v="0"/>
    <x v="0"/>
    <n v="8"/>
    <s v="₹0-4 LPA"/>
    <s v="Normal Stress"/>
    <x v="0"/>
    <x v="0"/>
  </r>
  <r>
    <x v="1473"/>
    <x v="284"/>
    <n v="33"/>
    <s v="Male"/>
    <s v="Ireland"/>
    <s v="Europe"/>
    <s v="FinTechX"/>
    <s v="5000+"/>
    <x v="1"/>
    <s v="Product Manager"/>
    <x v="0"/>
    <n v="11"/>
    <n v="44"/>
    <n v="5"/>
    <x v="1"/>
    <n v="6.3"/>
    <n v="4"/>
    <n v="6"/>
    <x v="1"/>
    <x v="2"/>
    <n v="8"/>
    <s v="₹25+ LPA"/>
    <s v="Normal Stress"/>
    <x v="0"/>
    <x v="0"/>
  </r>
  <r>
    <x v="1474"/>
    <x v="26"/>
    <n v="34"/>
    <s v="Female"/>
    <s v="Brazil"/>
    <s v="South America"/>
    <s v="DataPulse"/>
    <s v="1-25"/>
    <x v="0"/>
    <s v="DevOps Engineer"/>
    <x v="2"/>
    <n v="14"/>
    <n v="44"/>
    <n v="7"/>
    <x v="1"/>
    <n v="5.2"/>
    <n v="0"/>
    <n v="3"/>
    <x v="1"/>
    <x v="2"/>
    <n v="3"/>
    <s v="₹0-4 LPA"/>
    <s v="High Stress"/>
    <x v="1"/>
    <x v="0"/>
  </r>
  <r>
    <x v="1475"/>
    <x v="145"/>
    <n v="27"/>
    <s v="Prefer not to say"/>
    <s v="Germany"/>
    <s v="Europe"/>
    <s v="FinTechX"/>
    <s v="1-25"/>
    <x v="0"/>
    <s v="DevOps Engineer"/>
    <x v="0"/>
    <n v="4"/>
    <n v="34"/>
    <n v="2"/>
    <x v="1"/>
    <n v="7.5"/>
    <n v="0"/>
    <n v="2"/>
    <x v="3"/>
    <x v="0"/>
    <n v="7"/>
    <s v="₹0-4 LPA"/>
    <s v="Normal Stress"/>
    <x v="0"/>
    <x v="0"/>
  </r>
  <r>
    <x v="1476"/>
    <x v="180"/>
    <n v="28"/>
    <s v="Female"/>
    <s v="Singapore"/>
    <s v="Asia"/>
    <s v="QuantumLoop"/>
    <s v="101-500"/>
    <x v="0"/>
    <s v="DevOps Engineer"/>
    <x v="0"/>
    <n v="7"/>
    <n v="41"/>
    <n v="4"/>
    <x v="0"/>
    <n v="7"/>
    <n v="3"/>
    <n v="1"/>
    <x v="2"/>
    <x v="0"/>
    <n v="5"/>
    <s v="₹8-15 LPA"/>
    <s v="Normal Stress"/>
    <x v="0"/>
    <x v="0"/>
  </r>
  <r>
    <x v="1477"/>
    <x v="509"/>
    <n v="22"/>
    <s v="Male"/>
    <s v="Singapore"/>
    <s v="Asia"/>
    <s v="DataPulse"/>
    <s v="1001-5000"/>
    <x v="0"/>
    <s v="DevOps Engineer"/>
    <x v="1"/>
    <n v="4"/>
    <n v="52"/>
    <n v="4"/>
    <x v="0"/>
    <n v="7.2"/>
    <n v="3"/>
    <n v="6"/>
    <x v="0"/>
    <x v="3"/>
    <n v="6"/>
    <s v="₹8-15 LPA"/>
    <s v="Normal Stress"/>
    <x v="0"/>
    <x v="1"/>
  </r>
  <r>
    <x v="1478"/>
    <x v="131"/>
    <n v="31"/>
    <s v="Prefer not to say"/>
    <s v="United Kingdom"/>
    <s v="Europe"/>
    <s v="FinTechX"/>
    <s v="501-1000"/>
    <x v="0"/>
    <s v="Software Engineer"/>
    <x v="2"/>
    <n v="9"/>
    <n v="42"/>
    <n v="7"/>
    <x v="0"/>
    <n v="6.1"/>
    <n v="1"/>
    <n v="2"/>
    <x v="3"/>
    <x v="0"/>
    <n v="5"/>
    <s v="₹0-4 LPA"/>
    <s v="High Stress"/>
    <x v="0"/>
    <x v="0"/>
  </r>
  <r>
    <x v="1479"/>
    <x v="50"/>
    <n v="45"/>
    <s v="Female"/>
    <s v="Ireland"/>
    <s v="Europe"/>
    <s v="CloudNova"/>
    <s v="5000+"/>
    <x v="5"/>
    <s v="Data Scientist"/>
    <x v="1"/>
    <n v="25"/>
    <n v="49"/>
    <n v="4"/>
    <x v="2"/>
    <n v="6.4"/>
    <n v="2"/>
    <n v="2"/>
    <x v="3"/>
    <x v="3"/>
    <n v="6"/>
    <s v="₹4-8 LPA"/>
    <s v="Normal Stress"/>
    <x v="0"/>
    <x v="0"/>
  </r>
  <r>
    <x v="1480"/>
    <x v="474"/>
    <n v="35"/>
    <s v="Female"/>
    <s v="India"/>
    <s v="Asia"/>
    <s v="ShopSphere"/>
    <s v="5000+"/>
    <x v="2"/>
    <s v="UX Designer"/>
    <x v="1"/>
    <n v="9"/>
    <n v="49"/>
    <n v="8"/>
    <x v="1"/>
    <n v="6"/>
    <n v="1"/>
    <n v="6"/>
    <x v="3"/>
    <x v="3"/>
    <n v="4"/>
    <s v="₹25+ LPA"/>
    <s v="High Stress"/>
    <x v="0"/>
    <x v="0"/>
  </r>
  <r>
    <x v="1481"/>
    <x v="294"/>
    <n v="25"/>
    <s v="Female"/>
    <s v="United Kingdom"/>
    <s v="Europe"/>
    <s v="FinTechX"/>
    <s v="1001-5000"/>
    <x v="5"/>
    <s v="Data Scientist"/>
    <x v="1"/>
    <n v="3"/>
    <n v="37"/>
    <n v="5"/>
    <x v="0"/>
    <n v="7.7"/>
    <n v="2"/>
    <n v="1"/>
    <x v="1"/>
    <x v="2"/>
    <n v="7"/>
    <s v="₹15-25 LPA"/>
    <s v="Normal Stress"/>
    <x v="0"/>
    <x v="0"/>
  </r>
  <r>
    <x v="1482"/>
    <x v="296"/>
    <n v="36"/>
    <s v="Female"/>
    <s v="United Kingdom"/>
    <s v="Europe"/>
    <s v="AppNest"/>
    <s v="1-25"/>
    <x v="0"/>
    <s v="QA Engineer"/>
    <x v="0"/>
    <n v="14"/>
    <n v="50"/>
    <n v="6"/>
    <x v="0"/>
    <n v="6.5"/>
    <n v="3"/>
    <n v="2"/>
    <x v="3"/>
    <x v="2"/>
    <n v="3"/>
    <s v="₹8-15 LPA"/>
    <s v="Normal Stress"/>
    <x v="0"/>
    <x v="0"/>
  </r>
  <r>
    <x v="1483"/>
    <x v="94"/>
    <n v="22"/>
    <s v="Female"/>
    <s v="Singapore"/>
    <s v="Asia"/>
    <s v="TechWave"/>
    <s v="26-100"/>
    <x v="0"/>
    <s v="Software Engineer"/>
    <x v="1"/>
    <n v="2"/>
    <n v="52"/>
    <n v="7"/>
    <x v="0"/>
    <n v="5.0999999999999996"/>
    <n v="1"/>
    <n v="1"/>
    <x v="1"/>
    <x v="3"/>
    <n v="3"/>
    <s v="₹8-15 LPA"/>
    <s v="High Stress"/>
    <x v="1"/>
    <x v="1"/>
  </r>
  <r>
    <x v="1484"/>
    <x v="383"/>
    <n v="39"/>
    <s v="Male"/>
    <s v="Ireland"/>
    <s v="Europe"/>
    <s v="AIWorks"/>
    <s v="1-25"/>
    <x v="1"/>
    <s v="Product Manager"/>
    <x v="1"/>
    <n v="14"/>
    <n v="33"/>
    <n v="2"/>
    <x v="1"/>
    <n v="7.2"/>
    <n v="2"/>
    <n v="8"/>
    <x v="0"/>
    <x v="1"/>
    <n v="8"/>
    <s v="₹15-25 LPA"/>
    <s v="Normal Stress"/>
    <x v="0"/>
    <x v="0"/>
  </r>
  <r>
    <x v="1485"/>
    <x v="330"/>
    <n v="30"/>
    <s v="Female"/>
    <s v="India"/>
    <s v="Asia"/>
    <s v="DataPulse"/>
    <s v="1001-5000"/>
    <x v="0"/>
    <s v="DevOps Engineer"/>
    <x v="1"/>
    <n v="7"/>
    <n v="38"/>
    <n v="4"/>
    <x v="2"/>
    <n v="7.1"/>
    <n v="2"/>
    <n v="9"/>
    <x v="3"/>
    <x v="3"/>
    <n v="8"/>
    <s v="₹4-8 LPA"/>
    <s v="Normal Stress"/>
    <x v="0"/>
    <x v="0"/>
  </r>
  <r>
    <x v="1486"/>
    <x v="36"/>
    <n v="25"/>
    <s v="Male"/>
    <s v="United States"/>
    <s v="North America"/>
    <s v="QuantumLoop"/>
    <s v="5000+"/>
    <x v="2"/>
    <s v="UX Designer"/>
    <x v="1"/>
    <n v="6"/>
    <n v="36"/>
    <n v="3"/>
    <x v="1"/>
    <n v="5.3"/>
    <n v="3"/>
    <n v="6"/>
    <x v="0"/>
    <x v="0"/>
    <n v="6"/>
    <s v="₹8-15 LPA"/>
    <s v="Normal Stress"/>
    <x v="1"/>
    <x v="0"/>
  </r>
  <r>
    <x v="1487"/>
    <x v="11"/>
    <n v="29"/>
    <s v="Prefer not to say"/>
    <s v="India"/>
    <s v="Asia"/>
    <s v="HealthByte"/>
    <s v="1001-5000"/>
    <x v="0"/>
    <s v="QA Engineer"/>
    <x v="0"/>
    <n v="3"/>
    <n v="53"/>
    <n v="7"/>
    <x v="0"/>
    <n v="4.3"/>
    <n v="3"/>
    <n v="4"/>
    <x v="1"/>
    <x v="1"/>
    <n v="6"/>
    <s v="₹15-25 LPA"/>
    <s v="High Stress"/>
    <x v="1"/>
    <x v="1"/>
  </r>
  <r>
    <x v="1488"/>
    <x v="312"/>
    <n v="24"/>
    <s v="Female"/>
    <s v="Australia"/>
    <s v="Oceania"/>
    <s v="FinTechX"/>
    <s v="101-500"/>
    <x v="0"/>
    <s v="QA Engineer"/>
    <x v="0"/>
    <n v="4"/>
    <n v="52"/>
    <n v="5"/>
    <x v="1"/>
    <n v="7.4"/>
    <n v="0"/>
    <n v="5"/>
    <x v="2"/>
    <x v="0"/>
    <n v="6"/>
    <s v="₹0-4 LPA"/>
    <s v="Normal Stress"/>
    <x v="0"/>
    <x v="1"/>
  </r>
  <r>
    <x v="1489"/>
    <x v="384"/>
    <n v="28"/>
    <s v="Female"/>
    <s v="Australia"/>
    <s v="Oceania"/>
    <s v="ShopSphere"/>
    <s v="1001-5000"/>
    <x v="1"/>
    <s v="Product Manager"/>
    <x v="0"/>
    <n v="5"/>
    <n v="46"/>
    <n v="6"/>
    <x v="0"/>
    <n v="7.6"/>
    <n v="2"/>
    <n v="9"/>
    <x v="0"/>
    <x v="1"/>
    <n v="6"/>
    <s v="₹15-25 LPA"/>
    <s v="Normal Stress"/>
    <x v="0"/>
    <x v="0"/>
  </r>
  <r>
    <x v="1490"/>
    <x v="291"/>
    <n v="31"/>
    <s v="Male"/>
    <s v="Ireland"/>
    <s v="Europe"/>
    <s v="CyberGrid"/>
    <s v="1001-5000"/>
    <x v="6"/>
    <s v="Cybersecurity Analyst"/>
    <x v="2"/>
    <n v="10"/>
    <n v="41"/>
    <n v="8"/>
    <x v="0"/>
    <n v="5.6"/>
    <n v="1"/>
    <n v="10"/>
    <x v="0"/>
    <x v="2"/>
    <n v="2"/>
    <s v="₹4-8 LPA"/>
    <s v="High Stress"/>
    <x v="1"/>
    <x v="0"/>
  </r>
  <r>
    <x v="1491"/>
    <x v="233"/>
    <n v="31"/>
    <s v="Prefer not to say"/>
    <s v="Ireland"/>
    <s v="Europe"/>
    <s v="ShopSphere"/>
    <s v="5000+"/>
    <x v="3"/>
    <s v="Engineering Manager"/>
    <x v="0"/>
    <n v="11"/>
    <n v="39"/>
    <n v="4"/>
    <x v="2"/>
    <n v="6.5"/>
    <n v="1"/>
    <n v="10"/>
    <x v="1"/>
    <x v="0"/>
    <n v="5"/>
    <s v="₹25+ LPA"/>
    <s v="Normal Stress"/>
    <x v="0"/>
    <x v="0"/>
  </r>
  <r>
    <x v="1492"/>
    <x v="456"/>
    <n v="24"/>
    <s v="Female"/>
    <s v="Australia"/>
    <s v="Oceania"/>
    <s v="CloudNova"/>
    <s v="26-100"/>
    <x v="0"/>
    <s v="Software Engineer"/>
    <x v="2"/>
    <n v="3"/>
    <n v="60"/>
    <n v="8"/>
    <x v="2"/>
    <n v="5.5"/>
    <n v="0"/>
    <n v="10"/>
    <x v="2"/>
    <x v="2"/>
    <n v="6"/>
    <s v="₹0-4 LPA"/>
    <s v="High Stress"/>
    <x v="1"/>
    <x v="1"/>
  </r>
  <r>
    <x v="1493"/>
    <x v="111"/>
    <n v="36"/>
    <s v="Female"/>
    <s v="Australia"/>
    <s v="Oceania"/>
    <s v="TechWave"/>
    <s v="1-25"/>
    <x v="6"/>
    <s v="Cybersecurity Analyst"/>
    <x v="1"/>
    <n v="9"/>
    <n v="49"/>
    <n v="7"/>
    <x v="0"/>
    <n v="6.2"/>
    <n v="4"/>
    <n v="4"/>
    <x v="0"/>
    <x v="3"/>
    <n v="6"/>
    <s v="₹15-25 LPA"/>
    <s v="High Stress"/>
    <x v="0"/>
    <x v="0"/>
  </r>
  <r>
    <x v="1494"/>
    <x v="419"/>
    <n v="29"/>
    <s v="Male"/>
    <s v="India"/>
    <s v="Asia"/>
    <s v="AIWorks"/>
    <s v="101-500"/>
    <x v="4"/>
    <s v="Tech Support"/>
    <x v="0"/>
    <n v="5"/>
    <n v="57"/>
    <n v="4"/>
    <x v="1"/>
    <n v="6.6"/>
    <n v="2"/>
    <n v="1"/>
    <x v="1"/>
    <x v="0"/>
    <n v="5"/>
    <s v="₹25+ LPA"/>
    <s v="Normal Stress"/>
    <x v="0"/>
    <x v="1"/>
  </r>
  <r>
    <x v="1495"/>
    <x v="437"/>
    <n v="30"/>
    <s v="Female"/>
    <s v="Singapore"/>
    <s v="Asia"/>
    <s v="CodeCraft"/>
    <s v="101-500"/>
    <x v="0"/>
    <s v="DevOps Engineer"/>
    <x v="1"/>
    <n v="9"/>
    <n v="36"/>
    <n v="1"/>
    <x v="2"/>
    <n v="5.3"/>
    <n v="5"/>
    <n v="10"/>
    <x v="3"/>
    <x v="3"/>
    <n v="6"/>
    <s v="₹0-4 LPA"/>
    <s v="Normal Stress"/>
    <x v="1"/>
    <x v="0"/>
  </r>
  <r>
    <x v="1496"/>
    <x v="248"/>
    <n v="34"/>
    <s v="Female"/>
    <s v="Germany"/>
    <s v="Europe"/>
    <s v="AppNest"/>
    <s v="101-500"/>
    <x v="0"/>
    <s v="QA Engineer"/>
    <x v="0"/>
    <n v="12"/>
    <n v="47"/>
    <n v="8"/>
    <x v="0"/>
    <n v="6.8"/>
    <n v="4"/>
    <n v="8"/>
    <x v="0"/>
    <x v="2"/>
    <n v="8"/>
    <s v="₹8-15 LPA"/>
    <s v="High Stress"/>
    <x v="0"/>
    <x v="0"/>
  </r>
  <r>
    <x v="1497"/>
    <x v="43"/>
    <n v="21"/>
    <s v="Female"/>
    <s v="Ireland"/>
    <s v="Europe"/>
    <s v="EduSoft"/>
    <s v="1-25"/>
    <x v="6"/>
    <s v="Cybersecurity Analyst"/>
    <x v="0"/>
    <n v="0"/>
    <n v="54"/>
    <n v="4"/>
    <x v="2"/>
    <n v="7.4"/>
    <n v="5"/>
    <n v="10"/>
    <x v="2"/>
    <x v="2"/>
    <n v="8"/>
    <s v="₹4-8 LPA"/>
    <s v="Normal Stress"/>
    <x v="0"/>
    <x v="1"/>
  </r>
  <r>
    <x v="1498"/>
    <x v="32"/>
    <n v="24"/>
    <s v="Female"/>
    <s v="Netherlands"/>
    <s v="Europe"/>
    <s v="HealthByte"/>
    <s v="1001-5000"/>
    <x v="3"/>
    <s v="Engineering Manager"/>
    <x v="1"/>
    <n v="4"/>
    <n v="53"/>
    <n v="10"/>
    <x v="0"/>
    <n v="4"/>
    <n v="5"/>
    <n v="10"/>
    <x v="2"/>
    <x v="3"/>
    <n v="3"/>
    <s v="₹4-8 LPA"/>
    <s v="High Stress"/>
    <x v="1"/>
    <x v="1"/>
  </r>
  <r>
    <x v="1499"/>
    <x v="411"/>
    <n v="31"/>
    <s v="Prefer not to say"/>
    <s v="Singapore"/>
    <s v="Asia"/>
    <s v="DataPulse"/>
    <s v="1-25"/>
    <x v="0"/>
    <s v="Software Engineer"/>
    <x v="0"/>
    <n v="8"/>
    <n v="39"/>
    <n v="6"/>
    <x v="0"/>
    <n v="5.4"/>
    <n v="4"/>
    <n v="1"/>
    <x v="2"/>
    <x v="2"/>
    <n v="3"/>
    <s v="₹0-4 LPA"/>
    <s v="Normal Stress"/>
    <x v="1"/>
    <x v="0"/>
  </r>
  <r>
    <x v="1500"/>
    <x v="295"/>
    <n v="39"/>
    <s v="Male"/>
    <s v="India"/>
    <s v="Asia"/>
    <s v="EduSoft"/>
    <s v="5000+"/>
    <x v="0"/>
    <s v="Software Engineer"/>
    <x v="1"/>
    <n v="16"/>
    <n v="43"/>
    <n v="4"/>
    <x v="0"/>
    <n v="5"/>
    <n v="3"/>
    <n v="2"/>
    <x v="0"/>
    <x v="3"/>
    <n v="7"/>
    <s v="₹25+ LPA"/>
    <s v="Normal Stress"/>
    <x v="1"/>
    <x v="0"/>
  </r>
  <r>
    <x v="1501"/>
    <x v="198"/>
    <n v="21"/>
    <s v="Female"/>
    <s v="Australia"/>
    <s v="Oceania"/>
    <s v="FinTechX"/>
    <s v="1001-5000"/>
    <x v="2"/>
    <s v="UX Designer"/>
    <x v="2"/>
    <n v="2"/>
    <n v="48"/>
    <n v="9"/>
    <x v="0"/>
    <n v="6.5"/>
    <n v="4"/>
    <n v="9"/>
    <x v="3"/>
    <x v="2"/>
    <n v="8"/>
    <s v="₹0-4 LPA"/>
    <s v="High Stress"/>
    <x v="0"/>
    <x v="0"/>
  </r>
  <r>
    <x v="1502"/>
    <x v="510"/>
    <n v="27"/>
    <s v="Male"/>
    <s v="Brazil"/>
    <s v="South America"/>
    <s v="AppNest"/>
    <s v="1001-5000"/>
    <x v="5"/>
    <s v="Data Analyst"/>
    <x v="0"/>
    <n v="7"/>
    <n v="67"/>
    <n v="6"/>
    <x v="0"/>
    <n v="8.1"/>
    <n v="5"/>
    <n v="10"/>
    <x v="1"/>
    <x v="1"/>
    <n v="8"/>
    <s v="₹8-15 LPA"/>
    <s v="Normal Stress"/>
    <x v="0"/>
    <x v="1"/>
  </r>
  <r>
    <x v="1503"/>
    <x v="217"/>
    <n v="29"/>
    <s v="Male"/>
    <s v="India"/>
    <s v="Asia"/>
    <s v="TechWave"/>
    <s v="101-500"/>
    <x v="6"/>
    <s v="Cybersecurity Analyst"/>
    <x v="1"/>
    <n v="7"/>
    <n v="44"/>
    <n v="5"/>
    <x v="1"/>
    <n v="6.2"/>
    <n v="1"/>
    <n v="5"/>
    <x v="1"/>
    <x v="0"/>
    <n v="7"/>
    <s v="₹4-8 LPA"/>
    <s v="Normal Stress"/>
    <x v="0"/>
    <x v="0"/>
  </r>
  <r>
    <x v="1504"/>
    <x v="7"/>
    <n v="18"/>
    <s v="Prefer not to say"/>
    <s v="India"/>
    <s v="Asia"/>
    <s v="TechWave"/>
    <s v="26-100"/>
    <x v="2"/>
    <s v="UX Designer"/>
    <x v="1"/>
    <n v="0"/>
    <n v="37"/>
    <n v="5"/>
    <x v="0"/>
    <n v="5.2"/>
    <n v="3"/>
    <n v="1"/>
    <x v="1"/>
    <x v="0"/>
    <n v="6"/>
    <s v="₹25+ LPA"/>
    <s v="Normal Stress"/>
    <x v="1"/>
    <x v="0"/>
  </r>
  <r>
    <x v="1505"/>
    <x v="359"/>
    <n v="26"/>
    <s v="Prefer not to say"/>
    <s v="Germany"/>
    <s v="Europe"/>
    <s v="EduSoft"/>
    <s v="1001-5000"/>
    <x v="5"/>
    <s v="Data Analyst"/>
    <x v="0"/>
    <n v="5"/>
    <n v="42"/>
    <n v="7"/>
    <x v="1"/>
    <n v="7.1"/>
    <n v="3"/>
    <n v="9"/>
    <x v="3"/>
    <x v="3"/>
    <n v="7"/>
    <s v="₹8-15 LPA"/>
    <s v="High Stress"/>
    <x v="0"/>
    <x v="0"/>
  </r>
  <r>
    <x v="1506"/>
    <x v="108"/>
    <n v="25"/>
    <s v="Female"/>
    <s v="Netherlands"/>
    <s v="Europe"/>
    <s v="CodeCraft"/>
    <s v="26-100"/>
    <x v="3"/>
    <s v="Engineering Manager"/>
    <x v="1"/>
    <n v="0"/>
    <n v="53"/>
    <n v="5"/>
    <x v="1"/>
    <n v="7.9"/>
    <n v="2"/>
    <n v="3"/>
    <x v="2"/>
    <x v="0"/>
    <n v="6"/>
    <s v="₹25+ LPA"/>
    <s v="Normal Stress"/>
    <x v="0"/>
    <x v="1"/>
  </r>
  <r>
    <x v="1507"/>
    <x v="91"/>
    <n v="18"/>
    <s v="Prefer not to say"/>
    <s v="Ireland"/>
    <s v="Europe"/>
    <s v="HealthByte"/>
    <s v="1-25"/>
    <x v="5"/>
    <s v="Data Scientist"/>
    <x v="1"/>
    <n v="1"/>
    <n v="32"/>
    <n v="4"/>
    <x v="0"/>
    <n v="6.3"/>
    <n v="3"/>
    <n v="4"/>
    <x v="2"/>
    <x v="0"/>
    <n v="5"/>
    <s v="₹0-4 LPA"/>
    <s v="Normal Stress"/>
    <x v="0"/>
    <x v="0"/>
  </r>
  <r>
    <x v="1508"/>
    <x v="511"/>
    <n v="33"/>
    <s v="Female"/>
    <s v="Netherlands"/>
    <s v="Europe"/>
    <s v="QuantumLoop"/>
    <s v="5000+"/>
    <x v="6"/>
    <s v="Cybersecurity Analyst"/>
    <x v="1"/>
    <n v="13"/>
    <n v="47"/>
    <n v="7"/>
    <x v="0"/>
    <n v="5.3"/>
    <n v="1"/>
    <n v="2"/>
    <x v="3"/>
    <x v="2"/>
    <n v="7"/>
    <s v="₹25+ LPA"/>
    <s v="High Stress"/>
    <x v="1"/>
    <x v="0"/>
  </r>
  <r>
    <x v="1509"/>
    <x v="267"/>
    <n v="34"/>
    <s v="Prefer not to say"/>
    <s v="Brazil"/>
    <s v="South America"/>
    <s v="CloudNova"/>
    <s v="1001-5000"/>
    <x v="1"/>
    <s v="Product Manager"/>
    <x v="1"/>
    <n v="17"/>
    <n v="35"/>
    <n v="6"/>
    <x v="0"/>
    <n v="6.4"/>
    <n v="2"/>
    <n v="4"/>
    <x v="3"/>
    <x v="3"/>
    <n v="4"/>
    <s v="₹4-8 LPA"/>
    <s v="Normal Stress"/>
    <x v="0"/>
    <x v="0"/>
  </r>
  <r>
    <x v="1510"/>
    <x v="359"/>
    <n v="19"/>
    <s v="Female"/>
    <s v="Singapore"/>
    <s v="Asia"/>
    <s v="TechWave"/>
    <s v="101-500"/>
    <x v="3"/>
    <s v="Engineering Manager"/>
    <x v="1"/>
    <n v="0"/>
    <n v="50"/>
    <n v="3"/>
    <x v="0"/>
    <n v="7.4"/>
    <n v="7"/>
    <n v="7"/>
    <x v="0"/>
    <x v="0"/>
    <n v="10"/>
    <s v="₹8-15 LPA"/>
    <s v="Normal Stress"/>
    <x v="0"/>
    <x v="0"/>
  </r>
  <r>
    <x v="1511"/>
    <x v="185"/>
    <n v="36"/>
    <s v="Female"/>
    <s v="Ireland"/>
    <s v="Europe"/>
    <s v="CyberGrid"/>
    <s v="1-25"/>
    <x v="0"/>
    <s v="DevOps Engineer"/>
    <x v="0"/>
    <n v="11"/>
    <n v="49"/>
    <n v="2"/>
    <x v="1"/>
    <n v="7.1"/>
    <n v="3"/>
    <n v="6"/>
    <x v="3"/>
    <x v="3"/>
    <n v="8"/>
    <s v="₹15-25 LPA"/>
    <s v="Normal Stress"/>
    <x v="0"/>
    <x v="0"/>
  </r>
  <r>
    <x v="1512"/>
    <x v="41"/>
    <n v="37"/>
    <s v="Female"/>
    <s v="Singapore"/>
    <s v="Asia"/>
    <s v="FinTechX"/>
    <s v="501-1000"/>
    <x v="5"/>
    <s v="Data Scientist"/>
    <x v="0"/>
    <n v="15"/>
    <n v="42"/>
    <n v="7"/>
    <x v="1"/>
    <n v="6.9"/>
    <n v="3"/>
    <n v="7"/>
    <x v="3"/>
    <x v="3"/>
    <n v="6"/>
    <s v="₹8-15 LPA"/>
    <s v="High Stress"/>
    <x v="0"/>
    <x v="0"/>
  </r>
  <r>
    <x v="1513"/>
    <x v="26"/>
    <n v="27"/>
    <s v="Male"/>
    <s v="Ireland"/>
    <s v="Europe"/>
    <s v="HealthByte"/>
    <s v="1001-5000"/>
    <x v="5"/>
    <s v="Data Analyst"/>
    <x v="2"/>
    <n v="5"/>
    <n v="45"/>
    <n v="7"/>
    <x v="1"/>
    <n v="5.6"/>
    <n v="4"/>
    <n v="7"/>
    <x v="3"/>
    <x v="1"/>
    <n v="6"/>
    <s v="₹0-4 LPA"/>
    <s v="High Stress"/>
    <x v="1"/>
    <x v="0"/>
  </r>
  <r>
    <x v="1514"/>
    <x v="317"/>
    <n v="20"/>
    <s v="Female"/>
    <s v="Germany"/>
    <s v="Europe"/>
    <s v="AppNest"/>
    <s v="101-500"/>
    <x v="0"/>
    <s v="QA Engineer"/>
    <x v="0"/>
    <n v="0"/>
    <n v="49"/>
    <n v="7"/>
    <x v="0"/>
    <n v="8.3000000000000007"/>
    <n v="0"/>
    <n v="2"/>
    <x v="1"/>
    <x v="0"/>
    <n v="6"/>
    <s v="₹8-15 LPA"/>
    <s v="High Stress"/>
    <x v="0"/>
    <x v="0"/>
  </r>
  <r>
    <x v="1515"/>
    <x v="106"/>
    <n v="42"/>
    <s v="Female"/>
    <s v="Brazil"/>
    <s v="South America"/>
    <s v="AppNest"/>
    <s v="1-25"/>
    <x v="0"/>
    <s v="Software Engineer"/>
    <x v="1"/>
    <n v="25"/>
    <n v="46"/>
    <n v="6"/>
    <x v="0"/>
    <n v="7.9"/>
    <n v="3"/>
    <n v="3"/>
    <x v="2"/>
    <x v="3"/>
    <n v="7"/>
    <s v="₹4-8 LPA"/>
    <s v="Normal Stress"/>
    <x v="0"/>
    <x v="0"/>
  </r>
  <r>
    <x v="1516"/>
    <x v="327"/>
    <n v="27"/>
    <s v="Male"/>
    <s v="Netherlands"/>
    <s v="Europe"/>
    <s v="EduSoft"/>
    <s v="1001-5000"/>
    <x v="4"/>
    <s v="Tech Support"/>
    <x v="2"/>
    <n v="8"/>
    <n v="46"/>
    <n v="6"/>
    <x v="1"/>
    <n v="5.7"/>
    <n v="2"/>
    <n v="9"/>
    <x v="3"/>
    <x v="0"/>
    <n v="7"/>
    <s v="₹8-15 LPA"/>
    <s v="Normal Stress"/>
    <x v="1"/>
    <x v="0"/>
  </r>
  <r>
    <x v="1517"/>
    <x v="342"/>
    <n v="19"/>
    <s v="Male"/>
    <s v="Canada"/>
    <s v="North America"/>
    <s v="AIWorks"/>
    <s v="5000+"/>
    <x v="0"/>
    <s v="QA Engineer"/>
    <x v="1"/>
    <n v="0"/>
    <n v="52"/>
    <n v="5"/>
    <x v="0"/>
    <n v="6.1"/>
    <n v="4"/>
    <n v="3"/>
    <x v="0"/>
    <x v="2"/>
    <n v="5"/>
    <s v="₹4-8 LPA"/>
    <s v="Normal Stress"/>
    <x v="0"/>
    <x v="1"/>
  </r>
  <r>
    <x v="1518"/>
    <x v="231"/>
    <n v="24"/>
    <s v="Male"/>
    <s v="India"/>
    <s v="Asia"/>
    <s v="DataPulse"/>
    <s v="1-25"/>
    <x v="5"/>
    <s v="Data Analyst"/>
    <x v="1"/>
    <n v="2"/>
    <n v="38"/>
    <n v="6"/>
    <x v="0"/>
    <n v="6.7"/>
    <n v="3"/>
    <n v="1"/>
    <x v="3"/>
    <x v="0"/>
    <n v="9"/>
    <s v="₹8-15 LPA"/>
    <s v="Normal Stress"/>
    <x v="0"/>
    <x v="0"/>
  </r>
  <r>
    <x v="1519"/>
    <x v="9"/>
    <n v="30"/>
    <s v="Prefer not to say"/>
    <s v="Ireland"/>
    <s v="Europe"/>
    <s v="CodeCraft"/>
    <s v="5000+"/>
    <x v="2"/>
    <s v="UX Designer"/>
    <x v="1"/>
    <n v="6"/>
    <n v="36"/>
    <n v="6"/>
    <x v="0"/>
    <n v="6.1"/>
    <n v="1"/>
    <n v="9"/>
    <x v="0"/>
    <x v="2"/>
    <n v="6"/>
    <s v="₹15-25 LPA"/>
    <s v="Normal Stress"/>
    <x v="0"/>
    <x v="0"/>
  </r>
  <r>
    <x v="1520"/>
    <x v="230"/>
    <n v="30"/>
    <s v="Male"/>
    <s v="United States"/>
    <s v="North America"/>
    <s v="HealthByte"/>
    <s v="1001-5000"/>
    <x v="5"/>
    <s v="Data Scientist"/>
    <x v="0"/>
    <n v="5"/>
    <n v="48"/>
    <n v="6"/>
    <x v="2"/>
    <n v="6.6"/>
    <n v="2"/>
    <n v="7"/>
    <x v="1"/>
    <x v="3"/>
    <n v="6"/>
    <s v="₹0-4 LPA"/>
    <s v="Normal Stress"/>
    <x v="0"/>
    <x v="0"/>
  </r>
  <r>
    <x v="1521"/>
    <x v="378"/>
    <n v="37"/>
    <s v="Male"/>
    <s v="United Kingdom"/>
    <s v="Europe"/>
    <s v="CloudNova"/>
    <s v="1001-5000"/>
    <x v="5"/>
    <s v="Data Analyst"/>
    <x v="0"/>
    <n v="19"/>
    <n v="38"/>
    <n v="4"/>
    <x v="2"/>
    <n v="6.9"/>
    <n v="1"/>
    <n v="7"/>
    <x v="0"/>
    <x v="3"/>
    <n v="9"/>
    <s v="₹4-8 LPA"/>
    <s v="Normal Stress"/>
    <x v="0"/>
    <x v="0"/>
  </r>
  <r>
    <x v="1522"/>
    <x v="248"/>
    <n v="23"/>
    <s v="Male"/>
    <s v="Netherlands"/>
    <s v="Europe"/>
    <s v="EduSoft"/>
    <s v="26-100"/>
    <x v="3"/>
    <s v="Engineering Manager"/>
    <x v="0"/>
    <n v="0"/>
    <n v="49"/>
    <n v="5"/>
    <x v="0"/>
    <n v="6"/>
    <n v="5"/>
    <n v="4"/>
    <x v="3"/>
    <x v="3"/>
    <n v="6"/>
    <s v="₹0-4 LPA"/>
    <s v="Normal Stress"/>
    <x v="0"/>
    <x v="0"/>
  </r>
  <r>
    <x v="1523"/>
    <x v="49"/>
    <n v="23"/>
    <s v="Male"/>
    <s v="United States"/>
    <s v="North America"/>
    <s v="QuantumLoop"/>
    <s v="5000+"/>
    <x v="2"/>
    <s v="UX Designer"/>
    <x v="0"/>
    <n v="2"/>
    <n v="62"/>
    <n v="6"/>
    <x v="2"/>
    <n v="4.3"/>
    <n v="1"/>
    <n v="4"/>
    <x v="1"/>
    <x v="2"/>
    <n v="5"/>
    <s v="₹0-4 LPA"/>
    <s v="Normal Stress"/>
    <x v="1"/>
    <x v="1"/>
  </r>
  <r>
    <x v="1524"/>
    <x v="390"/>
    <n v="29"/>
    <s v="Male"/>
    <s v="Brazil"/>
    <s v="South America"/>
    <s v="EduSoft"/>
    <s v="101-500"/>
    <x v="0"/>
    <s v="Software Engineer"/>
    <x v="0"/>
    <n v="6"/>
    <n v="48"/>
    <n v="6"/>
    <x v="0"/>
    <n v="5.7"/>
    <n v="1"/>
    <n v="6"/>
    <x v="0"/>
    <x v="0"/>
    <n v="6"/>
    <s v="₹0-4 LPA"/>
    <s v="Normal Stress"/>
    <x v="1"/>
    <x v="0"/>
  </r>
  <r>
    <x v="1525"/>
    <x v="447"/>
    <n v="34"/>
    <s v="Female"/>
    <s v="Ireland"/>
    <s v="Europe"/>
    <s v="AIWorks"/>
    <s v="1001-5000"/>
    <x v="1"/>
    <s v="Product Manager"/>
    <x v="2"/>
    <n v="14"/>
    <n v="42"/>
    <n v="3"/>
    <x v="2"/>
    <n v="1.5"/>
    <n v="6"/>
    <n v="5"/>
    <x v="1"/>
    <x v="0"/>
    <n v="9"/>
    <s v="₹25+ LPA"/>
    <s v="Normal Stress"/>
    <x v="1"/>
    <x v="0"/>
  </r>
  <r>
    <x v="1526"/>
    <x v="290"/>
    <n v="25"/>
    <s v="Male"/>
    <s v="Ireland"/>
    <s v="Europe"/>
    <s v="HealthByte"/>
    <s v="1-25"/>
    <x v="3"/>
    <s v="Engineering Manager"/>
    <x v="0"/>
    <n v="7"/>
    <n v="43"/>
    <n v="5"/>
    <x v="0"/>
    <n v="4.2"/>
    <n v="3"/>
    <n v="6"/>
    <x v="2"/>
    <x v="1"/>
    <n v="4"/>
    <s v="₹4-8 LPA"/>
    <s v="Normal Stress"/>
    <x v="1"/>
    <x v="0"/>
  </r>
  <r>
    <x v="1527"/>
    <x v="448"/>
    <n v="18"/>
    <s v="Male"/>
    <s v="Germany"/>
    <s v="Europe"/>
    <s v="AppNest"/>
    <s v="501-1000"/>
    <x v="5"/>
    <s v="Data Analyst"/>
    <x v="0"/>
    <n v="0"/>
    <n v="43"/>
    <n v="4"/>
    <x v="1"/>
    <n v="6"/>
    <n v="1"/>
    <n v="2"/>
    <x v="0"/>
    <x v="0"/>
    <n v="9"/>
    <s v="₹15-25 LPA"/>
    <s v="Normal Stress"/>
    <x v="0"/>
    <x v="0"/>
  </r>
  <r>
    <x v="1528"/>
    <x v="232"/>
    <n v="29"/>
    <s v="Male"/>
    <s v="Australia"/>
    <s v="Oceania"/>
    <s v="CyberGrid"/>
    <s v="101-500"/>
    <x v="0"/>
    <s v="Software Engineer"/>
    <x v="2"/>
    <n v="13"/>
    <n v="48"/>
    <n v="6"/>
    <x v="1"/>
    <n v="5.2"/>
    <n v="0"/>
    <n v="10"/>
    <x v="1"/>
    <x v="3"/>
    <n v="5"/>
    <s v="₹15-25 LPA"/>
    <s v="Normal Stress"/>
    <x v="1"/>
    <x v="0"/>
  </r>
  <r>
    <x v="1529"/>
    <x v="240"/>
    <n v="26"/>
    <s v="Prefer not to say"/>
    <s v="Australia"/>
    <s v="Oceania"/>
    <s v="DataPulse"/>
    <s v="26-100"/>
    <x v="2"/>
    <s v="UX Designer"/>
    <x v="2"/>
    <n v="5"/>
    <n v="32"/>
    <n v="3"/>
    <x v="1"/>
    <n v="5.7"/>
    <n v="0"/>
    <n v="1"/>
    <x v="2"/>
    <x v="0"/>
    <n v="6"/>
    <s v="₹15-25 LPA"/>
    <s v="Normal Stress"/>
    <x v="1"/>
    <x v="0"/>
  </r>
  <r>
    <x v="1530"/>
    <x v="434"/>
    <n v="39"/>
    <s v="Female"/>
    <s v="Germany"/>
    <s v="Europe"/>
    <s v="AIWorks"/>
    <s v="5000+"/>
    <x v="5"/>
    <s v="Data Analyst"/>
    <x v="2"/>
    <n v="16"/>
    <n v="47"/>
    <n v="9"/>
    <x v="1"/>
    <n v="6.1"/>
    <n v="3"/>
    <n v="6"/>
    <x v="2"/>
    <x v="2"/>
    <n v="4"/>
    <s v="₹8-15 LPA"/>
    <s v="High Stress"/>
    <x v="0"/>
    <x v="0"/>
  </r>
  <r>
    <x v="1531"/>
    <x v="41"/>
    <n v="24"/>
    <s v="Prefer not to say"/>
    <s v="Australia"/>
    <s v="Oceania"/>
    <s v="FinTechX"/>
    <s v="101-500"/>
    <x v="0"/>
    <s v="QA Engineer"/>
    <x v="1"/>
    <n v="3"/>
    <n v="50"/>
    <n v="7"/>
    <x v="1"/>
    <n v="4.5"/>
    <n v="0"/>
    <n v="5"/>
    <x v="3"/>
    <x v="2"/>
    <n v="5"/>
    <s v="₹25+ LPA"/>
    <s v="High Stress"/>
    <x v="1"/>
    <x v="0"/>
  </r>
  <r>
    <x v="1532"/>
    <x v="164"/>
    <n v="33"/>
    <s v="Female"/>
    <s v="India"/>
    <s v="Asia"/>
    <s v="EduSoft"/>
    <s v="26-100"/>
    <x v="0"/>
    <s v="DevOps Engineer"/>
    <x v="1"/>
    <n v="10"/>
    <n v="46"/>
    <n v="7"/>
    <x v="0"/>
    <n v="5.7"/>
    <n v="2"/>
    <n v="4"/>
    <x v="1"/>
    <x v="1"/>
    <n v="7"/>
    <s v="₹25+ LPA"/>
    <s v="High Stress"/>
    <x v="1"/>
    <x v="0"/>
  </r>
  <r>
    <x v="1533"/>
    <x v="237"/>
    <n v="42"/>
    <s v="Prefer not to say"/>
    <s v="United Kingdom"/>
    <s v="Europe"/>
    <s v="HealthByte"/>
    <s v="1001-5000"/>
    <x v="6"/>
    <s v="Cybersecurity Analyst"/>
    <x v="0"/>
    <n v="20"/>
    <n v="44"/>
    <n v="6"/>
    <x v="0"/>
    <n v="8.9"/>
    <n v="2"/>
    <n v="10"/>
    <x v="2"/>
    <x v="3"/>
    <n v="3"/>
    <s v="₹8-15 LPA"/>
    <s v="Normal Stress"/>
    <x v="0"/>
    <x v="0"/>
  </r>
  <r>
    <x v="1534"/>
    <x v="214"/>
    <n v="27"/>
    <s v="Male"/>
    <s v="Canada"/>
    <s v="North America"/>
    <s v="ShopSphere"/>
    <s v="26-100"/>
    <x v="5"/>
    <s v="Data Analyst"/>
    <x v="1"/>
    <n v="4"/>
    <n v="30"/>
    <n v="4"/>
    <x v="1"/>
    <n v="7.4"/>
    <n v="4"/>
    <n v="7"/>
    <x v="2"/>
    <x v="2"/>
    <n v="6"/>
    <s v="₹25+ LPA"/>
    <s v="Normal Stress"/>
    <x v="0"/>
    <x v="0"/>
  </r>
  <r>
    <x v="1535"/>
    <x v="348"/>
    <n v="18"/>
    <s v="Male"/>
    <s v="Germany"/>
    <s v="Europe"/>
    <s v="AppNest"/>
    <s v="26-100"/>
    <x v="3"/>
    <s v="Engineering Manager"/>
    <x v="0"/>
    <n v="0"/>
    <n v="41"/>
    <n v="5"/>
    <x v="0"/>
    <n v="7.5"/>
    <n v="3"/>
    <n v="9"/>
    <x v="3"/>
    <x v="2"/>
    <n v="10"/>
    <s v="₹15-25 LPA"/>
    <s v="Normal Stress"/>
    <x v="0"/>
    <x v="0"/>
  </r>
  <r>
    <x v="1536"/>
    <x v="282"/>
    <n v="35"/>
    <s v="Prefer not to say"/>
    <s v="Singapore"/>
    <s v="Asia"/>
    <s v="HealthByte"/>
    <s v="5000+"/>
    <x v="0"/>
    <s v="Software Engineer"/>
    <x v="0"/>
    <n v="16"/>
    <n v="45"/>
    <n v="6"/>
    <x v="2"/>
    <n v="6.7"/>
    <n v="4"/>
    <n v="3"/>
    <x v="2"/>
    <x v="2"/>
    <n v="6"/>
    <s v="₹0-4 LPA"/>
    <s v="Normal Stress"/>
    <x v="0"/>
    <x v="0"/>
  </r>
  <r>
    <x v="1537"/>
    <x v="74"/>
    <n v="27"/>
    <s v="Female"/>
    <s v="Singapore"/>
    <s v="Asia"/>
    <s v="AppNest"/>
    <s v="26-100"/>
    <x v="0"/>
    <s v="QA Engineer"/>
    <x v="2"/>
    <n v="6"/>
    <n v="42"/>
    <n v="6"/>
    <x v="1"/>
    <n v="6.5"/>
    <n v="1"/>
    <n v="3"/>
    <x v="1"/>
    <x v="2"/>
    <n v="7"/>
    <s v="₹25+ LPA"/>
    <s v="Normal Stress"/>
    <x v="0"/>
    <x v="0"/>
  </r>
  <r>
    <x v="1538"/>
    <x v="359"/>
    <n v="22"/>
    <s v="Female"/>
    <s v="Netherlands"/>
    <s v="Europe"/>
    <s v="AIWorks"/>
    <s v="1001-5000"/>
    <x v="5"/>
    <s v="Data Scientist"/>
    <x v="1"/>
    <n v="0"/>
    <n v="44"/>
    <n v="5"/>
    <x v="1"/>
    <n v="8.1999999999999993"/>
    <n v="1"/>
    <n v="8"/>
    <x v="0"/>
    <x v="3"/>
    <n v="8"/>
    <s v="₹8-15 LPA"/>
    <s v="Normal Stress"/>
    <x v="0"/>
    <x v="0"/>
  </r>
  <r>
    <x v="1539"/>
    <x v="263"/>
    <n v="32"/>
    <s v="Female"/>
    <s v="United Kingdom"/>
    <s v="Europe"/>
    <s v="TechWave"/>
    <s v="26-100"/>
    <x v="4"/>
    <s v="Tech Support"/>
    <x v="1"/>
    <n v="9"/>
    <n v="53"/>
    <n v="6"/>
    <x v="2"/>
    <n v="5.4"/>
    <n v="5"/>
    <n v="2"/>
    <x v="2"/>
    <x v="1"/>
    <n v="6"/>
    <s v="₹25+ LPA"/>
    <s v="Normal Stress"/>
    <x v="1"/>
    <x v="1"/>
  </r>
  <r>
    <x v="1540"/>
    <x v="296"/>
    <n v="18"/>
    <s v="Prefer not to say"/>
    <s v="United Kingdom"/>
    <s v="Europe"/>
    <s v="CodeCraft"/>
    <s v="26-100"/>
    <x v="2"/>
    <s v="UX Designer"/>
    <x v="1"/>
    <n v="0"/>
    <n v="45"/>
    <n v="3"/>
    <x v="1"/>
    <n v="7.7"/>
    <n v="2"/>
    <n v="8"/>
    <x v="3"/>
    <x v="1"/>
    <n v="6"/>
    <s v="₹0-4 LPA"/>
    <s v="Normal Stress"/>
    <x v="0"/>
    <x v="0"/>
  </r>
  <r>
    <x v="1541"/>
    <x v="302"/>
    <n v="29"/>
    <s v="Female"/>
    <s v="United Kingdom"/>
    <s v="Europe"/>
    <s v="EduSoft"/>
    <s v="1001-5000"/>
    <x v="0"/>
    <s v="Software Engineer"/>
    <x v="2"/>
    <n v="9"/>
    <n v="36"/>
    <n v="6"/>
    <x v="0"/>
    <n v="5.9"/>
    <n v="0"/>
    <n v="7"/>
    <x v="2"/>
    <x v="3"/>
    <n v="5"/>
    <s v="₹8-15 LPA"/>
    <s v="Normal Stress"/>
    <x v="1"/>
    <x v="0"/>
  </r>
  <r>
    <x v="1542"/>
    <x v="512"/>
    <n v="18"/>
    <s v="Prefer not to say"/>
    <s v="India"/>
    <s v="Asia"/>
    <s v="CyberGrid"/>
    <s v="26-100"/>
    <x v="6"/>
    <s v="Cybersecurity Analyst"/>
    <x v="0"/>
    <n v="0"/>
    <n v="32"/>
    <n v="2"/>
    <x v="1"/>
    <n v="8.4"/>
    <n v="4"/>
    <n v="10"/>
    <x v="2"/>
    <x v="2"/>
    <n v="10"/>
    <s v="₹0-4 LPA"/>
    <s v="Normal Stress"/>
    <x v="0"/>
    <x v="0"/>
  </r>
  <r>
    <x v="1543"/>
    <x v="34"/>
    <n v="31"/>
    <s v="Female"/>
    <s v="Netherlands"/>
    <s v="Europe"/>
    <s v="QuantumLoop"/>
    <s v="5000+"/>
    <x v="0"/>
    <s v="QA Engineer"/>
    <x v="1"/>
    <n v="6"/>
    <n v="53"/>
    <n v="4"/>
    <x v="2"/>
    <n v="6.6"/>
    <n v="2"/>
    <n v="7"/>
    <x v="1"/>
    <x v="0"/>
    <n v="7"/>
    <s v="₹4-8 LPA"/>
    <s v="Normal Stress"/>
    <x v="0"/>
    <x v="1"/>
  </r>
  <r>
    <x v="1544"/>
    <x v="231"/>
    <n v="30"/>
    <s v="Male"/>
    <s v="India"/>
    <s v="Asia"/>
    <s v="EduSoft"/>
    <s v="501-1000"/>
    <x v="6"/>
    <s v="Cybersecurity Analyst"/>
    <x v="0"/>
    <n v="4"/>
    <n v="47"/>
    <n v="7"/>
    <x v="2"/>
    <n v="5.9"/>
    <n v="3"/>
    <n v="8"/>
    <x v="3"/>
    <x v="3"/>
    <n v="5"/>
    <s v="₹15-25 LPA"/>
    <s v="High Stress"/>
    <x v="1"/>
    <x v="0"/>
  </r>
  <r>
    <x v="1545"/>
    <x v="437"/>
    <n v="27"/>
    <s v="Prefer not to say"/>
    <s v="Netherlands"/>
    <s v="Europe"/>
    <s v="CloudNova"/>
    <s v="1001-5000"/>
    <x v="5"/>
    <s v="Data Scientist"/>
    <x v="1"/>
    <n v="1"/>
    <n v="48"/>
    <n v="4"/>
    <x v="2"/>
    <n v="6.8"/>
    <n v="3"/>
    <n v="4"/>
    <x v="2"/>
    <x v="2"/>
    <n v="10"/>
    <s v="₹4-8 LPA"/>
    <s v="Normal Stress"/>
    <x v="0"/>
    <x v="0"/>
  </r>
  <r>
    <x v="1546"/>
    <x v="310"/>
    <n v="39"/>
    <s v="Male"/>
    <s v="United Kingdom"/>
    <s v="Europe"/>
    <s v="HealthByte"/>
    <s v="501-1000"/>
    <x v="5"/>
    <s v="Data Scientist"/>
    <x v="1"/>
    <n v="15"/>
    <n v="44"/>
    <n v="3"/>
    <x v="1"/>
    <n v="7.4"/>
    <n v="2"/>
    <n v="5"/>
    <x v="0"/>
    <x v="0"/>
    <n v="6"/>
    <s v="₹4-8 LPA"/>
    <s v="Normal Stress"/>
    <x v="0"/>
    <x v="0"/>
  </r>
  <r>
    <x v="1547"/>
    <x v="199"/>
    <n v="42"/>
    <s v="Female"/>
    <s v="Singapore"/>
    <s v="Asia"/>
    <s v="DataPulse"/>
    <s v="26-100"/>
    <x v="6"/>
    <s v="Cybersecurity Analyst"/>
    <x v="0"/>
    <n v="21"/>
    <n v="49"/>
    <n v="5"/>
    <x v="1"/>
    <n v="6.9"/>
    <n v="2"/>
    <n v="7"/>
    <x v="0"/>
    <x v="0"/>
    <n v="6"/>
    <s v="₹4-8 LPA"/>
    <s v="Normal Stress"/>
    <x v="0"/>
    <x v="0"/>
  </r>
  <r>
    <x v="1548"/>
    <x v="284"/>
    <n v="28"/>
    <s v="Female"/>
    <s v="United States"/>
    <s v="North America"/>
    <s v="CyberGrid"/>
    <s v="501-1000"/>
    <x v="0"/>
    <s v="QA Engineer"/>
    <x v="2"/>
    <n v="2"/>
    <n v="39"/>
    <n v="6"/>
    <x v="0"/>
    <n v="8.9"/>
    <n v="0"/>
    <n v="9"/>
    <x v="3"/>
    <x v="2"/>
    <n v="7"/>
    <s v="₹8-15 LPA"/>
    <s v="Normal Stress"/>
    <x v="0"/>
    <x v="0"/>
  </r>
  <r>
    <x v="1549"/>
    <x v="292"/>
    <n v="35"/>
    <s v="Female"/>
    <s v="Australia"/>
    <s v="Oceania"/>
    <s v="DataPulse"/>
    <s v="5000+"/>
    <x v="2"/>
    <s v="UX Designer"/>
    <x v="2"/>
    <n v="8"/>
    <n v="37"/>
    <n v="3"/>
    <x v="0"/>
    <n v="6.9"/>
    <n v="5"/>
    <n v="7"/>
    <x v="0"/>
    <x v="0"/>
    <n v="9"/>
    <s v="₹15-25 LPA"/>
    <s v="Normal Stress"/>
    <x v="0"/>
    <x v="0"/>
  </r>
  <r>
    <x v="1550"/>
    <x v="321"/>
    <n v="26"/>
    <s v="Male"/>
    <s v="Ireland"/>
    <s v="Europe"/>
    <s v="AIWorks"/>
    <s v="101-500"/>
    <x v="0"/>
    <s v="QA Engineer"/>
    <x v="0"/>
    <n v="1"/>
    <n v="39"/>
    <n v="5"/>
    <x v="1"/>
    <n v="5.9"/>
    <n v="2"/>
    <n v="4"/>
    <x v="1"/>
    <x v="3"/>
    <n v="7"/>
    <s v="₹4-8 LPA"/>
    <s v="Normal Stress"/>
    <x v="1"/>
    <x v="0"/>
  </r>
  <r>
    <x v="1551"/>
    <x v="280"/>
    <n v="22"/>
    <s v="Female"/>
    <s v="United Kingdom"/>
    <s v="Europe"/>
    <s v="QuantumLoop"/>
    <s v="501-1000"/>
    <x v="4"/>
    <s v="Tech Support"/>
    <x v="0"/>
    <n v="0"/>
    <n v="48"/>
    <n v="6"/>
    <x v="1"/>
    <n v="7.4"/>
    <n v="4"/>
    <n v="4"/>
    <x v="0"/>
    <x v="2"/>
    <n v="8"/>
    <s v="₹15-25 LPA"/>
    <s v="Normal Stress"/>
    <x v="0"/>
    <x v="0"/>
  </r>
  <r>
    <x v="1552"/>
    <x v="341"/>
    <n v="43"/>
    <s v="Male"/>
    <s v="Canada"/>
    <s v="North America"/>
    <s v="ShopSphere"/>
    <s v="101-500"/>
    <x v="2"/>
    <s v="UX Designer"/>
    <x v="1"/>
    <n v="21"/>
    <n v="44"/>
    <n v="3"/>
    <x v="1"/>
    <n v="6.4"/>
    <n v="4"/>
    <n v="9"/>
    <x v="0"/>
    <x v="0"/>
    <n v="6"/>
    <s v="₹0-4 LPA"/>
    <s v="Normal Stress"/>
    <x v="0"/>
    <x v="0"/>
  </r>
  <r>
    <x v="1553"/>
    <x v="206"/>
    <n v="43"/>
    <s v="Male"/>
    <s v="Canada"/>
    <s v="North America"/>
    <s v="AppNest"/>
    <s v="501-1000"/>
    <x v="0"/>
    <s v="Software Engineer"/>
    <x v="1"/>
    <n v="22"/>
    <n v="37"/>
    <n v="4"/>
    <x v="2"/>
    <n v="6.9"/>
    <n v="3"/>
    <n v="5"/>
    <x v="2"/>
    <x v="3"/>
    <n v="5"/>
    <s v="₹25+ LPA"/>
    <s v="Normal Stress"/>
    <x v="0"/>
    <x v="0"/>
  </r>
  <r>
    <x v="1554"/>
    <x v="490"/>
    <n v="23"/>
    <s v="Male"/>
    <s v="Singapore"/>
    <s v="Asia"/>
    <s v="CodeCraft"/>
    <s v="101-500"/>
    <x v="2"/>
    <s v="UX Designer"/>
    <x v="0"/>
    <n v="3"/>
    <n v="30"/>
    <n v="5"/>
    <x v="2"/>
    <n v="5"/>
    <n v="0"/>
    <n v="3"/>
    <x v="1"/>
    <x v="2"/>
    <n v="8"/>
    <s v="₹4-8 LPA"/>
    <s v="Normal Stress"/>
    <x v="1"/>
    <x v="0"/>
  </r>
  <r>
    <x v="1555"/>
    <x v="65"/>
    <n v="46"/>
    <s v="Male"/>
    <s v="India"/>
    <s v="Asia"/>
    <s v="CyberGrid"/>
    <s v="5000+"/>
    <x v="5"/>
    <s v="Data Scientist"/>
    <x v="0"/>
    <n v="28"/>
    <n v="58"/>
    <n v="6"/>
    <x v="0"/>
    <n v="6.7"/>
    <n v="2"/>
    <n v="4"/>
    <x v="3"/>
    <x v="1"/>
    <n v="5"/>
    <s v="₹4-8 LPA"/>
    <s v="Normal Stress"/>
    <x v="0"/>
    <x v="1"/>
  </r>
  <r>
    <x v="1556"/>
    <x v="384"/>
    <n v="27"/>
    <s v="Male"/>
    <s v="Brazil"/>
    <s v="South America"/>
    <s v="CodeCraft"/>
    <s v="5000+"/>
    <x v="2"/>
    <s v="UX Designer"/>
    <x v="1"/>
    <n v="7"/>
    <n v="43"/>
    <n v="5"/>
    <x v="0"/>
    <n v="6.2"/>
    <n v="3"/>
    <n v="6"/>
    <x v="1"/>
    <x v="3"/>
    <n v="7"/>
    <s v="₹4-8 LPA"/>
    <s v="Normal Stress"/>
    <x v="0"/>
    <x v="0"/>
  </r>
  <r>
    <x v="1557"/>
    <x v="157"/>
    <n v="22"/>
    <s v="Female"/>
    <s v="India"/>
    <s v="Asia"/>
    <s v="ShopSphere"/>
    <s v="501-1000"/>
    <x v="0"/>
    <s v="DevOps Engineer"/>
    <x v="1"/>
    <n v="0"/>
    <n v="41"/>
    <n v="5"/>
    <x v="0"/>
    <n v="6.4"/>
    <n v="0"/>
    <n v="5"/>
    <x v="2"/>
    <x v="1"/>
    <n v="6"/>
    <s v="₹15-25 LPA"/>
    <s v="Normal Stress"/>
    <x v="0"/>
    <x v="0"/>
  </r>
  <r>
    <x v="1558"/>
    <x v="306"/>
    <n v="34"/>
    <s v="Male"/>
    <s v="Canada"/>
    <s v="North America"/>
    <s v="TechWave"/>
    <s v="501-1000"/>
    <x v="4"/>
    <s v="Tech Support"/>
    <x v="0"/>
    <n v="10"/>
    <n v="31"/>
    <n v="5"/>
    <x v="0"/>
    <n v="6.5"/>
    <n v="5"/>
    <n v="7"/>
    <x v="0"/>
    <x v="3"/>
    <n v="6"/>
    <s v="₹8-15 LPA"/>
    <s v="Normal Stress"/>
    <x v="0"/>
    <x v="0"/>
  </r>
  <r>
    <x v="1559"/>
    <x v="86"/>
    <n v="20"/>
    <s v="Prefer not to say"/>
    <s v="Singapore"/>
    <s v="Asia"/>
    <s v="TechWave"/>
    <s v="501-1000"/>
    <x v="3"/>
    <s v="Engineering Manager"/>
    <x v="1"/>
    <n v="0"/>
    <n v="57"/>
    <n v="8"/>
    <x v="0"/>
    <n v="5.5"/>
    <n v="1"/>
    <n v="10"/>
    <x v="0"/>
    <x v="3"/>
    <n v="6"/>
    <s v="₹0-4 LPA"/>
    <s v="High Stress"/>
    <x v="1"/>
    <x v="1"/>
  </r>
  <r>
    <x v="1560"/>
    <x v="404"/>
    <n v="29"/>
    <s v="Male"/>
    <s v="Ireland"/>
    <s v="Europe"/>
    <s v="CyberGrid"/>
    <s v="5000+"/>
    <x v="5"/>
    <s v="Data Scientist"/>
    <x v="0"/>
    <n v="11"/>
    <n v="49"/>
    <n v="6"/>
    <x v="1"/>
    <n v="6.9"/>
    <n v="3"/>
    <n v="4"/>
    <x v="2"/>
    <x v="1"/>
    <n v="6"/>
    <s v="₹25+ LPA"/>
    <s v="Normal Stress"/>
    <x v="0"/>
    <x v="0"/>
  </r>
  <r>
    <x v="1561"/>
    <x v="294"/>
    <n v="30"/>
    <s v="Female"/>
    <s v="Netherlands"/>
    <s v="Europe"/>
    <s v="HealthByte"/>
    <s v="1001-5000"/>
    <x v="0"/>
    <s v="Software Engineer"/>
    <x v="2"/>
    <n v="8"/>
    <n v="41"/>
    <n v="6"/>
    <x v="0"/>
    <n v="7.6"/>
    <n v="2"/>
    <n v="7"/>
    <x v="0"/>
    <x v="0"/>
    <n v="7"/>
    <s v="₹25+ LPA"/>
    <s v="Normal Stress"/>
    <x v="0"/>
    <x v="0"/>
  </r>
  <r>
    <x v="1562"/>
    <x v="395"/>
    <n v="25"/>
    <s v="Female"/>
    <s v="Singapore"/>
    <s v="Asia"/>
    <s v="HealthByte"/>
    <s v="501-1000"/>
    <x v="0"/>
    <s v="DevOps Engineer"/>
    <x v="0"/>
    <n v="1"/>
    <n v="43"/>
    <n v="6"/>
    <x v="0"/>
    <n v="5.2"/>
    <n v="3"/>
    <n v="8"/>
    <x v="0"/>
    <x v="2"/>
    <n v="7"/>
    <s v="₹25+ LPA"/>
    <s v="Normal Stress"/>
    <x v="1"/>
    <x v="0"/>
  </r>
  <r>
    <x v="1563"/>
    <x v="400"/>
    <n v="30"/>
    <s v="Male"/>
    <s v="United States"/>
    <s v="North America"/>
    <s v="TechWave"/>
    <s v="26-100"/>
    <x v="6"/>
    <s v="Cybersecurity Analyst"/>
    <x v="2"/>
    <n v="4"/>
    <n v="46"/>
    <n v="7"/>
    <x v="0"/>
    <n v="6.9"/>
    <n v="3"/>
    <n v="10"/>
    <x v="2"/>
    <x v="2"/>
    <n v="7"/>
    <s v="₹8-15 LPA"/>
    <s v="High Stress"/>
    <x v="0"/>
    <x v="0"/>
  </r>
  <r>
    <x v="1564"/>
    <x v="478"/>
    <n v="29"/>
    <s v="Male"/>
    <s v="Ireland"/>
    <s v="Europe"/>
    <s v="HealthByte"/>
    <s v="501-1000"/>
    <x v="2"/>
    <s v="UX Designer"/>
    <x v="0"/>
    <n v="10"/>
    <n v="43"/>
    <n v="8"/>
    <x v="0"/>
    <n v="6.1"/>
    <n v="2"/>
    <n v="9"/>
    <x v="2"/>
    <x v="3"/>
    <n v="4"/>
    <s v="₹8-15 LPA"/>
    <s v="High Stress"/>
    <x v="0"/>
    <x v="0"/>
  </r>
  <r>
    <x v="1565"/>
    <x v="217"/>
    <n v="24"/>
    <s v="Female"/>
    <s v="Brazil"/>
    <s v="South America"/>
    <s v="AIWorks"/>
    <s v="5000+"/>
    <x v="4"/>
    <s v="Tech Support"/>
    <x v="1"/>
    <n v="0"/>
    <n v="43"/>
    <n v="8"/>
    <x v="0"/>
    <n v="6.7"/>
    <n v="3"/>
    <n v="8"/>
    <x v="0"/>
    <x v="3"/>
    <n v="7"/>
    <s v="₹25+ LPA"/>
    <s v="High Stress"/>
    <x v="0"/>
    <x v="0"/>
  </r>
  <r>
    <x v="1566"/>
    <x v="513"/>
    <n v="35"/>
    <s v="Male"/>
    <s v="United States"/>
    <s v="North America"/>
    <s v="HealthByte"/>
    <s v="5000+"/>
    <x v="1"/>
    <s v="Product Manager"/>
    <x v="0"/>
    <n v="10"/>
    <n v="10"/>
    <n v="6"/>
    <x v="1"/>
    <n v="5.0999999999999996"/>
    <n v="2"/>
    <n v="10"/>
    <x v="2"/>
    <x v="3"/>
    <n v="7"/>
    <s v="₹15-25 LPA"/>
    <s v="Normal Stress"/>
    <x v="1"/>
    <x v="0"/>
  </r>
  <r>
    <x v="1567"/>
    <x v="234"/>
    <n v="35"/>
    <s v="Female"/>
    <s v="United States"/>
    <s v="North America"/>
    <s v="AppNest"/>
    <s v="26-100"/>
    <x v="0"/>
    <s v="Software Engineer"/>
    <x v="1"/>
    <n v="16"/>
    <n v="30"/>
    <n v="1"/>
    <x v="1"/>
    <n v="5.3"/>
    <n v="7"/>
    <n v="9"/>
    <x v="2"/>
    <x v="2"/>
    <n v="7"/>
    <s v="₹0-4 LPA"/>
    <s v="Normal Stress"/>
    <x v="1"/>
    <x v="0"/>
  </r>
  <r>
    <x v="1568"/>
    <x v="215"/>
    <n v="38"/>
    <s v="Female"/>
    <s v="India"/>
    <s v="Asia"/>
    <s v="CodeCraft"/>
    <s v="101-500"/>
    <x v="0"/>
    <s v="DevOps Engineer"/>
    <x v="2"/>
    <n v="12"/>
    <n v="36"/>
    <n v="5"/>
    <x v="2"/>
    <n v="7"/>
    <n v="3"/>
    <n v="10"/>
    <x v="2"/>
    <x v="1"/>
    <n v="8"/>
    <s v="₹4-8 LPA"/>
    <s v="Normal Stress"/>
    <x v="0"/>
    <x v="0"/>
  </r>
  <r>
    <x v="1569"/>
    <x v="449"/>
    <n v="22"/>
    <s v="Male"/>
    <s v="Germany"/>
    <s v="Europe"/>
    <s v="DataPulse"/>
    <s v="5000+"/>
    <x v="5"/>
    <s v="Data Analyst"/>
    <x v="1"/>
    <n v="0"/>
    <n v="53"/>
    <n v="6"/>
    <x v="0"/>
    <n v="7"/>
    <n v="5"/>
    <n v="3"/>
    <x v="0"/>
    <x v="2"/>
    <n v="10"/>
    <s v="₹8-15 LPA"/>
    <s v="Normal Stress"/>
    <x v="0"/>
    <x v="1"/>
  </r>
  <r>
    <x v="1570"/>
    <x v="34"/>
    <n v="26"/>
    <s v="Prefer not to say"/>
    <s v="Germany"/>
    <s v="Europe"/>
    <s v="CloudNova"/>
    <s v="5000+"/>
    <x v="0"/>
    <s v="DevOps Engineer"/>
    <x v="2"/>
    <n v="8"/>
    <n v="42"/>
    <n v="7"/>
    <x v="0"/>
    <n v="5.4"/>
    <n v="2"/>
    <n v="10"/>
    <x v="1"/>
    <x v="3"/>
    <n v="6"/>
    <s v="₹8-15 LPA"/>
    <s v="High Stress"/>
    <x v="1"/>
    <x v="0"/>
  </r>
  <r>
    <x v="1571"/>
    <x v="80"/>
    <n v="36"/>
    <s v="Female"/>
    <s v="Canada"/>
    <s v="North America"/>
    <s v="ShopSphere"/>
    <s v="1001-5000"/>
    <x v="5"/>
    <s v="Data Scientist"/>
    <x v="2"/>
    <n v="11"/>
    <n v="37"/>
    <n v="4"/>
    <x v="0"/>
    <n v="6.7"/>
    <n v="0"/>
    <n v="1"/>
    <x v="0"/>
    <x v="3"/>
    <n v="7"/>
    <s v="₹0-4 LPA"/>
    <s v="Normal Stress"/>
    <x v="0"/>
    <x v="0"/>
  </r>
  <r>
    <x v="1572"/>
    <x v="438"/>
    <n v="31"/>
    <s v="Male"/>
    <s v="Ireland"/>
    <s v="Europe"/>
    <s v="TechWave"/>
    <s v="501-1000"/>
    <x v="6"/>
    <s v="Cybersecurity Analyst"/>
    <x v="0"/>
    <n v="5"/>
    <n v="45"/>
    <n v="3"/>
    <x v="1"/>
    <n v="14"/>
    <n v="5"/>
    <n v="5"/>
    <x v="1"/>
    <x v="1"/>
    <n v="8"/>
    <s v="₹4-8 LPA"/>
    <s v="Normal Stress"/>
    <x v="0"/>
    <x v="0"/>
  </r>
  <r>
    <x v="1573"/>
    <x v="278"/>
    <n v="18"/>
    <s v="Male"/>
    <s v="Singapore"/>
    <s v="Asia"/>
    <s v="DataPulse"/>
    <s v="1-25"/>
    <x v="2"/>
    <s v="UX Designer"/>
    <x v="0"/>
    <n v="0"/>
    <n v="49"/>
    <n v="6"/>
    <x v="0"/>
    <n v="5.8"/>
    <n v="0"/>
    <n v="7"/>
    <x v="1"/>
    <x v="2"/>
    <n v="7"/>
    <s v="₹25+ LPA"/>
    <s v="Normal Stress"/>
    <x v="1"/>
    <x v="0"/>
  </r>
  <r>
    <x v="1574"/>
    <x v="102"/>
    <n v="30"/>
    <s v="Prefer not to say"/>
    <s v="United Kingdom"/>
    <s v="Europe"/>
    <s v="EduSoft"/>
    <s v="101-500"/>
    <x v="0"/>
    <s v="Software Engineer"/>
    <x v="1"/>
    <n v="7"/>
    <n v="46"/>
    <n v="5"/>
    <x v="0"/>
    <n v="6.6"/>
    <n v="4"/>
    <n v="8"/>
    <x v="1"/>
    <x v="1"/>
    <n v="7"/>
    <s v="₹4-8 LPA"/>
    <s v="Normal Stress"/>
    <x v="0"/>
    <x v="0"/>
  </r>
  <r>
    <x v="1575"/>
    <x v="211"/>
    <n v="24"/>
    <s v="Male"/>
    <s v="Brazil"/>
    <s v="South America"/>
    <s v="CloudNova"/>
    <s v="1001-5000"/>
    <x v="4"/>
    <s v="Tech Support"/>
    <x v="0"/>
    <n v="1"/>
    <n v="49"/>
    <n v="7"/>
    <x v="0"/>
    <n v="7.2"/>
    <n v="2"/>
    <n v="4"/>
    <x v="1"/>
    <x v="0"/>
    <n v="4"/>
    <s v="₹25+ LPA"/>
    <s v="High Stress"/>
    <x v="0"/>
    <x v="0"/>
  </r>
  <r>
    <x v="1576"/>
    <x v="514"/>
    <n v="36"/>
    <s v="Female"/>
    <s v="United States"/>
    <s v="North America"/>
    <s v="QuantumLoop"/>
    <s v="26-100"/>
    <x v="3"/>
    <s v="Engineering Manager"/>
    <x v="0"/>
    <n v="12"/>
    <n v="57"/>
    <n v="6"/>
    <x v="0"/>
    <n v="7.3"/>
    <n v="0"/>
    <n v="8"/>
    <x v="0"/>
    <x v="1"/>
    <n v="9"/>
    <s v="₹8-15 LPA"/>
    <s v="Normal Stress"/>
    <x v="0"/>
    <x v="1"/>
  </r>
  <r>
    <x v="1577"/>
    <x v="515"/>
    <n v="36"/>
    <s v="Male"/>
    <s v="United States"/>
    <s v="North America"/>
    <s v="HealthByte"/>
    <s v="501-1000"/>
    <x v="5"/>
    <s v="Data Scientist"/>
    <x v="1"/>
    <n v="9"/>
    <n v="61"/>
    <n v="5"/>
    <x v="0"/>
    <n v="6.2"/>
    <n v="3"/>
    <n v="9"/>
    <x v="2"/>
    <x v="3"/>
    <n v="8"/>
    <s v="₹0-4 LPA"/>
    <s v="Normal Stress"/>
    <x v="0"/>
    <x v="1"/>
  </r>
  <r>
    <x v="1578"/>
    <x v="415"/>
    <n v="33"/>
    <s v="Female"/>
    <s v="Brazil"/>
    <s v="South America"/>
    <s v="TechWave"/>
    <s v="26-100"/>
    <x v="2"/>
    <s v="UX Designer"/>
    <x v="1"/>
    <n v="13"/>
    <n v="50"/>
    <n v="3"/>
    <x v="2"/>
    <n v="8"/>
    <n v="3"/>
    <n v="9"/>
    <x v="3"/>
    <x v="0"/>
    <n v="7"/>
    <s v="₹4-8 LPA"/>
    <s v="Normal Stress"/>
    <x v="0"/>
    <x v="0"/>
  </r>
  <r>
    <x v="1579"/>
    <x v="319"/>
    <n v="26"/>
    <s v="Female"/>
    <s v="Netherlands"/>
    <s v="Europe"/>
    <s v="TechWave"/>
    <s v="101-500"/>
    <x v="3"/>
    <s v="Engineering Manager"/>
    <x v="1"/>
    <n v="3"/>
    <n v="58"/>
    <n v="6"/>
    <x v="2"/>
    <n v="6.7"/>
    <n v="3"/>
    <n v="10"/>
    <x v="3"/>
    <x v="1"/>
    <n v="3"/>
    <s v="₹4-8 LPA"/>
    <s v="Normal Stress"/>
    <x v="0"/>
    <x v="1"/>
  </r>
  <r>
    <x v="1580"/>
    <x v="97"/>
    <n v="25"/>
    <s v="Male"/>
    <s v="Netherlands"/>
    <s v="Europe"/>
    <s v="QuantumLoop"/>
    <s v="1-25"/>
    <x v="1"/>
    <s v="Product Manager"/>
    <x v="2"/>
    <n v="10"/>
    <n v="68"/>
    <n v="10"/>
    <x v="0"/>
    <n v="6.1"/>
    <n v="2"/>
    <n v="1"/>
    <x v="0"/>
    <x v="1"/>
    <n v="4"/>
    <s v="₹8-15 LPA"/>
    <s v="High Stress"/>
    <x v="0"/>
    <x v="1"/>
  </r>
  <r>
    <x v="1581"/>
    <x v="516"/>
    <n v="35"/>
    <s v="Female"/>
    <s v="Canada"/>
    <s v="North America"/>
    <s v="HealthByte"/>
    <s v="101-500"/>
    <x v="0"/>
    <s v="Software Engineer"/>
    <x v="0"/>
    <n v="17"/>
    <n v="28"/>
    <n v="3"/>
    <x v="2"/>
    <n v="5.5"/>
    <n v="0"/>
    <n v="8"/>
    <x v="3"/>
    <x v="3"/>
    <n v="6"/>
    <s v="₹15-25 LPA"/>
    <s v="Normal Stress"/>
    <x v="1"/>
    <x v="0"/>
  </r>
  <r>
    <x v="1582"/>
    <x v="122"/>
    <n v="24"/>
    <s v="Prefer not to say"/>
    <s v="Australia"/>
    <s v="Oceania"/>
    <s v="EduSoft"/>
    <s v="26-100"/>
    <x v="5"/>
    <s v="Data Scientist"/>
    <x v="0"/>
    <n v="1"/>
    <n v="46"/>
    <n v="6"/>
    <x v="2"/>
    <n v="5.4"/>
    <n v="5"/>
    <n v="9"/>
    <x v="2"/>
    <x v="3"/>
    <n v="6"/>
    <s v="₹0-4 LPA"/>
    <s v="Normal Stress"/>
    <x v="1"/>
    <x v="0"/>
  </r>
  <r>
    <x v="1583"/>
    <x v="91"/>
    <n v="33"/>
    <s v="Male"/>
    <s v="Australia"/>
    <s v="Oceania"/>
    <s v="AppNest"/>
    <s v="26-100"/>
    <x v="0"/>
    <s v="QA Engineer"/>
    <x v="1"/>
    <n v="10"/>
    <n v="59"/>
    <n v="7"/>
    <x v="1"/>
    <n v="5.6"/>
    <n v="5"/>
    <n v="10"/>
    <x v="1"/>
    <x v="2"/>
    <n v="5"/>
    <s v="₹15-25 LPA"/>
    <s v="High Stress"/>
    <x v="1"/>
    <x v="1"/>
  </r>
  <r>
    <x v="1584"/>
    <x v="469"/>
    <n v="31"/>
    <s v="Female"/>
    <s v="Netherlands"/>
    <s v="Europe"/>
    <s v="CloudNova"/>
    <s v="1-25"/>
    <x v="0"/>
    <s v="Software Engineer"/>
    <x v="1"/>
    <n v="2"/>
    <n v="54"/>
    <n v="6"/>
    <x v="0"/>
    <n v="6.7"/>
    <n v="3"/>
    <n v="10"/>
    <x v="1"/>
    <x v="1"/>
    <n v="5"/>
    <s v="₹25+ LPA"/>
    <s v="Normal Stress"/>
    <x v="0"/>
    <x v="1"/>
  </r>
  <r>
    <x v="1585"/>
    <x v="454"/>
    <n v="33"/>
    <s v="Prefer not to say"/>
    <s v="United Kingdom"/>
    <s v="Europe"/>
    <s v="DataPulse"/>
    <s v="1-25"/>
    <x v="3"/>
    <s v="Engineering Manager"/>
    <x v="1"/>
    <n v="9"/>
    <n v="33"/>
    <n v="3"/>
    <x v="0"/>
    <n v="5.3"/>
    <n v="5"/>
    <n v="1"/>
    <x v="3"/>
    <x v="3"/>
    <n v="7"/>
    <s v="₹0-4 LPA"/>
    <s v="Normal Stress"/>
    <x v="1"/>
    <x v="0"/>
  </r>
  <r>
    <x v="1586"/>
    <x v="286"/>
    <n v="33"/>
    <s v="Prefer not to say"/>
    <s v="United States"/>
    <s v="North America"/>
    <s v="DataPulse"/>
    <s v="5000+"/>
    <x v="0"/>
    <s v="Software Engineer"/>
    <x v="1"/>
    <n v="14"/>
    <n v="55"/>
    <n v="4"/>
    <x v="0"/>
    <n v="7.7"/>
    <n v="4"/>
    <n v="1"/>
    <x v="1"/>
    <x v="1"/>
    <n v="8"/>
    <s v="₹25+ LPA"/>
    <s v="Normal Stress"/>
    <x v="0"/>
    <x v="1"/>
  </r>
  <r>
    <x v="1587"/>
    <x v="312"/>
    <n v="34"/>
    <s v="Male"/>
    <s v="United Kingdom"/>
    <s v="Europe"/>
    <s v="CloudNova"/>
    <s v="1001-5000"/>
    <x v="0"/>
    <s v="DevOps Engineer"/>
    <x v="1"/>
    <n v="11"/>
    <n v="47"/>
    <n v="3"/>
    <x v="1"/>
    <n v="5.6"/>
    <n v="3"/>
    <n v="4"/>
    <x v="2"/>
    <x v="0"/>
    <n v="8"/>
    <s v="₹4-8 LPA"/>
    <s v="Normal Stress"/>
    <x v="1"/>
    <x v="0"/>
  </r>
  <r>
    <x v="1588"/>
    <x v="74"/>
    <n v="33"/>
    <s v="Prefer not to say"/>
    <s v="Germany"/>
    <s v="Europe"/>
    <s v="EduSoft"/>
    <s v="5000+"/>
    <x v="5"/>
    <s v="Data Analyst"/>
    <x v="1"/>
    <n v="8"/>
    <n v="28"/>
    <n v="3"/>
    <x v="0"/>
    <n v="6"/>
    <n v="4"/>
    <n v="8"/>
    <x v="3"/>
    <x v="3"/>
    <n v="9"/>
    <s v="₹4-8 LPA"/>
    <s v="Normal Stress"/>
    <x v="0"/>
    <x v="0"/>
  </r>
  <r>
    <x v="1589"/>
    <x v="384"/>
    <n v="21"/>
    <s v="Prefer not to say"/>
    <s v="Canada"/>
    <s v="North America"/>
    <s v="ShopSphere"/>
    <s v="101-500"/>
    <x v="6"/>
    <s v="Cybersecurity Analyst"/>
    <x v="2"/>
    <n v="2"/>
    <n v="54"/>
    <n v="7"/>
    <x v="0"/>
    <n v="5.5"/>
    <n v="0"/>
    <n v="8"/>
    <x v="0"/>
    <x v="1"/>
    <n v="6"/>
    <s v="₹25+ LPA"/>
    <s v="High Stress"/>
    <x v="1"/>
    <x v="1"/>
  </r>
  <r>
    <x v="1590"/>
    <x v="498"/>
    <n v="18"/>
    <s v="Male"/>
    <s v="United Kingdom"/>
    <s v="Europe"/>
    <s v="FinTechX"/>
    <s v="1001-5000"/>
    <x v="0"/>
    <s v="QA Engineer"/>
    <x v="1"/>
    <n v="0"/>
    <n v="43"/>
    <n v="3"/>
    <x v="1"/>
    <n v="4.8"/>
    <n v="6"/>
    <n v="3"/>
    <x v="1"/>
    <x v="2"/>
    <n v="8"/>
    <s v="₹25+ LPA"/>
    <s v="Normal Stress"/>
    <x v="1"/>
    <x v="0"/>
  </r>
  <r>
    <x v="1591"/>
    <x v="388"/>
    <n v="46"/>
    <s v="Female"/>
    <s v="Canada"/>
    <s v="North America"/>
    <s v="QuantumLoop"/>
    <s v="501-1000"/>
    <x v="6"/>
    <s v="Cybersecurity Analyst"/>
    <x v="1"/>
    <n v="22"/>
    <n v="43"/>
    <n v="5"/>
    <x v="0"/>
    <n v="6.6"/>
    <n v="1"/>
    <n v="10"/>
    <x v="3"/>
    <x v="3"/>
    <n v="4"/>
    <s v="₹25+ LPA"/>
    <s v="Normal Stress"/>
    <x v="0"/>
    <x v="0"/>
  </r>
  <r>
    <x v="1592"/>
    <x v="62"/>
    <n v="18"/>
    <s v="Female"/>
    <s v="Netherlands"/>
    <s v="Europe"/>
    <s v="AIWorks"/>
    <s v="5000+"/>
    <x v="1"/>
    <s v="Product Manager"/>
    <x v="1"/>
    <n v="0"/>
    <n v="55"/>
    <n v="5"/>
    <x v="1"/>
    <n v="6.6"/>
    <n v="1"/>
    <n v="4"/>
    <x v="2"/>
    <x v="2"/>
    <n v="7"/>
    <s v="₹25+ LPA"/>
    <s v="Normal Stress"/>
    <x v="0"/>
    <x v="1"/>
  </r>
  <r>
    <x v="1593"/>
    <x v="153"/>
    <n v="19"/>
    <s v="Male"/>
    <s v="Germany"/>
    <s v="Europe"/>
    <s v="QuantumLoop"/>
    <s v="501-1000"/>
    <x v="1"/>
    <s v="Product Manager"/>
    <x v="1"/>
    <n v="0"/>
    <n v="45"/>
    <n v="5"/>
    <x v="0"/>
    <n v="6.2"/>
    <n v="2"/>
    <n v="10"/>
    <x v="3"/>
    <x v="2"/>
    <n v="8"/>
    <s v="₹4-8 LPA"/>
    <s v="Normal Stress"/>
    <x v="0"/>
    <x v="0"/>
  </r>
  <r>
    <x v="1594"/>
    <x v="426"/>
    <n v="30"/>
    <s v="Male"/>
    <s v="Canada"/>
    <s v="North America"/>
    <s v="AIWorks"/>
    <s v="501-1000"/>
    <x v="4"/>
    <s v="Tech Support"/>
    <x v="0"/>
    <n v="5"/>
    <n v="37"/>
    <n v="1"/>
    <x v="2"/>
    <n v="7.6"/>
    <n v="2"/>
    <n v="1"/>
    <x v="1"/>
    <x v="0"/>
    <n v="6"/>
    <s v="₹8-15 LPA"/>
    <s v="Normal Stress"/>
    <x v="0"/>
    <x v="0"/>
  </r>
  <r>
    <x v="1595"/>
    <x v="517"/>
    <n v="19"/>
    <s v="Female"/>
    <s v="United States"/>
    <s v="North America"/>
    <s v="EduSoft"/>
    <s v="1-25"/>
    <x v="5"/>
    <s v="Data Scientist"/>
    <x v="1"/>
    <n v="0"/>
    <n v="43"/>
    <n v="5"/>
    <x v="0"/>
    <n v="5.2"/>
    <n v="1"/>
    <n v="3"/>
    <x v="3"/>
    <x v="1"/>
    <n v="6"/>
    <s v="₹4-8 LPA"/>
    <s v="Normal Stress"/>
    <x v="1"/>
    <x v="0"/>
  </r>
  <r>
    <x v="1596"/>
    <x v="131"/>
    <n v="18"/>
    <s v="Male"/>
    <s v="United States"/>
    <s v="North America"/>
    <s v="DataPulse"/>
    <s v="1001-5000"/>
    <x v="5"/>
    <s v="Data Scientist"/>
    <x v="0"/>
    <n v="0"/>
    <n v="37"/>
    <n v="3"/>
    <x v="1"/>
    <n v="6.5"/>
    <n v="5"/>
    <n v="4"/>
    <x v="2"/>
    <x v="3"/>
    <n v="8"/>
    <s v="₹0-4 LPA"/>
    <s v="Normal Stress"/>
    <x v="0"/>
    <x v="0"/>
  </r>
  <r>
    <x v="1597"/>
    <x v="518"/>
    <n v="48"/>
    <s v="Female"/>
    <s v="United Kingdom"/>
    <s v="Europe"/>
    <s v="DataPulse"/>
    <s v="5000+"/>
    <x v="5"/>
    <s v="Data Analyst"/>
    <x v="0"/>
    <n v="26"/>
    <n v="36"/>
    <n v="7"/>
    <x v="0"/>
    <n v="7.8"/>
    <n v="0"/>
    <n v="4"/>
    <x v="0"/>
    <x v="0"/>
    <n v="6"/>
    <s v="₹0-4 LPA"/>
    <s v="High Stress"/>
    <x v="0"/>
    <x v="0"/>
  </r>
  <r>
    <x v="1598"/>
    <x v="279"/>
    <n v="39"/>
    <s v="Prefer not to say"/>
    <s v="Netherlands"/>
    <s v="Europe"/>
    <s v="AppNest"/>
    <s v="5000+"/>
    <x v="0"/>
    <s v="QA Engineer"/>
    <x v="1"/>
    <n v="15"/>
    <n v="36"/>
    <n v="6"/>
    <x v="1"/>
    <n v="6.4"/>
    <n v="1"/>
    <n v="9"/>
    <x v="1"/>
    <x v="3"/>
    <n v="6"/>
    <s v="₹8-15 LPA"/>
    <s v="Normal Stress"/>
    <x v="0"/>
    <x v="0"/>
  </r>
  <r>
    <x v="1599"/>
    <x v="260"/>
    <n v="26"/>
    <s v="Female"/>
    <s v="Singapore"/>
    <s v="Asia"/>
    <s v="EduSoft"/>
    <s v="5000+"/>
    <x v="2"/>
    <s v="UX Designer"/>
    <x v="2"/>
    <n v="1"/>
    <n v="50"/>
    <n v="7"/>
    <x v="1"/>
    <n v="6.4"/>
    <n v="2"/>
    <n v="1"/>
    <x v="2"/>
    <x v="1"/>
    <n v="6"/>
    <s v="₹8-15 LPA"/>
    <s v="High Stress"/>
    <x v="0"/>
    <x v="0"/>
  </r>
  <r>
    <x v="1600"/>
    <x v="457"/>
    <n v="37"/>
    <s v="Male"/>
    <s v="Brazil"/>
    <s v="South America"/>
    <s v="TechWave"/>
    <s v="1001-5000"/>
    <x v="5"/>
    <s v="Data Analyst"/>
    <x v="1"/>
    <n v="16"/>
    <n v="43"/>
    <n v="7"/>
    <x v="0"/>
    <n v="7.9"/>
    <n v="0"/>
    <n v="2"/>
    <x v="0"/>
    <x v="2"/>
    <n v="5"/>
    <s v="₹8-15 LPA"/>
    <s v="High Stress"/>
    <x v="0"/>
    <x v="0"/>
  </r>
  <r>
    <x v="1601"/>
    <x v="442"/>
    <n v="36"/>
    <s v="Prefer not to say"/>
    <s v="Singapore"/>
    <s v="Asia"/>
    <s v="TechWave"/>
    <s v="101-500"/>
    <x v="3"/>
    <s v="Engineering Manager"/>
    <x v="1"/>
    <n v="15"/>
    <n v="48"/>
    <n v="7"/>
    <x v="1"/>
    <n v="6.5"/>
    <n v="0"/>
    <n v="8"/>
    <x v="2"/>
    <x v="3"/>
    <n v="6"/>
    <s v="₹8-15 LPA"/>
    <s v="High Stress"/>
    <x v="0"/>
    <x v="0"/>
  </r>
  <r>
    <x v="1602"/>
    <x v="326"/>
    <n v="26"/>
    <s v="Male"/>
    <s v="Canada"/>
    <s v="North America"/>
    <s v="HealthByte"/>
    <s v="5000+"/>
    <x v="3"/>
    <s v="Engineering Manager"/>
    <x v="1"/>
    <n v="7"/>
    <n v="44"/>
    <n v="6"/>
    <x v="0"/>
    <n v="6"/>
    <n v="2"/>
    <n v="3"/>
    <x v="1"/>
    <x v="1"/>
    <n v="5"/>
    <s v="₹4-8 LPA"/>
    <s v="Normal Stress"/>
    <x v="0"/>
    <x v="0"/>
  </r>
  <r>
    <x v="1603"/>
    <x v="16"/>
    <n v="37"/>
    <s v="Female"/>
    <s v="Singapore"/>
    <s v="Asia"/>
    <s v="EduSoft"/>
    <s v="1001-5000"/>
    <x v="6"/>
    <s v="Cybersecurity Analyst"/>
    <x v="0"/>
    <n v="19"/>
    <n v="48"/>
    <n v="6"/>
    <x v="0"/>
    <n v="5.8"/>
    <n v="7"/>
    <n v="8"/>
    <x v="1"/>
    <x v="3"/>
    <n v="4"/>
    <s v="₹25+ LPA"/>
    <s v="Normal Stress"/>
    <x v="1"/>
    <x v="0"/>
  </r>
  <r>
    <x v="1604"/>
    <x v="506"/>
    <n v="21"/>
    <s v="Female"/>
    <s v="Netherlands"/>
    <s v="Europe"/>
    <s v="CloudNova"/>
    <s v="5000+"/>
    <x v="4"/>
    <s v="Tech Support"/>
    <x v="1"/>
    <n v="0"/>
    <n v="34"/>
    <n v="2"/>
    <x v="1"/>
    <n v="7.4"/>
    <n v="2"/>
    <n v="3"/>
    <x v="2"/>
    <x v="2"/>
    <n v="8"/>
    <s v="₹4-8 LPA"/>
    <s v="Normal Stress"/>
    <x v="0"/>
    <x v="0"/>
  </r>
  <r>
    <x v="1605"/>
    <x v="241"/>
    <n v="32"/>
    <s v="Male"/>
    <s v="India"/>
    <s v="Asia"/>
    <s v="FinTechX"/>
    <s v="1001-5000"/>
    <x v="0"/>
    <s v="QA Engineer"/>
    <x v="1"/>
    <n v="14"/>
    <n v="44"/>
    <n v="6"/>
    <x v="0"/>
    <n v="5.7"/>
    <n v="3"/>
    <n v="2"/>
    <x v="3"/>
    <x v="0"/>
    <n v="8"/>
    <s v="₹0-4 LPA"/>
    <s v="Normal Stress"/>
    <x v="1"/>
    <x v="0"/>
  </r>
  <r>
    <x v="1606"/>
    <x v="423"/>
    <n v="18"/>
    <s v="Male"/>
    <s v="Singapore"/>
    <s v="Asia"/>
    <s v="EduSoft"/>
    <s v="501-1000"/>
    <x v="0"/>
    <s v="Software Engineer"/>
    <x v="2"/>
    <n v="3"/>
    <n v="45"/>
    <n v="5"/>
    <x v="0"/>
    <n v="7.2"/>
    <n v="2"/>
    <n v="10"/>
    <x v="0"/>
    <x v="3"/>
    <n v="8"/>
    <s v="₹0-4 LPA"/>
    <s v="Normal Stress"/>
    <x v="0"/>
    <x v="0"/>
  </r>
  <r>
    <x v="1607"/>
    <x v="19"/>
    <n v="34"/>
    <s v="Male"/>
    <s v="Germany"/>
    <s v="Europe"/>
    <s v="EduSoft"/>
    <s v="1-25"/>
    <x v="0"/>
    <s v="Software Engineer"/>
    <x v="2"/>
    <n v="7"/>
    <n v="49"/>
    <n v="8"/>
    <x v="0"/>
    <n v="4.5"/>
    <n v="3"/>
    <n v="5"/>
    <x v="0"/>
    <x v="3"/>
    <n v="6"/>
    <s v="₹0-4 LPA"/>
    <s v="High Stress"/>
    <x v="1"/>
    <x v="0"/>
  </r>
  <r>
    <x v="1608"/>
    <x v="263"/>
    <n v="18"/>
    <s v="Female"/>
    <s v="Netherlands"/>
    <s v="Europe"/>
    <s v="AppNest"/>
    <s v="101-500"/>
    <x v="5"/>
    <s v="Data Scientist"/>
    <x v="1"/>
    <n v="0"/>
    <n v="42"/>
    <n v="6"/>
    <x v="2"/>
    <n v="5.8"/>
    <n v="2"/>
    <n v="9"/>
    <x v="2"/>
    <x v="1"/>
    <n v="4"/>
    <s v="₹25+ LPA"/>
    <s v="Normal Stress"/>
    <x v="1"/>
    <x v="0"/>
  </r>
  <r>
    <x v="1609"/>
    <x v="104"/>
    <n v="27"/>
    <s v="Prefer not to say"/>
    <s v="Germany"/>
    <s v="Europe"/>
    <s v="ShopSphere"/>
    <s v="1-25"/>
    <x v="0"/>
    <s v="DevOps Engineer"/>
    <x v="2"/>
    <n v="5"/>
    <n v="35"/>
    <n v="6"/>
    <x v="1"/>
    <n v="6.7"/>
    <n v="5"/>
    <n v="9"/>
    <x v="1"/>
    <x v="3"/>
    <n v="6"/>
    <s v="₹8-15 LPA"/>
    <s v="Normal Stress"/>
    <x v="0"/>
    <x v="0"/>
  </r>
  <r>
    <x v="1610"/>
    <x v="187"/>
    <n v="18"/>
    <s v="Female"/>
    <s v="India"/>
    <s v="Asia"/>
    <s v="CloudNova"/>
    <s v="26-100"/>
    <x v="2"/>
    <s v="UX Designer"/>
    <x v="1"/>
    <n v="0"/>
    <n v="44"/>
    <n v="4"/>
    <x v="0"/>
    <n v="6.1"/>
    <n v="4"/>
    <n v="10"/>
    <x v="2"/>
    <x v="2"/>
    <n v="7"/>
    <s v="₹4-8 LPA"/>
    <s v="Normal Stress"/>
    <x v="0"/>
    <x v="0"/>
  </r>
  <r>
    <x v="1611"/>
    <x v="255"/>
    <n v="43"/>
    <s v="Male"/>
    <s v="Ireland"/>
    <s v="Europe"/>
    <s v="CyberGrid"/>
    <s v="101-500"/>
    <x v="5"/>
    <s v="Data Scientist"/>
    <x v="1"/>
    <n v="27"/>
    <n v="54"/>
    <n v="6"/>
    <x v="0"/>
    <n v="5.6"/>
    <n v="2"/>
    <n v="6"/>
    <x v="0"/>
    <x v="1"/>
    <n v="6"/>
    <s v="₹0-4 LPA"/>
    <s v="Normal Stress"/>
    <x v="1"/>
    <x v="1"/>
  </r>
  <r>
    <x v="1612"/>
    <x v="202"/>
    <n v="38"/>
    <s v="Female"/>
    <s v="Netherlands"/>
    <s v="Europe"/>
    <s v="HealthByte"/>
    <s v="1-25"/>
    <x v="0"/>
    <s v="QA Engineer"/>
    <x v="1"/>
    <n v="16"/>
    <n v="53"/>
    <n v="8"/>
    <x v="1"/>
    <n v="6.2"/>
    <n v="3"/>
    <n v="3"/>
    <x v="3"/>
    <x v="2"/>
    <n v="3"/>
    <s v="₹0-4 LPA"/>
    <s v="High Stress"/>
    <x v="0"/>
    <x v="1"/>
  </r>
  <r>
    <x v="1613"/>
    <x v="73"/>
    <n v="39"/>
    <s v="Female"/>
    <s v="United Kingdom"/>
    <s v="Europe"/>
    <s v="CodeCraft"/>
    <s v="1001-5000"/>
    <x v="3"/>
    <s v="Engineering Manager"/>
    <x v="0"/>
    <n v="19"/>
    <n v="45"/>
    <n v="4"/>
    <x v="1"/>
    <n v="6.8"/>
    <n v="3"/>
    <n v="6"/>
    <x v="0"/>
    <x v="2"/>
    <n v="9"/>
    <s v="₹15-25 LPA"/>
    <s v="Normal Stress"/>
    <x v="0"/>
    <x v="0"/>
  </r>
  <r>
    <x v="1614"/>
    <x v="511"/>
    <n v="27"/>
    <s v="Female"/>
    <s v="Germany"/>
    <s v="Europe"/>
    <s v="DataPulse"/>
    <s v="1001-5000"/>
    <x v="6"/>
    <s v="Cybersecurity Analyst"/>
    <x v="0"/>
    <n v="3"/>
    <n v="56"/>
    <n v="5"/>
    <x v="2"/>
    <n v="6.9"/>
    <n v="0"/>
    <n v="6"/>
    <x v="2"/>
    <x v="2"/>
    <n v="9"/>
    <s v="₹4-8 LPA"/>
    <s v="Normal Stress"/>
    <x v="0"/>
    <x v="1"/>
  </r>
  <r>
    <x v="1615"/>
    <x v="338"/>
    <n v="32"/>
    <s v="Female"/>
    <s v="United States"/>
    <s v="North America"/>
    <s v="HealthByte"/>
    <s v="5000+"/>
    <x v="6"/>
    <s v="Cybersecurity Analyst"/>
    <x v="0"/>
    <n v="16"/>
    <n v="46"/>
    <n v="5"/>
    <x v="0"/>
    <n v="6"/>
    <n v="2"/>
    <n v="7"/>
    <x v="0"/>
    <x v="3"/>
    <n v="7"/>
    <s v="₹4-8 LPA"/>
    <s v="Normal Stress"/>
    <x v="0"/>
    <x v="0"/>
  </r>
  <r>
    <x v="1616"/>
    <x v="459"/>
    <n v="42"/>
    <s v="Male"/>
    <s v="Singapore"/>
    <s v="Asia"/>
    <s v="AppNest"/>
    <s v="5000+"/>
    <x v="0"/>
    <s v="Software Engineer"/>
    <x v="1"/>
    <n v="20"/>
    <n v="54"/>
    <n v="5"/>
    <x v="0"/>
    <n v="6.3"/>
    <n v="1"/>
    <n v="10"/>
    <x v="3"/>
    <x v="1"/>
    <n v="5"/>
    <s v="₹15-25 LPA"/>
    <s v="Normal Stress"/>
    <x v="0"/>
    <x v="1"/>
  </r>
  <r>
    <x v="1617"/>
    <x v="102"/>
    <n v="33"/>
    <s v="Female"/>
    <s v="United States"/>
    <s v="North America"/>
    <s v="EduSoft"/>
    <s v="26-100"/>
    <x v="0"/>
    <s v="DevOps Engineer"/>
    <x v="2"/>
    <n v="8"/>
    <n v="45"/>
    <n v="7"/>
    <x v="0"/>
    <n v="5.5"/>
    <n v="3"/>
    <n v="7"/>
    <x v="1"/>
    <x v="3"/>
    <n v="6"/>
    <s v="₹25+ LPA"/>
    <s v="High Stress"/>
    <x v="1"/>
    <x v="0"/>
  </r>
  <r>
    <x v="1618"/>
    <x v="502"/>
    <n v="28"/>
    <s v="Female"/>
    <s v="Singapore"/>
    <s v="Asia"/>
    <s v="AIWorks"/>
    <s v="501-1000"/>
    <x v="0"/>
    <s v="QA Engineer"/>
    <x v="0"/>
    <n v="9"/>
    <n v="31"/>
    <n v="4"/>
    <x v="2"/>
    <n v="6.8"/>
    <n v="4"/>
    <n v="8"/>
    <x v="0"/>
    <x v="2"/>
    <n v="9"/>
    <s v="₹4-8 LPA"/>
    <s v="Normal Stress"/>
    <x v="0"/>
    <x v="0"/>
  </r>
  <r>
    <x v="1619"/>
    <x v="505"/>
    <n v="22"/>
    <s v="Male"/>
    <s v="Netherlands"/>
    <s v="Europe"/>
    <s v="QuantumLoop"/>
    <s v="101-500"/>
    <x v="4"/>
    <s v="Tech Support"/>
    <x v="0"/>
    <n v="1"/>
    <n v="48"/>
    <n v="4"/>
    <x v="1"/>
    <n v="6.6"/>
    <n v="4"/>
    <n v="5"/>
    <x v="1"/>
    <x v="1"/>
    <n v="10"/>
    <s v="₹25+ LPA"/>
    <s v="Normal Stress"/>
    <x v="0"/>
    <x v="0"/>
  </r>
  <r>
    <x v="1620"/>
    <x v="287"/>
    <n v="24"/>
    <s v="Female"/>
    <s v="Netherlands"/>
    <s v="Europe"/>
    <s v="QuantumLoop"/>
    <s v="5000+"/>
    <x v="1"/>
    <s v="Product Manager"/>
    <x v="2"/>
    <n v="7"/>
    <n v="39"/>
    <n v="5"/>
    <x v="2"/>
    <n v="7.2"/>
    <n v="3"/>
    <n v="5"/>
    <x v="1"/>
    <x v="2"/>
    <n v="7"/>
    <s v="₹8-15 LPA"/>
    <s v="Normal Stress"/>
    <x v="0"/>
    <x v="0"/>
  </r>
  <r>
    <x v="1621"/>
    <x v="408"/>
    <n v="24"/>
    <s v="Prefer not to say"/>
    <s v="Brazil"/>
    <s v="South America"/>
    <s v="AIWorks"/>
    <s v="1-25"/>
    <x v="0"/>
    <s v="DevOps Engineer"/>
    <x v="0"/>
    <n v="1"/>
    <n v="49"/>
    <n v="5"/>
    <x v="0"/>
    <n v="6.8"/>
    <n v="2"/>
    <n v="8"/>
    <x v="1"/>
    <x v="0"/>
    <n v="8"/>
    <s v="₹4-8 LPA"/>
    <s v="Normal Stress"/>
    <x v="0"/>
    <x v="0"/>
  </r>
  <r>
    <x v="1622"/>
    <x v="297"/>
    <n v="33"/>
    <s v="Female"/>
    <s v="Singapore"/>
    <s v="Asia"/>
    <s v="CodeCraft"/>
    <s v="1001-5000"/>
    <x v="0"/>
    <s v="QA Engineer"/>
    <x v="1"/>
    <n v="11"/>
    <n v="51"/>
    <n v="8"/>
    <x v="1"/>
    <n v="5.0999999999999996"/>
    <n v="2"/>
    <n v="7"/>
    <x v="2"/>
    <x v="2"/>
    <n v="4"/>
    <s v="₹4-8 LPA"/>
    <s v="High Stress"/>
    <x v="1"/>
    <x v="1"/>
  </r>
  <r>
    <x v="1623"/>
    <x v="348"/>
    <n v="32"/>
    <s v="Female"/>
    <s v="Netherlands"/>
    <s v="Europe"/>
    <s v="CloudNova"/>
    <s v="26-100"/>
    <x v="5"/>
    <s v="Data Analyst"/>
    <x v="0"/>
    <n v="13"/>
    <n v="41"/>
    <n v="4"/>
    <x v="0"/>
    <n v="6.3"/>
    <n v="3"/>
    <n v="8"/>
    <x v="2"/>
    <x v="2"/>
    <n v="8"/>
    <s v="₹4-8 LPA"/>
    <s v="Normal Stress"/>
    <x v="0"/>
    <x v="0"/>
  </r>
  <r>
    <x v="1624"/>
    <x v="244"/>
    <n v="23"/>
    <s v="Male"/>
    <s v="Singapore"/>
    <s v="Asia"/>
    <s v="CloudNova"/>
    <s v="5000+"/>
    <x v="0"/>
    <s v="QA Engineer"/>
    <x v="1"/>
    <n v="0"/>
    <n v="36"/>
    <n v="4"/>
    <x v="1"/>
    <n v="6.2"/>
    <n v="4"/>
    <n v="10"/>
    <x v="0"/>
    <x v="0"/>
    <n v="7"/>
    <s v="₹15-25 LPA"/>
    <s v="Normal Stress"/>
    <x v="0"/>
    <x v="0"/>
  </r>
  <r>
    <x v="1625"/>
    <x v="268"/>
    <n v="25"/>
    <s v="Female"/>
    <s v="Canada"/>
    <s v="North America"/>
    <s v="QuantumLoop"/>
    <s v="501-1000"/>
    <x v="0"/>
    <s v="Software Engineer"/>
    <x v="0"/>
    <n v="7"/>
    <n v="59"/>
    <n v="6"/>
    <x v="2"/>
    <n v="5.5"/>
    <n v="6"/>
    <n v="2"/>
    <x v="2"/>
    <x v="1"/>
    <n v="4"/>
    <s v="₹4-8 LPA"/>
    <s v="Normal Stress"/>
    <x v="1"/>
    <x v="1"/>
  </r>
  <r>
    <x v="1626"/>
    <x v="338"/>
    <n v="41"/>
    <s v="Female"/>
    <s v="India"/>
    <s v="Asia"/>
    <s v="ShopSphere"/>
    <s v="5000+"/>
    <x v="4"/>
    <s v="Tech Support"/>
    <x v="2"/>
    <n v="18"/>
    <n v="49"/>
    <n v="8"/>
    <x v="0"/>
    <n v="7.4"/>
    <n v="3"/>
    <n v="1"/>
    <x v="3"/>
    <x v="0"/>
    <n v="4"/>
    <s v="₹4-8 LPA"/>
    <s v="High Stress"/>
    <x v="0"/>
    <x v="0"/>
  </r>
  <r>
    <x v="1627"/>
    <x v="217"/>
    <n v="26"/>
    <s v="Female"/>
    <s v="Germany"/>
    <s v="Europe"/>
    <s v="ShopSphere"/>
    <s v="1001-5000"/>
    <x v="0"/>
    <s v="Software Engineer"/>
    <x v="1"/>
    <n v="3"/>
    <n v="28"/>
    <n v="5"/>
    <x v="0"/>
    <n v="7.3"/>
    <n v="4"/>
    <n v="2"/>
    <x v="2"/>
    <x v="2"/>
    <n v="9"/>
    <s v="₹25+ LPA"/>
    <s v="Normal Stress"/>
    <x v="0"/>
    <x v="0"/>
  </r>
  <r>
    <x v="1628"/>
    <x v="396"/>
    <n v="31"/>
    <s v="Male"/>
    <s v="Germany"/>
    <s v="Europe"/>
    <s v="QuantumLoop"/>
    <s v="1001-5000"/>
    <x v="5"/>
    <s v="Data Analyst"/>
    <x v="1"/>
    <n v="12"/>
    <n v="45"/>
    <n v="7"/>
    <x v="0"/>
    <n v="6.5"/>
    <n v="2"/>
    <n v="7"/>
    <x v="1"/>
    <x v="2"/>
    <n v="7"/>
    <s v="₹4-8 LPA"/>
    <s v="High Stress"/>
    <x v="0"/>
    <x v="0"/>
  </r>
  <r>
    <x v="1629"/>
    <x v="61"/>
    <n v="28"/>
    <s v="Female"/>
    <s v="Germany"/>
    <s v="Europe"/>
    <s v="QuantumLoop"/>
    <s v="1-25"/>
    <x v="2"/>
    <s v="UX Designer"/>
    <x v="2"/>
    <n v="9"/>
    <n v="49"/>
    <n v="7"/>
    <x v="1"/>
    <n v="4.0999999999999996"/>
    <n v="1"/>
    <n v="5"/>
    <x v="2"/>
    <x v="2"/>
    <n v="5"/>
    <s v="₹0-4 LPA"/>
    <s v="High Stress"/>
    <x v="1"/>
    <x v="0"/>
  </r>
  <r>
    <x v="1630"/>
    <x v="96"/>
    <n v="25"/>
    <s v="Female"/>
    <s v="Brazil"/>
    <s v="South America"/>
    <s v="CyberGrid"/>
    <s v="26-100"/>
    <x v="5"/>
    <s v="Data Scientist"/>
    <x v="2"/>
    <n v="0"/>
    <n v="54"/>
    <n v="6"/>
    <x v="0"/>
    <n v="6.4"/>
    <n v="2"/>
    <n v="3"/>
    <x v="3"/>
    <x v="2"/>
    <n v="4"/>
    <s v="₹4-8 LPA"/>
    <s v="Normal Stress"/>
    <x v="0"/>
    <x v="1"/>
  </r>
  <r>
    <x v="1631"/>
    <x v="328"/>
    <n v="40"/>
    <s v="Female"/>
    <s v="India"/>
    <s v="Asia"/>
    <s v="TechWave"/>
    <s v="1001-5000"/>
    <x v="5"/>
    <s v="Data Scientist"/>
    <x v="2"/>
    <n v="12"/>
    <n v="47"/>
    <n v="7"/>
    <x v="0"/>
    <n v="7.4"/>
    <n v="0"/>
    <n v="3"/>
    <x v="3"/>
    <x v="3"/>
    <n v="6"/>
    <s v="₹25+ LPA"/>
    <s v="High Stress"/>
    <x v="0"/>
    <x v="0"/>
  </r>
  <r>
    <x v="1632"/>
    <x v="26"/>
    <n v="25"/>
    <s v="Male"/>
    <s v="India"/>
    <s v="Asia"/>
    <s v="HealthByte"/>
    <s v="5000+"/>
    <x v="6"/>
    <s v="Cybersecurity Analyst"/>
    <x v="2"/>
    <n v="0"/>
    <n v="58"/>
    <n v="8"/>
    <x v="0"/>
    <n v="6.4"/>
    <n v="0"/>
    <n v="2"/>
    <x v="2"/>
    <x v="1"/>
    <n v="4"/>
    <s v="₹4-8 LPA"/>
    <s v="High Stress"/>
    <x v="0"/>
    <x v="1"/>
  </r>
  <r>
    <x v="1633"/>
    <x v="158"/>
    <n v="44"/>
    <s v="Male"/>
    <s v="Germany"/>
    <s v="Europe"/>
    <s v="CodeCraft"/>
    <s v="501-1000"/>
    <x v="6"/>
    <s v="Cybersecurity Analyst"/>
    <x v="1"/>
    <n v="15"/>
    <n v="47"/>
    <n v="5"/>
    <x v="2"/>
    <n v="5.4"/>
    <n v="3"/>
    <n v="8"/>
    <x v="2"/>
    <x v="2"/>
    <n v="7"/>
    <s v="₹4-8 LPA"/>
    <s v="Normal Stress"/>
    <x v="1"/>
    <x v="0"/>
  </r>
  <r>
    <x v="1634"/>
    <x v="504"/>
    <n v="33"/>
    <s v="Male"/>
    <s v="India"/>
    <s v="Asia"/>
    <s v="ShopSphere"/>
    <s v="1-25"/>
    <x v="4"/>
    <s v="Tech Support"/>
    <x v="0"/>
    <n v="15"/>
    <n v="52"/>
    <n v="7"/>
    <x v="0"/>
    <n v="4.9000000000000004"/>
    <n v="3"/>
    <n v="2"/>
    <x v="0"/>
    <x v="3"/>
    <n v="4"/>
    <s v="₹4-8 LPA"/>
    <s v="High Stress"/>
    <x v="1"/>
    <x v="1"/>
  </r>
  <r>
    <x v="1635"/>
    <x v="427"/>
    <n v="40"/>
    <s v="Male"/>
    <s v="Germany"/>
    <s v="Europe"/>
    <s v="AIWorks"/>
    <s v="1001-5000"/>
    <x v="4"/>
    <s v="Tech Support"/>
    <x v="1"/>
    <n v="19"/>
    <n v="42"/>
    <n v="7"/>
    <x v="0"/>
    <n v="6.8"/>
    <n v="6"/>
    <n v="9"/>
    <x v="1"/>
    <x v="2"/>
    <n v="7"/>
    <s v="₹4-8 LPA"/>
    <s v="High Stress"/>
    <x v="0"/>
    <x v="0"/>
  </r>
  <r>
    <x v="1636"/>
    <x v="426"/>
    <n v="26"/>
    <s v="Female"/>
    <s v="Ireland"/>
    <s v="Europe"/>
    <s v="QuantumLoop"/>
    <s v="5000+"/>
    <x v="2"/>
    <s v="UX Designer"/>
    <x v="2"/>
    <n v="4"/>
    <n v="49"/>
    <n v="6"/>
    <x v="2"/>
    <n v="6"/>
    <n v="1"/>
    <n v="6"/>
    <x v="0"/>
    <x v="1"/>
    <n v="7"/>
    <s v="₹8-15 LPA"/>
    <s v="Normal Stress"/>
    <x v="0"/>
    <x v="0"/>
  </r>
  <r>
    <x v="1637"/>
    <x v="311"/>
    <n v="42"/>
    <s v="Prefer not to say"/>
    <s v="Netherlands"/>
    <s v="Europe"/>
    <s v="FinTechX"/>
    <s v="1-25"/>
    <x v="2"/>
    <s v="UX Designer"/>
    <x v="1"/>
    <n v="26"/>
    <n v="38"/>
    <n v="3"/>
    <x v="0"/>
    <n v="5.5"/>
    <n v="3"/>
    <n v="10"/>
    <x v="3"/>
    <x v="1"/>
    <n v="6"/>
    <s v="₹4-8 LPA"/>
    <s v="Normal Stress"/>
    <x v="1"/>
    <x v="0"/>
  </r>
  <r>
    <x v="1638"/>
    <x v="62"/>
    <n v="36"/>
    <s v="Female"/>
    <s v="Brazil"/>
    <s v="South America"/>
    <s v="ShopSphere"/>
    <s v="101-500"/>
    <x v="0"/>
    <s v="DevOps Engineer"/>
    <x v="1"/>
    <n v="14"/>
    <n v="50"/>
    <n v="8"/>
    <x v="0"/>
    <n v="6"/>
    <n v="1"/>
    <n v="2"/>
    <x v="0"/>
    <x v="3"/>
    <n v="3"/>
    <s v="₹4-8 LPA"/>
    <s v="High Stress"/>
    <x v="0"/>
    <x v="0"/>
  </r>
  <r>
    <x v="1639"/>
    <x v="118"/>
    <n v="36"/>
    <s v="Female"/>
    <s v="Singapore"/>
    <s v="Asia"/>
    <s v="QuantumLoop"/>
    <s v="1-25"/>
    <x v="4"/>
    <s v="Tech Support"/>
    <x v="1"/>
    <n v="7"/>
    <n v="47"/>
    <n v="5"/>
    <x v="0"/>
    <n v="5.7"/>
    <n v="3"/>
    <n v="10"/>
    <x v="1"/>
    <x v="3"/>
    <n v="5"/>
    <s v="₹4-8 LPA"/>
    <s v="Normal Stress"/>
    <x v="1"/>
    <x v="0"/>
  </r>
  <r>
    <x v="1640"/>
    <x v="519"/>
    <n v="34"/>
    <s v="Male"/>
    <s v="Singapore"/>
    <s v="Asia"/>
    <s v="FinTechX"/>
    <s v="1001-5000"/>
    <x v="0"/>
    <s v="Software Engineer"/>
    <x v="0"/>
    <n v="14"/>
    <n v="44"/>
    <n v="6"/>
    <x v="0"/>
    <n v="7.4"/>
    <n v="6"/>
    <n v="10"/>
    <x v="3"/>
    <x v="1"/>
    <n v="6"/>
    <s v="₹0-4 LPA"/>
    <s v="Normal Stress"/>
    <x v="0"/>
    <x v="0"/>
  </r>
  <r>
    <x v="1641"/>
    <x v="64"/>
    <n v="55"/>
    <s v="Prefer not to say"/>
    <s v="United States"/>
    <s v="North America"/>
    <s v="CodeCraft"/>
    <s v="1001-5000"/>
    <x v="3"/>
    <s v="Engineering Manager"/>
    <x v="1"/>
    <n v="33"/>
    <n v="45"/>
    <n v="5"/>
    <x v="0"/>
    <n v="7.3"/>
    <n v="4"/>
    <n v="5"/>
    <x v="1"/>
    <x v="0"/>
    <n v="8"/>
    <s v="₹4-8 LPA"/>
    <s v="Normal Stress"/>
    <x v="0"/>
    <x v="0"/>
  </r>
  <r>
    <x v="1642"/>
    <x v="491"/>
    <n v="32"/>
    <s v="Female"/>
    <s v="Ireland"/>
    <s v="Europe"/>
    <s v="ShopSphere"/>
    <s v="26-100"/>
    <x v="6"/>
    <s v="Cybersecurity Analyst"/>
    <x v="0"/>
    <n v="15"/>
    <n v="44"/>
    <n v="4"/>
    <x v="2"/>
    <n v="5.2"/>
    <n v="3"/>
    <n v="4"/>
    <x v="2"/>
    <x v="0"/>
    <n v="6"/>
    <s v="₹25+ LPA"/>
    <s v="Normal Stress"/>
    <x v="1"/>
    <x v="0"/>
  </r>
  <r>
    <x v="1643"/>
    <x v="57"/>
    <n v="34"/>
    <s v="Female"/>
    <s v="Singapore"/>
    <s v="Asia"/>
    <s v="ShopSphere"/>
    <s v="1001-5000"/>
    <x v="2"/>
    <s v="UX Designer"/>
    <x v="1"/>
    <n v="13"/>
    <n v="28"/>
    <n v="4"/>
    <x v="1"/>
    <n v="6.3"/>
    <n v="0"/>
    <n v="8"/>
    <x v="0"/>
    <x v="1"/>
    <n v="5"/>
    <s v="₹0-4 LPA"/>
    <s v="Normal Stress"/>
    <x v="0"/>
    <x v="0"/>
  </r>
  <r>
    <x v="1644"/>
    <x v="362"/>
    <n v="35"/>
    <s v="Male"/>
    <s v="Singapore"/>
    <s v="Asia"/>
    <s v="CodeCraft"/>
    <s v="1001-5000"/>
    <x v="4"/>
    <s v="Tech Support"/>
    <x v="2"/>
    <n v="12"/>
    <n v="48"/>
    <n v="4"/>
    <x v="0"/>
    <n v="5.9"/>
    <n v="6"/>
    <n v="9"/>
    <x v="1"/>
    <x v="0"/>
    <n v="7"/>
    <s v="₹15-25 LPA"/>
    <s v="Normal Stress"/>
    <x v="1"/>
    <x v="0"/>
  </r>
  <r>
    <x v="1645"/>
    <x v="487"/>
    <n v="23"/>
    <s v="Male"/>
    <s v="Canada"/>
    <s v="North America"/>
    <s v="AppNest"/>
    <s v="1001-5000"/>
    <x v="4"/>
    <s v="Tech Support"/>
    <x v="0"/>
    <n v="2"/>
    <n v="28"/>
    <n v="1"/>
    <x v="1"/>
    <n v="6.4"/>
    <n v="2"/>
    <n v="7"/>
    <x v="0"/>
    <x v="0"/>
    <n v="8"/>
    <s v="₹8-15 LPA"/>
    <s v="Normal Stress"/>
    <x v="0"/>
    <x v="0"/>
  </r>
  <r>
    <x v="1646"/>
    <x v="382"/>
    <n v="39"/>
    <s v="Male"/>
    <s v="India"/>
    <s v="Asia"/>
    <s v="QuantumLoop"/>
    <s v="501-1000"/>
    <x v="3"/>
    <s v="Engineering Manager"/>
    <x v="2"/>
    <n v="15"/>
    <n v="42"/>
    <n v="8"/>
    <x v="0"/>
    <n v="5.7"/>
    <n v="3"/>
    <n v="6"/>
    <x v="0"/>
    <x v="3"/>
    <n v="8"/>
    <s v="₹0-4 LPA"/>
    <s v="High Stress"/>
    <x v="1"/>
    <x v="0"/>
  </r>
  <r>
    <x v="1647"/>
    <x v="414"/>
    <n v="42"/>
    <s v="Prefer not to say"/>
    <s v="United Kingdom"/>
    <s v="Europe"/>
    <s v="AppNest"/>
    <s v="501-1000"/>
    <x v="0"/>
    <s v="QA Engineer"/>
    <x v="2"/>
    <n v="24"/>
    <n v="41"/>
    <n v="3"/>
    <x v="1"/>
    <n v="6.4"/>
    <n v="4"/>
    <n v="9"/>
    <x v="3"/>
    <x v="2"/>
    <n v="7"/>
    <s v="₹4-8 LPA"/>
    <s v="Normal Stress"/>
    <x v="0"/>
    <x v="0"/>
  </r>
  <r>
    <x v="1648"/>
    <x v="279"/>
    <n v="30"/>
    <s v="Prefer not to say"/>
    <s v="Singapore"/>
    <s v="Asia"/>
    <s v="HealthByte"/>
    <s v="501-1000"/>
    <x v="2"/>
    <s v="UX Designer"/>
    <x v="1"/>
    <n v="14"/>
    <n v="53"/>
    <n v="6"/>
    <x v="2"/>
    <n v="7.2"/>
    <n v="5"/>
    <n v="8"/>
    <x v="2"/>
    <x v="1"/>
    <n v="5"/>
    <s v="₹0-4 LPA"/>
    <s v="Normal Stress"/>
    <x v="0"/>
    <x v="1"/>
  </r>
  <r>
    <x v="1649"/>
    <x v="520"/>
    <n v="18"/>
    <s v="Male"/>
    <s v="Germany"/>
    <s v="Europe"/>
    <s v="HealthByte"/>
    <s v="101-500"/>
    <x v="6"/>
    <s v="Cybersecurity Analyst"/>
    <x v="1"/>
    <n v="0"/>
    <n v="43"/>
    <n v="5"/>
    <x v="1"/>
    <n v="4.7"/>
    <n v="4"/>
    <n v="2"/>
    <x v="3"/>
    <x v="0"/>
    <n v="7"/>
    <s v="₹25+ LPA"/>
    <s v="Normal Stress"/>
    <x v="1"/>
    <x v="0"/>
  </r>
  <r>
    <x v="1650"/>
    <x v="371"/>
    <n v="32"/>
    <s v="Female"/>
    <s v="United States"/>
    <s v="North America"/>
    <s v="HealthByte"/>
    <s v="1001-5000"/>
    <x v="5"/>
    <s v="Data Analyst"/>
    <x v="1"/>
    <n v="10"/>
    <n v="40"/>
    <n v="3"/>
    <x v="0"/>
    <n v="7.4"/>
    <n v="2"/>
    <n v="3"/>
    <x v="0"/>
    <x v="3"/>
    <n v="6"/>
    <s v="₹25+ LPA"/>
    <s v="Normal Stress"/>
    <x v="0"/>
    <x v="0"/>
  </r>
  <r>
    <x v="1651"/>
    <x v="306"/>
    <n v="27"/>
    <s v="Male"/>
    <s v="Netherlands"/>
    <s v="Europe"/>
    <s v="TechWave"/>
    <s v="1-25"/>
    <x v="5"/>
    <s v="Data Analyst"/>
    <x v="0"/>
    <n v="6"/>
    <n v="33"/>
    <n v="3"/>
    <x v="1"/>
    <n v="6.5"/>
    <n v="4"/>
    <n v="10"/>
    <x v="1"/>
    <x v="0"/>
    <n v="8"/>
    <s v="₹0-4 LPA"/>
    <s v="Normal Stress"/>
    <x v="0"/>
    <x v="0"/>
  </r>
  <r>
    <x v="1652"/>
    <x v="483"/>
    <n v="24"/>
    <s v="Female"/>
    <s v="Singapore"/>
    <s v="Asia"/>
    <s v="FinTechX"/>
    <s v="5000+"/>
    <x v="3"/>
    <s v="Engineering Manager"/>
    <x v="1"/>
    <n v="1"/>
    <n v="53"/>
    <n v="7"/>
    <x v="0"/>
    <n v="3.5"/>
    <n v="1"/>
    <n v="1"/>
    <x v="0"/>
    <x v="2"/>
    <n v="6"/>
    <s v="₹25+ LPA"/>
    <s v="High Stress"/>
    <x v="1"/>
    <x v="1"/>
  </r>
  <r>
    <x v="1653"/>
    <x v="521"/>
    <n v="40"/>
    <s v="Prefer not to say"/>
    <s v="Netherlands"/>
    <s v="Europe"/>
    <s v="AIWorks"/>
    <s v="26-100"/>
    <x v="6"/>
    <s v="Cybersecurity Analyst"/>
    <x v="0"/>
    <n v="18"/>
    <n v="41"/>
    <n v="6"/>
    <x v="0"/>
    <n v="4.9000000000000004"/>
    <n v="4"/>
    <n v="6"/>
    <x v="3"/>
    <x v="3"/>
    <n v="8"/>
    <s v="₹4-8 LPA"/>
    <s v="Normal Stress"/>
    <x v="1"/>
    <x v="0"/>
  </r>
  <r>
    <x v="1654"/>
    <x v="220"/>
    <n v="68"/>
    <s v="Male"/>
    <s v="Netherlands"/>
    <s v="Europe"/>
    <s v="AppNest"/>
    <s v="26-100"/>
    <x v="5"/>
    <s v="Data Scientist"/>
    <x v="0"/>
    <n v="6"/>
    <n v="49"/>
    <n v="2"/>
    <x v="1"/>
    <n v="5.5"/>
    <n v="6"/>
    <n v="4"/>
    <x v="3"/>
    <x v="0"/>
    <n v="9"/>
    <s v="₹4-8 LPA"/>
    <s v="Normal Stress"/>
    <x v="1"/>
    <x v="0"/>
  </r>
  <r>
    <x v="1655"/>
    <x v="488"/>
    <n v="38"/>
    <s v="Male"/>
    <s v="Germany"/>
    <s v="Europe"/>
    <s v="AIWorks"/>
    <s v="101-500"/>
    <x v="1"/>
    <s v="Product Manager"/>
    <x v="0"/>
    <n v="15"/>
    <n v="38"/>
    <n v="5"/>
    <x v="0"/>
    <n v="6.6"/>
    <n v="3"/>
    <n v="8"/>
    <x v="3"/>
    <x v="0"/>
    <n v="8"/>
    <s v="₹8-15 LPA"/>
    <s v="Normal Stress"/>
    <x v="0"/>
    <x v="0"/>
  </r>
  <r>
    <x v="1656"/>
    <x v="280"/>
    <n v="24"/>
    <s v="Male"/>
    <s v="Brazil"/>
    <s v="South America"/>
    <s v="ShopSphere"/>
    <s v="501-1000"/>
    <x v="0"/>
    <s v="DevOps Engineer"/>
    <x v="1"/>
    <n v="5"/>
    <n v="52"/>
    <n v="7"/>
    <x v="1"/>
    <n v="7.2"/>
    <n v="2"/>
    <n v="8"/>
    <x v="0"/>
    <x v="2"/>
    <n v="3"/>
    <s v="₹15-25 LPA"/>
    <s v="High Stress"/>
    <x v="0"/>
    <x v="1"/>
  </r>
  <r>
    <x v="1657"/>
    <x v="129"/>
    <n v="29"/>
    <s v="Male"/>
    <s v="United States"/>
    <s v="North America"/>
    <s v="EduSoft"/>
    <s v="1001-5000"/>
    <x v="2"/>
    <s v="UX Designer"/>
    <x v="2"/>
    <n v="5"/>
    <n v="54"/>
    <n v="8"/>
    <x v="0"/>
    <n v="7.5"/>
    <n v="0"/>
    <n v="1"/>
    <x v="1"/>
    <x v="3"/>
    <n v="6"/>
    <s v="₹0-4 LPA"/>
    <s v="High Stress"/>
    <x v="0"/>
    <x v="1"/>
  </r>
  <r>
    <x v="1658"/>
    <x v="23"/>
    <n v="38"/>
    <s v="Male"/>
    <s v="Germany"/>
    <s v="Europe"/>
    <s v="QuantumLoop"/>
    <s v="5000+"/>
    <x v="5"/>
    <s v="Data Analyst"/>
    <x v="1"/>
    <n v="15"/>
    <n v="58"/>
    <n v="7"/>
    <x v="0"/>
    <n v="5.9"/>
    <n v="1"/>
    <n v="5"/>
    <x v="2"/>
    <x v="2"/>
    <n v="9"/>
    <s v="₹4-8 LPA"/>
    <s v="High Stress"/>
    <x v="1"/>
    <x v="1"/>
  </r>
  <r>
    <x v="1659"/>
    <x v="61"/>
    <n v="29"/>
    <s v="Male"/>
    <s v="United States"/>
    <s v="North America"/>
    <s v="TechWave"/>
    <s v="5000+"/>
    <x v="0"/>
    <s v="DevOps Engineer"/>
    <x v="1"/>
    <n v="6"/>
    <n v="57"/>
    <n v="8"/>
    <x v="1"/>
    <n v="6.9"/>
    <n v="1"/>
    <n v="9"/>
    <x v="3"/>
    <x v="2"/>
    <n v="5"/>
    <s v="₹8-15 LPA"/>
    <s v="High Stress"/>
    <x v="0"/>
    <x v="1"/>
  </r>
  <r>
    <x v="1660"/>
    <x v="116"/>
    <n v="45"/>
    <s v="Male"/>
    <s v="Australia"/>
    <s v="Oceania"/>
    <s v="CyberGrid"/>
    <s v="501-1000"/>
    <x v="4"/>
    <s v="Tech Support"/>
    <x v="1"/>
    <n v="25"/>
    <n v="40"/>
    <n v="3"/>
    <x v="1"/>
    <n v="6.7"/>
    <n v="3"/>
    <n v="7"/>
    <x v="1"/>
    <x v="2"/>
    <n v="7"/>
    <s v="₹4-8 LPA"/>
    <s v="Normal Stress"/>
    <x v="0"/>
    <x v="0"/>
  </r>
  <r>
    <x v="1661"/>
    <x v="373"/>
    <n v="27"/>
    <s v="Male"/>
    <s v="Singapore"/>
    <s v="Asia"/>
    <s v="EduSoft"/>
    <s v="501-1000"/>
    <x v="2"/>
    <s v="UX Designer"/>
    <x v="1"/>
    <n v="1"/>
    <n v="49"/>
    <n v="5"/>
    <x v="0"/>
    <n v="6"/>
    <n v="0"/>
    <n v="6"/>
    <x v="0"/>
    <x v="3"/>
    <n v="4"/>
    <s v="₹25+ LPA"/>
    <s v="Normal Stress"/>
    <x v="0"/>
    <x v="0"/>
  </r>
  <r>
    <x v="1662"/>
    <x v="513"/>
    <n v="26"/>
    <s v="Prefer not to say"/>
    <s v="United Kingdom"/>
    <s v="Europe"/>
    <s v="QuantumLoop"/>
    <s v="1001-5000"/>
    <x v="6"/>
    <s v="Cybersecurity Analyst"/>
    <x v="1"/>
    <n v="6"/>
    <n v="47"/>
    <n v="5"/>
    <x v="1"/>
    <n v="6.9"/>
    <n v="2"/>
    <n v="9"/>
    <x v="0"/>
    <x v="3"/>
    <n v="7"/>
    <s v="₹25+ LPA"/>
    <s v="Normal Stress"/>
    <x v="0"/>
    <x v="0"/>
  </r>
  <r>
    <x v="1663"/>
    <x v="522"/>
    <n v="48"/>
    <s v="Female"/>
    <s v="Canada"/>
    <s v="North America"/>
    <s v="CodeCraft"/>
    <s v="101-500"/>
    <x v="0"/>
    <s v="DevOps Engineer"/>
    <x v="2"/>
    <n v="22"/>
    <n v="43"/>
    <n v="6"/>
    <x v="0"/>
    <n v="5.9"/>
    <n v="0"/>
    <n v="8"/>
    <x v="1"/>
    <x v="1"/>
    <n v="6"/>
    <s v="₹0-4 LPA"/>
    <s v="Normal Stress"/>
    <x v="1"/>
    <x v="0"/>
  </r>
  <r>
    <x v="1664"/>
    <x v="314"/>
    <n v="20"/>
    <s v="Prefer not to say"/>
    <s v="United States"/>
    <s v="North America"/>
    <s v="HealthByte"/>
    <s v="1-25"/>
    <x v="0"/>
    <s v="QA Engineer"/>
    <x v="1"/>
    <n v="0"/>
    <n v="68"/>
    <n v="6"/>
    <x v="1"/>
    <n v="5.8"/>
    <n v="4"/>
    <n v="3"/>
    <x v="3"/>
    <x v="3"/>
    <n v="5"/>
    <s v="₹8-15 LPA"/>
    <s v="Normal Stress"/>
    <x v="1"/>
    <x v="1"/>
  </r>
  <r>
    <x v="1665"/>
    <x v="35"/>
    <n v="41"/>
    <s v="Male"/>
    <s v="Australia"/>
    <s v="Oceania"/>
    <s v="QuantumLoop"/>
    <s v="1001-5000"/>
    <x v="0"/>
    <s v="Software Engineer"/>
    <x v="2"/>
    <n v="18"/>
    <n v="36"/>
    <n v="6"/>
    <x v="0"/>
    <n v="6.1"/>
    <n v="4"/>
    <n v="3"/>
    <x v="2"/>
    <x v="1"/>
    <n v="8"/>
    <s v="₹8-15 LPA"/>
    <s v="Normal Stress"/>
    <x v="0"/>
    <x v="0"/>
  </r>
  <r>
    <x v="1666"/>
    <x v="469"/>
    <n v="45"/>
    <s v="Male"/>
    <s v="Germany"/>
    <s v="Europe"/>
    <s v="HealthByte"/>
    <s v="501-1000"/>
    <x v="0"/>
    <s v="Software Engineer"/>
    <x v="2"/>
    <n v="26"/>
    <n v="44"/>
    <n v="7"/>
    <x v="1"/>
    <n v="6.2"/>
    <n v="3"/>
    <n v="8"/>
    <x v="2"/>
    <x v="3"/>
    <n v="5"/>
    <s v="₹4-8 LPA"/>
    <s v="High Stress"/>
    <x v="0"/>
    <x v="0"/>
  </r>
  <r>
    <x v="1667"/>
    <x v="256"/>
    <n v="39"/>
    <s v="Male"/>
    <s v="Australia"/>
    <s v="Oceania"/>
    <s v="TechWave"/>
    <s v="26-100"/>
    <x v="1"/>
    <s v="Product Manager"/>
    <x v="1"/>
    <n v="14"/>
    <n v="52"/>
    <n v="7"/>
    <x v="1"/>
    <n v="6.3"/>
    <n v="4"/>
    <n v="3"/>
    <x v="3"/>
    <x v="1"/>
    <n v="5"/>
    <s v="₹0-4 LPA"/>
    <s v="High Stress"/>
    <x v="0"/>
    <x v="1"/>
  </r>
  <r>
    <x v="1668"/>
    <x v="148"/>
    <n v="44"/>
    <s v="Male"/>
    <s v="India"/>
    <s v="Asia"/>
    <s v="ShopSphere"/>
    <s v="1001-5000"/>
    <x v="5"/>
    <s v="Data Scientist"/>
    <x v="1"/>
    <n v="23"/>
    <n v="49"/>
    <n v="7"/>
    <x v="2"/>
    <n v="5.5"/>
    <n v="4"/>
    <n v="9"/>
    <x v="0"/>
    <x v="2"/>
    <n v="9"/>
    <s v="₹25+ LPA"/>
    <s v="High Stress"/>
    <x v="1"/>
    <x v="0"/>
  </r>
  <r>
    <x v="1669"/>
    <x v="313"/>
    <n v="43"/>
    <s v="Female"/>
    <s v="Brazil"/>
    <s v="South America"/>
    <s v="CloudNova"/>
    <s v="5000+"/>
    <x v="0"/>
    <s v="DevOps Engineer"/>
    <x v="1"/>
    <n v="20"/>
    <n v="43"/>
    <n v="3"/>
    <x v="0"/>
    <n v="6.9"/>
    <n v="6"/>
    <n v="2"/>
    <x v="0"/>
    <x v="2"/>
    <n v="7"/>
    <s v="₹8-15 LPA"/>
    <s v="Normal Stress"/>
    <x v="0"/>
    <x v="0"/>
  </r>
  <r>
    <x v="1670"/>
    <x v="293"/>
    <n v="22"/>
    <s v="Female"/>
    <s v="Netherlands"/>
    <s v="Europe"/>
    <s v="AIWorks"/>
    <s v="501-1000"/>
    <x v="3"/>
    <s v="Engineering Manager"/>
    <x v="1"/>
    <n v="2"/>
    <n v="55"/>
    <n v="6"/>
    <x v="0"/>
    <n v="6.1"/>
    <n v="1"/>
    <n v="5"/>
    <x v="2"/>
    <x v="0"/>
    <n v="6"/>
    <s v="₹8-15 LPA"/>
    <s v="Normal Stress"/>
    <x v="0"/>
    <x v="1"/>
  </r>
  <r>
    <x v="1671"/>
    <x v="139"/>
    <n v="18"/>
    <s v="Male"/>
    <s v="Singapore"/>
    <s v="Asia"/>
    <s v="EduSoft"/>
    <s v="5000+"/>
    <x v="0"/>
    <s v="QA Engineer"/>
    <x v="2"/>
    <n v="0"/>
    <n v="44"/>
    <n v="10"/>
    <x v="2"/>
    <n v="5.7"/>
    <n v="1"/>
    <n v="9"/>
    <x v="0"/>
    <x v="2"/>
    <n v="9"/>
    <s v="₹15-25 LPA"/>
    <s v="High Stress"/>
    <x v="1"/>
    <x v="0"/>
  </r>
  <r>
    <x v="1672"/>
    <x v="12"/>
    <n v="39"/>
    <s v="Male"/>
    <s v="Australia"/>
    <s v="Oceania"/>
    <s v="AppNest"/>
    <s v="101-500"/>
    <x v="3"/>
    <s v="Engineering Manager"/>
    <x v="1"/>
    <n v="19"/>
    <n v="34"/>
    <n v="4"/>
    <x v="0"/>
    <n v="6.3"/>
    <n v="4"/>
    <n v="8"/>
    <x v="3"/>
    <x v="0"/>
    <n v="8"/>
    <s v="₹25+ LPA"/>
    <s v="Normal Stress"/>
    <x v="0"/>
    <x v="0"/>
  </r>
  <r>
    <x v="1673"/>
    <x v="66"/>
    <n v="29"/>
    <s v="Female"/>
    <s v="Ireland"/>
    <s v="Europe"/>
    <s v="TechWave"/>
    <s v="26-100"/>
    <x v="5"/>
    <s v="Data Scientist"/>
    <x v="1"/>
    <n v="4"/>
    <n v="28"/>
    <n v="1"/>
    <x v="2"/>
    <n v="8.5"/>
    <n v="3"/>
    <n v="7"/>
    <x v="3"/>
    <x v="2"/>
    <n v="7"/>
    <s v="₹0-4 LPA"/>
    <s v="Normal Stress"/>
    <x v="0"/>
    <x v="0"/>
  </r>
  <r>
    <x v="1674"/>
    <x v="149"/>
    <n v="43"/>
    <s v="Female"/>
    <s v="Germany"/>
    <s v="Europe"/>
    <s v="DataPulse"/>
    <s v="5000+"/>
    <x v="2"/>
    <s v="UX Designer"/>
    <x v="1"/>
    <n v="17"/>
    <n v="61"/>
    <n v="8"/>
    <x v="1"/>
    <n v="7.2"/>
    <n v="2"/>
    <n v="10"/>
    <x v="1"/>
    <x v="2"/>
    <n v="6"/>
    <s v="₹25+ LPA"/>
    <s v="High Stress"/>
    <x v="0"/>
    <x v="1"/>
  </r>
  <r>
    <x v="1675"/>
    <x v="120"/>
    <n v="43"/>
    <s v="Female"/>
    <s v="Ireland"/>
    <s v="Europe"/>
    <s v="CodeCraft"/>
    <s v="26-100"/>
    <x v="0"/>
    <s v="Software Engineer"/>
    <x v="0"/>
    <n v="21"/>
    <n v="41"/>
    <n v="4"/>
    <x v="2"/>
    <n v="6.8"/>
    <n v="4"/>
    <n v="9"/>
    <x v="3"/>
    <x v="0"/>
    <n v="8"/>
    <s v="₹25+ LPA"/>
    <s v="Normal Stress"/>
    <x v="0"/>
    <x v="0"/>
  </r>
  <r>
    <x v="1676"/>
    <x v="217"/>
    <n v="40"/>
    <s v="Female"/>
    <s v="Ireland"/>
    <s v="Europe"/>
    <s v="AIWorks"/>
    <s v="501-1000"/>
    <x v="3"/>
    <s v="Engineering Manager"/>
    <x v="1"/>
    <n v="14"/>
    <n v="38"/>
    <n v="3"/>
    <x v="0"/>
    <n v="7.6"/>
    <n v="0"/>
    <n v="1"/>
    <x v="2"/>
    <x v="0"/>
    <n v="7"/>
    <s v="₹0-4 LPA"/>
    <s v="Normal Stress"/>
    <x v="0"/>
    <x v="0"/>
  </r>
  <r>
    <x v="1677"/>
    <x v="380"/>
    <n v="25"/>
    <s v="Female"/>
    <s v="United States"/>
    <s v="North America"/>
    <s v="AIWorks"/>
    <s v="1001-5000"/>
    <x v="0"/>
    <s v="DevOps Engineer"/>
    <x v="2"/>
    <n v="6"/>
    <n v="49"/>
    <n v="5"/>
    <x v="0"/>
    <n v="5"/>
    <n v="2"/>
    <n v="6"/>
    <x v="3"/>
    <x v="2"/>
    <n v="5"/>
    <s v="₹4-8 LPA"/>
    <s v="Normal Stress"/>
    <x v="1"/>
    <x v="0"/>
  </r>
  <r>
    <x v="1678"/>
    <x v="80"/>
    <n v="34"/>
    <s v="Prefer not to say"/>
    <s v="Netherlands"/>
    <s v="Europe"/>
    <s v="AppNest"/>
    <s v="501-1000"/>
    <x v="0"/>
    <s v="Software Engineer"/>
    <x v="0"/>
    <n v="19"/>
    <n v="47"/>
    <n v="3"/>
    <x v="0"/>
    <n v="7.1"/>
    <n v="7"/>
    <n v="9"/>
    <x v="0"/>
    <x v="3"/>
    <n v="10"/>
    <s v="₹0-4 LPA"/>
    <s v="Normal Stress"/>
    <x v="0"/>
    <x v="0"/>
  </r>
  <r>
    <x v="1679"/>
    <x v="405"/>
    <n v="28"/>
    <s v="Male"/>
    <s v="Netherlands"/>
    <s v="Europe"/>
    <s v="AppNest"/>
    <s v="5000+"/>
    <x v="5"/>
    <s v="Data Scientist"/>
    <x v="0"/>
    <n v="9"/>
    <n v="50"/>
    <n v="5"/>
    <x v="0"/>
    <n v="6.6"/>
    <n v="3"/>
    <n v="6"/>
    <x v="3"/>
    <x v="3"/>
    <n v="8"/>
    <s v="₹25+ LPA"/>
    <s v="Normal Stress"/>
    <x v="0"/>
    <x v="0"/>
  </r>
  <r>
    <x v="1680"/>
    <x v="117"/>
    <n v="27"/>
    <s v="Male"/>
    <s v="Germany"/>
    <s v="Europe"/>
    <s v="CodeCraft"/>
    <s v="1-25"/>
    <x v="5"/>
    <s v="Data Analyst"/>
    <x v="1"/>
    <n v="4"/>
    <n v="28"/>
    <n v="5"/>
    <x v="1"/>
    <n v="7"/>
    <n v="0"/>
    <n v="4"/>
    <x v="1"/>
    <x v="0"/>
    <n v="8"/>
    <s v="₹4-8 LPA"/>
    <s v="Normal Stress"/>
    <x v="0"/>
    <x v="0"/>
  </r>
  <r>
    <x v="1681"/>
    <x v="333"/>
    <n v="23"/>
    <s v="Female"/>
    <s v="Ireland"/>
    <s v="Europe"/>
    <s v="AppNest"/>
    <s v="26-100"/>
    <x v="0"/>
    <s v="DevOps Engineer"/>
    <x v="1"/>
    <n v="1"/>
    <n v="49"/>
    <n v="3"/>
    <x v="2"/>
    <n v="7.7"/>
    <n v="2"/>
    <n v="3"/>
    <x v="0"/>
    <x v="3"/>
    <n v="7"/>
    <s v="₹8-15 LPA"/>
    <s v="Normal Stress"/>
    <x v="0"/>
    <x v="0"/>
  </r>
  <r>
    <x v="1682"/>
    <x v="460"/>
    <n v="40"/>
    <s v="Male"/>
    <s v="Netherlands"/>
    <s v="Europe"/>
    <s v="ShopSphere"/>
    <s v="1001-5000"/>
    <x v="3"/>
    <s v="Engineering Manager"/>
    <x v="1"/>
    <n v="18"/>
    <n v="42"/>
    <n v="6"/>
    <x v="1"/>
    <n v="5.5"/>
    <n v="2"/>
    <n v="8"/>
    <x v="3"/>
    <x v="3"/>
    <n v="7"/>
    <s v="₹0-4 LPA"/>
    <s v="Normal Stress"/>
    <x v="1"/>
    <x v="0"/>
  </r>
  <r>
    <x v="1683"/>
    <x v="318"/>
    <n v="45"/>
    <s v="Male"/>
    <s v="Australia"/>
    <s v="Oceania"/>
    <s v="CyberGrid"/>
    <s v="101-500"/>
    <x v="0"/>
    <s v="DevOps Engineer"/>
    <x v="0"/>
    <n v="24"/>
    <n v="47"/>
    <n v="7"/>
    <x v="1"/>
    <n v="5.4"/>
    <n v="3"/>
    <n v="7"/>
    <x v="1"/>
    <x v="2"/>
    <n v="5"/>
    <s v="₹0-4 LPA"/>
    <s v="High Stress"/>
    <x v="1"/>
    <x v="0"/>
  </r>
  <r>
    <x v="1684"/>
    <x v="478"/>
    <n v="32"/>
    <s v="Female"/>
    <s v="Canada"/>
    <s v="North America"/>
    <s v="FinTechX"/>
    <s v="101-500"/>
    <x v="1"/>
    <s v="Product Manager"/>
    <x v="1"/>
    <n v="6"/>
    <n v="37"/>
    <n v="3"/>
    <x v="0"/>
    <n v="7.1"/>
    <n v="3"/>
    <n v="1"/>
    <x v="2"/>
    <x v="0"/>
    <n v="7"/>
    <s v="₹8-15 LPA"/>
    <s v="Normal Stress"/>
    <x v="0"/>
    <x v="0"/>
  </r>
  <r>
    <x v="1685"/>
    <x v="354"/>
    <n v="42"/>
    <s v="Male"/>
    <s v="Netherlands"/>
    <s v="Europe"/>
    <s v="AIWorks"/>
    <s v="26-100"/>
    <x v="0"/>
    <s v="QA Engineer"/>
    <x v="1"/>
    <n v="24"/>
    <n v="39"/>
    <n v="5"/>
    <x v="0"/>
    <n v="5.7"/>
    <n v="0"/>
    <n v="2"/>
    <x v="1"/>
    <x v="3"/>
    <n v="5"/>
    <s v="₹25+ LPA"/>
    <s v="Normal Stress"/>
    <x v="1"/>
    <x v="0"/>
  </r>
  <r>
    <x v="1686"/>
    <x v="367"/>
    <n v="31"/>
    <s v="Male"/>
    <s v="Canada"/>
    <s v="North America"/>
    <s v="CloudNova"/>
    <s v="1-25"/>
    <x v="0"/>
    <s v="Software Engineer"/>
    <x v="1"/>
    <n v="6"/>
    <n v="46"/>
    <n v="7"/>
    <x v="0"/>
    <n v="7"/>
    <n v="2"/>
    <n v="4"/>
    <x v="3"/>
    <x v="0"/>
    <n v="7"/>
    <s v="₹0-4 LPA"/>
    <s v="High Stress"/>
    <x v="0"/>
    <x v="0"/>
  </r>
  <r>
    <x v="1687"/>
    <x v="521"/>
    <n v="35"/>
    <s v="Male"/>
    <s v="Germany"/>
    <s v="Europe"/>
    <s v="CyberGrid"/>
    <s v="101-500"/>
    <x v="0"/>
    <s v="DevOps Engineer"/>
    <x v="1"/>
    <n v="14"/>
    <n v="28"/>
    <n v="1"/>
    <x v="0"/>
    <n v="8"/>
    <n v="3"/>
    <n v="9"/>
    <x v="1"/>
    <x v="2"/>
    <n v="9"/>
    <s v="₹25+ LPA"/>
    <s v="Normal Stress"/>
    <x v="0"/>
    <x v="0"/>
  </r>
  <r>
    <x v="1688"/>
    <x v="36"/>
    <n v="36"/>
    <s v="Female"/>
    <s v="Singapore"/>
    <s v="Asia"/>
    <s v="ShopSphere"/>
    <s v="101-500"/>
    <x v="0"/>
    <s v="DevOps Engineer"/>
    <x v="0"/>
    <n v="17"/>
    <n v="54"/>
    <n v="8"/>
    <x v="1"/>
    <n v="14"/>
    <n v="1"/>
    <n v="6"/>
    <x v="2"/>
    <x v="2"/>
    <n v="6"/>
    <s v="₹15-25 LPA"/>
    <s v="High Stress"/>
    <x v="0"/>
    <x v="1"/>
  </r>
  <r>
    <x v="1689"/>
    <x v="217"/>
    <n v="29"/>
    <s v="Male"/>
    <s v="United States"/>
    <s v="North America"/>
    <s v="EduSoft"/>
    <s v="1001-5000"/>
    <x v="3"/>
    <s v="Engineering Manager"/>
    <x v="1"/>
    <n v="9"/>
    <n v="35"/>
    <n v="4"/>
    <x v="0"/>
    <n v="4.8"/>
    <n v="4"/>
    <n v="1"/>
    <x v="3"/>
    <x v="0"/>
    <n v="4"/>
    <s v="₹8-15 LPA"/>
    <s v="Normal Stress"/>
    <x v="1"/>
    <x v="0"/>
  </r>
  <r>
    <x v="1690"/>
    <x v="114"/>
    <n v="53"/>
    <s v="Female"/>
    <s v="United Kingdom"/>
    <s v="Europe"/>
    <s v="AIWorks"/>
    <s v="1001-5000"/>
    <x v="5"/>
    <s v="Data Analyst"/>
    <x v="1"/>
    <n v="33"/>
    <n v="39"/>
    <n v="4"/>
    <x v="0"/>
    <n v="5.8"/>
    <n v="0"/>
    <n v="6"/>
    <x v="2"/>
    <x v="0"/>
    <n v="9"/>
    <s v="₹15-25 LPA"/>
    <s v="Normal Stress"/>
    <x v="1"/>
    <x v="0"/>
  </r>
  <r>
    <x v="1691"/>
    <x v="179"/>
    <n v="34"/>
    <s v="Male"/>
    <s v="Canada"/>
    <s v="North America"/>
    <s v="ShopSphere"/>
    <s v="101-500"/>
    <x v="5"/>
    <s v="Data Scientist"/>
    <x v="1"/>
    <n v="11"/>
    <n v="38"/>
    <n v="6"/>
    <x v="2"/>
    <n v="6.4"/>
    <n v="2"/>
    <n v="10"/>
    <x v="3"/>
    <x v="3"/>
    <n v="6"/>
    <s v="₹8-15 LPA"/>
    <s v="Normal Stress"/>
    <x v="0"/>
    <x v="0"/>
  </r>
  <r>
    <x v="1692"/>
    <x v="334"/>
    <n v="33"/>
    <s v="Female"/>
    <s v="United Kingdom"/>
    <s v="Europe"/>
    <s v="TechWave"/>
    <s v="101-500"/>
    <x v="3"/>
    <s v="Engineering Manager"/>
    <x v="0"/>
    <n v="14"/>
    <n v="43"/>
    <n v="7"/>
    <x v="0"/>
    <n v="7.6"/>
    <n v="4"/>
    <n v="3"/>
    <x v="3"/>
    <x v="3"/>
    <n v="6"/>
    <s v="₹15-25 LPA"/>
    <s v="High Stress"/>
    <x v="0"/>
    <x v="0"/>
  </r>
  <r>
    <x v="1693"/>
    <x v="2"/>
    <n v="34"/>
    <s v="Male"/>
    <s v="Ireland"/>
    <s v="Europe"/>
    <s v="AppNest"/>
    <s v="1001-5000"/>
    <x v="0"/>
    <s v="Software Engineer"/>
    <x v="1"/>
    <n v="11"/>
    <n v="35"/>
    <n v="3"/>
    <x v="0"/>
    <n v="7.7"/>
    <n v="5"/>
    <n v="2"/>
    <x v="3"/>
    <x v="1"/>
    <n v="9"/>
    <s v="₹4-8 LPA"/>
    <s v="Normal Stress"/>
    <x v="0"/>
    <x v="0"/>
  </r>
  <r>
    <x v="1694"/>
    <x v="291"/>
    <n v="34"/>
    <s v="Female"/>
    <s v="Australia"/>
    <s v="Oceania"/>
    <s v="CodeCraft"/>
    <s v="101-500"/>
    <x v="5"/>
    <s v="Data Scientist"/>
    <x v="1"/>
    <n v="14"/>
    <n v="41"/>
    <n v="5"/>
    <x v="0"/>
    <n v="7"/>
    <n v="4"/>
    <n v="4"/>
    <x v="2"/>
    <x v="3"/>
    <n v="10"/>
    <s v="₹4-8 LPA"/>
    <s v="Normal Stress"/>
    <x v="0"/>
    <x v="0"/>
  </r>
  <r>
    <x v="1695"/>
    <x v="477"/>
    <n v="37"/>
    <s v="Prefer not to say"/>
    <s v="Ireland"/>
    <s v="Europe"/>
    <s v="QuantumLoop"/>
    <s v="1001-5000"/>
    <x v="3"/>
    <s v="Engineering Manager"/>
    <x v="2"/>
    <n v="18"/>
    <n v="48"/>
    <n v="7"/>
    <x v="1"/>
    <n v="5.6"/>
    <n v="1"/>
    <n v="4"/>
    <x v="3"/>
    <x v="0"/>
    <n v="5"/>
    <s v="₹15-25 LPA"/>
    <s v="High Stress"/>
    <x v="1"/>
    <x v="0"/>
  </r>
  <r>
    <x v="1696"/>
    <x v="522"/>
    <n v="20"/>
    <s v="Prefer not to say"/>
    <s v="Ireland"/>
    <s v="Europe"/>
    <s v="CyberGrid"/>
    <s v="5000+"/>
    <x v="1"/>
    <s v="Product Manager"/>
    <x v="0"/>
    <n v="0"/>
    <n v="30"/>
    <n v="3"/>
    <x v="1"/>
    <n v="5.8"/>
    <n v="1"/>
    <n v="6"/>
    <x v="3"/>
    <x v="1"/>
    <n v="5"/>
    <s v="₹25+ LPA"/>
    <s v="Normal Stress"/>
    <x v="1"/>
    <x v="0"/>
  </r>
  <r>
    <x v="1697"/>
    <x v="96"/>
    <n v="21"/>
    <s v="Male"/>
    <s v="Germany"/>
    <s v="Europe"/>
    <s v="CloudNova"/>
    <s v="5000+"/>
    <x v="1"/>
    <s v="Product Manager"/>
    <x v="1"/>
    <n v="6"/>
    <n v="30"/>
    <n v="2"/>
    <x v="1"/>
    <n v="7.3"/>
    <n v="6"/>
    <n v="2"/>
    <x v="2"/>
    <x v="2"/>
    <n v="7"/>
    <s v="₹25+ LPA"/>
    <s v="Normal Stress"/>
    <x v="0"/>
    <x v="0"/>
  </r>
  <r>
    <x v="1698"/>
    <x v="441"/>
    <n v="40"/>
    <s v="Prefer not to say"/>
    <s v="United Kingdom"/>
    <s v="Europe"/>
    <s v="EduSoft"/>
    <s v="5000+"/>
    <x v="2"/>
    <s v="UX Designer"/>
    <x v="2"/>
    <n v="19"/>
    <n v="47"/>
    <n v="6"/>
    <x v="0"/>
    <n v="6.6"/>
    <n v="2"/>
    <n v="3"/>
    <x v="1"/>
    <x v="2"/>
    <n v="9"/>
    <s v="₹8-15 LPA"/>
    <s v="Normal Stress"/>
    <x v="0"/>
    <x v="0"/>
  </r>
  <r>
    <x v="1699"/>
    <x v="228"/>
    <n v="35"/>
    <s v="Female"/>
    <s v="Germany"/>
    <s v="Europe"/>
    <s v="CloudNova"/>
    <s v="26-100"/>
    <x v="6"/>
    <s v="Cybersecurity Analyst"/>
    <x v="0"/>
    <n v="16"/>
    <n v="61"/>
    <n v="5"/>
    <x v="1"/>
    <n v="7.7"/>
    <n v="4"/>
    <n v="9"/>
    <x v="0"/>
    <x v="3"/>
    <n v="6"/>
    <s v="₹4-8 LPA"/>
    <s v="Normal Stress"/>
    <x v="0"/>
    <x v="1"/>
  </r>
  <r>
    <x v="1700"/>
    <x v="22"/>
    <n v="29"/>
    <s v="Male"/>
    <s v="Singapore"/>
    <s v="Asia"/>
    <s v="CodeCraft"/>
    <s v="101-500"/>
    <x v="0"/>
    <s v="DevOps Engineer"/>
    <x v="0"/>
    <n v="4"/>
    <n v="34"/>
    <n v="4"/>
    <x v="0"/>
    <n v="6.1"/>
    <n v="0"/>
    <n v="1"/>
    <x v="2"/>
    <x v="1"/>
    <n v="6"/>
    <s v="₹25+ LPA"/>
    <s v="Normal Stress"/>
    <x v="0"/>
    <x v="0"/>
  </r>
  <r>
    <x v="1701"/>
    <x v="392"/>
    <n v="39"/>
    <s v="Male"/>
    <s v="Canada"/>
    <s v="North America"/>
    <s v="TechWave"/>
    <s v="101-500"/>
    <x v="0"/>
    <s v="QA Engineer"/>
    <x v="2"/>
    <n v="15"/>
    <n v="38"/>
    <n v="8"/>
    <x v="0"/>
    <n v="5"/>
    <n v="1"/>
    <n v="3"/>
    <x v="3"/>
    <x v="3"/>
    <n v="6"/>
    <s v="₹8-15 LPA"/>
    <s v="High Stress"/>
    <x v="1"/>
    <x v="0"/>
  </r>
  <r>
    <x v="1702"/>
    <x v="107"/>
    <n v="30"/>
    <s v="Male"/>
    <s v="India"/>
    <s v="Asia"/>
    <s v="CyberGrid"/>
    <s v="26-100"/>
    <x v="6"/>
    <s v="Cybersecurity Analyst"/>
    <x v="0"/>
    <n v="9"/>
    <n v="58"/>
    <n v="6"/>
    <x v="0"/>
    <n v="6.2"/>
    <n v="5"/>
    <n v="8"/>
    <x v="2"/>
    <x v="2"/>
    <n v="8"/>
    <s v="₹0-4 LPA"/>
    <s v="Normal Stress"/>
    <x v="0"/>
    <x v="1"/>
  </r>
  <r>
    <x v="1703"/>
    <x v="210"/>
    <n v="18"/>
    <s v="Prefer not to say"/>
    <s v="Australia"/>
    <s v="Oceania"/>
    <s v="EduSoft"/>
    <s v="1-25"/>
    <x v="5"/>
    <s v="Data Analyst"/>
    <x v="1"/>
    <n v="0"/>
    <n v="31"/>
    <n v="6"/>
    <x v="0"/>
    <n v="5.4"/>
    <n v="2"/>
    <n v="3"/>
    <x v="3"/>
    <x v="3"/>
    <n v="9"/>
    <s v="₹15-25 LPA"/>
    <s v="Normal Stress"/>
    <x v="1"/>
    <x v="0"/>
  </r>
  <r>
    <x v="1704"/>
    <x v="284"/>
    <n v="25"/>
    <s v="Female"/>
    <s v="United Kingdom"/>
    <s v="Europe"/>
    <s v="FinTechX"/>
    <s v="26-100"/>
    <x v="5"/>
    <s v="Data Analyst"/>
    <x v="1"/>
    <n v="2"/>
    <n v="31"/>
    <n v="6"/>
    <x v="1"/>
    <n v="6.4"/>
    <n v="3"/>
    <n v="8"/>
    <x v="3"/>
    <x v="2"/>
    <n v="5"/>
    <s v="₹0-4 LPA"/>
    <s v="Normal Stress"/>
    <x v="0"/>
    <x v="0"/>
  </r>
  <r>
    <x v="1705"/>
    <x v="450"/>
    <n v="26"/>
    <s v="Female"/>
    <s v="Brazil"/>
    <s v="South America"/>
    <s v="HealthByte"/>
    <s v="1001-5000"/>
    <x v="0"/>
    <s v="DevOps Engineer"/>
    <x v="2"/>
    <n v="8"/>
    <n v="37"/>
    <n v="6"/>
    <x v="1"/>
    <n v="5.0999999999999996"/>
    <n v="2"/>
    <n v="5"/>
    <x v="3"/>
    <x v="3"/>
    <n v="7"/>
    <s v="₹0-4 LPA"/>
    <s v="Normal Stress"/>
    <x v="1"/>
    <x v="0"/>
  </r>
  <r>
    <x v="1706"/>
    <x v="44"/>
    <n v="31"/>
    <s v="Female"/>
    <s v="United Kingdom"/>
    <s v="Europe"/>
    <s v="CloudNova"/>
    <s v="501-1000"/>
    <x v="0"/>
    <s v="QA Engineer"/>
    <x v="1"/>
    <n v="9"/>
    <n v="62"/>
    <n v="7"/>
    <x v="0"/>
    <n v="5.2"/>
    <n v="0"/>
    <n v="2"/>
    <x v="0"/>
    <x v="2"/>
    <n v="9"/>
    <s v="₹15-25 LPA"/>
    <s v="High Stress"/>
    <x v="1"/>
    <x v="1"/>
  </r>
  <r>
    <x v="1707"/>
    <x v="32"/>
    <n v="26"/>
    <s v="Female"/>
    <s v="Brazil"/>
    <s v="South America"/>
    <s v="CloudNova"/>
    <s v="1-25"/>
    <x v="4"/>
    <s v="Tech Support"/>
    <x v="1"/>
    <n v="6"/>
    <n v="47"/>
    <n v="5"/>
    <x v="0"/>
    <n v="8"/>
    <n v="0"/>
    <n v="7"/>
    <x v="2"/>
    <x v="3"/>
    <n v="7"/>
    <s v="₹8-15 LPA"/>
    <s v="Normal Stress"/>
    <x v="0"/>
    <x v="0"/>
  </r>
  <r>
    <x v="1708"/>
    <x v="205"/>
    <n v="44"/>
    <s v="Male"/>
    <s v="Singapore"/>
    <s v="Asia"/>
    <s v="AIWorks"/>
    <s v="26-100"/>
    <x v="3"/>
    <s v="Engineering Manager"/>
    <x v="1"/>
    <n v="22"/>
    <n v="55"/>
    <n v="5"/>
    <x v="0"/>
    <n v="6.7"/>
    <n v="3"/>
    <n v="7"/>
    <x v="2"/>
    <x v="0"/>
    <n v="7"/>
    <s v="₹15-25 LPA"/>
    <s v="Normal Stress"/>
    <x v="0"/>
    <x v="1"/>
  </r>
  <r>
    <x v="1709"/>
    <x v="140"/>
    <n v="30"/>
    <s v="Female"/>
    <s v="Singapore"/>
    <s v="Asia"/>
    <s v="QuantumLoop"/>
    <s v="26-100"/>
    <x v="2"/>
    <s v="UX Designer"/>
    <x v="0"/>
    <n v="2"/>
    <n v="51"/>
    <n v="5"/>
    <x v="0"/>
    <n v="7.2"/>
    <n v="5"/>
    <n v="2"/>
    <x v="1"/>
    <x v="3"/>
    <n v="4"/>
    <s v="₹8-15 LPA"/>
    <s v="Normal Stress"/>
    <x v="0"/>
    <x v="1"/>
  </r>
  <r>
    <x v="1710"/>
    <x v="233"/>
    <n v="27"/>
    <s v="Male"/>
    <s v="Ireland"/>
    <s v="Europe"/>
    <s v="CyberGrid"/>
    <s v="501-1000"/>
    <x v="0"/>
    <s v="DevOps Engineer"/>
    <x v="1"/>
    <n v="6"/>
    <n v="44"/>
    <n v="6"/>
    <x v="1"/>
    <n v="7.9"/>
    <n v="2"/>
    <n v="8"/>
    <x v="2"/>
    <x v="1"/>
    <n v="6"/>
    <s v="₹15-25 LPA"/>
    <s v="Normal Stress"/>
    <x v="0"/>
    <x v="0"/>
  </r>
  <r>
    <x v="1711"/>
    <x v="521"/>
    <n v="27"/>
    <s v="Male"/>
    <s v="Netherlands"/>
    <s v="Europe"/>
    <s v="ShopSphere"/>
    <s v="5000+"/>
    <x v="3"/>
    <s v="Engineering Manager"/>
    <x v="1"/>
    <n v="3"/>
    <n v="40"/>
    <n v="6"/>
    <x v="0"/>
    <n v="4.5"/>
    <n v="3"/>
    <n v="2"/>
    <x v="3"/>
    <x v="2"/>
    <n v="6"/>
    <s v="₹0-4 LPA"/>
    <s v="Normal Stress"/>
    <x v="1"/>
    <x v="0"/>
  </r>
  <r>
    <x v="1712"/>
    <x v="201"/>
    <n v="29"/>
    <s v="Female"/>
    <s v="Singapore"/>
    <s v="Asia"/>
    <s v="ShopSphere"/>
    <s v="5000+"/>
    <x v="1"/>
    <s v="Product Manager"/>
    <x v="0"/>
    <n v="10"/>
    <n v="44"/>
    <n v="6"/>
    <x v="1"/>
    <n v="5.8"/>
    <n v="1"/>
    <n v="6"/>
    <x v="3"/>
    <x v="3"/>
    <n v="8"/>
    <s v="₹4-8 LPA"/>
    <s v="Normal Stress"/>
    <x v="1"/>
    <x v="0"/>
  </r>
  <r>
    <x v="1713"/>
    <x v="120"/>
    <n v="36"/>
    <s v="Female"/>
    <s v="United Kingdom"/>
    <s v="Europe"/>
    <s v="AppNest"/>
    <s v="5000+"/>
    <x v="1"/>
    <s v="Product Manager"/>
    <x v="0"/>
    <n v="13"/>
    <n v="32"/>
    <n v="5"/>
    <x v="0"/>
    <n v="6.2"/>
    <n v="3"/>
    <n v="4"/>
    <x v="0"/>
    <x v="3"/>
    <n v="7"/>
    <s v="₹4-8 LPA"/>
    <s v="Normal Stress"/>
    <x v="0"/>
    <x v="0"/>
  </r>
  <r>
    <x v="1714"/>
    <x v="303"/>
    <n v="26"/>
    <s v="Male"/>
    <s v="Ireland"/>
    <s v="Europe"/>
    <s v="FinTechX"/>
    <s v="1-25"/>
    <x v="5"/>
    <s v="Data Analyst"/>
    <x v="1"/>
    <n v="1"/>
    <n v="39"/>
    <n v="5"/>
    <x v="0"/>
    <n v="5.9"/>
    <n v="2"/>
    <n v="2"/>
    <x v="3"/>
    <x v="0"/>
    <n v="7"/>
    <s v="₹25+ LPA"/>
    <s v="Normal Stress"/>
    <x v="1"/>
    <x v="0"/>
  </r>
  <r>
    <x v="1715"/>
    <x v="261"/>
    <n v="26"/>
    <s v="Female"/>
    <s v="Netherlands"/>
    <s v="Europe"/>
    <s v="AppNest"/>
    <s v="101-500"/>
    <x v="0"/>
    <s v="DevOps Engineer"/>
    <x v="2"/>
    <n v="1"/>
    <n v="35"/>
    <n v="8"/>
    <x v="0"/>
    <n v="6.5"/>
    <n v="3"/>
    <n v="5"/>
    <x v="2"/>
    <x v="3"/>
    <n v="6"/>
    <s v="₹8-15 LPA"/>
    <s v="High Stress"/>
    <x v="0"/>
    <x v="0"/>
  </r>
  <r>
    <x v="1716"/>
    <x v="130"/>
    <n v="34"/>
    <s v="Female"/>
    <s v="Netherlands"/>
    <s v="Europe"/>
    <s v="DataPulse"/>
    <s v="501-1000"/>
    <x v="6"/>
    <s v="Cybersecurity Analyst"/>
    <x v="0"/>
    <n v="11"/>
    <n v="42"/>
    <n v="6"/>
    <x v="0"/>
    <n v="6"/>
    <n v="3"/>
    <n v="7"/>
    <x v="2"/>
    <x v="0"/>
    <n v="6"/>
    <s v="₹4-8 LPA"/>
    <s v="Normal Stress"/>
    <x v="0"/>
    <x v="0"/>
  </r>
  <r>
    <x v="1717"/>
    <x v="21"/>
    <n v="28"/>
    <s v="Male"/>
    <s v="United States"/>
    <s v="North America"/>
    <s v="EduSoft"/>
    <s v="26-100"/>
    <x v="1"/>
    <s v="Product Manager"/>
    <x v="1"/>
    <n v="5"/>
    <n v="28"/>
    <n v="5"/>
    <x v="0"/>
    <n v="5.7"/>
    <n v="4"/>
    <n v="7"/>
    <x v="0"/>
    <x v="3"/>
    <n v="7"/>
    <s v="₹8-15 LPA"/>
    <s v="Normal Stress"/>
    <x v="1"/>
    <x v="0"/>
  </r>
  <r>
    <x v="1718"/>
    <x v="523"/>
    <n v="18"/>
    <s v="Prefer not to say"/>
    <s v="Australia"/>
    <s v="Oceania"/>
    <s v="TechWave"/>
    <s v="1-25"/>
    <x v="0"/>
    <s v="QA Engineer"/>
    <x v="0"/>
    <n v="0"/>
    <n v="46"/>
    <n v="6"/>
    <x v="0"/>
    <n v="6.2"/>
    <n v="5"/>
    <n v="5"/>
    <x v="0"/>
    <x v="2"/>
    <n v="5"/>
    <s v="₹4-8 LPA"/>
    <s v="Normal Stress"/>
    <x v="0"/>
    <x v="0"/>
  </r>
  <r>
    <x v="1719"/>
    <x v="136"/>
    <n v="22"/>
    <s v="Prefer not to say"/>
    <s v="Brazil"/>
    <s v="South America"/>
    <s v="FinTechX"/>
    <s v="5000+"/>
    <x v="4"/>
    <s v="Tech Support"/>
    <x v="1"/>
    <n v="0"/>
    <n v="43"/>
    <n v="5"/>
    <x v="0"/>
    <n v="6"/>
    <n v="1"/>
    <n v="5"/>
    <x v="0"/>
    <x v="0"/>
    <n v="5"/>
    <s v="₹0-4 LPA"/>
    <s v="Normal Stress"/>
    <x v="0"/>
    <x v="0"/>
  </r>
  <r>
    <x v="1720"/>
    <x v="524"/>
    <n v="18"/>
    <s v="Male"/>
    <s v="Germany"/>
    <s v="Europe"/>
    <s v="CloudNova"/>
    <s v="1-25"/>
    <x v="5"/>
    <s v="Data Analyst"/>
    <x v="2"/>
    <n v="0"/>
    <n v="42"/>
    <n v="7"/>
    <x v="0"/>
    <n v="5.5"/>
    <n v="4"/>
    <n v="7"/>
    <x v="0"/>
    <x v="3"/>
    <n v="5"/>
    <s v="₹15-25 LPA"/>
    <s v="High Stress"/>
    <x v="1"/>
    <x v="0"/>
  </r>
  <r>
    <x v="1721"/>
    <x v="324"/>
    <n v="21"/>
    <s v="Male"/>
    <s v="United States"/>
    <s v="North America"/>
    <s v="CyberGrid"/>
    <s v="1-25"/>
    <x v="6"/>
    <s v="Cybersecurity Analyst"/>
    <x v="2"/>
    <n v="0"/>
    <n v="52"/>
    <n v="6"/>
    <x v="0"/>
    <n v="7.1"/>
    <n v="3"/>
    <n v="1"/>
    <x v="3"/>
    <x v="0"/>
    <n v="5"/>
    <s v="₹8-15 LPA"/>
    <s v="Normal Stress"/>
    <x v="0"/>
    <x v="1"/>
  </r>
  <r>
    <x v="1722"/>
    <x v="346"/>
    <n v="39"/>
    <s v="Prefer not to say"/>
    <s v="Canada"/>
    <s v="North America"/>
    <s v="CodeCraft"/>
    <s v="5000+"/>
    <x v="4"/>
    <s v="Tech Support"/>
    <x v="2"/>
    <n v="13"/>
    <n v="49"/>
    <n v="5"/>
    <x v="0"/>
    <n v="5"/>
    <n v="2"/>
    <n v="3"/>
    <x v="0"/>
    <x v="0"/>
    <n v="3"/>
    <s v="₹0-4 LPA"/>
    <s v="Normal Stress"/>
    <x v="1"/>
    <x v="0"/>
  </r>
  <r>
    <x v="1723"/>
    <x v="305"/>
    <n v="27"/>
    <s v="Male"/>
    <s v="United States"/>
    <s v="North America"/>
    <s v="AIWorks"/>
    <s v="101-500"/>
    <x v="0"/>
    <s v="QA Engineer"/>
    <x v="0"/>
    <n v="7"/>
    <n v="47"/>
    <n v="5"/>
    <x v="0"/>
    <n v="6"/>
    <n v="3"/>
    <n v="4"/>
    <x v="0"/>
    <x v="3"/>
    <n v="5"/>
    <s v="₹25+ LPA"/>
    <s v="Normal Stress"/>
    <x v="0"/>
    <x v="0"/>
  </r>
  <r>
    <x v="1724"/>
    <x v="388"/>
    <n v="28"/>
    <s v="Female"/>
    <s v="United Kingdom"/>
    <s v="Europe"/>
    <s v="ShopSphere"/>
    <s v="101-500"/>
    <x v="5"/>
    <s v="Data Scientist"/>
    <x v="0"/>
    <n v="4"/>
    <n v="39"/>
    <n v="4"/>
    <x v="1"/>
    <n v="6.5"/>
    <n v="5"/>
    <n v="1"/>
    <x v="2"/>
    <x v="3"/>
    <n v="8"/>
    <s v="₹15-25 LPA"/>
    <s v="Normal Stress"/>
    <x v="0"/>
    <x v="0"/>
  </r>
  <r>
    <x v="1725"/>
    <x v="95"/>
    <n v="34"/>
    <s v="Female"/>
    <s v="Ireland"/>
    <s v="Europe"/>
    <s v="DataPulse"/>
    <s v="101-500"/>
    <x v="3"/>
    <s v="Engineering Manager"/>
    <x v="0"/>
    <n v="11"/>
    <n v="48"/>
    <n v="4"/>
    <x v="1"/>
    <n v="6.7"/>
    <n v="1"/>
    <n v="3"/>
    <x v="3"/>
    <x v="2"/>
    <n v="9"/>
    <s v="₹25+ LPA"/>
    <s v="Normal Stress"/>
    <x v="0"/>
    <x v="0"/>
  </r>
  <r>
    <x v="1726"/>
    <x v="335"/>
    <n v="22"/>
    <s v="Female"/>
    <s v="India"/>
    <s v="Asia"/>
    <s v="DataPulse"/>
    <s v="501-1000"/>
    <x v="5"/>
    <s v="Data Scientist"/>
    <x v="2"/>
    <n v="0"/>
    <n v="48"/>
    <n v="6"/>
    <x v="0"/>
    <n v="6.4"/>
    <n v="4"/>
    <n v="2"/>
    <x v="0"/>
    <x v="2"/>
    <n v="3"/>
    <s v="₹25+ LPA"/>
    <s v="Normal Stress"/>
    <x v="0"/>
    <x v="0"/>
  </r>
  <r>
    <x v="1727"/>
    <x v="119"/>
    <n v="20"/>
    <s v="Prefer not to say"/>
    <s v="Netherlands"/>
    <s v="Europe"/>
    <s v="HealthByte"/>
    <s v="1001-5000"/>
    <x v="0"/>
    <s v="Software Engineer"/>
    <x v="0"/>
    <n v="0"/>
    <n v="33"/>
    <n v="3"/>
    <x v="0"/>
    <n v="6.1"/>
    <n v="3"/>
    <n v="9"/>
    <x v="3"/>
    <x v="3"/>
    <n v="8"/>
    <s v="₹0-4 LPA"/>
    <s v="Normal Stress"/>
    <x v="0"/>
    <x v="0"/>
  </r>
  <r>
    <x v="1728"/>
    <x v="364"/>
    <n v="31"/>
    <s v="Female"/>
    <s v="India"/>
    <s v="Asia"/>
    <s v="HealthByte"/>
    <s v="1-25"/>
    <x v="2"/>
    <s v="UX Designer"/>
    <x v="1"/>
    <n v="10"/>
    <n v="47"/>
    <n v="5"/>
    <x v="0"/>
    <n v="6.8"/>
    <n v="5"/>
    <n v="7"/>
    <x v="3"/>
    <x v="0"/>
    <n v="7"/>
    <s v="₹0-4 LPA"/>
    <s v="Normal Stress"/>
    <x v="0"/>
    <x v="0"/>
  </r>
  <r>
    <x v="1729"/>
    <x v="451"/>
    <n v="34"/>
    <s v="Male"/>
    <s v="Ireland"/>
    <s v="Europe"/>
    <s v="CodeCraft"/>
    <s v="5000+"/>
    <x v="6"/>
    <s v="Cybersecurity Analyst"/>
    <x v="1"/>
    <n v="17"/>
    <n v="41"/>
    <n v="5"/>
    <x v="0"/>
    <n v="7.7"/>
    <n v="0"/>
    <n v="2"/>
    <x v="1"/>
    <x v="3"/>
    <n v="4"/>
    <s v="₹15-25 LPA"/>
    <s v="Normal Stress"/>
    <x v="0"/>
    <x v="0"/>
  </r>
  <r>
    <x v="1730"/>
    <x v="468"/>
    <n v="36"/>
    <s v="Prefer not to say"/>
    <s v="United Kingdom"/>
    <s v="Europe"/>
    <s v="QuantumLoop"/>
    <s v="5000+"/>
    <x v="1"/>
    <s v="Product Manager"/>
    <x v="1"/>
    <n v="14"/>
    <n v="46"/>
    <n v="6"/>
    <x v="0"/>
    <n v="6.7"/>
    <n v="0"/>
    <n v="6"/>
    <x v="3"/>
    <x v="3"/>
    <n v="6"/>
    <s v="₹4-8 LPA"/>
    <s v="Normal Stress"/>
    <x v="0"/>
    <x v="0"/>
  </r>
  <r>
    <x v="1731"/>
    <x v="296"/>
    <n v="37"/>
    <s v="Female"/>
    <s v="United Kingdom"/>
    <s v="Europe"/>
    <s v="EduSoft"/>
    <s v="1-25"/>
    <x v="2"/>
    <s v="UX Designer"/>
    <x v="1"/>
    <n v="17"/>
    <n v="42"/>
    <n v="5"/>
    <x v="0"/>
    <n v="5"/>
    <n v="1"/>
    <n v="2"/>
    <x v="0"/>
    <x v="1"/>
    <n v="6"/>
    <s v="₹15-25 LPA"/>
    <s v="Normal Stress"/>
    <x v="1"/>
    <x v="0"/>
  </r>
  <r>
    <x v="1732"/>
    <x v="400"/>
    <n v="31"/>
    <s v="Male"/>
    <s v="India"/>
    <s v="Asia"/>
    <s v="HealthByte"/>
    <s v="26-100"/>
    <x v="6"/>
    <s v="Cybersecurity Analyst"/>
    <x v="1"/>
    <n v="8"/>
    <n v="42"/>
    <n v="5"/>
    <x v="0"/>
    <n v="5.4"/>
    <n v="4"/>
    <n v="6"/>
    <x v="0"/>
    <x v="0"/>
    <n v="5"/>
    <s v="₹4-8 LPA"/>
    <s v="Normal Stress"/>
    <x v="1"/>
    <x v="0"/>
  </r>
  <r>
    <x v="1733"/>
    <x v="47"/>
    <n v="45"/>
    <s v="Male"/>
    <s v="Brazil"/>
    <s v="South America"/>
    <s v="EduSoft"/>
    <s v="1001-5000"/>
    <x v="4"/>
    <s v="Tech Support"/>
    <x v="2"/>
    <n v="22"/>
    <n v="34"/>
    <n v="7"/>
    <x v="1"/>
    <n v="6.6"/>
    <n v="2"/>
    <n v="6"/>
    <x v="1"/>
    <x v="3"/>
    <n v="5"/>
    <s v="₹4-8 LPA"/>
    <s v="High Stress"/>
    <x v="0"/>
    <x v="0"/>
  </r>
  <r>
    <x v="1734"/>
    <x v="35"/>
    <n v="46"/>
    <s v="Male"/>
    <s v="Brazil"/>
    <s v="South America"/>
    <s v="TechWave"/>
    <s v="5000+"/>
    <x v="4"/>
    <s v="Tech Support"/>
    <x v="1"/>
    <n v="21"/>
    <n v="36"/>
    <n v="5"/>
    <x v="1"/>
    <n v="7.5"/>
    <n v="5"/>
    <n v="7"/>
    <x v="2"/>
    <x v="3"/>
    <n v="5"/>
    <s v="₹4-8 LPA"/>
    <s v="Normal Stress"/>
    <x v="0"/>
    <x v="0"/>
  </r>
  <r>
    <x v="1735"/>
    <x v="366"/>
    <n v="29"/>
    <s v="Prefer not to say"/>
    <s v="United Kingdom"/>
    <s v="Europe"/>
    <s v="HealthByte"/>
    <s v="26-100"/>
    <x v="0"/>
    <s v="DevOps Engineer"/>
    <x v="1"/>
    <n v="12"/>
    <n v="56"/>
    <n v="5"/>
    <x v="0"/>
    <n v="5.7"/>
    <n v="3"/>
    <n v="8"/>
    <x v="0"/>
    <x v="1"/>
    <n v="8"/>
    <s v="₹8-15 LPA"/>
    <s v="Normal Stress"/>
    <x v="1"/>
    <x v="1"/>
  </r>
  <r>
    <x v="1736"/>
    <x v="168"/>
    <n v="28"/>
    <s v="Male"/>
    <s v="United Kingdom"/>
    <s v="Europe"/>
    <s v="HealthByte"/>
    <s v="1001-5000"/>
    <x v="2"/>
    <s v="UX Designer"/>
    <x v="2"/>
    <n v="4"/>
    <n v="58"/>
    <n v="7"/>
    <x v="0"/>
    <n v="4.3"/>
    <n v="2"/>
    <n v="9"/>
    <x v="1"/>
    <x v="2"/>
    <n v="6"/>
    <s v="₹8-15 LPA"/>
    <s v="High Stress"/>
    <x v="1"/>
    <x v="1"/>
  </r>
  <r>
    <x v="1737"/>
    <x v="81"/>
    <n v="35"/>
    <s v="Female"/>
    <s v="Netherlands"/>
    <s v="Europe"/>
    <s v="CyberGrid"/>
    <s v="501-1000"/>
    <x v="2"/>
    <s v="UX Designer"/>
    <x v="2"/>
    <n v="10"/>
    <n v="46"/>
    <n v="4"/>
    <x v="2"/>
    <n v="6.5"/>
    <n v="2"/>
    <n v="4"/>
    <x v="1"/>
    <x v="2"/>
    <n v="9"/>
    <s v="₹0-4 LPA"/>
    <s v="Normal Stress"/>
    <x v="0"/>
    <x v="0"/>
  </r>
  <r>
    <x v="1738"/>
    <x v="474"/>
    <n v="35"/>
    <s v="Female"/>
    <s v="Brazil"/>
    <s v="South America"/>
    <s v="AppNest"/>
    <s v="26-100"/>
    <x v="4"/>
    <s v="Tech Support"/>
    <x v="1"/>
    <n v="14"/>
    <n v="64"/>
    <n v="8"/>
    <x v="0"/>
    <n v="7.1"/>
    <n v="2"/>
    <n v="4"/>
    <x v="3"/>
    <x v="2"/>
    <n v="6"/>
    <s v="₹8-15 LPA"/>
    <s v="High Stress"/>
    <x v="0"/>
    <x v="1"/>
  </r>
  <r>
    <x v="1739"/>
    <x v="228"/>
    <n v="41"/>
    <s v="Male"/>
    <s v="India"/>
    <s v="Asia"/>
    <s v="CyberGrid"/>
    <s v="101-500"/>
    <x v="5"/>
    <s v="Data Analyst"/>
    <x v="0"/>
    <n v="16"/>
    <n v="42"/>
    <n v="4"/>
    <x v="1"/>
    <n v="6.8"/>
    <n v="2"/>
    <n v="6"/>
    <x v="0"/>
    <x v="2"/>
    <n v="7"/>
    <s v="₹4-8 LPA"/>
    <s v="Normal Stress"/>
    <x v="0"/>
    <x v="0"/>
  </r>
  <r>
    <x v="1740"/>
    <x v="94"/>
    <n v="38"/>
    <s v="Prefer not to say"/>
    <s v="Canada"/>
    <s v="North America"/>
    <s v="CodeCraft"/>
    <s v="101-500"/>
    <x v="2"/>
    <s v="UX Designer"/>
    <x v="0"/>
    <n v="22"/>
    <n v="46"/>
    <n v="2"/>
    <x v="1"/>
    <n v="5.9"/>
    <n v="2"/>
    <n v="8"/>
    <x v="0"/>
    <x v="2"/>
    <n v="8"/>
    <s v="₹8-15 LPA"/>
    <s v="Normal Stress"/>
    <x v="1"/>
    <x v="0"/>
  </r>
  <r>
    <x v="1741"/>
    <x v="467"/>
    <n v="28"/>
    <s v="Female"/>
    <s v="United States"/>
    <s v="North America"/>
    <s v="AIWorks"/>
    <s v="26-100"/>
    <x v="1"/>
    <s v="Product Manager"/>
    <x v="0"/>
    <n v="9"/>
    <n v="47"/>
    <n v="8"/>
    <x v="0"/>
    <n v="6.9"/>
    <n v="3"/>
    <n v="5"/>
    <x v="2"/>
    <x v="1"/>
    <n v="4"/>
    <s v="₹25+ LPA"/>
    <s v="High Stress"/>
    <x v="0"/>
    <x v="0"/>
  </r>
  <r>
    <x v="1742"/>
    <x v="119"/>
    <n v="44"/>
    <s v="Prefer not to say"/>
    <s v="Brazil"/>
    <s v="South America"/>
    <s v="CloudNova"/>
    <s v="501-1000"/>
    <x v="5"/>
    <s v="Data Analyst"/>
    <x v="1"/>
    <n v="21"/>
    <n v="50"/>
    <n v="4"/>
    <x v="2"/>
    <n v="5.2"/>
    <n v="5"/>
    <n v="10"/>
    <x v="2"/>
    <x v="3"/>
    <n v="9"/>
    <s v="₹25+ LPA"/>
    <s v="Normal Stress"/>
    <x v="1"/>
    <x v="0"/>
  </r>
  <r>
    <x v="1743"/>
    <x v="19"/>
    <n v="32"/>
    <s v="Male"/>
    <s v="Netherlands"/>
    <s v="Europe"/>
    <s v="DataPulse"/>
    <s v="1-25"/>
    <x v="0"/>
    <s v="QA Engineer"/>
    <x v="1"/>
    <n v="8"/>
    <n v="45"/>
    <n v="5"/>
    <x v="1"/>
    <n v="7.6"/>
    <n v="3"/>
    <n v="6"/>
    <x v="1"/>
    <x v="3"/>
    <n v="7"/>
    <s v="₹0-4 LPA"/>
    <s v="Normal Stress"/>
    <x v="0"/>
    <x v="0"/>
  </r>
  <r>
    <x v="1744"/>
    <x v="87"/>
    <n v="33"/>
    <s v="Prefer not to say"/>
    <s v="Australia"/>
    <s v="Oceania"/>
    <s v="AppNest"/>
    <s v="1001-5000"/>
    <x v="2"/>
    <s v="UX Designer"/>
    <x v="1"/>
    <n v="13"/>
    <n v="42"/>
    <n v="6"/>
    <x v="0"/>
    <n v="6.1"/>
    <n v="0"/>
    <n v="7"/>
    <x v="2"/>
    <x v="1"/>
    <n v="5"/>
    <s v="₹0-4 LPA"/>
    <s v="Normal Stress"/>
    <x v="0"/>
    <x v="0"/>
  </r>
  <r>
    <x v="1745"/>
    <x v="371"/>
    <n v="24"/>
    <s v="Male"/>
    <s v="Singapore"/>
    <s v="Asia"/>
    <s v="AIWorks"/>
    <s v="101-500"/>
    <x v="0"/>
    <s v="QA Engineer"/>
    <x v="0"/>
    <n v="0"/>
    <n v="41"/>
    <n v="3"/>
    <x v="2"/>
    <n v="6.6"/>
    <n v="2"/>
    <n v="6"/>
    <x v="2"/>
    <x v="2"/>
    <n v="6"/>
    <s v="₹15-25 LPA"/>
    <s v="Normal Stress"/>
    <x v="0"/>
    <x v="0"/>
  </r>
  <r>
    <x v="1746"/>
    <x v="60"/>
    <n v="28"/>
    <s v="Prefer not to say"/>
    <s v="United Kingdom"/>
    <s v="Europe"/>
    <s v="ShopSphere"/>
    <s v="101-500"/>
    <x v="2"/>
    <s v="UX Designer"/>
    <x v="2"/>
    <n v="7"/>
    <n v="51"/>
    <n v="5"/>
    <x v="0"/>
    <n v="8.3000000000000007"/>
    <n v="4"/>
    <n v="10"/>
    <x v="0"/>
    <x v="0"/>
    <n v="6"/>
    <s v="₹4-8 LPA"/>
    <s v="Normal Stress"/>
    <x v="0"/>
    <x v="1"/>
  </r>
  <r>
    <x v="1747"/>
    <x v="346"/>
    <n v="40"/>
    <s v="Prefer not to say"/>
    <s v="United Kingdom"/>
    <s v="Europe"/>
    <s v="DataPulse"/>
    <s v="1001-5000"/>
    <x v="0"/>
    <s v="Software Engineer"/>
    <x v="1"/>
    <n v="19"/>
    <n v="39"/>
    <n v="3"/>
    <x v="2"/>
    <n v="5.2"/>
    <n v="3"/>
    <n v="10"/>
    <x v="2"/>
    <x v="3"/>
    <n v="9"/>
    <s v="₹15-25 LPA"/>
    <s v="Normal Stress"/>
    <x v="1"/>
    <x v="0"/>
  </r>
  <r>
    <x v="1748"/>
    <x v="217"/>
    <n v="34"/>
    <s v="Male"/>
    <s v="Germany"/>
    <s v="Europe"/>
    <s v="QuantumLoop"/>
    <s v="5000+"/>
    <x v="3"/>
    <s v="Engineering Manager"/>
    <x v="0"/>
    <n v="11"/>
    <n v="54"/>
    <n v="5"/>
    <x v="1"/>
    <n v="7"/>
    <n v="3"/>
    <n v="9"/>
    <x v="0"/>
    <x v="3"/>
    <n v="3"/>
    <s v="₹15-25 LPA"/>
    <s v="Normal Stress"/>
    <x v="0"/>
    <x v="1"/>
  </r>
  <r>
    <x v="1749"/>
    <x v="478"/>
    <n v="36"/>
    <s v="Female"/>
    <s v="Canada"/>
    <s v="North America"/>
    <s v="CyberGrid"/>
    <s v="101-500"/>
    <x v="6"/>
    <s v="Cybersecurity Analyst"/>
    <x v="2"/>
    <n v="21"/>
    <n v="43"/>
    <n v="9"/>
    <x v="1"/>
    <n v="6.6"/>
    <n v="1"/>
    <n v="6"/>
    <x v="0"/>
    <x v="1"/>
    <n v="6"/>
    <s v="₹8-15 LPA"/>
    <s v="High Stress"/>
    <x v="0"/>
    <x v="0"/>
  </r>
  <r>
    <x v="1750"/>
    <x v="428"/>
    <n v="29"/>
    <s v="Female"/>
    <s v="United Kingdom"/>
    <s v="Europe"/>
    <s v="CloudNova"/>
    <s v="5000+"/>
    <x v="0"/>
    <s v="QA Engineer"/>
    <x v="1"/>
    <n v="2"/>
    <n v="52"/>
    <n v="4"/>
    <x v="2"/>
    <n v="5.8"/>
    <n v="2"/>
    <n v="1"/>
    <x v="2"/>
    <x v="2"/>
    <n v="5"/>
    <s v="₹25+ LPA"/>
    <s v="Normal Stress"/>
    <x v="1"/>
    <x v="1"/>
  </r>
  <r>
    <x v="1751"/>
    <x v="204"/>
    <n v="28"/>
    <s v="Female"/>
    <s v="Brazil"/>
    <s v="South America"/>
    <s v="AIWorks"/>
    <s v="1-25"/>
    <x v="5"/>
    <s v="Data Analyst"/>
    <x v="1"/>
    <n v="8"/>
    <n v="44"/>
    <n v="6"/>
    <x v="1"/>
    <n v="5.3"/>
    <n v="3"/>
    <n v="8"/>
    <x v="1"/>
    <x v="3"/>
    <n v="3"/>
    <s v="₹4-8 LPA"/>
    <s v="Normal Stress"/>
    <x v="1"/>
    <x v="0"/>
  </r>
  <r>
    <x v="1752"/>
    <x v="168"/>
    <n v="38"/>
    <s v="Female"/>
    <s v="India"/>
    <s v="Asia"/>
    <s v="EduSoft"/>
    <s v="501-1000"/>
    <x v="0"/>
    <s v="DevOps Engineer"/>
    <x v="1"/>
    <n v="18"/>
    <n v="55"/>
    <n v="6"/>
    <x v="0"/>
    <n v="6.2"/>
    <n v="5"/>
    <n v="3"/>
    <x v="1"/>
    <x v="3"/>
    <n v="9"/>
    <s v="₹25+ LPA"/>
    <s v="Normal Stress"/>
    <x v="0"/>
    <x v="1"/>
  </r>
  <r>
    <x v="1753"/>
    <x v="488"/>
    <n v="25"/>
    <s v="Male"/>
    <s v="Brazil"/>
    <s v="South America"/>
    <s v="AIWorks"/>
    <s v="1001-5000"/>
    <x v="5"/>
    <s v="Data Analyst"/>
    <x v="0"/>
    <n v="1"/>
    <n v="47"/>
    <n v="7"/>
    <x v="0"/>
    <n v="7.6"/>
    <n v="4"/>
    <n v="3"/>
    <x v="2"/>
    <x v="1"/>
    <n v="5"/>
    <s v="₹15-25 LPA"/>
    <s v="High Stress"/>
    <x v="0"/>
    <x v="0"/>
  </r>
  <r>
    <x v="1754"/>
    <x v="247"/>
    <n v="18"/>
    <s v="Female"/>
    <s v="Singapore"/>
    <s v="Asia"/>
    <s v="AppNest"/>
    <s v="1001-5000"/>
    <x v="2"/>
    <s v="UX Designer"/>
    <x v="2"/>
    <n v="0"/>
    <n v="36"/>
    <n v="4"/>
    <x v="1"/>
    <n v="6.9"/>
    <n v="3"/>
    <n v="2"/>
    <x v="1"/>
    <x v="0"/>
    <n v="5"/>
    <s v="₹4-8 LPA"/>
    <s v="Normal Stress"/>
    <x v="0"/>
    <x v="0"/>
  </r>
  <r>
    <x v="1755"/>
    <x v="497"/>
    <n v="35"/>
    <s v="Female"/>
    <s v="India"/>
    <s v="Asia"/>
    <s v="CloudNova"/>
    <s v="1001-5000"/>
    <x v="4"/>
    <s v="Tech Support"/>
    <x v="0"/>
    <n v="13"/>
    <n v="41"/>
    <n v="4"/>
    <x v="2"/>
    <n v="5.4"/>
    <n v="2"/>
    <n v="7"/>
    <x v="3"/>
    <x v="0"/>
    <n v="9"/>
    <s v="₹4-8 LPA"/>
    <s v="Normal Stress"/>
    <x v="1"/>
    <x v="0"/>
  </r>
  <r>
    <x v="1756"/>
    <x v="79"/>
    <n v="37"/>
    <s v="Female"/>
    <s v="United States"/>
    <s v="North America"/>
    <s v="EduSoft"/>
    <s v="26-100"/>
    <x v="0"/>
    <s v="DevOps Engineer"/>
    <x v="1"/>
    <n v="12"/>
    <n v="47"/>
    <n v="7"/>
    <x v="0"/>
    <n v="7.4"/>
    <n v="2"/>
    <n v="2"/>
    <x v="0"/>
    <x v="3"/>
    <n v="4"/>
    <s v="₹8-15 LPA"/>
    <s v="High Stress"/>
    <x v="0"/>
    <x v="0"/>
  </r>
  <r>
    <x v="1757"/>
    <x v="210"/>
    <n v="30"/>
    <s v="Female"/>
    <s v="Singapore"/>
    <s v="Asia"/>
    <s v="AIWorks"/>
    <s v="1001-5000"/>
    <x v="0"/>
    <s v="DevOps Engineer"/>
    <x v="1"/>
    <n v="8"/>
    <n v="51"/>
    <n v="3"/>
    <x v="0"/>
    <n v="7"/>
    <n v="6"/>
    <n v="5"/>
    <x v="3"/>
    <x v="2"/>
    <n v="3"/>
    <s v="₹0-4 LPA"/>
    <s v="Normal Stress"/>
    <x v="0"/>
    <x v="1"/>
  </r>
  <r>
    <x v="1758"/>
    <x v="384"/>
    <n v="34"/>
    <s v="Male"/>
    <s v="Germany"/>
    <s v="Europe"/>
    <s v="AIWorks"/>
    <s v="501-1000"/>
    <x v="0"/>
    <s v="Software Engineer"/>
    <x v="1"/>
    <n v="14"/>
    <n v="41"/>
    <n v="3"/>
    <x v="2"/>
    <n v="7.9"/>
    <n v="2"/>
    <n v="5"/>
    <x v="2"/>
    <x v="3"/>
    <n v="8"/>
    <s v="₹15-25 LPA"/>
    <s v="Normal Stress"/>
    <x v="0"/>
    <x v="0"/>
  </r>
  <r>
    <x v="1759"/>
    <x v="491"/>
    <n v="23"/>
    <s v="Male"/>
    <s v="Netherlands"/>
    <s v="Europe"/>
    <s v="HealthByte"/>
    <s v="501-1000"/>
    <x v="0"/>
    <s v="Software Engineer"/>
    <x v="1"/>
    <n v="0"/>
    <n v="59"/>
    <n v="6"/>
    <x v="0"/>
    <n v="4.7"/>
    <n v="4"/>
    <n v="10"/>
    <x v="3"/>
    <x v="3"/>
    <n v="9"/>
    <s v="₹0-4 LPA"/>
    <s v="Normal Stress"/>
    <x v="1"/>
    <x v="1"/>
  </r>
  <r>
    <x v="1760"/>
    <x v="135"/>
    <n v="28"/>
    <s v="Female"/>
    <s v="Germany"/>
    <s v="Europe"/>
    <s v="EduSoft"/>
    <s v="26-100"/>
    <x v="0"/>
    <s v="Software Engineer"/>
    <x v="1"/>
    <n v="7"/>
    <n v="45"/>
    <n v="6"/>
    <x v="1"/>
    <n v="8.1"/>
    <n v="4"/>
    <n v="3"/>
    <x v="3"/>
    <x v="2"/>
    <n v="7"/>
    <s v="₹0-4 LPA"/>
    <s v="Normal Stress"/>
    <x v="0"/>
    <x v="0"/>
  </r>
  <r>
    <x v="1761"/>
    <x v="384"/>
    <n v="32"/>
    <s v="Prefer not to say"/>
    <s v="Germany"/>
    <s v="Europe"/>
    <s v="EduSoft"/>
    <s v="1-25"/>
    <x v="5"/>
    <s v="Data Scientist"/>
    <x v="2"/>
    <n v="12"/>
    <n v="50"/>
    <n v="5"/>
    <x v="0"/>
    <n v="6.2"/>
    <n v="5"/>
    <n v="3"/>
    <x v="1"/>
    <x v="0"/>
    <n v="6"/>
    <s v="₹15-25 LPA"/>
    <s v="Normal Stress"/>
    <x v="0"/>
    <x v="0"/>
  </r>
  <r>
    <x v="1762"/>
    <x v="185"/>
    <n v="25"/>
    <s v="Male"/>
    <s v="Brazil"/>
    <s v="South America"/>
    <s v="FinTechX"/>
    <s v="1-25"/>
    <x v="1"/>
    <s v="Product Manager"/>
    <x v="1"/>
    <n v="0"/>
    <n v="41"/>
    <n v="4"/>
    <x v="2"/>
    <n v="7.2"/>
    <n v="1"/>
    <n v="2"/>
    <x v="0"/>
    <x v="1"/>
    <n v="6"/>
    <s v="₹15-25 LPA"/>
    <s v="Normal Stress"/>
    <x v="0"/>
    <x v="0"/>
  </r>
  <r>
    <x v="1763"/>
    <x v="149"/>
    <n v="32"/>
    <s v="Male"/>
    <s v="United Kingdom"/>
    <s v="Europe"/>
    <s v="CloudNova"/>
    <s v="1001-5000"/>
    <x v="0"/>
    <s v="Software Engineer"/>
    <x v="2"/>
    <n v="9"/>
    <n v="49"/>
    <n v="7"/>
    <x v="0"/>
    <n v="7.1"/>
    <n v="1"/>
    <n v="3"/>
    <x v="2"/>
    <x v="2"/>
    <n v="10"/>
    <s v="₹4-8 LPA"/>
    <s v="High Stress"/>
    <x v="0"/>
    <x v="0"/>
  </r>
  <r>
    <x v="1764"/>
    <x v="366"/>
    <n v="37"/>
    <s v="Female"/>
    <s v="India"/>
    <s v="Asia"/>
    <s v="FinTechX"/>
    <s v="101-500"/>
    <x v="5"/>
    <s v="Data Analyst"/>
    <x v="1"/>
    <n v="14"/>
    <n v="39"/>
    <n v="4"/>
    <x v="0"/>
    <n v="5.6"/>
    <n v="2"/>
    <n v="9"/>
    <x v="0"/>
    <x v="2"/>
    <n v="6"/>
    <s v="₹4-8 LPA"/>
    <s v="Normal Stress"/>
    <x v="1"/>
    <x v="0"/>
  </r>
  <r>
    <x v="1765"/>
    <x v="41"/>
    <n v="32"/>
    <s v="Male"/>
    <s v="Germany"/>
    <s v="Europe"/>
    <s v="CloudNova"/>
    <s v="1001-5000"/>
    <x v="4"/>
    <s v="Tech Support"/>
    <x v="0"/>
    <n v="11"/>
    <n v="53"/>
    <n v="6"/>
    <x v="0"/>
    <n v="8.9"/>
    <n v="0"/>
    <n v="3"/>
    <x v="1"/>
    <x v="2"/>
    <n v="8"/>
    <s v="₹15-25 LPA"/>
    <s v="Normal Stress"/>
    <x v="0"/>
    <x v="1"/>
  </r>
  <r>
    <x v="1766"/>
    <x v="466"/>
    <n v="20"/>
    <s v="Female"/>
    <s v="Germany"/>
    <s v="Europe"/>
    <s v="CloudNova"/>
    <s v="26-100"/>
    <x v="5"/>
    <s v="Data Analyst"/>
    <x v="2"/>
    <n v="0"/>
    <n v="31"/>
    <n v="3"/>
    <x v="0"/>
    <n v="6.1"/>
    <n v="0"/>
    <n v="2"/>
    <x v="3"/>
    <x v="3"/>
    <n v="7"/>
    <s v="₹8-15 LPA"/>
    <s v="Normal Stress"/>
    <x v="0"/>
    <x v="0"/>
  </r>
  <r>
    <x v="1767"/>
    <x v="5"/>
    <n v="46"/>
    <s v="Prefer not to say"/>
    <s v="Brazil"/>
    <s v="South America"/>
    <s v="AIWorks"/>
    <s v="1-25"/>
    <x v="3"/>
    <s v="Engineering Manager"/>
    <x v="1"/>
    <n v="26"/>
    <n v="39"/>
    <n v="2"/>
    <x v="0"/>
    <n v="6.1"/>
    <n v="4"/>
    <n v="7"/>
    <x v="0"/>
    <x v="3"/>
    <n v="7"/>
    <s v="₹0-4 LPA"/>
    <s v="Normal Stress"/>
    <x v="0"/>
    <x v="0"/>
  </r>
  <r>
    <x v="1768"/>
    <x v="303"/>
    <n v="24"/>
    <s v="Female"/>
    <s v="Australia"/>
    <s v="Oceania"/>
    <s v="CodeCraft"/>
    <s v="1001-5000"/>
    <x v="5"/>
    <s v="Data Scientist"/>
    <x v="0"/>
    <n v="3"/>
    <n v="44"/>
    <n v="6"/>
    <x v="2"/>
    <n v="7.1"/>
    <n v="4"/>
    <n v="5"/>
    <x v="1"/>
    <x v="1"/>
    <n v="8"/>
    <s v="₹15-25 LPA"/>
    <s v="Normal Stress"/>
    <x v="0"/>
    <x v="0"/>
  </r>
  <r>
    <x v="1769"/>
    <x v="189"/>
    <n v="20"/>
    <s v="Prefer not to say"/>
    <s v="India"/>
    <s v="Asia"/>
    <s v="EduSoft"/>
    <s v="101-500"/>
    <x v="5"/>
    <s v="Data Analyst"/>
    <x v="1"/>
    <n v="0"/>
    <n v="53"/>
    <n v="4"/>
    <x v="1"/>
    <n v="6.5"/>
    <n v="5"/>
    <n v="4"/>
    <x v="2"/>
    <x v="2"/>
    <n v="6"/>
    <s v="₹4-8 LPA"/>
    <s v="Normal Stress"/>
    <x v="0"/>
    <x v="1"/>
  </r>
  <r>
    <x v="1770"/>
    <x v="42"/>
    <n v="25"/>
    <s v="Male"/>
    <s v="India"/>
    <s v="Asia"/>
    <s v="HealthByte"/>
    <s v="101-500"/>
    <x v="4"/>
    <s v="Tech Support"/>
    <x v="1"/>
    <n v="3"/>
    <n v="46"/>
    <n v="6"/>
    <x v="2"/>
    <n v="5.3"/>
    <n v="2"/>
    <n v="8"/>
    <x v="1"/>
    <x v="2"/>
    <n v="7"/>
    <s v="₹0-4 LPA"/>
    <s v="Normal Stress"/>
    <x v="1"/>
    <x v="0"/>
  </r>
  <r>
    <x v="1771"/>
    <x v="322"/>
    <n v="28"/>
    <s v="Male"/>
    <s v="United Kingdom"/>
    <s v="Europe"/>
    <s v="CyberGrid"/>
    <s v="26-100"/>
    <x v="3"/>
    <s v="Engineering Manager"/>
    <x v="1"/>
    <n v="5"/>
    <n v="69"/>
    <n v="7"/>
    <x v="0"/>
    <n v="7"/>
    <n v="3"/>
    <n v="1"/>
    <x v="3"/>
    <x v="3"/>
    <n v="5"/>
    <s v="₹0-4 LPA"/>
    <s v="High Stress"/>
    <x v="0"/>
    <x v="1"/>
  </r>
  <r>
    <x v="1772"/>
    <x v="334"/>
    <n v="24"/>
    <s v="Prefer not to say"/>
    <s v="Germany"/>
    <s v="Europe"/>
    <s v="CyberGrid"/>
    <s v="1001-5000"/>
    <x v="5"/>
    <s v="Data Scientist"/>
    <x v="0"/>
    <n v="3"/>
    <n v="64"/>
    <n v="7"/>
    <x v="1"/>
    <n v="6.7"/>
    <n v="3"/>
    <n v="1"/>
    <x v="1"/>
    <x v="2"/>
    <n v="4"/>
    <s v="₹15-25 LPA"/>
    <s v="High Stress"/>
    <x v="0"/>
    <x v="1"/>
  </r>
  <r>
    <x v="1773"/>
    <x v="384"/>
    <n v="32"/>
    <s v="Prefer not to say"/>
    <s v="Canada"/>
    <s v="North America"/>
    <s v="AppNest"/>
    <s v="101-500"/>
    <x v="0"/>
    <s v="Software Engineer"/>
    <x v="2"/>
    <n v="9"/>
    <n v="39"/>
    <n v="4"/>
    <x v="2"/>
    <n v="6"/>
    <n v="1"/>
    <n v="4"/>
    <x v="1"/>
    <x v="3"/>
    <n v="8"/>
    <s v="₹25+ LPA"/>
    <s v="Normal Stress"/>
    <x v="0"/>
    <x v="0"/>
  </r>
  <r>
    <x v="1774"/>
    <x v="35"/>
    <n v="45"/>
    <s v="Male"/>
    <s v="United States"/>
    <s v="North America"/>
    <s v="QuantumLoop"/>
    <s v="5000+"/>
    <x v="5"/>
    <s v="Data Analyst"/>
    <x v="1"/>
    <n v="24"/>
    <n v="46"/>
    <n v="5"/>
    <x v="0"/>
    <n v="6.6"/>
    <n v="2"/>
    <n v="3"/>
    <x v="0"/>
    <x v="0"/>
    <n v="6"/>
    <s v="₹15-25 LPA"/>
    <s v="Normal Stress"/>
    <x v="0"/>
    <x v="0"/>
  </r>
  <r>
    <x v="1775"/>
    <x v="180"/>
    <n v="27"/>
    <s v="Male"/>
    <s v="Canada"/>
    <s v="North America"/>
    <s v="AppNest"/>
    <s v="5000+"/>
    <x v="2"/>
    <s v="UX Designer"/>
    <x v="1"/>
    <n v="9"/>
    <n v="40"/>
    <n v="5"/>
    <x v="0"/>
    <n v="6.2"/>
    <n v="4"/>
    <n v="4"/>
    <x v="1"/>
    <x v="0"/>
    <n v="7"/>
    <s v="₹15-25 LPA"/>
    <s v="Normal Stress"/>
    <x v="0"/>
    <x v="0"/>
  </r>
  <r>
    <x v="1776"/>
    <x v="227"/>
    <n v="24"/>
    <s v="Male"/>
    <s v="Ireland"/>
    <s v="Europe"/>
    <s v="CloudNova"/>
    <s v="1-25"/>
    <x v="5"/>
    <s v="Data Scientist"/>
    <x v="0"/>
    <n v="3"/>
    <n v="45"/>
    <n v="4"/>
    <x v="2"/>
    <n v="6.4"/>
    <n v="1"/>
    <n v="6"/>
    <x v="1"/>
    <x v="0"/>
    <n v="6"/>
    <s v="₹25+ LPA"/>
    <s v="Normal Stress"/>
    <x v="0"/>
    <x v="0"/>
  </r>
  <r>
    <x v="1777"/>
    <x v="458"/>
    <n v="31"/>
    <s v="Male"/>
    <s v="United States"/>
    <s v="North America"/>
    <s v="AppNest"/>
    <s v="26-100"/>
    <x v="5"/>
    <s v="Data Analyst"/>
    <x v="1"/>
    <n v="11"/>
    <n v="40"/>
    <n v="3"/>
    <x v="1"/>
    <n v="7.8"/>
    <n v="2"/>
    <n v="10"/>
    <x v="1"/>
    <x v="0"/>
    <n v="6"/>
    <s v="₹0-4 LPA"/>
    <s v="Normal Stress"/>
    <x v="0"/>
    <x v="0"/>
  </r>
  <r>
    <x v="1778"/>
    <x v="97"/>
    <n v="25"/>
    <s v="Female"/>
    <s v="Singapore"/>
    <s v="Asia"/>
    <s v="CyberGrid"/>
    <s v="5000+"/>
    <x v="3"/>
    <s v="Engineering Manager"/>
    <x v="0"/>
    <n v="8"/>
    <n v="32"/>
    <n v="3"/>
    <x v="1"/>
    <n v="7.2"/>
    <n v="2"/>
    <n v="1"/>
    <x v="1"/>
    <x v="2"/>
    <n v="6"/>
    <s v="₹0-4 LPA"/>
    <s v="Normal Stress"/>
    <x v="0"/>
    <x v="0"/>
  </r>
  <r>
    <x v="1779"/>
    <x v="458"/>
    <n v="39"/>
    <s v="Male"/>
    <s v="United States"/>
    <s v="North America"/>
    <s v="CloudNova"/>
    <s v="5000+"/>
    <x v="3"/>
    <s v="Engineering Manager"/>
    <x v="1"/>
    <n v="15"/>
    <n v="33"/>
    <n v="3"/>
    <x v="0"/>
    <n v="6.6"/>
    <n v="3"/>
    <n v="6"/>
    <x v="3"/>
    <x v="0"/>
    <n v="7"/>
    <s v="₹8-15 LPA"/>
    <s v="Normal Stress"/>
    <x v="0"/>
    <x v="0"/>
  </r>
  <r>
    <x v="1780"/>
    <x v="89"/>
    <n v="27"/>
    <s v="Male"/>
    <s v="Brazil"/>
    <s v="South America"/>
    <s v="HealthByte"/>
    <s v="5000+"/>
    <x v="1"/>
    <s v="Product Manager"/>
    <x v="1"/>
    <n v="4"/>
    <n v="34"/>
    <n v="3"/>
    <x v="1"/>
    <n v="5.7"/>
    <n v="4"/>
    <n v="2"/>
    <x v="3"/>
    <x v="2"/>
    <n v="10"/>
    <s v="₹4-8 LPA"/>
    <s v="Normal Stress"/>
    <x v="1"/>
    <x v="0"/>
  </r>
  <r>
    <x v="1781"/>
    <x v="392"/>
    <n v="25"/>
    <s v="Male"/>
    <s v="Ireland"/>
    <s v="Europe"/>
    <s v="CodeCraft"/>
    <s v="101-500"/>
    <x v="2"/>
    <s v="UX Designer"/>
    <x v="2"/>
    <n v="7"/>
    <n v="60"/>
    <n v="7"/>
    <x v="0"/>
    <n v="6.6"/>
    <n v="2"/>
    <n v="5"/>
    <x v="2"/>
    <x v="2"/>
    <n v="8"/>
    <s v="₹8-15 LPA"/>
    <s v="High Stress"/>
    <x v="0"/>
    <x v="1"/>
  </r>
  <r>
    <x v="1782"/>
    <x v="233"/>
    <n v="20"/>
    <s v="Female"/>
    <s v="Brazil"/>
    <s v="South America"/>
    <s v="QuantumLoop"/>
    <s v="1001-5000"/>
    <x v="4"/>
    <s v="Tech Support"/>
    <x v="0"/>
    <n v="1"/>
    <n v="66"/>
    <n v="7"/>
    <x v="0"/>
    <n v="4.9000000000000004"/>
    <n v="3"/>
    <n v="8"/>
    <x v="0"/>
    <x v="0"/>
    <n v="9"/>
    <s v="₹4-8 LPA"/>
    <s v="High Stress"/>
    <x v="1"/>
    <x v="1"/>
  </r>
  <r>
    <x v="1783"/>
    <x v="407"/>
    <n v="27"/>
    <s v="Female"/>
    <s v="India"/>
    <s v="Asia"/>
    <s v="FinTechX"/>
    <s v="1001-5000"/>
    <x v="0"/>
    <s v="QA Engineer"/>
    <x v="2"/>
    <n v="0"/>
    <n v="43"/>
    <n v="6"/>
    <x v="0"/>
    <n v="6.9"/>
    <n v="2"/>
    <n v="6"/>
    <x v="2"/>
    <x v="3"/>
    <n v="6"/>
    <s v="₹0-4 LPA"/>
    <s v="Normal Stress"/>
    <x v="0"/>
    <x v="0"/>
  </r>
  <r>
    <x v="1784"/>
    <x v="371"/>
    <n v="36"/>
    <s v="Female"/>
    <s v="Netherlands"/>
    <s v="Europe"/>
    <s v="QuantumLoop"/>
    <s v="1001-5000"/>
    <x v="0"/>
    <s v="QA Engineer"/>
    <x v="0"/>
    <n v="13"/>
    <n v="45"/>
    <n v="6"/>
    <x v="0"/>
    <n v="7.4"/>
    <n v="3"/>
    <n v="4"/>
    <x v="0"/>
    <x v="2"/>
    <n v="6"/>
    <s v="₹8-15 LPA"/>
    <s v="Normal Stress"/>
    <x v="0"/>
    <x v="0"/>
  </r>
  <r>
    <x v="1785"/>
    <x v="13"/>
    <n v="28"/>
    <s v="Male"/>
    <s v="Brazil"/>
    <s v="South America"/>
    <s v="ShopSphere"/>
    <s v="1-25"/>
    <x v="0"/>
    <s v="QA Engineer"/>
    <x v="0"/>
    <n v="4"/>
    <n v="29"/>
    <n v="5"/>
    <x v="1"/>
    <n v="8.4"/>
    <n v="5"/>
    <n v="5"/>
    <x v="3"/>
    <x v="2"/>
    <n v="6"/>
    <s v="₹4-8 LPA"/>
    <s v="Normal Stress"/>
    <x v="0"/>
    <x v="0"/>
  </r>
  <r>
    <x v="1786"/>
    <x v="172"/>
    <n v="21"/>
    <s v="Prefer not to say"/>
    <s v="Germany"/>
    <s v="Europe"/>
    <s v="EduSoft"/>
    <s v="5000+"/>
    <x v="0"/>
    <s v="QA Engineer"/>
    <x v="2"/>
    <n v="0"/>
    <n v="48"/>
    <n v="6"/>
    <x v="0"/>
    <n v="6.5"/>
    <n v="2"/>
    <n v="10"/>
    <x v="0"/>
    <x v="1"/>
    <n v="6"/>
    <s v="₹25+ LPA"/>
    <s v="Normal Stress"/>
    <x v="0"/>
    <x v="0"/>
  </r>
  <r>
    <x v="1787"/>
    <x v="33"/>
    <n v="47"/>
    <s v="Male"/>
    <s v="Singapore"/>
    <s v="Asia"/>
    <s v="TechWave"/>
    <s v="26-100"/>
    <x v="2"/>
    <s v="UX Designer"/>
    <x v="2"/>
    <n v="26"/>
    <n v="28"/>
    <n v="7"/>
    <x v="0"/>
    <n v="5.9"/>
    <n v="0"/>
    <n v="8"/>
    <x v="3"/>
    <x v="1"/>
    <n v="8"/>
    <s v="₹8-15 LPA"/>
    <s v="High Stress"/>
    <x v="1"/>
    <x v="0"/>
  </r>
  <r>
    <x v="1788"/>
    <x v="282"/>
    <n v="36"/>
    <s v="Male"/>
    <s v="India"/>
    <s v="Asia"/>
    <s v="ShopSphere"/>
    <s v="26-100"/>
    <x v="2"/>
    <s v="UX Designer"/>
    <x v="1"/>
    <n v="15"/>
    <n v="44"/>
    <n v="6"/>
    <x v="0"/>
    <n v="7.5"/>
    <n v="2"/>
    <n v="3"/>
    <x v="3"/>
    <x v="2"/>
    <n v="8"/>
    <s v="₹25+ LPA"/>
    <s v="Normal Stress"/>
    <x v="0"/>
    <x v="0"/>
  </r>
  <r>
    <x v="1789"/>
    <x v="365"/>
    <n v="22"/>
    <s v="Female"/>
    <s v="India"/>
    <s v="Asia"/>
    <s v="TechWave"/>
    <s v="5000+"/>
    <x v="0"/>
    <s v="DevOps Engineer"/>
    <x v="2"/>
    <n v="0"/>
    <n v="51"/>
    <n v="7"/>
    <x v="0"/>
    <n v="7"/>
    <n v="3"/>
    <n v="8"/>
    <x v="0"/>
    <x v="3"/>
    <n v="5"/>
    <s v="₹15-25 LPA"/>
    <s v="High Stress"/>
    <x v="0"/>
    <x v="1"/>
  </r>
  <r>
    <x v="1790"/>
    <x v="209"/>
    <n v="27"/>
    <s v="Female"/>
    <s v="United Kingdom"/>
    <s v="Europe"/>
    <s v="CloudNova"/>
    <s v="26-100"/>
    <x v="3"/>
    <s v="Engineering Manager"/>
    <x v="0"/>
    <n v="4"/>
    <n v="55"/>
    <n v="5"/>
    <x v="0"/>
    <n v="6.9"/>
    <n v="6"/>
    <n v="4"/>
    <x v="3"/>
    <x v="2"/>
    <n v="7"/>
    <s v="₹15-25 LPA"/>
    <s v="Normal Stress"/>
    <x v="0"/>
    <x v="1"/>
  </r>
  <r>
    <x v="1791"/>
    <x v="4"/>
    <n v="32"/>
    <s v="Female"/>
    <s v="United States"/>
    <s v="North America"/>
    <s v="AIWorks"/>
    <s v="101-500"/>
    <x v="1"/>
    <s v="Product Manager"/>
    <x v="2"/>
    <n v="16"/>
    <n v="65"/>
    <n v="8"/>
    <x v="0"/>
    <n v="6.4"/>
    <n v="4"/>
    <n v="9"/>
    <x v="1"/>
    <x v="1"/>
    <n v="4"/>
    <s v="₹0-4 LPA"/>
    <s v="High Stress"/>
    <x v="0"/>
    <x v="1"/>
  </r>
  <r>
    <x v="1792"/>
    <x v="148"/>
    <n v="33"/>
    <s v="Female"/>
    <s v="United States"/>
    <s v="North America"/>
    <s v="AIWorks"/>
    <s v="1001-5000"/>
    <x v="5"/>
    <s v="Data Analyst"/>
    <x v="2"/>
    <n v="11"/>
    <n v="33"/>
    <n v="2"/>
    <x v="0"/>
    <n v="6.4"/>
    <n v="3"/>
    <n v="2"/>
    <x v="2"/>
    <x v="0"/>
    <n v="8"/>
    <s v="₹4-8 LPA"/>
    <s v="Normal Stress"/>
    <x v="0"/>
    <x v="0"/>
  </r>
  <r>
    <x v="1793"/>
    <x v="387"/>
    <n v="31"/>
    <s v="Male"/>
    <s v="United States"/>
    <s v="North America"/>
    <s v="TechWave"/>
    <s v="501-1000"/>
    <x v="1"/>
    <s v="Product Manager"/>
    <x v="0"/>
    <n v="9"/>
    <n v="39"/>
    <n v="5"/>
    <x v="0"/>
    <n v="7.5"/>
    <n v="3"/>
    <n v="4"/>
    <x v="2"/>
    <x v="3"/>
    <n v="4"/>
    <s v="₹8-15 LPA"/>
    <s v="Normal Stress"/>
    <x v="0"/>
    <x v="0"/>
  </r>
  <r>
    <x v="1794"/>
    <x v="525"/>
    <n v="27"/>
    <s v="Female"/>
    <s v="Brazil"/>
    <s v="South America"/>
    <s v="AppNest"/>
    <s v="1001-5000"/>
    <x v="1"/>
    <s v="Product Manager"/>
    <x v="1"/>
    <n v="2"/>
    <n v="49"/>
    <n v="8"/>
    <x v="1"/>
    <n v="5.4"/>
    <n v="4"/>
    <n v="10"/>
    <x v="1"/>
    <x v="3"/>
    <n v="4"/>
    <s v="₹8-15 LPA"/>
    <s v="High Stress"/>
    <x v="1"/>
    <x v="0"/>
  </r>
  <r>
    <x v="1795"/>
    <x v="428"/>
    <n v="37"/>
    <s v="Male"/>
    <s v="Germany"/>
    <s v="Europe"/>
    <s v="FinTechX"/>
    <s v="5000+"/>
    <x v="2"/>
    <s v="UX Designer"/>
    <x v="1"/>
    <n v="18"/>
    <n v="50"/>
    <n v="5"/>
    <x v="0"/>
    <n v="5.9"/>
    <n v="3"/>
    <n v="8"/>
    <x v="3"/>
    <x v="1"/>
    <n v="7"/>
    <s v="₹25+ LPA"/>
    <s v="Normal Stress"/>
    <x v="1"/>
    <x v="0"/>
  </r>
  <r>
    <x v="1796"/>
    <x v="405"/>
    <n v="39"/>
    <s v="Male"/>
    <s v="India"/>
    <s v="Asia"/>
    <s v="FinTechX"/>
    <s v="501-1000"/>
    <x v="2"/>
    <s v="UX Designer"/>
    <x v="1"/>
    <n v="17"/>
    <n v="41"/>
    <n v="4"/>
    <x v="1"/>
    <n v="6.2"/>
    <n v="4"/>
    <n v="7"/>
    <x v="2"/>
    <x v="2"/>
    <n v="6"/>
    <s v="₹25+ LPA"/>
    <s v="Normal Stress"/>
    <x v="0"/>
    <x v="0"/>
  </r>
  <r>
    <x v="1797"/>
    <x v="99"/>
    <n v="32"/>
    <s v="Female"/>
    <s v="Canada"/>
    <s v="North America"/>
    <s v="EduSoft"/>
    <s v="1-25"/>
    <x v="5"/>
    <s v="Data Analyst"/>
    <x v="2"/>
    <n v="11"/>
    <n v="32"/>
    <n v="5"/>
    <x v="2"/>
    <n v="6.2"/>
    <n v="2"/>
    <n v="4"/>
    <x v="0"/>
    <x v="3"/>
    <n v="5"/>
    <s v="₹25+ LPA"/>
    <s v="Normal Stress"/>
    <x v="0"/>
    <x v="0"/>
  </r>
  <r>
    <x v="1798"/>
    <x v="353"/>
    <n v="26"/>
    <s v="Male"/>
    <s v="Netherlands"/>
    <s v="Europe"/>
    <s v="QuantumLoop"/>
    <s v="501-1000"/>
    <x v="4"/>
    <s v="Tech Support"/>
    <x v="0"/>
    <n v="10"/>
    <n v="40"/>
    <n v="8"/>
    <x v="1"/>
    <n v="6.1"/>
    <n v="1"/>
    <n v="6"/>
    <x v="1"/>
    <x v="1"/>
    <n v="6"/>
    <s v="₹4-8 LPA"/>
    <s v="High Stress"/>
    <x v="0"/>
    <x v="0"/>
  </r>
  <r>
    <x v="1799"/>
    <x v="117"/>
    <n v="29"/>
    <s v="Male"/>
    <s v="India"/>
    <s v="Asia"/>
    <s v="FinTechX"/>
    <s v="1001-5000"/>
    <x v="2"/>
    <s v="UX Designer"/>
    <x v="2"/>
    <n v="8"/>
    <n v="51"/>
    <n v="8"/>
    <x v="1"/>
    <n v="5.8"/>
    <n v="1"/>
    <n v="1"/>
    <x v="0"/>
    <x v="2"/>
    <n v="4"/>
    <s v="₹25+ LPA"/>
    <s v="High Stress"/>
    <x v="1"/>
    <x v="1"/>
  </r>
  <r>
    <x v="1800"/>
    <x v="526"/>
    <n v="20"/>
    <s v="Prefer not to say"/>
    <s v="Australia"/>
    <s v="Oceania"/>
    <s v="CyberGrid"/>
    <s v="501-1000"/>
    <x v="6"/>
    <s v="Cybersecurity Analyst"/>
    <x v="1"/>
    <n v="0"/>
    <n v="45"/>
    <n v="4"/>
    <x v="0"/>
    <n v="5.3"/>
    <n v="5"/>
    <n v="5"/>
    <x v="2"/>
    <x v="0"/>
    <n v="9"/>
    <s v="₹4-8 LPA"/>
    <s v="Normal Stress"/>
    <x v="1"/>
    <x v="0"/>
  </r>
  <r>
    <x v="1801"/>
    <x v="349"/>
    <n v="32"/>
    <s v="Prefer not to say"/>
    <s v="Germany"/>
    <s v="Europe"/>
    <s v="CloudNova"/>
    <s v="1001-5000"/>
    <x v="1"/>
    <s v="Product Manager"/>
    <x v="0"/>
    <n v="11"/>
    <n v="50"/>
    <n v="5"/>
    <x v="0"/>
    <n v="7.6"/>
    <n v="1"/>
    <n v="10"/>
    <x v="1"/>
    <x v="3"/>
    <n v="4"/>
    <s v="₹15-25 LPA"/>
    <s v="Normal Stress"/>
    <x v="0"/>
    <x v="0"/>
  </r>
  <r>
    <x v="1802"/>
    <x v="342"/>
    <n v="20"/>
    <s v="Female"/>
    <s v="Singapore"/>
    <s v="Asia"/>
    <s v="AIWorks"/>
    <s v="5000+"/>
    <x v="6"/>
    <s v="Cybersecurity Analyst"/>
    <x v="1"/>
    <n v="0"/>
    <n v="50"/>
    <n v="8"/>
    <x v="0"/>
    <n v="4.4000000000000004"/>
    <n v="0"/>
    <n v="4"/>
    <x v="2"/>
    <x v="2"/>
    <n v="5"/>
    <s v="₹0-4 LPA"/>
    <s v="High Stress"/>
    <x v="1"/>
    <x v="0"/>
  </r>
  <r>
    <x v="1803"/>
    <x v="54"/>
    <n v="38"/>
    <s v="Female"/>
    <s v="India"/>
    <s v="Asia"/>
    <s v="AIWorks"/>
    <s v="26-100"/>
    <x v="4"/>
    <s v="Tech Support"/>
    <x v="1"/>
    <n v="17"/>
    <n v="53"/>
    <n v="4"/>
    <x v="0"/>
    <n v="6.8"/>
    <n v="4"/>
    <n v="10"/>
    <x v="0"/>
    <x v="3"/>
    <n v="10"/>
    <s v="₹25+ LPA"/>
    <s v="Normal Stress"/>
    <x v="0"/>
    <x v="1"/>
  </r>
  <r>
    <x v="1804"/>
    <x v="527"/>
    <n v="26"/>
    <s v="Female"/>
    <s v="Australia"/>
    <s v="Oceania"/>
    <s v="CodeCraft"/>
    <s v="101-500"/>
    <x v="2"/>
    <s v="UX Designer"/>
    <x v="0"/>
    <n v="3"/>
    <n v="49"/>
    <n v="5"/>
    <x v="2"/>
    <n v="6.6"/>
    <n v="3"/>
    <n v="1"/>
    <x v="2"/>
    <x v="3"/>
    <n v="5"/>
    <s v="₹8-15 LPA"/>
    <s v="Normal Stress"/>
    <x v="0"/>
    <x v="0"/>
  </r>
  <r>
    <x v="1805"/>
    <x v="23"/>
    <n v="31"/>
    <s v="Prefer not to say"/>
    <s v="Australia"/>
    <s v="Oceania"/>
    <s v="HealthByte"/>
    <s v="501-1000"/>
    <x v="5"/>
    <s v="Data Scientist"/>
    <x v="1"/>
    <n v="16"/>
    <n v="44"/>
    <n v="2"/>
    <x v="1"/>
    <n v="7.1"/>
    <n v="3"/>
    <n v="3"/>
    <x v="2"/>
    <x v="1"/>
    <n v="6"/>
    <s v="₹8-15 LPA"/>
    <s v="Normal Stress"/>
    <x v="0"/>
    <x v="0"/>
  </r>
  <r>
    <x v="1806"/>
    <x v="32"/>
    <n v="34"/>
    <s v="Prefer not to say"/>
    <s v="Netherlands"/>
    <s v="Europe"/>
    <s v="CyberGrid"/>
    <s v="501-1000"/>
    <x v="0"/>
    <s v="Software Engineer"/>
    <x v="0"/>
    <n v="8"/>
    <n v="56"/>
    <n v="5"/>
    <x v="0"/>
    <n v="6.6"/>
    <n v="1"/>
    <n v="5"/>
    <x v="2"/>
    <x v="2"/>
    <n v="6"/>
    <s v="₹15-25 LPA"/>
    <s v="Normal Stress"/>
    <x v="0"/>
    <x v="1"/>
  </r>
  <r>
    <x v="1807"/>
    <x v="19"/>
    <n v="31"/>
    <s v="Female"/>
    <s v="Canada"/>
    <s v="North America"/>
    <s v="TechWave"/>
    <s v="5000+"/>
    <x v="4"/>
    <s v="Tech Support"/>
    <x v="0"/>
    <n v="9"/>
    <n v="38"/>
    <n v="6"/>
    <x v="1"/>
    <n v="5.8"/>
    <n v="4"/>
    <n v="7"/>
    <x v="0"/>
    <x v="3"/>
    <n v="8"/>
    <s v="₹8-15 LPA"/>
    <s v="Normal Stress"/>
    <x v="1"/>
    <x v="0"/>
  </r>
  <r>
    <x v="1808"/>
    <x v="308"/>
    <n v="33"/>
    <s v="Male"/>
    <s v="Singapore"/>
    <s v="Asia"/>
    <s v="CodeCraft"/>
    <s v="1-25"/>
    <x v="4"/>
    <s v="Tech Support"/>
    <x v="1"/>
    <n v="15"/>
    <n v="53"/>
    <n v="7"/>
    <x v="1"/>
    <n v="5.7"/>
    <n v="0"/>
    <n v="7"/>
    <x v="2"/>
    <x v="1"/>
    <n v="8"/>
    <s v="₹0-4 LPA"/>
    <s v="High Stress"/>
    <x v="1"/>
    <x v="1"/>
  </r>
  <r>
    <x v="1809"/>
    <x v="279"/>
    <n v="33"/>
    <s v="Female"/>
    <s v="India"/>
    <s v="Asia"/>
    <s v="CyberGrid"/>
    <s v="1001-5000"/>
    <x v="4"/>
    <s v="Tech Support"/>
    <x v="1"/>
    <n v="11"/>
    <n v="39"/>
    <n v="3"/>
    <x v="1"/>
    <n v="8.4"/>
    <n v="3"/>
    <n v="4"/>
    <x v="1"/>
    <x v="2"/>
    <n v="8"/>
    <s v="₹4-8 LPA"/>
    <s v="Normal Stress"/>
    <x v="0"/>
    <x v="0"/>
  </r>
  <r>
    <x v="1810"/>
    <x v="8"/>
    <n v="29"/>
    <s v="Prefer not to say"/>
    <s v="Singapore"/>
    <s v="Asia"/>
    <s v="AppNest"/>
    <s v="1-25"/>
    <x v="4"/>
    <s v="Tech Support"/>
    <x v="1"/>
    <n v="11"/>
    <n v="39"/>
    <n v="5"/>
    <x v="0"/>
    <n v="6.9"/>
    <n v="4"/>
    <n v="6"/>
    <x v="3"/>
    <x v="0"/>
    <n v="7"/>
    <s v="₹25+ LPA"/>
    <s v="Normal Stress"/>
    <x v="0"/>
    <x v="0"/>
  </r>
  <r>
    <x v="1811"/>
    <x v="419"/>
    <n v="41"/>
    <s v="Female"/>
    <s v="Australia"/>
    <s v="Oceania"/>
    <s v="ShopSphere"/>
    <s v="101-500"/>
    <x v="5"/>
    <s v="Data Analyst"/>
    <x v="0"/>
    <n v="17"/>
    <n v="38"/>
    <n v="5"/>
    <x v="0"/>
    <n v="6.2"/>
    <n v="2"/>
    <n v="10"/>
    <x v="2"/>
    <x v="2"/>
    <n v="7"/>
    <s v="₹0-4 LPA"/>
    <s v="Normal Stress"/>
    <x v="0"/>
    <x v="0"/>
  </r>
  <r>
    <x v="1812"/>
    <x v="453"/>
    <n v="40"/>
    <s v="Female"/>
    <s v="Australia"/>
    <s v="Oceania"/>
    <s v="CloudNova"/>
    <s v="101-500"/>
    <x v="0"/>
    <s v="QA Engineer"/>
    <x v="1"/>
    <n v="24"/>
    <n v="43"/>
    <n v="6"/>
    <x v="1"/>
    <n v="14"/>
    <n v="5"/>
    <n v="5"/>
    <x v="2"/>
    <x v="2"/>
    <n v="6"/>
    <s v="₹15-25 LPA"/>
    <s v="Normal Stress"/>
    <x v="0"/>
    <x v="0"/>
  </r>
  <r>
    <x v="1813"/>
    <x v="175"/>
    <n v="30"/>
    <s v="Female"/>
    <s v="United States"/>
    <s v="North America"/>
    <s v="CloudNova"/>
    <s v="5000+"/>
    <x v="1"/>
    <s v="Product Manager"/>
    <x v="0"/>
    <n v="9"/>
    <n v="42"/>
    <n v="8"/>
    <x v="0"/>
    <n v="5.7"/>
    <n v="3"/>
    <n v="6"/>
    <x v="2"/>
    <x v="2"/>
    <n v="6"/>
    <s v="₹15-25 LPA"/>
    <s v="High Stress"/>
    <x v="1"/>
    <x v="0"/>
  </r>
  <r>
    <x v="1814"/>
    <x v="193"/>
    <n v="43"/>
    <s v="Female"/>
    <s v="Ireland"/>
    <s v="Europe"/>
    <s v="EduSoft"/>
    <s v="1001-5000"/>
    <x v="1"/>
    <s v="Product Manager"/>
    <x v="0"/>
    <n v="18"/>
    <n v="55"/>
    <n v="8"/>
    <x v="0"/>
    <n v="6.5"/>
    <n v="2"/>
    <n v="10"/>
    <x v="1"/>
    <x v="1"/>
    <n v="6"/>
    <s v="₹15-25 LPA"/>
    <s v="High Stress"/>
    <x v="0"/>
    <x v="1"/>
  </r>
  <r>
    <x v="1815"/>
    <x v="455"/>
    <n v="33"/>
    <s v="Male"/>
    <s v="Netherlands"/>
    <s v="Europe"/>
    <s v="ShopSphere"/>
    <s v="101-500"/>
    <x v="1"/>
    <s v="Product Manager"/>
    <x v="1"/>
    <n v="9"/>
    <n v="38"/>
    <n v="6"/>
    <x v="0"/>
    <n v="6"/>
    <n v="5"/>
    <n v="9"/>
    <x v="1"/>
    <x v="3"/>
    <n v="5"/>
    <s v="₹0-4 LPA"/>
    <s v="Normal Stress"/>
    <x v="0"/>
    <x v="0"/>
  </r>
  <r>
    <x v="1816"/>
    <x v="175"/>
    <n v="32"/>
    <s v="Female"/>
    <s v="United Kingdom"/>
    <s v="Europe"/>
    <s v="EduSoft"/>
    <s v="1001-5000"/>
    <x v="5"/>
    <s v="Data Analyst"/>
    <x v="0"/>
    <n v="13"/>
    <n v="46"/>
    <n v="3"/>
    <x v="2"/>
    <n v="6.3"/>
    <n v="1"/>
    <n v="1"/>
    <x v="0"/>
    <x v="3"/>
    <n v="5"/>
    <s v="₹15-25 LPA"/>
    <s v="Normal Stress"/>
    <x v="0"/>
    <x v="0"/>
  </r>
  <r>
    <x v="1817"/>
    <x v="265"/>
    <n v="31"/>
    <s v="Male"/>
    <s v="Canada"/>
    <s v="North America"/>
    <s v="AppNest"/>
    <s v="1-25"/>
    <x v="6"/>
    <s v="Cybersecurity Analyst"/>
    <x v="0"/>
    <n v="12"/>
    <n v="57"/>
    <n v="6"/>
    <x v="0"/>
    <n v="6.4"/>
    <n v="0"/>
    <n v="7"/>
    <x v="2"/>
    <x v="1"/>
    <n v="5"/>
    <s v="₹25+ LPA"/>
    <s v="Normal Stress"/>
    <x v="0"/>
    <x v="1"/>
  </r>
  <r>
    <x v="1818"/>
    <x v="493"/>
    <n v="39"/>
    <s v="Female"/>
    <s v="United States"/>
    <s v="North America"/>
    <s v="CodeCraft"/>
    <s v="501-1000"/>
    <x v="5"/>
    <s v="Data Scientist"/>
    <x v="1"/>
    <n v="18"/>
    <n v="56"/>
    <n v="7"/>
    <x v="2"/>
    <n v="6.6"/>
    <n v="3"/>
    <n v="5"/>
    <x v="3"/>
    <x v="3"/>
    <n v="7"/>
    <s v="₹4-8 LPA"/>
    <s v="High Stress"/>
    <x v="0"/>
    <x v="1"/>
  </r>
  <r>
    <x v="1819"/>
    <x v="384"/>
    <n v="27"/>
    <s v="Female"/>
    <s v="United States"/>
    <s v="North America"/>
    <s v="HealthByte"/>
    <s v="26-100"/>
    <x v="0"/>
    <s v="Software Engineer"/>
    <x v="0"/>
    <n v="3"/>
    <n v="51"/>
    <n v="6"/>
    <x v="2"/>
    <n v="4.9000000000000004"/>
    <n v="1"/>
    <n v="6"/>
    <x v="2"/>
    <x v="2"/>
    <n v="8"/>
    <s v="₹4-8 LPA"/>
    <s v="Normal Stress"/>
    <x v="1"/>
    <x v="1"/>
  </r>
  <r>
    <x v="1820"/>
    <x v="229"/>
    <n v="19"/>
    <s v="Male"/>
    <s v="Brazil"/>
    <s v="South America"/>
    <s v="CloudNova"/>
    <s v="26-100"/>
    <x v="6"/>
    <s v="Cybersecurity Analyst"/>
    <x v="0"/>
    <n v="0"/>
    <n v="40"/>
    <n v="6"/>
    <x v="1"/>
    <n v="6.9"/>
    <n v="2"/>
    <n v="5"/>
    <x v="2"/>
    <x v="0"/>
    <n v="3"/>
    <s v="₹0-4 LPA"/>
    <s v="Normal Stress"/>
    <x v="0"/>
    <x v="0"/>
  </r>
  <r>
    <x v="1821"/>
    <x v="140"/>
    <n v="41"/>
    <s v="Female"/>
    <s v="Canada"/>
    <s v="North America"/>
    <s v="TechWave"/>
    <s v="101-500"/>
    <x v="6"/>
    <s v="Cybersecurity Analyst"/>
    <x v="0"/>
    <n v="17"/>
    <n v="52"/>
    <n v="6"/>
    <x v="1"/>
    <n v="6.7"/>
    <n v="1"/>
    <n v="3"/>
    <x v="3"/>
    <x v="0"/>
    <n v="4"/>
    <s v="₹4-8 LPA"/>
    <s v="Normal Stress"/>
    <x v="0"/>
    <x v="1"/>
  </r>
  <r>
    <x v="1822"/>
    <x v="526"/>
    <n v="35"/>
    <s v="Male"/>
    <s v="United States"/>
    <s v="North America"/>
    <s v="QuantumLoop"/>
    <s v="501-1000"/>
    <x v="6"/>
    <s v="Cybersecurity Analyst"/>
    <x v="1"/>
    <n v="13"/>
    <n v="35"/>
    <n v="4"/>
    <x v="2"/>
    <n v="6.7"/>
    <n v="1"/>
    <n v="9"/>
    <x v="1"/>
    <x v="2"/>
    <n v="6"/>
    <s v="₹15-25 LPA"/>
    <s v="Normal Stress"/>
    <x v="0"/>
    <x v="0"/>
  </r>
  <r>
    <x v="1823"/>
    <x v="111"/>
    <n v="33"/>
    <s v="Female"/>
    <s v="United States"/>
    <s v="North America"/>
    <s v="CyberGrid"/>
    <s v="26-100"/>
    <x v="3"/>
    <s v="Engineering Manager"/>
    <x v="0"/>
    <n v="15"/>
    <n v="39"/>
    <n v="4"/>
    <x v="2"/>
    <n v="5.8"/>
    <n v="1"/>
    <n v="7"/>
    <x v="0"/>
    <x v="0"/>
    <n v="7"/>
    <s v="₹15-25 LPA"/>
    <s v="Normal Stress"/>
    <x v="1"/>
    <x v="0"/>
  </r>
  <r>
    <x v="1824"/>
    <x v="513"/>
    <n v="19"/>
    <s v="Male"/>
    <s v="Brazil"/>
    <s v="South America"/>
    <s v="HealthByte"/>
    <s v="1001-5000"/>
    <x v="0"/>
    <s v="QA Engineer"/>
    <x v="0"/>
    <n v="0"/>
    <n v="48"/>
    <n v="6"/>
    <x v="2"/>
    <n v="6.4"/>
    <n v="2"/>
    <n v="4"/>
    <x v="3"/>
    <x v="3"/>
    <n v="7"/>
    <s v="₹0-4 LPA"/>
    <s v="Normal Stress"/>
    <x v="0"/>
    <x v="0"/>
  </r>
  <r>
    <x v="1825"/>
    <x v="281"/>
    <n v="48"/>
    <s v="Male"/>
    <s v="Netherlands"/>
    <s v="Europe"/>
    <s v="AppNest"/>
    <s v="501-1000"/>
    <x v="1"/>
    <s v="Product Manager"/>
    <x v="0"/>
    <n v="28"/>
    <n v="49"/>
    <n v="6"/>
    <x v="0"/>
    <n v="6.2"/>
    <n v="2"/>
    <n v="2"/>
    <x v="1"/>
    <x v="1"/>
    <n v="8"/>
    <s v="₹0-4 LPA"/>
    <s v="Normal Stress"/>
    <x v="0"/>
    <x v="0"/>
  </r>
  <r>
    <x v="1826"/>
    <x v="292"/>
    <n v="37"/>
    <s v="Female"/>
    <s v="Brazil"/>
    <s v="South America"/>
    <s v="FinTechX"/>
    <s v="501-1000"/>
    <x v="0"/>
    <s v="QA Engineer"/>
    <x v="0"/>
    <n v="15"/>
    <n v="44"/>
    <n v="6"/>
    <x v="1"/>
    <n v="6.7"/>
    <n v="5"/>
    <n v="10"/>
    <x v="0"/>
    <x v="3"/>
    <n v="5"/>
    <s v="₹25+ LPA"/>
    <s v="Normal Stress"/>
    <x v="0"/>
    <x v="0"/>
  </r>
  <r>
    <x v="1827"/>
    <x v="372"/>
    <n v="42"/>
    <s v="Male"/>
    <s v="Australia"/>
    <s v="Oceania"/>
    <s v="FinTechX"/>
    <s v="26-100"/>
    <x v="0"/>
    <s v="QA Engineer"/>
    <x v="0"/>
    <n v="19"/>
    <n v="42"/>
    <n v="6"/>
    <x v="0"/>
    <n v="4.7"/>
    <n v="3"/>
    <n v="8"/>
    <x v="2"/>
    <x v="2"/>
    <n v="5"/>
    <s v="₹4-8 LPA"/>
    <s v="Normal Stress"/>
    <x v="1"/>
    <x v="0"/>
  </r>
  <r>
    <x v="1828"/>
    <x v="147"/>
    <n v="30"/>
    <s v="Male"/>
    <s v="Ireland"/>
    <s v="Europe"/>
    <s v="AIWorks"/>
    <s v="1001-5000"/>
    <x v="5"/>
    <s v="Data Analyst"/>
    <x v="1"/>
    <n v="4"/>
    <n v="51"/>
    <n v="6"/>
    <x v="2"/>
    <n v="7.4"/>
    <n v="4"/>
    <n v="2"/>
    <x v="3"/>
    <x v="3"/>
    <n v="6"/>
    <s v="₹8-15 LPA"/>
    <s v="Normal Stress"/>
    <x v="0"/>
    <x v="1"/>
  </r>
  <r>
    <x v="1829"/>
    <x v="13"/>
    <n v="34"/>
    <s v="Male"/>
    <s v="Germany"/>
    <s v="Europe"/>
    <s v="AIWorks"/>
    <s v="1001-5000"/>
    <x v="6"/>
    <s v="Cybersecurity Analyst"/>
    <x v="0"/>
    <n v="8"/>
    <n v="49"/>
    <n v="4"/>
    <x v="2"/>
    <n v="8.3000000000000007"/>
    <n v="2"/>
    <n v="2"/>
    <x v="3"/>
    <x v="0"/>
    <n v="8"/>
    <s v="₹4-8 LPA"/>
    <s v="Normal Stress"/>
    <x v="0"/>
    <x v="0"/>
  </r>
  <r>
    <x v="1830"/>
    <x v="491"/>
    <n v="19"/>
    <s v="Male"/>
    <s v="Brazil"/>
    <s v="South America"/>
    <s v="CodeCraft"/>
    <s v="5000+"/>
    <x v="0"/>
    <s v="Software Engineer"/>
    <x v="1"/>
    <n v="0"/>
    <n v="59"/>
    <n v="8"/>
    <x v="1"/>
    <n v="6"/>
    <n v="4"/>
    <n v="1"/>
    <x v="3"/>
    <x v="2"/>
    <n v="4"/>
    <s v="₹8-15 LPA"/>
    <s v="High Stress"/>
    <x v="0"/>
    <x v="1"/>
  </r>
  <r>
    <x v="1831"/>
    <x v="46"/>
    <n v="32"/>
    <s v="Male"/>
    <s v="India"/>
    <s v="Asia"/>
    <s v="FinTechX"/>
    <s v="5000+"/>
    <x v="0"/>
    <s v="QA Engineer"/>
    <x v="0"/>
    <n v="12"/>
    <n v="55"/>
    <n v="6"/>
    <x v="2"/>
    <n v="6.1"/>
    <n v="1"/>
    <n v="7"/>
    <x v="1"/>
    <x v="2"/>
    <n v="10"/>
    <s v="₹15-25 LPA"/>
    <s v="Normal Stress"/>
    <x v="0"/>
    <x v="1"/>
  </r>
  <r>
    <x v="1832"/>
    <x v="277"/>
    <n v="19"/>
    <s v="Prefer not to say"/>
    <s v="Ireland"/>
    <s v="Europe"/>
    <s v="EduSoft"/>
    <s v="1-25"/>
    <x v="1"/>
    <s v="Product Manager"/>
    <x v="1"/>
    <n v="0"/>
    <n v="39"/>
    <n v="3"/>
    <x v="1"/>
    <n v="5.9"/>
    <n v="0"/>
    <n v="1"/>
    <x v="3"/>
    <x v="1"/>
    <n v="6"/>
    <s v="₹4-8 LPA"/>
    <s v="Normal Stress"/>
    <x v="1"/>
    <x v="0"/>
  </r>
  <r>
    <x v="1833"/>
    <x v="25"/>
    <n v="45"/>
    <s v="Male"/>
    <s v="Brazil"/>
    <s v="South America"/>
    <s v="CyberGrid"/>
    <s v="26-100"/>
    <x v="0"/>
    <s v="DevOps Engineer"/>
    <x v="0"/>
    <n v="22"/>
    <n v="56"/>
    <n v="5"/>
    <x v="0"/>
    <n v="4.9000000000000004"/>
    <n v="3"/>
    <n v="6"/>
    <x v="1"/>
    <x v="0"/>
    <n v="9"/>
    <s v="₹0-4 LPA"/>
    <s v="Normal Stress"/>
    <x v="1"/>
    <x v="1"/>
  </r>
  <r>
    <x v="1834"/>
    <x v="3"/>
    <n v="34"/>
    <s v="Male"/>
    <s v="Brazil"/>
    <s v="South America"/>
    <s v="CyberGrid"/>
    <s v="26-100"/>
    <x v="6"/>
    <s v="Cybersecurity Analyst"/>
    <x v="2"/>
    <n v="14"/>
    <n v="38"/>
    <n v="5"/>
    <x v="1"/>
    <n v="7"/>
    <n v="3"/>
    <n v="7"/>
    <x v="3"/>
    <x v="3"/>
    <n v="7"/>
    <s v="₹8-15 LPA"/>
    <s v="Normal Stress"/>
    <x v="0"/>
    <x v="0"/>
  </r>
  <r>
    <x v="1835"/>
    <x v="108"/>
    <n v="31"/>
    <s v="Prefer not to say"/>
    <s v="Netherlands"/>
    <s v="Europe"/>
    <s v="AIWorks"/>
    <s v="26-100"/>
    <x v="5"/>
    <s v="Data Scientist"/>
    <x v="1"/>
    <n v="14"/>
    <n v="45"/>
    <n v="7"/>
    <x v="0"/>
    <n v="5.9"/>
    <n v="2"/>
    <n v="6"/>
    <x v="0"/>
    <x v="1"/>
    <n v="5"/>
    <s v="₹15-25 LPA"/>
    <s v="High Stress"/>
    <x v="1"/>
    <x v="0"/>
  </r>
  <r>
    <x v="1836"/>
    <x v="500"/>
    <n v="38"/>
    <s v="Male"/>
    <s v="Ireland"/>
    <s v="Europe"/>
    <s v="AIWorks"/>
    <s v="5000+"/>
    <x v="0"/>
    <s v="QA Engineer"/>
    <x v="0"/>
    <n v="14"/>
    <n v="43"/>
    <n v="5"/>
    <x v="0"/>
    <n v="7.5"/>
    <n v="3"/>
    <n v="3"/>
    <x v="1"/>
    <x v="3"/>
    <n v="7"/>
    <s v="₹8-15 LPA"/>
    <s v="Normal Stress"/>
    <x v="0"/>
    <x v="0"/>
  </r>
  <r>
    <x v="1837"/>
    <x v="427"/>
    <n v="25"/>
    <s v="Prefer not to say"/>
    <s v="Brazil"/>
    <s v="South America"/>
    <s v="AIWorks"/>
    <s v="501-1000"/>
    <x v="5"/>
    <s v="Data Scientist"/>
    <x v="1"/>
    <n v="3"/>
    <n v="51"/>
    <n v="2"/>
    <x v="0"/>
    <n v="6.7"/>
    <n v="2"/>
    <n v="3"/>
    <x v="0"/>
    <x v="3"/>
    <n v="10"/>
    <s v="₹15-25 LPA"/>
    <s v="Normal Stress"/>
    <x v="0"/>
    <x v="1"/>
  </r>
  <r>
    <x v="1838"/>
    <x v="493"/>
    <n v="27"/>
    <s v="Female"/>
    <s v="Netherlands"/>
    <s v="Europe"/>
    <s v="HealthByte"/>
    <s v="101-500"/>
    <x v="0"/>
    <s v="Software Engineer"/>
    <x v="0"/>
    <n v="11"/>
    <n v="36"/>
    <n v="5"/>
    <x v="0"/>
    <n v="6.2"/>
    <n v="5"/>
    <n v="8"/>
    <x v="0"/>
    <x v="0"/>
    <n v="8"/>
    <s v="₹4-8 LPA"/>
    <s v="Normal Stress"/>
    <x v="0"/>
    <x v="0"/>
  </r>
  <r>
    <x v="1839"/>
    <x v="150"/>
    <n v="30"/>
    <s v="Female"/>
    <s v="Ireland"/>
    <s v="Europe"/>
    <s v="HealthByte"/>
    <s v="1-25"/>
    <x v="4"/>
    <s v="Tech Support"/>
    <x v="0"/>
    <n v="3"/>
    <n v="45"/>
    <n v="6"/>
    <x v="1"/>
    <n v="6.5"/>
    <n v="4"/>
    <n v="5"/>
    <x v="3"/>
    <x v="3"/>
    <n v="5"/>
    <s v="₹15-25 LPA"/>
    <s v="Normal Stress"/>
    <x v="0"/>
    <x v="0"/>
  </r>
  <r>
    <x v="1840"/>
    <x v="495"/>
    <n v="31"/>
    <s v="Prefer not to say"/>
    <s v="India"/>
    <s v="Asia"/>
    <s v="CloudNova"/>
    <s v="1-25"/>
    <x v="1"/>
    <s v="Product Manager"/>
    <x v="1"/>
    <n v="11"/>
    <n v="40"/>
    <n v="3"/>
    <x v="1"/>
    <n v="6.2"/>
    <n v="1"/>
    <n v="8"/>
    <x v="3"/>
    <x v="0"/>
    <n v="7"/>
    <s v="₹8-15 LPA"/>
    <s v="Normal Stress"/>
    <x v="0"/>
    <x v="0"/>
  </r>
  <r>
    <x v="1841"/>
    <x v="237"/>
    <n v="27"/>
    <s v="Male"/>
    <s v="Ireland"/>
    <s v="Europe"/>
    <s v="HealthByte"/>
    <s v="5000+"/>
    <x v="0"/>
    <s v="Software Engineer"/>
    <x v="1"/>
    <n v="6"/>
    <n v="41"/>
    <n v="4"/>
    <x v="1"/>
    <n v="5.5"/>
    <n v="1"/>
    <n v="4"/>
    <x v="2"/>
    <x v="0"/>
    <n v="6"/>
    <s v="₹8-15 LPA"/>
    <s v="Normal Stress"/>
    <x v="1"/>
    <x v="0"/>
  </r>
  <r>
    <x v="1842"/>
    <x v="402"/>
    <n v="29"/>
    <s v="Female"/>
    <s v="United Kingdom"/>
    <s v="Europe"/>
    <s v="QuantumLoop"/>
    <s v="1-25"/>
    <x v="1"/>
    <s v="Product Manager"/>
    <x v="1"/>
    <n v="7"/>
    <n v="57"/>
    <n v="6"/>
    <x v="1"/>
    <n v="4.9000000000000004"/>
    <n v="3"/>
    <n v="4"/>
    <x v="3"/>
    <x v="2"/>
    <n v="6"/>
    <s v="₹25+ LPA"/>
    <s v="Normal Stress"/>
    <x v="1"/>
    <x v="1"/>
  </r>
  <r>
    <x v="1843"/>
    <x v="85"/>
    <n v="39"/>
    <s v="Male"/>
    <s v="Singapore"/>
    <s v="Asia"/>
    <s v="EduSoft"/>
    <s v="1-25"/>
    <x v="5"/>
    <s v="Data Scientist"/>
    <x v="2"/>
    <n v="20"/>
    <n v="45"/>
    <n v="6"/>
    <x v="1"/>
    <n v="5.8"/>
    <n v="4"/>
    <n v="9"/>
    <x v="2"/>
    <x v="1"/>
    <n v="4"/>
    <s v="₹15-25 LPA"/>
    <s v="Normal Stress"/>
    <x v="1"/>
    <x v="0"/>
  </r>
  <r>
    <x v="1844"/>
    <x v="349"/>
    <n v="30"/>
    <s v="Female"/>
    <s v="Netherlands"/>
    <s v="Europe"/>
    <s v="FinTechX"/>
    <s v="1-25"/>
    <x v="4"/>
    <s v="Tech Support"/>
    <x v="0"/>
    <n v="7"/>
    <n v="41"/>
    <n v="4"/>
    <x v="1"/>
    <n v="7"/>
    <n v="3"/>
    <n v="3"/>
    <x v="3"/>
    <x v="0"/>
    <n v="6"/>
    <s v="₹0-4 LPA"/>
    <s v="Normal Stress"/>
    <x v="0"/>
    <x v="0"/>
  </r>
  <r>
    <x v="1845"/>
    <x v="336"/>
    <n v="41"/>
    <s v="Prefer not to say"/>
    <s v="Germany"/>
    <s v="Europe"/>
    <s v="TechWave"/>
    <s v="101-500"/>
    <x v="0"/>
    <s v="Software Engineer"/>
    <x v="1"/>
    <n v="19"/>
    <n v="42"/>
    <n v="4"/>
    <x v="0"/>
    <n v="6"/>
    <n v="2"/>
    <n v="4"/>
    <x v="2"/>
    <x v="3"/>
    <n v="6"/>
    <s v="₹15-25 LPA"/>
    <s v="Normal Stress"/>
    <x v="0"/>
    <x v="0"/>
  </r>
  <r>
    <x v="1846"/>
    <x v="218"/>
    <n v="38"/>
    <s v="Prefer not to say"/>
    <s v="Netherlands"/>
    <s v="Europe"/>
    <s v="TechWave"/>
    <s v="1-25"/>
    <x v="2"/>
    <s v="UX Designer"/>
    <x v="1"/>
    <n v="17"/>
    <n v="45"/>
    <n v="5"/>
    <x v="0"/>
    <n v="7.2"/>
    <n v="3"/>
    <n v="6"/>
    <x v="0"/>
    <x v="0"/>
    <n v="7"/>
    <s v="₹4-8 LPA"/>
    <s v="Normal Stress"/>
    <x v="0"/>
    <x v="0"/>
  </r>
  <r>
    <x v="1847"/>
    <x v="511"/>
    <n v="36"/>
    <s v="Female"/>
    <s v="United States"/>
    <s v="North America"/>
    <s v="CloudNova"/>
    <s v="501-1000"/>
    <x v="1"/>
    <s v="Product Manager"/>
    <x v="2"/>
    <n v="10"/>
    <n v="51"/>
    <n v="7"/>
    <x v="0"/>
    <n v="4.7"/>
    <n v="4"/>
    <n v="3"/>
    <x v="1"/>
    <x v="1"/>
    <n v="4"/>
    <s v="₹0-4 LPA"/>
    <s v="High Stress"/>
    <x v="1"/>
    <x v="1"/>
  </r>
  <r>
    <x v="1848"/>
    <x v="371"/>
    <n v="36"/>
    <s v="Male"/>
    <s v="Brazil"/>
    <s v="South America"/>
    <s v="CloudNova"/>
    <s v="26-100"/>
    <x v="1"/>
    <s v="Product Manager"/>
    <x v="1"/>
    <n v="14"/>
    <n v="28"/>
    <n v="5"/>
    <x v="0"/>
    <n v="5.7"/>
    <n v="7"/>
    <n v="5"/>
    <x v="3"/>
    <x v="0"/>
    <n v="8"/>
    <s v="₹0-4 LPA"/>
    <s v="Normal Stress"/>
    <x v="1"/>
    <x v="0"/>
  </r>
  <r>
    <x v="1849"/>
    <x v="271"/>
    <n v="68"/>
    <s v="Prefer not to say"/>
    <s v="Singapore"/>
    <s v="Asia"/>
    <s v="QuantumLoop"/>
    <s v="501-1000"/>
    <x v="1"/>
    <s v="Product Manager"/>
    <x v="0"/>
    <n v="0"/>
    <n v="45"/>
    <n v="7"/>
    <x v="1"/>
    <n v="7.4"/>
    <n v="3"/>
    <n v="1"/>
    <x v="2"/>
    <x v="1"/>
    <n v="2"/>
    <s v="₹4-8 LPA"/>
    <s v="High Stress"/>
    <x v="0"/>
    <x v="0"/>
  </r>
  <r>
    <x v="1850"/>
    <x v="127"/>
    <n v="31"/>
    <s v="Male"/>
    <s v="Netherlands"/>
    <s v="Europe"/>
    <s v="DataPulse"/>
    <s v="5000+"/>
    <x v="0"/>
    <s v="DevOps Engineer"/>
    <x v="1"/>
    <n v="5"/>
    <n v="37"/>
    <n v="6"/>
    <x v="1"/>
    <n v="6.7"/>
    <n v="2"/>
    <n v="2"/>
    <x v="2"/>
    <x v="2"/>
    <n v="5"/>
    <s v="₹25+ LPA"/>
    <s v="Normal Stress"/>
    <x v="0"/>
    <x v="0"/>
  </r>
  <r>
    <x v="1851"/>
    <x v="489"/>
    <n v="22"/>
    <s v="Prefer not to say"/>
    <s v="Canada"/>
    <s v="North America"/>
    <s v="DataPulse"/>
    <s v="501-1000"/>
    <x v="3"/>
    <s v="Engineering Manager"/>
    <x v="1"/>
    <n v="0"/>
    <n v="40"/>
    <n v="4"/>
    <x v="0"/>
    <n v="5.7"/>
    <n v="5"/>
    <n v="4"/>
    <x v="1"/>
    <x v="0"/>
    <n v="7"/>
    <s v="₹15-25 LPA"/>
    <s v="Normal Stress"/>
    <x v="1"/>
    <x v="0"/>
  </r>
  <r>
    <x v="1852"/>
    <x v="481"/>
    <n v="22"/>
    <s v="Male"/>
    <s v="Australia"/>
    <s v="Oceania"/>
    <s v="ShopSphere"/>
    <s v="5000+"/>
    <x v="5"/>
    <s v="Data Analyst"/>
    <x v="2"/>
    <n v="0"/>
    <n v="28"/>
    <n v="6"/>
    <x v="0"/>
    <n v="6.7"/>
    <n v="4"/>
    <n v="1"/>
    <x v="3"/>
    <x v="2"/>
    <n v="9"/>
    <s v="₹0-4 LPA"/>
    <s v="Normal Stress"/>
    <x v="0"/>
    <x v="0"/>
  </r>
  <r>
    <x v="1853"/>
    <x v="436"/>
    <n v="36"/>
    <s v="Prefer not to say"/>
    <s v="Netherlands"/>
    <s v="Europe"/>
    <s v="CyberGrid"/>
    <s v="26-100"/>
    <x v="5"/>
    <s v="Data Analyst"/>
    <x v="1"/>
    <n v="17"/>
    <n v="29"/>
    <n v="2"/>
    <x v="0"/>
    <n v="5.7"/>
    <n v="0"/>
    <n v="6"/>
    <x v="3"/>
    <x v="2"/>
    <n v="7"/>
    <s v="₹8-15 LPA"/>
    <s v="Normal Stress"/>
    <x v="1"/>
    <x v="0"/>
  </r>
  <r>
    <x v="1854"/>
    <x v="466"/>
    <n v="37"/>
    <s v="Male"/>
    <s v="India"/>
    <s v="Asia"/>
    <s v="EduSoft"/>
    <s v="1001-5000"/>
    <x v="6"/>
    <s v="Cybersecurity Analyst"/>
    <x v="2"/>
    <n v="17"/>
    <n v="50"/>
    <n v="5"/>
    <x v="0"/>
    <n v="7.6"/>
    <n v="0"/>
    <n v="6"/>
    <x v="2"/>
    <x v="3"/>
    <n v="6"/>
    <s v="₹15-25 LPA"/>
    <s v="Normal Stress"/>
    <x v="0"/>
    <x v="0"/>
  </r>
  <r>
    <x v="1855"/>
    <x v="414"/>
    <n v="33"/>
    <s v="Male"/>
    <s v="Canada"/>
    <s v="North America"/>
    <s v="HealthByte"/>
    <s v="1001-5000"/>
    <x v="5"/>
    <s v="Data Scientist"/>
    <x v="0"/>
    <n v="12"/>
    <n v="45"/>
    <n v="4"/>
    <x v="1"/>
    <n v="5.8"/>
    <n v="5"/>
    <n v="9"/>
    <x v="1"/>
    <x v="0"/>
    <n v="6"/>
    <s v="₹15-25 LPA"/>
    <s v="Normal Stress"/>
    <x v="1"/>
    <x v="0"/>
  </r>
  <r>
    <x v="1856"/>
    <x v="520"/>
    <n v="36"/>
    <s v="Female"/>
    <s v="Brazil"/>
    <s v="South America"/>
    <s v="CodeCraft"/>
    <s v="101-500"/>
    <x v="2"/>
    <s v="UX Designer"/>
    <x v="0"/>
    <n v="12"/>
    <n v="43"/>
    <n v="7"/>
    <x v="0"/>
    <n v="7.3"/>
    <n v="4"/>
    <n v="4"/>
    <x v="2"/>
    <x v="1"/>
    <n v="4"/>
    <s v="₹8-15 LPA"/>
    <s v="High Stress"/>
    <x v="0"/>
    <x v="0"/>
  </r>
  <r>
    <x v="1857"/>
    <x v="317"/>
    <n v="42"/>
    <s v="Female"/>
    <s v="India"/>
    <s v="Asia"/>
    <s v="HealthByte"/>
    <s v="1-25"/>
    <x v="0"/>
    <s v="QA Engineer"/>
    <x v="0"/>
    <n v="19"/>
    <n v="50"/>
    <n v="4"/>
    <x v="0"/>
    <n v="5.7"/>
    <n v="4"/>
    <n v="9"/>
    <x v="3"/>
    <x v="0"/>
    <n v="7"/>
    <s v="₹8-15 LPA"/>
    <s v="Normal Stress"/>
    <x v="1"/>
    <x v="0"/>
  </r>
  <r>
    <x v="1858"/>
    <x v="393"/>
    <n v="40"/>
    <s v="Female"/>
    <s v="Germany"/>
    <s v="Europe"/>
    <s v="AIWorks"/>
    <s v="26-100"/>
    <x v="6"/>
    <s v="Cybersecurity Analyst"/>
    <x v="1"/>
    <n v="20"/>
    <n v="49"/>
    <n v="4"/>
    <x v="0"/>
    <n v="7.8"/>
    <n v="4"/>
    <n v="9"/>
    <x v="2"/>
    <x v="3"/>
    <n v="5"/>
    <s v="₹8-15 LPA"/>
    <s v="Normal Stress"/>
    <x v="0"/>
    <x v="0"/>
  </r>
  <r>
    <x v="1859"/>
    <x v="97"/>
    <n v="44"/>
    <s v="Male"/>
    <s v="Germany"/>
    <s v="Europe"/>
    <s v="QuantumLoop"/>
    <s v="26-100"/>
    <x v="2"/>
    <s v="UX Designer"/>
    <x v="1"/>
    <n v="18"/>
    <n v="38"/>
    <n v="4"/>
    <x v="0"/>
    <n v="5.3"/>
    <n v="3"/>
    <n v="10"/>
    <x v="0"/>
    <x v="3"/>
    <n v="7"/>
    <s v="₹15-25 LPA"/>
    <s v="Normal Stress"/>
    <x v="1"/>
    <x v="0"/>
  </r>
  <r>
    <x v="1860"/>
    <x v="528"/>
    <n v="35"/>
    <s v="Female"/>
    <s v="Germany"/>
    <s v="Europe"/>
    <s v="AppNest"/>
    <s v="1-25"/>
    <x v="2"/>
    <s v="UX Designer"/>
    <x v="0"/>
    <n v="14"/>
    <n v="55"/>
    <n v="6"/>
    <x v="0"/>
    <n v="6.6"/>
    <n v="2"/>
    <n v="10"/>
    <x v="0"/>
    <x v="2"/>
    <n v="5"/>
    <s v="₹0-4 LPA"/>
    <s v="Normal Stress"/>
    <x v="0"/>
    <x v="1"/>
  </r>
  <r>
    <x v="1861"/>
    <x v="523"/>
    <n v="28"/>
    <s v="Prefer not to say"/>
    <s v="Ireland"/>
    <s v="Europe"/>
    <s v="ShopSphere"/>
    <s v="5000+"/>
    <x v="6"/>
    <s v="Cybersecurity Analyst"/>
    <x v="1"/>
    <n v="2"/>
    <n v="56"/>
    <n v="7"/>
    <x v="0"/>
    <n v="7.5"/>
    <n v="2"/>
    <n v="5"/>
    <x v="1"/>
    <x v="1"/>
    <n v="4"/>
    <s v="₹25+ LPA"/>
    <s v="High Stress"/>
    <x v="0"/>
    <x v="1"/>
  </r>
  <r>
    <x v="1862"/>
    <x v="120"/>
    <n v="45"/>
    <s v="Male"/>
    <s v="Singapore"/>
    <s v="Asia"/>
    <s v="ShopSphere"/>
    <s v="5000+"/>
    <x v="1"/>
    <s v="Product Manager"/>
    <x v="2"/>
    <n v="24"/>
    <n v="57"/>
    <n v="8"/>
    <x v="0"/>
    <n v="5.9"/>
    <n v="2"/>
    <n v="6"/>
    <x v="0"/>
    <x v="3"/>
    <n v="7"/>
    <s v="₹25+ LPA"/>
    <s v="High Stress"/>
    <x v="1"/>
    <x v="1"/>
  </r>
  <r>
    <x v="1863"/>
    <x v="24"/>
    <n v="41"/>
    <s v="Female"/>
    <s v="Australia"/>
    <s v="Oceania"/>
    <s v="FinTechX"/>
    <s v="1001-5000"/>
    <x v="5"/>
    <s v="Data Scientist"/>
    <x v="1"/>
    <n v="17"/>
    <n v="42"/>
    <n v="4"/>
    <x v="1"/>
    <n v="5.5"/>
    <n v="1"/>
    <n v="4"/>
    <x v="1"/>
    <x v="3"/>
    <n v="7"/>
    <s v="₹25+ LPA"/>
    <s v="Normal Stress"/>
    <x v="1"/>
    <x v="0"/>
  </r>
  <r>
    <x v="1864"/>
    <x v="94"/>
    <n v="37"/>
    <s v="Female"/>
    <s v="Canada"/>
    <s v="North America"/>
    <s v="QuantumLoop"/>
    <s v="5000+"/>
    <x v="3"/>
    <s v="Engineering Manager"/>
    <x v="1"/>
    <n v="18"/>
    <n v="32"/>
    <n v="2"/>
    <x v="1"/>
    <n v="7.6"/>
    <n v="1"/>
    <n v="8"/>
    <x v="2"/>
    <x v="0"/>
    <n v="7"/>
    <s v="₹8-15 LPA"/>
    <s v="Normal Stress"/>
    <x v="0"/>
    <x v="0"/>
  </r>
  <r>
    <x v="1865"/>
    <x v="3"/>
    <n v="24"/>
    <s v="Female"/>
    <s v="Ireland"/>
    <s v="Europe"/>
    <s v="EduSoft"/>
    <s v="5000+"/>
    <x v="6"/>
    <s v="Cybersecurity Analyst"/>
    <x v="2"/>
    <n v="0"/>
    <n v="39"/>
    <n v="9"/>
    <x v="0"/>
    <n v="5.5"/>
    <n v="1"/>
    <n v="8"/>
    <x v="3"/>
    <x v="2"/>
    <n v="7"/>
    <s v="₹8-15 LPA"/>
    <s v="High Stress"/>
    <x v="1"/>
    <x v="0"/>
  </r>
  <r>
    <x v="1866"/>
    <x v="0"/>
    <n v="32"/>
    <s v="Male"/>
    <s v="Ireland"/>
    <s v="Europe"/>
    <s v="TechWave"/>
    <s v="1-25"/>
    <x v="1"/>
    <s v="Product Manager"/>
    <x v="1"/>
    <n v="12"/>
    <n v="55"/>
    <n v="8"/>
    <x v="0"/>
    <n v="5.9"/>
    <n v="2"/>
    <n v="10"/>
    <x v="2"/>
    <x v="0"/>
    <n v="5"/>
    <s v="₹25+ LPA"/>
    <s v="High Stress"/>
    <x v="1"/>
    <x v="1"/>
  </r>
  <r>
    <x v="1867"/>
    <x v="88"/>
    <n v="38"/>
    <s v="Female"/>
    <s v="Singapore"/>
    <s v="Asia"/>
    <s v="CloudNova"/>
    <s v="5000+"/>
    <x v="6"/>
    <s v="Cybersecurity Analyst"/>
    <x v="1"/>
    <n v="10"/>
    <n v="50"/>
    <n v="5"/>
    <x v="0"/>
    <n v="6.3"/>
    <n v="0"/>
    <n v="2"/>
    <x v="1"/>
    <x v="2"/>
    <n v="7"/>
    <s v="₹8-15 LPA"/>
    <s v="Normal Stress"/>
    <x v="0"/>
    <x v="0"/>
  </r>
  <r>
    <x v="1868"/>
    <x v="41"/>
    <n v="37"/>
    <s v="Male"/>
    <s v="Australia"/>
    <s v="Oceania"/>
    <s v="HealthByte"/>
    <s v="1001-5000"/>
    <x v="4"/>
    <s v="Tech Support"/>
    <x v="0"/>
    <n v="14"/>
    <n v="47"/>
    <n v="5"/>
    <x v="1"/>
    <n v="5.7"/>
    <n v="3"/>
    <n v="2"/>
    <x v="2"/>
    <x v="1"/>
    <n v="7"/>
    <s v="₹0-4 LPA"/>
    <s v="Normal Stress"/>
    <x v="1"/>
    <x v="0"/>
  </r>
  <r>
    <x v="1869"/>
    <x v="240"/>
    <n v="18"/>
    <s v="Male"/>
    <s v="United States"/>
    <s v="North America"/>
    <s v="TechWave"/>
    <s v="1001-5000"/>
    <x v="0"/>
    <s v="DevOps Engineer"/>
    <x v="1"/>
    <n v="0"/>
    <n v="47"/>
    <n v="7"/>
    <x v="1"/>
    <n v="5.7"/>
    <n v="2"/>
    <n v="2"/>
    <x v="0"/>
    <x v="2"/>
    <n v="3"/>
    <s v="₹0-4 LPA"/>
    <s v="High Stress"/>
    <x v="1"/>
    <x v="0"/>
  </r>
  <r>
    <x v="1870"/>
    <x v="217"/>
    <n v="26"/>
    <s v="Male"/>
    <s v="Australia"/>
    <s v="Oceania"/>
    <s v="FinTechX"/>
    <s v="26-100"/>
    <x v="5"/>
    <s v="Data Scientist"/>
    <x v="0"/>
    <n v="5"/>
    <n v="41"/>
    <n v="5"/>
    <x v="1"/>
    <n v="5.3"/>
    <n v="4"/>
    <n v="6"/>
    <x v="2"/>
    <x v="3"/>
    <n v="8"/>
    <s v="₹8-15 LPA"/>
    <s v="Normal Stress"/>
    <x v="1"/>
    <x v="0"/>
  </r>
  <r>
    <x v="1871"/>
    <x v="395"/>
    <n v="39"/>
    <s v="Male"/>
    <s v="Netherlands"/>
    <s v="Europe"/>
    <s v="AIWorks"/>
    <s v="1001-5000"/>
    <x v="5"/>
    <s v="Data Analyst"/>
    <x v="2"/>
    <n v="16"/>
    <n v="47"/>
    <n v="6"/>
    <x v="1"/>
    <n v="7.4"/>
    <n v="6"/>
    <n v="2"/>
    <x v="2"/>
    <x v="3"/>
    <n v="5"/>
    <s v="₹8-15 LPA"/>
    <s v="Normal Stress"/>
    <x v="0"/>
    <x v="0"/>
  </r>
  <r>
    <x v="1872"/>
    <x v="293"/>
    <n v="29"/>
    <s v="Male"/>
    <s v="India"/>
    <s v="Asia"/>
    <s v="HealthByte"/>
    <s v="26-100"/>
    <x v="0"/>
    <s v="Software Engineer"/>
    <x v="1"/>
    <n v="9"/>
    <n v="45"/>
    <n v="4"/>
    <x v="1"/>
    <n v="5.4"/>
    <n v="3"/>
    <n v="4"/>
    <x v="3"/>
    <x v="0"/>
    <n v="7"/>
    <s v="₹15-25 LPA"/>
    <s v="Normal Stress"/>
    <x v="1"/>
    <x v="0"/>
  </r>
  <r>
    <x v="1873"/>
    <x v="331"/>
    <n v="32"/>
    <s v="Prefer not to say"/>
    <s v="United States"/>
    <s v="North America"/>
    <s v="ShopSphere"/>
    <s v="1-25"/>
    <x v="0"/>
    <s v="DevOps Engineer"/>
    <x v="1"/>
    <n v="8"/>
    <n v="59"/>
    <n v="7"/>
    <x v="2"/>
    <n v="5.2"/>
    <n v="3"/>
    <n v="8"/>
    <x v="3"/>
    <x v="1"/>
    <n v="5"/>
    <s v="₹15-25 LPA"/>
    <s v="High Stress"/>
    <x v="1"/>
    <x v="1"/>
  </r>
  <r>
    <x v="1874"/>
    <x v="264"/>
    <n v="33"/>
    <s v="Male"/>
    <s v="India"/>
    <s v="Asia"/>
    <s v="QuantumLoop"/>
    <s v="101-500"/>
    <x v="5"/>
    <s v="Data Scientist"/>
    <x v="2"/>
    <n v="9"/>
    <n v="39"/>
    <n v="5"/>
    <x v="0"/>
    <n v="6.3"/>
    <n v="6"/>
    <n v="4"/>
    <x v="1"/>
    <x v="0"/>
    <n v="4"/>
    <s v="₹25+ LPA"/>
    <s v="Normal Stress"/>
    <x v="0"/>
    <x v="0"/>
  </r>
  <r>
    <x v="1875"/>
    <x v="243"/>
    <n v="42"/>
    <s v="Male"/>
    <s v="Germany"/>
    <s v="Europe"/>
    <s v="AIWorks"/>
    <s v="1-25"/>
    <x v="0"/>
    <s v="Software Engineer"/>
    <x v="1"/>
    <n v="24"/>
    <n v="41"/>
    <n v="6"/>
    <x v="2"/>
    <n v="7.1"/>
    <n v="3"/>
    <n v="2"/>
    <x v="3"/>
    <x v="3"/>
    <n v="8"/>
    <s v="₹0-4 LPA"/>
    <s v="Normal Stress"/>
    <x v="0"/>
    <x v="0"/>
  </r>
  <r>
    <x v="1876"/>
    <x v="409"/>
    <n v="25"/>
    <s v="Male"/>
    <s v="Ireland"/>
    <s v="Europe"/>
    <s v="CyberGrid"/>
    <s v="501-1000"/>
    <x v="5"/>
    <s v="Data Scientist"/>
    <x v="1"/>
    <n v="0"/>
    <n v="49"/>
    <n v="5"/>
    <x v="0"/>
    <n v="7.4"/>
    <n v="7"/>
    <n v="2"/>
    <x v="2"/>
    <x v="0"/>
    <n v="8"/>
    <s v="₹4-8 LPA"/>
    <s v="Normal Stress"/>
    <x v="0"/>
    <x v="0"/>
  </r>
  <r>
    <x v="1877"/>
    <x v="324"/>
    <n v="28"/>
    <s v="Prefer not to say"/>
    <s v="Netherlands"/>
    <s v="Europe"/>
    <s v="FinTechX"/>
    <s v="5000+"/>
    <x v="1"/>
    <s v="Product Manager"/>
    <x v="0"/>
    <n v="6"/>
    <n v="46"/>
    <n v="5"/>
    <x v="1"/>
    <n v="5.8"/>
    <n v="3"/>
    <n v="3"/>
    <x v="1"/>
    <x v="3"/>
    <n v="6"/>
    <s v="₹0-4 LPA"/>
    <s v="Normal Stress"/>
    <x v="1"/>
    <x v="0"/>
  </r>
  <r>
    <x v="1878"/>
    <x v="375"/>
    <n v="29"/>
    <s v="Prefer not to say"/>
    <s v="Singapore"/>
    <s v="Asia"/>
    <s v="EduSoft"/>
    <s v="26-100"/>
    <x v="2"/>
    <s v="UX Designer"/>
    <x v="2"/>
    <n v="5"/>
    <n v="50"/>
    <n v="9"/>
    <x v="1"/>
    <n v="5.4"/>
    <n v="2"/>
    <n v="7"/>
    <x v="2"/>
    <x v="3"/>
    <n v="5"/>
    <s v="₹4-8 LPA"/>
    <s v="High Stress"/>
    <x v="1"/>
    <x v="0"/>
  </r>
  <r>
    <x v="1879"/>
    <x v="493"/>
    <n v="27"/>
    <s v="Male"/>
    <s v="United Kingdom"/>
    <s v="Europe"/>
    <s v="CodeCraft"/>
    <s v="1-25"/>
    <x v="6"/>
    <s v="Cybersecurity Analyst"/>
    <x v="0"/>
    <n v="2"/>
    <n v="66"/>
    <n v="7"/>
    <x v="0"/>
    <n v="5.7"/>
    <n v="7"/>
    <n v="6"/>
    <x v="3"/>
    <x v="2"/>
    <n v="7"/>
    <s v="₹0-4 LPA"/>
    <s v="High Stress"/>
    <x v="1"/>
    <x v="1"/>
  </r>
  <r>
    <x v="1880"/>
    <x v="30"/>
    <n v="34"/>
    <s v="Male"/>
    <s v="Australia"/>
    <s v="Oceania"/>
    <s v="CloudNova"/>
    <s v="5000+"/>
    <x v="3"/>
    <s v="Engineering Manager"/>
    <x v="1"/>
    <n v="10"/>
    <n v="43"/>
    <n v="5"/>
    <x v="0"/>
    <n v="6.1"/>
    <n v="0"/>
    <n v="9"/>
    <x v="2"/>
    <x v="2"/>
    <n v="7"/>
    <s v="₹4-8 LPA"/>
    <s v="Normal Stress"/>
    <x v="0"/>
    <x v="0"/>
  </r>
  <r>
    <x v="1881"/>
    <x v="490"/>
    <n v="25"/>
    <s v="Prefer not to say"/>
    <s v="Australia"/>
    <s v="Oceania"/>
    <s v="CloudNova"/>
    <s v="1001-5000"/>
    <x v="0"/>
    <s v="Software Engineer"/>
    <x v="0"/>
    <n v="0"/>
    <n v="31"/>
    <n v="5"/>
    <x v="0"/>
    <n v="7.2"/>
    <n v="4"/>
    <n v="8"/>
    <x v="3"/>
    <x v="0"/>
    <n v="8"/>
    <s v="₹25+ LPA"/>
    <s v="Normal Stress"/>
    <x v="0"/>
    <x v="0"/>
  </r>
  <r>
    <x v="1882"/>
    <x v="119"/>
    <n v="26"/>
    <s v="Male"/>
    <s v="United States"/>
    <s v="North America"/>
    <s v="HealthByte"/>
    <s v="5000+"/>
    <x v="0"/>
    <s v="DevOps Engineer"/>
    <x v="1"/>
    <n v="7"/>
    <n v="33"/>
    <n v="3"/>
    <x v="1"/>
    <n v="5.7"/>
    <n v="3"/>
    <n v="4"/>
    <x v="3"/>
    <x v="3"/>
    <n v="8"/>
    <s v="₹25+ LPA"/>
    <s v="Normal Stress"/>
    <x v="1"/>
    <x v="0"/>
  </r>
  <r>
    <x v="1883"/>
    <x v="418"/>
    <n v="20"/>
    <s v="Male"/>
    <s v="Australia"/>
    <s v="Oceania"/>
    <s v="QuantumLoop"/>
    <s v="5000+"/>
    <x v="6"/>
    <s v="Cybersecurity Analyst"/>
    <x v="0"/>
    <n v="2"/>
    <n v="35"/>
    <n v="7"/>
    <x v="0"/>
    <n v="6"/>
    <n v="2"/>
    <n v="10"/>
    <x v="0"/>
    <x v="1"/>
    <n v="4"/>
    <s v="₹8-15 LPA"/>
    <s v="High Stress"/>
    <x v="0"/>
    <x v="0"/>
  </r>
  <r>
    <x v="1884"/>
    <x v="507"/>
    <n v="34"/>
    <s v="Female"/>
    <s v="Germany"/>
    <s v="Europe"/>
    <s v="ShopSphere"/>
    <s v="26-100"/>
    <x v="4"/>
    <s v="Tech Support"/>
    <x v="0"/>
    <n v="13"/>
    <n v="29"/>
    <n v="3"/>
    <x v="0"/>
    <n v="6.8"/>
    <n v="2"/>
    <n v="10"/>
    <x v="1"/>
    <x v="0"/>
    <n v="7"/>
    <s v="₹15-25 LPA"/>
    <s v="Normal Stress"/>
    <x v="0"/>
    <x v="0"/>
  </r>
  <r>
    <x v="1885"/>
    <x v="465"/>
    <n v="31"/>
    <s v="Prefer not to say"/>
    <s v="Australia"/>
    <s v="Oceania"/>
    <s v="AIWorks"/>
    <s v="1-25"/>
    <x v="5"/>
    <s v="Data Scientist"/>
    <x v="0"/>
    <n v="2"/>
    <n v="54"/>
    <n v="7"/>
    <x v="0"/>
    <n v="5.8"/>
    <n v="3"/>
    <n v="6"/>
    <x v="0"/>
    <x v="1"/>
    <n v="5"/>
    <s v="₹8-15 LPA"/>
    <s v="High Stress"/>
    <x v="1"/>
    <x v="1"/>
  </r>
  <r>
    <x v="1886"/>
    <x v="311"/>
    <n v="29"/>
    <s v="Male"/>
    <s v="Brazil"/>
    <s v="South America"/>
    <s v="CyberGrid"/>
    <s v="26-100"/>
    <x v="0"/>
    <s v="DevOps Engineer"/>
    <x v="1"/>
    <n v="1"/>
    <n v="31"/>
    <n v="5"/>
    <x v="0"/>
    <n v="6.4"/>
    <n v="3"/>
    <n v="4"/>
    <x v="0"/>
    <x v="2"/>
    <n v="8"/>
    <s v="₹15-25 LPA"/>
    <s v="Normal Stress"/>
    <x v="0"/>
    <x v="0"/>
  </r>
  <r>
    <x v="1887"/>
    <x v="230"/>
    <n v="32"/>
    <s v="Female"/>
    <s v="United States"/>
    <s v="North America"/>
    <s v="QuantumLoop"/>
    <s v="101-500"/>
    <x v="0"/>
    <s v="DevOps Engineer"/>
    <x v="0"/>
    <n v="9"/>
    <n v="42"/>
    <n v="5"/>
    <x v="1"/>
    <n v="5.4"/>
    <n v="3"/>
    <n v="10"/>
    <x v="2"/>
    <x v="2"/>
    <n v="5"/>
    <s v="₹15-25 LPA"/>
    <s v="Normal Stress"/>
    <x v="1"/>
    <x v="0"/>
  </r>
  <r>
    <x v="1888"/>
    <x v="57"/>
    <n v="24"/>
    <s v="Male"/>
    <s v="Australia"/>
    <s v="Oceania"/>
    <s v="CloudNova"/>
    <s v="101-500"/>
    <x v="0"/>
    <s v="Software Engineer"/>
    <x v="0"/>
    <n v="4"/>
    <n v="55"/>
    <n v="5"/>
    <x v="1"/>
    <n v="5.6"/>
    <n v="3"/>
    <n v="6"/>
    <x v="1"/>
    <x v="0"/>
    <n v="6"/>
    <s v="₹15-25 LPA"/>
    <s v="Normal Stress"/>
    <x v="1"/>
    <x v="1"/>
  </r>
  <r>
    <x v="1889"/>
    <x v="493"/>
    <n v="29"/>
    <s v="Male"/>
    <s v="Australia"/>
    <s v="Oceania"/>
    <s v="CloudNova"/>
    <s v="26-100"/>
    <x v="6"/>
    <s v="Cybersecurity Analyst"/>
    <x v="1"/>
    <n v="5"/>
    <n v="50"/>
    <n v="3"/>
    <x v="1"/>
    <n v="4.5"/>
    <n v="4"/>
    <n v="2"/>
    <x v="0"/>
    <x v="1"/>
    <n v="7"/>
    <s v="₹15-25 LPA"/>
    <s v="Normal Stress"/>
    <x v="1"/>
    <x v="0"/>
  </r>
  <r>
    <x v="1890"/>
    <x v="228"/>
    <n v="23"/>
    <s v="Prefer not to say"/>
    <s v="Canada"/>
    <s v="North America"/>
    <s v="CyberGrid"/>
    <s v="1-25"/>
    <x v="3"/>
    <s v="Engineering Manager"/>
    <x v="0"/>
    <n v="3"/>
    <n v="37"/>
    <n v="5"/>
    <x v="0"/>
    <n v="6.6"/>
    <n v="4"/>
    <n v="9"/>
    <x v="0"/>
    <x v="2"/>
    <n v="6"/>
    <s v="₹8-15 LPA"/>
    <s v="Normal Stress"/>
    <x v="0"/>
    <x v="0"/>
  </r>
  <r>
    <x v="1891"/>
    <x v="424"/>
    <n v="33"/>
    <s v="Male"/>
    <s v="United Kingdom"/>
    <s v="Europe"/>
    <s v="EduSoft"/>
    <s v="5000+"/>
    <x v="1"/>
    <s v="Product Manager"/>
    <x v="1"/>
    <n v="10"/>
    <n v="42"/>
    <n v="6"/>
    <x v="0"/>
    <n v="6"/>
    <n v="1"/>
    <n v="8"/>
    <x v="3"/>
    <x v="2"/>
    <n v="5"/>
    <s v="₹25+ LPA"/>
    <s v="Normal Stress"/>
    <x v="0"/>
    <x v="0"/>
  </r>
  <r>
    <x v="1892"/>
    <x v="7"/>
    <n v="32"/>
    <s v="Male"/>
    <s v="Netherlands"/>
    <s v="Europe"/>
    <s v="TechWave"/>
    <s v="101-500"/>
    <x v="0"/>
    <s v="QA Engineer"/>
    <x v="0"/>
    <n v="4"/>
    <n v="50"/>
    <n v="5"/>
    <x v="1"/>
    <n v="7.1"/>
    <n v="2"/>
    <n v="7"/>
    <x v="3"/>
    <x v="0"/>
    <n v="5"/>
    <s v="₹8-15 LPA"/>
    <s v="Normal Stress"/>
    <x v="0"/>
    <x v="0"/>
  </r>
  <r>
    <x v="1893"/>
    <x v="283"/>
    <n v="29"/>
    <s v="Female"/>
    <s v="United States"/>
    <s v="North America"/>
    <s v="QuantumLoop"/>
    <s v="1-25"/>
    <x v="3"/>
    <s v="Engineering Manager"/>
    <x v="1"/>
    <n v="7"/>
    <n v="52"/>
    <n v="5"/>
    <x v="1"/>
    <n v="8"/>
    <n v="6"/>
    <n v="8"/>
    <x v="2"/>
    <x v="2"/>
    <n v="5"/>
    <s v="₹25+ LPA"/>
    <s v="Normal Stress"/>
    <x v="0"/>
    <x v="1"/>
  </r>
  <r>
    <x v="1894"/>
    <x v="88"/>
    <n v="34"/>
    <s v="Female"/>
    <s v="Germany"/>
    <s v="Europe"/>
    <s v="EduSoft"/>
    <s v="5000+"/>
    <x v="2"/>
    <s v="UX Designer"/>
    <x v="1"/>
    <n v="14"/>
    <n v="34"/>
    <n v="4"/>
    <x v="0"/>
    <n v="5.0999999999999996"/>
    <n v="5"/>
    <n v="7"/>
    <x v="3"/>
    <x v="0"/>
    <n v="7"/>
    <s v="₹25+ LPA"/>
    <s v="Normal Stress"/>
    <x v="1"/>
    <x v="0"/>
  </r>
  <r>
    <x v="1895"/>
    <x v="163"/>
    <n v="23"/>
    <s v="Female"/>
    <s v="India"/>
    <s v="Asia"/>
    <s v="DataPulse"/>
    <s v="5000+"/>
    <x v="4"/>
    <s v="Tech Support"/>
    <x v="0"/>
    <n v="2"/>
    <n v="39"/>
    <n v="4"/>
    <x v="0"/>
    <n v="7.8"/>
    <n v="3"/>
    <n v="4"/>
    <x v="0"/>
    <x v="3"/>
    <n v="7"/>
    <s v="₹15-25 LPA"/>
    <s v="Normal Stress"/>
    <x v="0"/>
    <x v="0"/>
  </r>
  <r>
    <x v="1896"/>
    <x v="241"/>
    <n v="27"/>
    <s v="Male"/>
    <s v="Singapore"/>
    <s v="Asia"/>
    <s v="TechWave"/>
    <s v="101-500"/>
    <x v="0"/>
    <s v="QA Engineer"/>
    <x v="0"/>
    <n v="8"/>
    <n v="46"/>
    <n v="7"/>
    <x v="0"/>
    <n v="5.7"/>
    <n v="0"/>
    <n v="1"/>
    <x v="3"/>
    <x v="0"/>
    <n v="6"/>
    <s v="₹15-25 LPA"/>
    <s v="High Stress"/>
    <x v="1"/>
    <x v="0"/>
  </r>
  <r>
    <x v="1897"/>
    <x v="338"/>
    <n v="35"/>
    <s v="Prefer not to say"/>
    <s v="United States"/>
    <s v="North America"/>
    <s v="CloudNova"/>
    <s v="501-1000"/>
    <x v="1"/>
    <s v="Product Manager"/>
    <x v="1"/>
    <n v="10"/>
    <n v="47"/>
    <n v="5"/>
    <x v="0"/>
    <n v="5"/>
    <n v="2"/>
    <n v="7"/>
    <x v="1"/>
    <x v="1"/>
    <n v="6"/>
    <s v="₹0-4 LPA"/>
    <s v="Normal Stress"/>
    <x v="1"/>
    <x v="0"/>
  </r>
  <r>
    <x v="1898"/>
    <x v="163"/>
    <n v="34"/>
    <s v="Female"/>
    <s v="Australia"/>
    <s v="Oceania"/>
    <s v="DataPulse"/>
    <s v="1001-5000"/>
    <x v="0"/>
    <s v="DevOps Engineer"/>
    <x v="0"/>
    <n v="11"/>
    <n v="49"/>
    <n v="8"/>
    <x v="0"/>
    <n v="5.5"/>
    <n v="3"/>
    <n v="8"/>
    <x v="1"/>
    <x v="1"/>
    <n v="6"/>
    <s v="₹0-4 LPA"/>
    <s v="High Stress"/>
    <x v="1"/>
    <x v="0"/>
  </r>
  <r>
    <x v="1899"/>
    <x v="77"/>
    <n v="24"/>
    <s v="Female"/>
    <s v="Ireland"/>
    <s v="Europe"/>
    <s v="AIWorks"/>
    <s v="26-100"/>
    <x v="3"/>
    <s v="Engineering Manager"/>
    <x v="1"/>
    <n v="3"/>
    <n v="51"/>
    <n v="5"/>
    <x v="0"/>
    <n v="5.2"/>
    <n v="2"/>
    <n v="2"/>
    <x v="0"/>
    <x v="2"/>
    <n v="6"/>
    <s v="₹25+ LPA"/>
    <s v="Normal Stress"/>
    <x v="1"/>
    <x v="1"/>
  </r>
  <r>
    <x v="1900"/>
    <x v="343"/>
    <n v="31"/>
    <s v="Male"/>
    <s v="Ireland"/>
    <s v="Europe"/>
    <s v="AppNest"/>
    <s v="1001-5000"/>
    <x v="1"/>
    <s v="Product Manager"/>
    <x v="1"/>
    <n v="9"/>
    <n v="49"/>
    <n v="3"/>
    <x v="2"/>
    <n v="6.7"/>
    <n v="2"/>
    <n v="5"/>
    <x v="1"/>
    <x v="1"/>
    <n v="10"/>
    <s v="₹4-8 LPA"/>
    <s v="Normal Stress"/>
    <x v="0"/>
    <x v="0"/>
  </r>
  <r>
    <x v="1901"/>
    <x v="328"/>
    <n v="24"/>
    <s v="Male"/>
    <s v="United Kingdom"/>
    <s v="Europe"/>
    <s v="TechWave"/>
    <s v="101-500"/>
    <x v="0"/>
    <s v="Software Engineer"/>
    <x v="0"/>
    <n v="3"/>
    <n v="41"/>
    <n v="5"/>
    <x v="0"/>
    <n v="6.3"/>
    <n v="1"/>
    <n v="9"/>
    <x v="2"/>
    <x v="1"/>
    <n v="7"/>
    <s v="₹0-4 LPA"/>
    <s v="Normal Stress"/>
    <x v="0"/>
    <x v="0"/>
  </r>
  <r>
    <x v="1902"/>
    <x v="62"/>
    <n v="36"/>
    <s v="Male"/>
    <s v="India"/>
    <s v="Asia"/>
    <s v="TechWave"/>
    <s v="101-500"/>
    <x v="4"/>
    <s v="Tech Support"/>
    <x v="2"/>
    <n v="12"/>
    <n v="46"/>
    <n v="5"/>
    <x v="0"/>
    <n v="6"/>
    <n v="1"/>
    <n v="2"/>
    <x v="1"/>
    <x v="0"/>
    <n v="5"/>
    <s v="₹4-8 LPA"/>
    <s v="Normal Stress"/>
    <x v="0"/>
    <x v="0"/>
  </r>
  <r>
    <x v="1903"/>
    <x v="375"/>
    <n v="34"/>
    <s v="Prefer not to say"/>
    <s v="Brazil"/>
    <s v="South America"/>
    <s v="ShopSphere"/>
    <s v="1-25"/>
    <x v="4"/>
    <s v="Tech Support"/>
    <x v="1"/>
    <n v="10"/>
    <n v="50"/>
    <n v="7"/>
    <x v="0"/>
    <n v="6.8"/>
    <n v="0"/>
    <n v="1"/>
    <x v="3"/>
    <x v="3"/>
    <n v="6"/>
    <s v="₹0-4 LPA"/>
    <s v="High Stress"/>
    <x v="0"/>
    <x v="0"/>
  </r>
  <r>
    <x v="1904"/>
    <x v="30"/>
    <n v="36"/>
    <s v="Female"/>
    <s v="Germany"/>
    <s v="Europe"/>
    <s v="CodeCraft"/>
    <s v="5000+"/>
    <x v="3"/>
    <s v="Engineering Manager"/>
    <x v="0"/>
    <n v="9"/>
    <n v="31"/>
    <n v="3"/>
    <x v="1"/>
    <n v="5.6"/>
    <n v="3"/>
    <n v="9"/>
    <x v="3"/>
    <x v="3"/>
    <n v="6"/>
    <s v="₹4-8 LPA"/>
    <s v="Normal Stress"/>
    <x v="1"/>
    <x v="0"/>
  </r>
  <r>
    <x v="1905"/>
    <x v="200"/>
    <n v="31"/>
    <s v="Prefer not to say"/>
    <s v="Australia"/>
    <s v="Oceania"/>
    <s v="FinTechX"/>
    <s v="26-100"/>
    <x v="4"/>
    <s v="Tech Support"/>
    <x v="0"/>
    <n v="4"/>
    <n v="56"/>
    <n v="8"/>
    <x v="0"/>
    <n v="6.5"/>
    <n v="3"/>
    <n v="10"/>
    <x v="0"/>
    <x v="2"/>
    <n v="6"/>
    <s v="₹8-15 LPA"/>
    <s v="High Stress"/>
    <x v="0"/>
    <x v="1"/>
  </r>
  <r>
    <x v="1906"/>
    <x v="473"/>
    <n v="36"/>
    <s v="Male"/>
    <s v="Ireland"/>
    <s v="Europe"/>
    <s v="AIWorks"/>
    <s v="1001-5000"/>
    <x v="6"/>
    <s v="Cybersecurity Analyst"/>
    <x v="1"/>
    <n v="12"/>
    <n v="55"/>
    <n v="8"/>
    <x v="1"/>
    <n v="6.9"/>
    <n v="3"/>
    <n v="10"/>
    <x v="1"/>
    <x v="0"/>
    <n v="6"/>
    <s v="₹0-4 LPA"/>
    <s v="High Stress"/>
    <x v="0"/>
    <x v="1"/>
  </r>
  <r>
    <x v="1907"/>
    <x v="399"/>
    <n v="32"/>
    <s v="Male"/>
    <s v="Canada"/>
    <s v="North America"/>
    <s v="DataPulse"/>
    <s v="501-1000"/>
    <x v="3"/>
    <s v="Engineering Manager"/>
    <x v="1"/>
    <n v="5"/>
    <n v="47"/>
    <n v="6"/>
    <x v="0"/>
    <n v="5.0999999999999996"/>
    <n v="5"/>
    <n v="2"/>
    <x v="2"/>
    <x v="1"/>
    <n v="6"/>
    <s v="₹15-25 LPA"/>
    <s v="Normal Stress"/>
    <x v="1"/>
    <x v="0"/>
  </r>
  <r>
    <x v="1908"/>
    <x v="202"/>
    <n v="27"/>
    <s v="Female"/>
    <s v="Brazil"/>
    <s v="South America"/>
    <s v="ShopSphere"/>
    <s v="1-25"/>
    <x v="6"/>
    <s v="Cybersecurity Analyst"/>
    <x v="1"/>
    <n v="1"/>
    <n v="38"/>
    <n v="4"/>
    <x v="1"/>
    <n v="8.4"/>
    <n v="3"/>
    <n v="10"/>
    <x v="3"/>
    <x v="0"/>
    <n v="6"/>
    <s v="₹8-15 LPA"/>
    <s v="Normal Stress"/>
    <x v="0"/>
    <x v="0"/>
  </r>
  <r>
    <x v="1909"/>
    <x v="119"/>
    <n v="20"/>
    <s v="Prefer not to say"/>
    <s v="India"/>
    <s v="Asia"/>
    <s v="AppNest"/>
    <s v="101-500"/>
    <x v="4"/>
    <s v="Tech Support"/>
    <x v="1"/>
    <n v="0"/>
    <n v="38"/>
    <n v="3"/>
    <x v="0"/>
    <n v="5.3"/>
    <n v="6"/>
    <n v="5"/>
    <x v="0"/>
    <x v="2"/>
    <n v="7"/>
    <s v="₹25+ LPA"/>
    <s v="Normal Stress"/>
    <x v="1"/>
    <x v="0"/>
  </r>
  <r>
    <x v="1910"/>
    <x v="319"/>
    <n v="33"/>
    <s v="Prefer not to say"/>
    <s v="Brazil"/>
    <s v="South America"/>
    <s v="CyberGrid"/>
    <s v="5000+"/>
    <x v="0"/>
    <s v="DevOps Engineer"/>
    <x v="2"/>
    <n v="11"/>
    <n v="60"/>
    <n v="8"/>
    <x v="0"/>
    <n v="6"/>
    <n v="2"/>
    <n v="1"/>
    <x v="2"/>
    <x v="3"/>
    <n v="8"/>
    <s v="₹25+ LPA"/>
    <s v="High Stress"/>
    <x v="0"/>
    <x v="1"/>
  </r>
  <r>
    <x v="1911"/>
    <x v="261"/>
    <n v="29"/>
    <s v="Male"/>
    <s v="Ireland"/>
    <s v="Europe"/>
    <s v="CodeCraft"/>
    <s v="5000+"/>
    <x v="3"/>
    <s v="Engineering Manager"/>
    <x v="1"/>
    <n v="5"/>
    <n v="47"/>
    <n v="8"/>
    <x v="0"/>
    <n v="6.2"/>
    <n v="6"/>
    <n v="2"/>
    <x v="2"/>
    <x v="2"/>
    <n v="8"/>
    <s v="₹15-25 LPA"/>
    <s v="High Stress"/>
    <x v="0"/>
    <x v="0"/>
  </r>
  <r>
    <x v="1912"/>
    <x v="57"/>
    <n v="40"/>
    <s v="Female"/>
    <s v="Singapore"/>
    <s v="Asia"/>
    <s v="CloudNova"/>
    <s v="101-500"/>
    <x v="5"/>
    <s v="Data Scientist"/>
    <x v="2"/>
    <n v="17"/>
    <n v="54"/>
    <n v="8"/>
    <x v="1"/>
    <n v="7.9"/>
    <n v="0"/>
    <n v="6"/>
    <x v="1"/>
    <x v="2"/>
    <n v="3"/>
    <s v="₹0-4 LPA"/>
    <s v="High Stress"/>
    <x v="0"/>
    <x v="1"/>
  </r>
  <r>
    <x v="1913"/>
    <x v="244"/>
    <n v="21"/>
    <s v="Female"/>
    <s v="Singapore"/>
    <s v="Asia"/>
    <s v="EduSoft"/>
    <s v="1-25"/>
    <x v="4"/>
    <s v="Tech Support"/>
    <x v="0"/>
    <n v="1"/>
    <n v="39"/>
    <n v="5"/>
    <x v="0"/>
    <n v="6.6"/>
    <n v="3"/>
    <n v="2"/>
    <x v="3"/>
    <x v="2"/>
    <n v="6"/>
    <s v="₹25+ LPA"/>
    <s v="Normal Stress"/>
    <x v="0"/>
    <x v="0"/>
  </r>
  <r>
    <x v="1914"/>
    <x v="34"/>
    <n v="36"/>
    <s v="Male"/>
    <s v="Ireland"/>
    <s v="Europe"/>
    <s v="CodeCraft"/>
    <s v="101-500"/>
    <x v="5"/>
    <s v="Data Scientist"/>
    <x v="0"/>
    <n v="15"/>
    <n v="47"/>
    <n v="5"/>
    <x v="0"/>
    <n v="6.3"/>
    <n v="4"/>
    <n v="4"/>
    <x v="1"/>
    <x v="0"/>
    <n v="9"/>
    <s v="₹25+ LPA"/>
    <s v="Normal Stress"/>
    <x v="0"/>
    <x v="0"/>
  </r>
  <r>
    <x v="1915"/>
    <x v="181"/>
    <n v="38"/>
    <s v="Male"/>
    <s v="Singapore"/>
    <s v="Asia"/>
    <s v="TechWave"/>
    <s v="1-25"/>
    <x v="0"/>
    <s v="QA Engineer"/>
    <x v="2"/>
    <n v="17"/>
    <n v="46"/>
    <n v="6"/>
    <x v="0"/>
    <n v="5.5"/>
    <n v="1"/>
    <n v="2"/>
    <x v="0"/>
    <x v="0"/>
    <n v="7"/>
    <s v="₹25+ LPA"/>
    <s v="Normal Stress"/>
    <x v="1"/>
    <x v="0"/>
  </r>
  <r>
    <x v="1916"/>
    <x v="0"/>
    <n v="26"/>
    <s v="Male"/>
    <s v="Ireland"/>
    <s v="Europe"/>
    <s v="AppNest"/>
    <s v="101-500"/>
    <x v="4"/>
    <s v="Tech Support"/>
    <x v="2"/>
    <n v="0"/>
    <n v="40"/>
    <n v="7"/>
    <x v="1"/>
    <n v="6.7"/>
    <n v="0"/>
    <n v="8"/>
    <x v="2"/>
    <x v="2"/>
    <n v="3"/>
    <s v="₹8-15 LPA"/>
    <s v="High Stress"/>
    <x v="0"/>
    <x v="0"/>
  </r>
  <r>
    <x v="1917"/>
    <x v="33"/>
    <n v="36"/>
    <s v="Prefer not to say"/>
    <s v="Australia"/>
    <s v="Oceania"/>
    <s v="FinTechX"/>
    <s v="26-100"/>
    <x v="5"/>
    <s v="Data Scientist"/>
    <x v="0"/>
    <n v="11"/>
    <n v="37"/>
    <n v="6"/>
    <x v="0"/>
    <n v="6.3"/>
    <n v="0"/>
    <n v="1"/>
    <x v="3"/>
    <x v="2"/>
    <n v="5"/>
    <s v="₹15-25 LPA"/>
    <s v="Normal Stress"/>
    <x v="0"/>
    <x v="0"/>
  </r>
  <r>
    <x v="1918"/>
    <x v="254"/>
    <n v="29"/>
    <s v="Female"/>
    <s v="Germany"/>
    <s v="Europe"/>
    <s v="CloudNova"/>
    <s v="101-500"/>
    <x v="5"/>
    <s v="Data Analyst"/>
    <x v="1"/>
    <n v="4"/>
    <n v="31"/>
    <n v="3"/>
    <x v="2"/>
    <n v="6.7"/>
    <n v="4"/>
    <n v="9"/>
    <x v="1"/>
    <x v="1"/>
    <n v="9"/>
    <s v="₹0-4 LPA"/>
    <s v="Normal Stress"/>
    <x v="0"/>
    <x v="0"/>
  </r>
  <r>
    <x v="1919"/>
    <x v="492"/>
    <n v="44"/>
    <s v="Prefer not to say"/>
    <s v="United Kingdom"/>
    <s v="Europe"/>
    <s v="ShopSphere"/>
    <s v="101-500"/>
    <x v="0"/>
    <s v="DevOps Engineer"/>
    <x v="2"/>
    <n v="22"/>
    <n v="50"/>
    <n v="8"/>
    <x v="1"/>
    <n v="6.9"/>
    <n v="2"/>
    <n v="6"/>
    <x v="0"/>
    <x v="1"/>
    <n v="6"/>
    <s v="₹8-15 LPA"/>
    <s v="High Stress"/>
    <x v="0"/>
    <x v="0"/>
  </r>
  <r>
    <x v="1920"/>
    <x v="350"/>
    <n v="31"/>
    <s v="Female"/>
    <s v="Netherlands"/>
    <s v="Europe"/>
    <s v="QuantumLoop"/>
    <s v="101-500"/>
    <x v="5"/>
    <s v="Data Scientist"/>
    <x v="2"/>
    <n v="6"/>
    <n v="45"/>
    <n v="5"/>
    <x v="0"/>
    <n v="7.1"/>
    <n v="3"/>
    <n v="5"/>
    <x v="1"/>
    <x v="2"/>
    <n v="8"/>
    <s v="₹0-4 LPA"/>
    <s v="Normal Stress"/>
    <x v="0"/>
    <x v="0"/>
  </r>
  <r>
    <x v="1921"/>
    <x v="422"/>
    <n v="40"/>
    <s v="Male"/>
    <s v="Brazil"/>
    <s v="South America"/>
    <s v="CyberGrid"/>
    <s v="1-25"/>
    <x v="0"/>
    <s v="Software Engineer"/>
    <x v="1"/>
    <n v="19"/>
    <n v="52"/>
    <n v="4"/>
    <x v="1"/>
    <n v="7.8"/>
    <n v="3"/>
    <n v="9"/>
    <x v="3"/>
    <x v="3"/>
    <n v="10"/>
    <s v="₹25+ LPA"/>
    <s v="Normal Stress"/>
    <x v="0"/>
    <x v="1"/>
  </r>
  <r>
    <x v="1922"/>
    <x v="301"/>
    <n v="26"/>
    <s v="Male"/>
    <s v="Ireland"/>
    <s v="Europe"/>
    <s v="AppNest"/>
    <s v="1001-5000"/>
    <x v="6"/>
    <s v="Cybersecurity Analyst"/>
    <x v="1"/>
    <n v="0"/>
    <n v="42"/>
    <n v="4"/>
    <x v="0"/>
    <n v="6.8"/>
    <n v="3"/>
    <n v="1"/>
    <x v="3"/>
    <x v="0"/>
    <n v="6"/>
    <s v="₹25+ LPA"/>
    <s v="Normal Stress"/>
    <x v="0"/>
    <x v="0"/>
  </r>
  <r>
    <x v="1923"/>
    <x v="457"/>
    <n v="41"/>
    <s v="Male"/>
    <s v="India"/>
    <s v="Asia"/>
    <s v="QuantumLoop"/>
    <s v="26-100"/>
    <x v="6"/>
    <s v="Cybersecurity Analyst"/>
    <x v="0"/>
    <n v="14"/>
    <n v="45"/>
    <n v="5"/>
    <x v="0"/>
    <n v="7.6"/>
    <n v="4"/>
    <n v="7"/>
    <x v="3"/>
    <x v="0"/>
    <n v="7"/>
    <s v="₹25+ LPA"/>
    <s v="Normal Stress"/>
    <x v="0"/>
    <x v="0"/>
  </r>
  <r>
    <x v="1924"/>
    <x v="243"/>
    <n v="35"/>
    <s v="Male"/>
    <s v="Germany"/>
    <s v="Europe"/>
    <s v="CyberGrid"/>
    <s v="101-500"/>
    <x v="5"/>
    <s v="Data Scientist"/>
    <x v="1"/>
    <n v="14"/>
    <n v="50"/>
    <n v="2"/>
    <x v="2"/>
    <n v="5.9"/>
    <n v="1"/>
    <n v="5"/>
    <x v="3"/>
    <x v="3"/>
    <n v="7"/>
    <s v="₹15-25 LPA"/>
    <s v="Normal Stress"/>
    <x v="1"/>
    <x v="0"/>
  </r>
  <r>
    <x v="1925"/>
    <x v="123"/>
    <n v="27"/>
    <s v="Female"/>
    <s v="Canada"/>
    <s v="North America"/>
    <s v="CloudNova"/>
    <s v="5000+"/>
    <x v="6"/>
    <s v="Cybersecurity Analyst"/>
    <x v="0"/>
    <n v="1"/>
    <n v="31"/>
    <n v="6"/>
    <x v="0"/>
    <n v="6.5"/>
    <n v="1"/>
    <n v="4"/>
    <x v="0"/>
    <x v="1"/>
    <n v="8"/>
    <s v="₹0-4 LPA"/>
    <s v="Normal Stress"/>
    <x v="0"/>
    <x v="0"/>
  </r>
  <r>
    <x v="1926"/>
    <x v="525"/>
    <n v="28"/>
    <s v="Male"/>
    <s v="Germany"/>
    <s v="Europe"/>
    <s v="ShopSphere"/>
    <s v="101-500"/>
    <x v="5"/>
    <s v="Data Scientist"/>
    <x v="1"/>
    <n v="2"/>
    <n v="48"/>
    <n v="5"/>
    <x v="1"/>
    <n v="6.8"/>
    <n v="4"/>
    <n v="1"/>
    <x v="1"/>
    <x v="3"/>
    <n v="4"/>
    <s v="₹25+ LPA"/>
    <s v="Normal Stress"/>
    <x v="0"/>
    <x v="0"/>
  </r>
  <r>
    <x v="1927"/>
    <x v="460"/>
    <n v="35"/>
    <s v="Prefer not to say"/>
    <s v="Netherlands"/>
    <s v="Europe"/>
    <s v="EduSoft"/>
    <s v="101-500"/>
    <x v="1"/>
    <s v="Product Manager"/>
    <x v="2"/>
    <n v="11"/>
    <n v="44"/>
    <n v="9"/>
    <x v="1"/>
    <n v="7.8"/>
    <n v="3"/>
    <n v="4"/>
    <x v="2"/>
    <x v="2"/>
    <n v="5"/>
    <s v="₹4-8 LPA"/>
    <s v="High Stress"/>
    <x v="0"/>
    <x v="0"/>
  </r>
  <r>
    <x v="1928"/>
    <x v="250"/>
    <n v="21"/>
    <s v="Female"/>
    <s v="Canada"/>
    <s v="North America"/>
    <s v="FinTechX"/>
    <s v="1-25"/>
    <x v="4"/>
    <s v="Tech Support"/>
    <x v="1"/>
    <n v="0"/>
    <n v="41"/>
    <n v="5"/>
    <x v="1"/>
    <n v="6.2"/>
    <n v="4"/>
    <n v="3"/>
    <x v="2"/>
    <x v="0"/>
    <n v="4"/>
    <s v="₹0-4 LPA"/>
    <s v="Normal Stress"/>
    <x v="0"/>
    <x v="0"/>
  </r>
  <r>
    <x v="1929"/>
    <x v="438"/>
    <n v="38"/>
    <s v="Female"/>
    <s v="United States"/>
    <s v="North America"/>
    <s v="DataPulse"/>
    <s v="26-100"/>
    <x v="5"/>
    <s v="Data Scientist"/>
    <x v="2"/>
    <n v="15"/>
    <n v="33"/>
    <n v="6"/>
    <x v="1"/>
    <n v="7.7"/>
    <n v="3"/>
    <n v="5"/>
    <x v="1"/>
    <x v="0"/>
    <n v="4"/>
    <s v="₹0-4 LPA"/>
    <s v="Normal Stress"/>
    <x v="0"/>
    <x v="0"/>
  </r>
  <r>
    <x v="1930"/>
    <x v="104"/>
    <n v="27"/>
    <s v="Male"/>
    <s v="Ireland"/>
    <s v="Europe"/>
    <s v="CyberGrid"/>
    <s v="1-25"/>
    <x v="4"/>
    <s v="Tech Support"/>
    <x v="1"/>
    <n v="9"/>
    <n v="47"/>
    <n v="8"/>
    <x v="1"/>
    <n v="6.9"/>
    <n v="2"/>
    <n v="3"/>
    <x v="2"/>
    <x v="1"/>
    <n v="5"/>
    <s v="₹15-25 LPA"/>
    <s v="High Stress"/>
    <x v="0"/>
    <x v="0"/>
  </r>
  <r>
    <x v="1931"/>
    <x v="526"/>
    <n v="35"/>
    <s v="Male"/>
    <s v="United Kingdom"/>
    <s v="Europe"/>
    <s v="TechWave"/>
    <s v="501-1000"/>
    <x v="6"/>
    <s v="Cybersecurity Analyst"/>
    <x v="2"/>
    <n v="9"/>
    <n v="49"/>
    <n v="7"/>
    <x v="0"/>
    <n v="7.6"/>
    <n v="3"/>
    <n v="7"/>
    <x v="3"/>
    <x v="3"/>
    <n v="7"/>
    <s v="₹8-15 LPA"/>
    <s v="High Stress"/>
    <x v="0"/>
    <x v="0"/>
  </r>
  <r>
    <x v="1932"/>
    <x v="306"/>
    <n v="28"/>
    <s v="Male"/>
    <s v="Canada"/>
    <s v="North America"/>
    <s v="ShopSphere"/>
    <s v="26-100"/>
    <x v="1"/>
    <s v="Product Manager"/>
    <x v="2"/>
    <n v="7"/>
    <n v="48"/>
    <n v="6"/>
    <x v="0"/>
    <n v="6.5"/>
    <n v="0"/>
    <n v="7"/>
    <x v="1"/>
    <x v="2"/>
    <n v="7"/>
    <s v="₹4-8 LPA"/>
    <s v="Normal Stress"/>
    <x v="0"/>
    <x v="0"/>
  </r>
  <r>
    <x v="1933"/>
    <x v="506"/>
    <n v="30"/>
    <s v="Male"/>
    <s v="Singapore"/>
    <s v="Asia"/>
    <s v="DataPulse"/>
    <s v="101-500"/>
    <x v="3"/>
    <s v="Engineering Manager"/>
    <x v="1"/>
    <n v="7"/>
    <n v="30"/>
    <n v="3"/>
    <x v="2"/>
    <n v="5.8"/>
    <n v="5"/>
    <n v="2"/>
    <x v="0"/>
    <x v="0"/>
    <n v="8"/>
    <s v="₹4-8 LPA"/>
    <s v="Normal Stress"/>
    <x v="1"/>
    <x v="0"/>
  </r>
  <r>
    <x v="1934"/>
    <x v="500"/>
    <n v="31"/>
    <s v="Female"/>
    <s v="Netherlands"/>
    <s v="Europe"/>
    <s v="DataPulse"/>
    <s v="101-500"/>
    <x v="5"/>
    <s v="Data Scientist"/>
    <x v="2"/>
    <n v="4"/>
    <n v="28"/>
    <n v="4"/>
    <x v="0"/>
    <n v="4.4000000000000004"/>
    <n v="2"/>
    <n v="2"/>
    <x v="3"/>
    <x v="3"/>
    <n v="7"/>
    <s v="₹0-4 LPA"/>
    <s v="Normal Stress"/>
    <x v="1"/>
    <x v="0"/>
  </r>
  <r>
    <x v="1935"/>
    <x v="69"/>
    <n v="18"/>
    <s v="Female"/>
    <s v="Germany"/>
    <s v="Europe"/>
    <s v="CyberGrid"/>
    <s v="1-25"/>
    <x v="0"/>
    <s v="Software Engineer"/>
    <x v="1"/>
    <n v="0"/>
    <n v="32"/>
    <n v="5"/>
    <x v="0"/>
    <n v="7.7"/>
    <n v="2"/>
    <n v="9"/>
    <x v="0"/>
    <x v="0"/>
    <n v="6"/>
    <s v="₹25+ LPA"/>
    <s v="Normal Stress"/>
    <x v="0"/>
    <x v="0"/>
  </r>
  <r>
    <x v="1936"/>
    <x v="9"/>
    <n v="20"/>
    <s v="Male"/>
    <s v="Brazil"/>
    <s v="South America"/>
    <s v="FinTechX"/>
    <s v="1001-5000"/>
    <x v="0"/>
    <s v="QA Engineer"/>
    <x v="1"/>
    <n v="0"/>
    <n v="51"/>
    <n v="6"/>
    <x v="0"/>
    <n v="5.7"/>
    <n v="3"/>
    <n v="2"/>
    <x v="3"/>
    <x v="3"/>
    <n v="4"/>
    <s v="₹8-15 LPA"/>
    <s v="Normal Stress"/>
    <x v="1"/>
    <x v="1"/>
  </r>
  <r>
    <x v="1937"/>
    <x v="454"/>
    <n v="35"/>
    <s v="Female"/>
    <s v="Singapore"/>
    <s v="Asia"/>
    <s v="CloudNova"/>
    <s v="1001-5000"/>
    <x v="5"/>
    <s v="Data Analyst"/>
    <x v="1"/>
    <n v="11"/>
    <n v="43"/>
    <n v="4"/>
    <x v="1"/>
    <n v="7"/>
    <n v="3"/>
    <n v="9"/>
    <x v="2"/>
    <x v="1"/>
    <n v="8"/>
    <s v="₹4-8 LPA"/>
    <s v="Normal Stress"/>
    <x v="0"/>
    <x v="0"/>
  </r>
  <r>
    <x v="1938"/>
    <x v="290"/>
    <n v="37"/>
    <s v="Male"/>
    <s v="United Kingdom"/>
    <s v="Europe"/>
    <s v="CyberGrid"/>
    <s v="5000+"/>
    <x v="2"/>
    <s v="UX Designer"/>
    <x v="1"/>
    <n v="19"/>
    <n v="56"/>
    <n v="7"/>
    <x v="1"/>
    <n v="7.1"/>
    <n v="2"/>
    <n v="5"/>
    <x v="1"/>
    <x v="0"/>
    <n v="7"/>
    <s v="₹4-8 LPA"/>
    <s v="High Stress"/>
    <x v="0"/>
    <x v="1"/>
  </r>
  <r>
    <x v="1939"/>
    <x v="438"/>
    <n v="19"/>
    <s v="Female"/>
    <s v="Germany"/>
    <s v="Europe"/>
    <s v="AppNest"/>
    <s v="101-500"/>
    <x v="6"/>
    <s v="Cybersecurity Analyst"/>
    <x v="1"/>
    <n v="3"/>
    <n v="49"/>
    <n v="7"/>
    <x v="0"/>
    <n v="8"/>
    <n v="3"/>
    <n v="1"/>
    <x v="3"/>
    <x v="1"/>
    <n v="7"/>
    <s v="₹25+ LPA"/>
    <s v="High Stress"/>
    <x v="0"/>
    <x v="0"/>
  </r>
  <r>
    <x v="1940"/>
    <x v="399"/>
    <n v="26"/>
    <s v="Female"/>
    <s v="Australia"/>
    <s v="Oceania"/>
    <s v="AppNest"/>
    <s v="101-500"/>
    <x v="0"/>
    <s v="QA Engineer"/>
    <x v="1"/>
    <n v="5"/>
    <n v="50"/>
    <n v="7"/>
    <x v="0"/>
    <n v="5.9"/>
    <n v="3"/>
    <n v="9"/>
    <x v="3"/>
    <x v="0"/>
    <n v="5"/>
    <s v="₹4-8 LPA"/>
    <s v="High Stress"/>
    <x v="1"/>
    <x v="0"/>
  </r>
  <r>
    <x v="1941"/>
    <x v="111"/>
    <n v="39"/>
    <s v="Female"/>
    <s v="India"/>
    <s v="Asia"/>
    <s v="QuantumLoop"/>
    <s v="26-100"/>
    <x v="5"/>
    <s v="Data Analyst"/>
    <x v="0"/>
    <n v="18"/>
    <n v="42"/>
    <n v="6"/>
    <x v="2"/>
    <n v="6.8"/>
    <n v="2"/>
    <n v="6"/>
    <x v="0"/>
    <x v="3"/>
    <n v="9"/>
    <s v="₹0-4 LPA"/>
    <s v="Normal Stress"/>
    <x v="0"/>
    <x v="0"/>
  </r>
  <r>
    <x v="1942"/>
    <x v="390"/>
    <n v="26"/>
    <s v="Prefer not to say"/>
    <s v="Australia"/>
    <s v="Oceania"/>
    <s v="ShopSphere"/>
    <s v="1001-5000"/>
    <x v="5"/>
    <s v="Data Analyst"/>
    <x v="1"/>
    <n v="1"/>
    <n v="28"/>
    <n v="5"/>
    <x v="0"/>
    <n v="7.2"/>
    <n v="4"/>
    <n v="8"/>
    <x v="0"/>
    <x v="2"/>
    <n v="8"/>
    <s v="₹25+ LPA"/>
    <s v="Normal Stress"/>
    <x v="0"/>
    <x v="0"/>
  </r>
  <r>
    <x v="1943"/>
    <x v="484"/>
    <n v="32"/>
    <s v="Prefer not to say"/>
    <s v="Singapore"/>
    <s v="Asia"/>
    <s v="CyberGrid"/>
    <s v="26-100"/>
    <x v="0"/>
    <s v="DevOps Engineer"/>
    <x v="0"/>
    <n v="3"/>
    <n v="61"/>
    <n v="6"/>
    <x v="0"/>
    <n v="5.4"/>
    <n v="2"/>
    <n v="10"/>
    <x v="2"/>
    <x v="2"/>
    <n v="5"/>
    <s v="₹8-15 LPA"/>
    <s v="Normal Stress"/>
    <x v="1"/>
    <x v="1"/>
  </r>
  <r>
    <x v="1944"/>
    <x v="462"/>
    <n v="30"/>
    <s v="Female"/>
    <s v="Singapore"/>
    <s v="Asia"/>
    <s v="AppNest"/>
    <s v="101-500"/>
    <x v="4"/>
    <s v="Tech Support"/>
    <x v="1"/>
    <n v="6"/>
    <n v="56"/>
    <n v="8"/>
    <x v="1"/>
    <n v="14"/>
    <n v="0"/>
    <n v="6"/>
    <x v="3"/>
    <x v="2"/>
    <n v="7"/>
    <s v="₹25+ LPA"/>
    <s v="High Stress"/>
    <x v="0"/>
    <x v="1"/>
  </r>
  <r>
    <x v="1945"/>
    <x v="517"/>
    <n v="18"/>
    <s v="Female"/>
    <s v="Germany"/>
    <s v="Europe"/>
    <s v="DataPulse"/>
    <s v="101-500"/>
    <x v="0"/>
    <s v="DevOps Engineer"/>
    <x v="0"/>
    <n v="0"/>
    <n v="52"/>
    <n v="5"/>
    <x v="0"/>
    <n v="8"/>
    <n v="0"/>
    <n v="9"/>
    <x v="0"/>
    <x v="2"/>
    <n v="5"/>
    <s v="₹25+ LPA"/>
    <s v="Normal Stress"/>
    <x v="0"/>
    <x v="1"/>
  </r>
  <r>
    <x v="1946"/>
    <x v="468"/>
    <n v="29"/>
    <s v="Male"/>
    <s v="United Kingdom"/>
    <s v="Europe"/>
    <s v="AppNest"/>
    <s v="5000+"/>
    <x v="0"/>
    <s v="Software Engineer"/>
    <x v="1"/>
    <n v="8"/>
    <n v="50"/>
    <n v="5"/>
    <x v="0"/>
    <n v="5.5"/>
    <n v="2"/>
    <n v="10"/>
    <x v="0"/>
    <x v="0"/>
    <n v="8"/>
    <s v="₹0-4 LPA"/>
    <s v="Normal Stress"/>
    <x v="1"/>
    <x v="0"/>
  </r>
  <r>
    <x v="1947"/>
    <x v="168"/>
    <n v="47"/>
    <s v="Female"/>
    <s v="Ireland"/>
    <s v="Europe"/>
    <s v="DataPulse"/>
    <s v="101-500"/>
    <x v="0"/>
    <s v="Software Engineer"/>
    <x v="1"/>
    <n v="31"/>
    <n v="32"/>
    <n v="5"/>
    <x v="0"/>
    <n v="6.1"/>
    <n v="1"/>
    <n v="5"/>
    <x v="1"/>
    <x v="2"/>
    <n v="6"/>
    <s v="₹4-8 LPA"/>
    <s v="Normal Stress"/>
    <x v="0"/>
    <x v="0"/>
  </r>
  <r>
    <x v="1948"/>
    <x v="80"/>
    <n v="28"/>
    <s v="Female"/>
    <s v="Canada"/>
    <s v="North America"/>
    <s v="EduSoft"/>
    <s v="101-500"/>
    <x v="6"/>
    <s v="Cybersecurity Analyst"/>
    <x v="1"/>
    <n v="8"/>
    <n v="44"/>
    <n v="6"/>
    <x v="0"/>
    <n v="5.2"/>
    <n v="3"/>
    <n v="8"/>
    <x v="1"/>
    <x v="0"/>
    <n v="5"/>
    <s v="₹0-4 LPA"/>
    <s v="Normal Stress"/>
    <x v="1"/>
    <x v="0"/>
  </r>
  <r>
    <x v="1949"/>
    <x v="275"/>
    <n v="32"/>
    <s v="Female"/>
    <s v="Canada"/>
    <s v="North America"/>
    <s v="TechWave"/>
    <s v="5000+"/>
    <x v="4"/>
    <s v="Tech Support"/>
    <x v="1"/>
    <n v="16"/>
    <n v="42"/>
    <n v="6"/>
    <x v="0"/>
    <n v="6"/>
    <n v="2"/>
    <n v="4"/>
    <x v="2"/>
    <x v="2"/>
    <n v="5"/>
    <s v="₹4-8 LPA"/>
    <s v="Normal Stress"/>
    <x v="0"/>
    <x v="0"/>
  </r>
  <r>
    <x v="1950"/>
    <x v="352"/>
    <n v="28"/>
    <s v="Male"/>
    <s v="United Kingdom"/>
    <s v="Europe"/>
    <s v="QuantumLoop"/>
    <s v="1-25"/>
    <x v="1"/>
    <s v="Product Manager"/>
    <x v="1"/>
    <n v="5"/>
    <n v="40"/>
    <n v="5"/>
    <x v="1"/>
    <n v="6"/>
    <n v="2"/>
    <n v="2"/>
    <x v="0"/>
    <x v="2"/>
    <n v="6"/>
    <s v="₹8-15 LPA"/>
    <s v="Normal Stress"/>
    <x v="0"/>
    <x v="0"/>
  </r>
  <r>
    <x v="1951"/>
    <x v="155"/>
    <n v="27"/>
    <s v="Female"/>
    <s v="Brazil"/>
    <s v="South America"/>
    <s v="AIWorks"/>
    <s v="501-1000"/>
    <x v="0"/>
    <s v="Software Engineer"/>
    <x v="1"/>
    <n v="0"/>
    <n v="44"/>
    <n v="6"/>
    <x v="1"/>
    <n v="7.1"/>
    <n v="3"/>
    <n v="8"/>
    <x v="0"/>
    <x v="1"/>
    <n v="6"/>
    <s v="₹25+ LPA"/>
    <s v="Normal Stress"/>
    <x v="0"/>
    <x v="0"/>
  </r>
  <r>
    <x v="1952"/>
    <x v="478"/>
    <n v="33"/>
    <s v="Male"/>
    <s v="United Kingdom"/>
    <s v="Europe"/>
    <s v="HealthByte"/>
    <s v="501-1000"/>
    <x v="0"/>
    <s v="Software Engineer"/>
    <x v="1"/>
    <n v="7"/>
    <n v="48"/>
    <n v="5"/>
    <x v="0"/>
    <n v="6.2"/>
    <n v="2"/>
    <n v="6"/>
    <x v="0"/>
    <x v="1"/>
    <n v="8"/>
    <s v="₹25+ LPA"/>
    <s v="Normal Stress"/>
    <x v="0"/>
    <x v="0"/>
  </r>
  <r>
    <x v="1953"/>
    <x v="96"/>
    <n v="32"/>
    <s v="Male"/>
    <s v="Brazil"/>
    <s v="South America"/>
    <s v="QuantumLoop"/>
    <s v="1-25"/>
    <x v="6"/>
    <s v="Cybersecurity Analyst"/>
    <x v="1"/>
    <n v="15"/>
    <n v="34"/>
    <n v="3"/>
    <x v="2"/>
    <n v="7.9"/>
    <n v="4"/>
    <n v="1"/>
    <x v="3"/>
    <x v="0"/>
    <n v="6"/>
    <s v="₹25+ LPA"/>
    <s v="Normal Stress"/>
    <x v="0"/>
    <x v="0"/>
  </r>
  <r>
    <x v="1954"/>
    <x v="358"/>
    <n v="30"/>
    <s v="Female"/>
    <s v="Ireland"/>
    <s v="Europe"/>
    <s v="TechWave"/>
    <s v="26-100"/>
    <x v="0"/>
    <s v="DevOps Engineer"/>
    <x v="1"/>
    <n v="11"/>
    <n v="48"/>
    <n v="4"/>
    <x v="0"/>
    <n v="5.7"/>
    <n v="1"/>
    <n v="3"/>
    <x v="1"/>
    <x v="0"/>
    <n v="7"/>
    <s v="₹0-4 LPA"/>
    <s v="Normal Stress"/>
    <x v="1"/>
    <x v="0"/>
  </r>
  <r>
    <x v="1955"/>
    <x v="348"/>
    <n v="29"/>
    <s v="Female"/>
    <s v="Australia"/>
    <s v="Oceania"/>
    <s v="FinTechX"/>
    <s v="5000+"/>
    <x v="5"/>
    <s v="Data Analyst"/>
    <x v="0"/>
    <n v="6"/>
    <n v="52"/>
    <n v="5"/>
    <x v="0"/>
    <n v="7.5"/>
    <n v="4"/>
    <n v="3"/>
    <x v="2"/>
    <x v="2"/>
    <n v="6"/>
    <s v="₹25+ LPA"/>
    <s v="Normal Stress"/>
    <x v="0"/>
    <x v="1"/>
  </r>
  <r>
    <x v="1956"/>
    <x v="335"/>
    <n v="30"/>
    <s v="Male"/>
    <s v="Brazil"/>
    <s v="South America"/>
    <s v="TechWave"/>
    <s v="1-25"/>
    <x v="5"/>
    <s v="Data Analyst"/>
    <x v="0"/>
    <n v="4"/>
    <n v="50"/>
    <n v="4"/>
    <x v="1"/>
    <n v="4.4000000000000004"/>
    <n v="3"/>
    <n v="5"/>
    <x v="3"/>
    <x v="0"/>
    <n v="8"/>
    <s v="₹4-8 LPA"/>
    <s v="Normal Stress"/>
    <x v="1"/>
    <x v="0"/>
  </r>
  <r>
    <x v="1957"/>
    <x v="321"/>
    <n v="29"/>
    <s v="Male"/>
    <s v="Canada"/>
    <s v="North America"/>
    <s v="FinTechX"/>
    <s v="26-100"/>
    <x v="3"/>
    <s v="Engineering Manager"/>
    <x v="0"/>
    <n v="4"/>
    <n v="50"/>
    <n v="7"/>
    <x v="0"/>
    <n v="5"/>
    <n v="2"/>
    <n v="4"/>
    <x v="2"/>
    <x v="3"/>
    <n v="8"/>
    <s v="₹0-4 LPA"/>
    <s v="High Stress"/>
    <x v="1"/>
    <x v="0"/>
  </r>
  <r>
    <x v="1958"/>
    <x v="291"/>
    <n v="36"/>
    <s v="Female"/>
    <s v="Ireland"/>
    <s v="Europe"/>
    <s v="CodeCraft"/>
    <s v="5000+"/>
    <x v="2"/>
    <s v="UX Designer"/>
    <x v="1"/>
    <n v="12"/>
    <n v="52"/>
    <n v="5"/>
    <x v="2"/>
    <n v="5.8"/>
    <n v="4"/>
    <n v="10"/>
    <x v="3"/>
    <x v="3"/>
    <n v="6"/>
    <s v="₹4-8 LPA"/>
    <s v="Normal Stress"/>
    <x v="1"/>
    <x v="1"/>
  </r>
  <r>
    <x v="1959"/>
    <x v="513"/>
    <n v="32"/>
    <s v="Male"/>
    <s v="Brazil"/>
    <s v="South America"/>
    <s v="CloudNova"/>
    <s v="26-100"/>
    <x v="5"/>
    <s v="Data Analyst"/>
    <x v="0"/>
    <n v="14"/>
    <n v="37"/>
    <n v="4"/>
    <x v="1"/>
    <n v="6.7"/>
    <n v="3"/>
    <n v="2"/>
    <x v="2"/>
    <x v="3"/>
    <n v="7"/>
    <s v="₹0-4 LPA"/>
    <s v="Normal Stress"/>
    <x v="0"/>
    <x v="0"/>
  </r>
  <r>
    <x v="1960"/>
    <x v="439"/>
    <n v="28"/>
    <s v="Male"/>
    <s v="Canada"/>
    <s v="North America"/>
    <s v="FinTechX"/>
    <s v="501-1000"/>
    <x v="3"/>
    <s v="Engineering Manager"/>
    <x v="1"/>
    <n v="7"/>
    <n v="46"/>
    <n v="7"/>
    <x v="1"/>
    <n v="6.2"/>
    <n v="5"/>
    <n v="7"/>
    <x v="3"/>
    <x v="2"/>
    <n v="5"/>
    <s v="₹15-25 LPA"/>
    <s v="High Stress"/>
    <x v="0"/>
    <x v="0"/>
  </r>
  <r>
    <x v="1961"/>
    <x v="50"/>
    <n v="24"/>
    <s v="Male"/>
    <s v="Brazil"/>
    <s v="South America"/>
    <s v="AppNest"/>
    <s v="501-1000"/>
    <x v="5"/>
    <s v="Data Scientist"/>
    <x v="1"/>
    <n v="0"/>
    <n v="51"/>
    <n v="6"/>
    <x v="0"/>
    <n v="6.1"/>
    <n v="2"/>
    <n v="8"/>
    <x v="0"/>
    <x v="3"/>
    <n v="7"/>
    <s v="₹25+ LPA"/>
    <s v="Normal Stress"/>
    <x v="0"/>
    <x v="1"/>
  </r>
  <r>
    <x v="1962"/>
    <x v="529"/>
    <n v="20"/>
    <s v="Male"/>
    <s v="United States"/>
    <s v="North America"/>
    <s v="ShopSphere"/>
    <s v="101-500"/>
    <x v="0"/>
    <s v="Software Engineer"/>
    <x v="0"/>
    <n v="0"/>
    <n v="48"/>
    <n v="5"/>
    <x v="1"/>
    <n v="7.4"/>
    <n v="3"/>
    <n v="2"/>
    <x v="1"/>
    <x v="0"/>
    <n v="8"/>
    <s v="₹8-15 LPA"/>
    <s v="Normal Stress"/>
    <x v="0"/>
    <x v="0"/>
  </r>
  <r>
    <x v="1963"/>
    <x v="293"/>
    <n v="18"/>
    <s v="Male"/>
    <s v="India"/>
    <s v="Asia"/>
    <s v="FinTechX"/>
    <s v="5000+"/>
    <x v="0"/>
    <s v="DevOps Engineer"/>
    <x v="1"/>
    <n v="0"/>
    <n v="37"/>
    <n v="5"/>
    <x v="0"/>
    <n v="6.7"/>
    <n v="6"/>
    <n v="7"/>
    <x v="1"/>
    <x v="0"/>
    <n v="6"/>
    <s v="₹8-15 LPA"/>
    <s v="Normal Stress"/>
    <x v="0"/>
    <x v="0"/>
  </r>
  <r>
    <x v="1964"/>
    <x v="317"/>
    <n v="26"/>
    <s v="Prefer not to say"/>
    <s v="Singapore"/>
    <s v="Asia"/>
    <s v="TechWave"/>
    <s v="501-1000"/>
    <x v="5"/>
    <s v="Data Scientist"/>
    <x v="2"/>
    <n v="6"/>
    <n v="70"/>
    <n v="9"/>
    <x v="0"/>
    <n v="5.6"/>
    <n v="4"/>
    <n v="4"/>
    <x v="0"/>
    <x v="0"/>
    <n v="6"/>
    <s v="₹4-8 LPA"/>
    <s v="High Stress"/>
    <x v="1"/>
    <x v="1"/>
  </r>
  <r>
    <x v="1965"/>
    <x v="195"/>
    <n v="23"/>
    <s v="Female"/>
    <s v="Canada"/>
    <s v="North America"/>
    <s v="AppNest"/>
    <s v="26-100"/>
    <x v="4"/>
    <s v="Tech Support"/>
    <x v="0"/>
    <n v="5"/>
    <n v="54"/>
    <n v="6"/>
    <x v="0"/>
    <n v="5.7"/>
    <n v="5"/>
    <n v="1"/>
    <x v="1"/>
    <x v="2"/>
    <n v="8"/>
    <s v="₹15-25 LPA"/>
    <s v="Normal Stress"/>
    <x v="1"/>
    <x v="1"/>
  </r>
  <r>
    <x v="1966"/>
    <x v="269"/>
    <n v="30"/>
    <s v="Prefer not to say"/>
    <s v="Germany"/>
    <s v="Europe"/>
    <s v="CyberGrid"/>
    <s v="101-500"/>
    <x v="1"/>
    <s v="Product Manager"/>
    <x v="1"/>
    <n v="12"/>
    <n v="41"/>
    <n v="5"/>
    <x v="0"/>
    <n v="5.8"/>
    <n v="0"/>
    <n v="3"/>
    <x v="2"/>
    <x v="2"/>
    <n v="5"/>
    <s v="₹25+ LPA"/>
    <s v="Normal Stress"/>
    <x v="1"/>
    <x v="0"/>
  </r>
  <r>
    <x v="1967"/>
    <x v="412"/>
    <n v="38"/>
    <s v="Female"/>
    <s v="Canada"/>
    <s v="North America"/>
    <s v="CodeCraft"/>
    <s v="5000+"/>
    <x v="0"/>
    <s v="QA Engineer"/>
    <x v="1"/>
    <n v="18"/>
    <n v="44"/>
    <n v="4"/>
    <x v="1"/>
    <n v="8.5"/>
    <n v="4"/>
    <n v="2"/>
    <x v="2"/>
    <x v="2"/>
    <n v="8"/>
    <s v="₹15-25 LPA"/>
    <s v="Normal Stress"/>
    <x v="0"/>
    <x v="0"/>
  </r>
  <r>
    <x v="1968"/>
    <x v="530"/>
    <n v="20"/>
    <s v="Male"/>
    <s v="Singapore"/>
    <s v="Asia"/>
    <s v="HealthByte"/>
    <s v="1-25"/>
    <x v="4"/>
    <s v="Tech Support"/>
    <x v="2"/>
    <n v="2"/>
    <n v="47"/>
    <n v="2"/>
    <x v="2"/>
    <n v="6.4"/>
    <n v="3"/>
    <n v="4"/>
    <x v="2"/>
    <x v="2"/>
    <n v="5"/>
    <s v="₹0-4 LPA"/>
    <s v="Normal Stress"/>
    <x v="0"/>
    <x v="0"/>
  </r>
  <r>
    <x v="1969"/>
    <x v="434"/>
    <n v="31"/>
    <s v="Male"/>
    <s v="India"/>
    <s v="Asia"/>
    <s v="AppNest"/>
    <s v="26-100"/>
    <x v="0"/>
    <s v="DevOps Engineer"/>
    <x v="0"/>
    <n v="12"/>
    <n v="43"/>
    <n v="3"/>
    <x v="1"/>
    <n v="7.4"/>
    <n v="4"/>
    <n v="8"/>
    <x v="0"/>
    <x v="2"/>
    <n v="8"/>
    <s v="₹15-25 LPA"/>
    <s v="Normal Stress"/>
    <x v="0"/>
    <x v="0"/>
  </r>
  <r>
    <x v="1970"/>
    <x v="524"/>
    <n v="38"/>
    <s v="Female"/>
    <s v="United States"/>
    <s v="North America"/>
    <s v="CyberGrid"/>
    <s v="26-100"/>
    <x v="0"/>
    <s v="QA Engineer"/>
    <x v="0"/>
    <n v="16"/>
    <n v="48"/>
    <n v="4"/>
    <x v="0"/>
    <n v="7.6"/>
    <n v="6"/>
    <n v="4"/>
    <x v="3"/>
    <x v="3"/>
    <n v="7"/>
    <s v="₹8-15 LPA"/>
    <s v="Normal Stress"/>
    <x v="0"/>
    <x v="0"/>
  </r>
  <r>
    <x v="1971"/>
    <x v="70"/>
    <n v="32"/>
    <s v="Prefer not to say"/>
    <s v="Singapore"/>
    <s v="Asia"/>
    <s v="EduSoft"/>
    <s v="101-500"/>
    <x v="0"/>
    <s v="DevOps Engineer"/>
    <x v="2"/>
    <n v="10"/>
    <n v="38"/>
    <n v="4"/>
    <x v="1"/>
    <n v="7.3"/>
    <n v="1"/>
    <n v="6"/>
    <x v="0"/>
    <x v="3"/>
    <n v="7"/>
    <s v="₹0-4 LPA"/>
    <s v="Normal Stress"/>
    <x v="0"/>
    <x v="0"/>
  </r>
  <r>
    <x v="1972"/>
    <x v="60"/>
    <n v="39"/>
    <s v="Prefer not to say"/>
    <s v="Ireland"/>
    <s v="Europe"/>
    <s v="TechWave"/>
    <s v="5000+"/>
    <x v="1"/>
    <s v="Product Manager"/>
    <x v="1"/>
    <n v="17"/>
    <n v="39"/>
    <n v="5"/>
    <x v="0"/>
    <n v="6.2"/>
    <n v="2"/>
    <n v="3"/>
    <x v="2"/>
    <x v="0"/>
    <n v="8"/>
    <s v="₹8-15 LPA"/>
    <s v="Normal Stress"/>
    <x v="0"/>
    <x v="0"/>
  </r>
  <r>
    <x v="1973"/>
    <x v="248"/>
    <n v="27"/>
    <s v="Male"/>
    <s v="United States"/>
    <s v="North America"/>
    <s v="TechWave"/>
    <s v="26-100"/>
    <x v="0"/>
    <s v="Software Engineer"/>
    <x v="1"/>
    <n v="1"/>
    <n v="41"/>
    <n v="5"/>
    <x v="0"/>
    <n v="5.4"/>
    <n v="1"/>
    <n v="8"/>
    <x v="0"/>
    <x v="3"/>
    <n v="9"/>
    <s v="₹8-15 LPA"/>
    <s v="Normal Stress"/>
    <x v="1"/>
    <x v="0"/>
  </r>
  <r>
    <x v="1974"/>
    <x v="202"/>
    <n v="33"/>
    <s v="Male"/>
    <s v="Ireland"/>
    <s v="Europe"/>
    <s v="QuantumLoop"/>
    <s v="1-25"/>
    <x v="5"/>
    <s v="Data Scientist"/>
    <x v="1"/>
    <n v="17"/>
    <n v="36"/>
    <n v="5"/>
    <x v="0"/>
    <n v="7.6"/>
    <n v="5"/>
    <n v="1"/>
    <x v="1"/>
    <x v="1"/>
    <n v="5"/>
    <s v="₹8-15 LPA"/>
    <s v="Normal Stress"/>
    <x v="0"/>
    <x v="0"/>
  </r>
  <r>
    <x v="1975"/>
    <x v="217"/>
    <n v="26"/>
    <s v="Male"/>
    <s v="Singapore"/>
    <s v="Asia"/>
    <s v="HealthByte"/>
    <s v="501-1000"/>
    <x v="4"/>
    <s v="Tech Support"/>
    <x v="1"/>
    <n v="5"/>
    <n v="46"/>
    <n v="4"/>
    <x v="1"/>
    <n v="6.4"/>
    <n v="0"/>
    <n v="9"/>
    <x v="2"/>
    <x v="2"/>
    <n v="9"/>
    <s v="₹8-15 LPA"/>
    <s v="Normal Stress"/>
    <x v="0"/>
    <x v="0"/>
  </r>
  <r>
    <x v="1976"/>
    <x v="108"/>
    <n v="34"/>
    <s v="Female"/>
    <s v="Australia"/>
    <s v="Oceania"/>
    <s v="AIWorks"/>
    <s v="1-25"/>
    <x v="3"/>
    <s v="Engineering Manager"/>
    <x v="1"/>
    <n v="8"/>
    <n v="40"/>
    <n v="5"/>
    <x v="0"/>
    <n v="5.4"/>
    <n v="3"/>
    <n v="10"/>
    <x v="3"/>
    <x v="0"/>
    <n v="5"/>
    <s v="₹0-4 LPA"/>
    <s v="Normal Stress"/>
    <x v="1"/>
    <x v="0"/>
  </r>
  <r>
    <x v="1977"/>
    <x v="360"/>
    <n v="37"/>
    <s v="Male"/>
    <s v="Germany"/>
    <s v="Europe"/>
    <s v="AppNest"/>
    <s v="101-500"/>
    <x v="4"/>
    <s v="Tech Support"/>
    <x v="0"/>
    <n v="17"/>
    <n v="53"/>
    <n v="3"/>
    <x v="1"/>
    <n v="5.9"/>
    <n v="3"/>
    <n v="8"/>
    <x v="2"/>
    <x v="2"/>
    <n v="6"/>
    <s v="₹8-15 LPA"/>
    <s v="Normal Stress"/>
    <x v="1"/>
    <x v="1"/>
  </r>
  <r>
    <x v="1978"/>
    <x v="411"/>
    <n v="26"/>
    <s v="Male"/>
    <s v="India"/>
    <s v="Asia"/>
    <s v="EduSoft"/>
    <s v="501-1000"/>
    <x v="2"/>
    <s v="UX Designer"/>
    <x v="1"/>
    <n v="0"/>
    <n v="32"/>
    <n v="2"/>
    <x v="0"/>
    <n v="6.5"/>
    <n v="4"/>
    <n v="8"/>
    <x v="3"/>
    <x v="3"/>
    <n v="8"/>
    <s v="₹8-15 LPA"/>
    <s v="Normal Stress"/>
    <x v="0"/>
    <x v="0"/>
  </r>
  <r>
    <x v="1979"/>
    <x v="531"/>
    <n v="30"/>
    <s v="Female"/>
    <s v="Canada"/>
    <s v="North America"/>
    <s v="AIWorks"/>
    <s v="5000+"/>
    <x v="2"/>
    <s v="UX Designer"/>
    <x v="1"/>
    <n v="10"/>
    <n v="40"/>
    <n v="4"/>
    <x v="1"/>
    <n v="5.5"/>
    <n v="1"/>
    <n v="1"/>
    <x v="0"/>
    <x v="2"/>
    <n v="6"/>
    <s v="₹4-8 LPA"/>
    <s v="Normal Stress"/>
    <x v="1"/>
    <x v="0"/>
  </r>
  <r>
    <x v="1980"/>
    <x v="194"/>
    <n v="23"/>
    <s v="Male"/>
    <s v="Singapore"/>
    <s v="Asia"/>
    <s v="EduSoft"/>
    <s v="1001-5000"/>
    <x v="0"/>
    <s v="DevOps Engineer"/>
    <x v="0"/>
    <n v="3"/>
    <n v="56"/>
    <n v="5"/>
    <x v="2"/>
    <n v="7.9"/>
    <n v="3"/>
    <n v="5"/>
    <x v="3"/>
    <x v="0"/>
    <n v="8"/>
    <s v="₹0-4 LPA"/>
    <s v="Normal Stress"/>
    <x v="0"/>
    <x v="1"/>
  </r>
  <r>
    <x v="1981"/>
    <x v="488"/>
    <n v="29"/>
    <s v="Female"/>
    <s v="Ireland"/>
    <s v="Europe"/>
    <s v="ShopSphere"/>
    <s v="101-500"/>
    <x v="1"/>
    <s v="Product Manager"/>
    <x v="1"/>
    <n v="4"/>
    <n v="46"/>
    <n v="6"/>
    <x v="1"/>
    <n v="7.5"/>
    <n v="1"/>
    <n v="2"/>
    <x v="0"/>
    <x v="2"/>
    <n v="7"/>
    <s v="₹4-8 LPA"/>
    <s v="Normal Stress"/>
    <x v="0"/>
    <x v="0"/>
  </r>
  <r>
    <x v="1982"/>
    <x v="357"/>
    <n v="26"/>
    <s v="Female"/>
    <s v="Singapore"/>
    <s v="Asia"/>
    <s v="TechWave"/>
    <s v="501-1000"/>
    <x v="0"/>
    <s v="QA Engineer"/>
    <x v="0"/>
    <n v="6"/>
    <n v="43"/>
    <n v="5"/>
    <x v="0"/>
    <n v="7.7"/>
    <n v="5"/>
    <n v="4"/>
    <x v="1"/>
    <x v="0"/>
    <n v="8"/>
    <s v="₹8-15 LPA"/>
    <s v="Normal Stress"/>
    <x v="0"/>
    <x v="0"/>
  </r>
  <r>
    <x v="1983"/>
    <x v="429"/>
    <n v="20"/>
    <s v="Prefer not to say"/>
    <s v="Ireland"/>
    <s v="Europe"/>
    <s v="TechWave"/>
    <s v="26-100"/>
    <x v="5"/>
    <s v="Data Scientist"/>
    <x v="1"/>
    <n v="0"/>
    <n v="43"/>
    <n v="3"/>
    <x v="2"/>
    <n v="6"/>
    <n v="3"/>
    <n v="4"/>
    <x v="3"/>
    <x v="0"/>
    <n v="6"/>
    <s v="₹8-15 LPA"/>
    <s v="Normal Stress"/>
    <x v="0"/>
    <x v="0"/>
  </r>
  <r>
    <x v="1984"/>
    <x v="139"/>
    <n v="20"/>
    <s v="Female"/>
    <s v="Germany"/>
    <s v="Europe"/>
    <s v="AppNest"/>
    <s v="101-500"/>
    <x v="0"/>
    <s v="QA Engineer"/>
    <x v="1"/>
    <n v="0"/>
    <n v="40"/>
    <n v="4"/>
    <x v="0"/>
    <n v="6.4"/>
    <n v="1"/>
    <n v="2"/>
    <x v="0"/>
    <x v="0"/>
    <n v="4"/>
    <s v="₹0-4 LPA"/>
    <s v="Normal Stress"/>
    <x v="0"/>
    <x v="0"/>
  </r>
  <r>
    <x v="1985"/>
    <x v="386"/>
    <n v="42"/>
    <s v="Male"/>
    <s v="Netherlands"/>
    <s v="Europe"/>
    <s v="CyberGrid"/>
    <s v="26-100"/>
    <x v="0"/>
    <s v="Software Engineer"/>
    <x v="1"/>
    <n v="20"/>
    <n v="44"/>
    <n v="4"/>
    <x v="1"/>
    <n v="6.1"/>
    <n v="1"/>
    <n v="3"/>
    <x v="0"/>
    <x v="3"/>
    <n v="9"/>
    <s v="₹25+ LPA"/>
    <s v="Normal Stress"/>
    <x v="0"/>
    <x v="0"/>
  </r>
  <r>
    <x v="1986"/>
    <x v="298"/>
    <n v="18"/>
    <s v="Male"/>
    <s v="Ireland"/>
    <s v="Europe"/>
    <s v="CodeCraft"/>
    <s v="1001-5000"/>
    <x v="2"/>
    <s v="UX Designer"/>
    <x v="0"/>
    <n v="1"/>
    <n v="49"/>
    <n v="6"/>
    <x v="1"/>
    <n v="6.9"/>
    <n v="5"/>
    <n v="3"/>
    <x v="1"/>
    <x v="1"/>
    <n v="8"/>
    <s v="₹25+ LPA"/>
    <s v="Normal Stress"/>
    <x v="0"/>
    <x v="0"/>
  </r>
  <r>
    <x v="1987"/>
    <x v="179"/>
    <n v="35"/>
    <s v="Male"/>
    <s v="Ireland"/>
    <s v="Europe"/>
    <s v="FinTechX"/>
    <s v="1-25"/>
    <x v="0"/>
    <s v="QA Engineer"/>
    <x v="1"/>
    <n v="10"/>
    <n v="44"/>
    <n v="4"/>
    <x v="2"/>
    <n v="6.9"/>
    <n v="2"/>
    <n v="7"/>
    <x v="2"/>
    <x v="1"/>
    <n v="7"/>
    <s v="₹4-8 LPA"/>
    <s v="Normal Stress"/>
    <x v="0"/>
    <x v="0"/>
  </r>
  <r>
    <x v="1988"/>
    <x v="31"/>
    <n v="26"/>
    <s v="Prefer not to say"/>
    <s v="United Kingdom"/>
    <s v="Europe"/>
    <s v="CyberGrid"/>
    <s v="5000+"/>
    <x v="2"/>
    <s v="UX Designer"/>
    <x v="0"/>
    <n v="6"/>
    <n v="57"/>
    <n v="7"/>
    <x v="0"/>
    <n v="6.2"/>
    <n v="1"/>
    <n v="9"/>
    <x v="0"/>
    <x v="1"/>
    <n v="6"/>
    <s v="₹0-4 LPA"/>
    <s v="High Stress"/>
    <x v="0"/>
    <x v="1"/>
  </r>
  <r>
    <x v="1989"/>
    <x v="175"/>
    <n v="30"/>
    <s v="Female"/>
    <s v="Australia"/>
    <s v="Oceania"/>
    <s v="DataPulse"/>
    <s v="26-100"/>
    <x v="0"/>
    <s v="Software Engineer"/>
    <x v="1"/>
    <n v="11"/>
    <n v="42"/>
    <n v="6"/>
    <x v="0"/>
    <n v="5.5"/>
    <n v="5"/>
    <n v="5"/>
    <x v="3"/>
    <x v="2"/>
    <n v="4"/>
    <s v="₹15-25 LPA"/>
    <s v="Normal Stress"/>
    <x v="1"/>
    <x v="0"/>
  </r>
  <r>
    <x v="1990"/>
    <x v="69"/>
    <n v="43"/>
    <s v="Female"/>
    <s v="Brazil"/>
    <s v="South America"/>
    <s v="AIWorks"/>
    <s v="26-100"/>
    <x v="6"/>
    <s v="Cybersecurity Analyst"/>
    <x v="1"/>
    <n v="22"/>
    <n v="43"/>
    <n v="3"/>
    <x v="1"/>
    <n v="5.9"/>
    <n v="3"/>
    <n v="8"/>
    <x v="0"/>
    <x v="0"/>
    <n v="6"/>
    <s v="₹15-25 LPA"/>
    <s v="Normal Stress"/>
    <x v="1"/>
    <x v="0"/>
  </r>
  <r>
    <x v="1991"/>
    <x v="353"/>
    <n v="19"/>
    <s v="Prefer not to say"/>
    <s v="Ireland"/>
    <s v="Europe"/>
    <s v="CloudNova"/>
    <s v="1-25"/>
    <x v="4"/>
    <s v="Tech Support"/>
    <x v="0"/>
    <n v="0"/>
    <n v="49"/>
    <n v="4"/>
    <x v="2"/>
    <n v="6.6"/>
    <n v="1"/>
    <n v="5"/>
    <x v="0"/>
    <x v="3"/>
    <n v="8"/>
    <s v="₹25+ LPA"/>
    <s v="Normal Stress"/>
    <x v="0"/>
    <x v="0"/>
  </r>
  <r>
    <x v="1992"/>
    <x v="52"/>
    <n v="37"/>
    <s v="Female"/>
    <s v="United Kingdom"/>
    <s v="Europe"/>
    <s v="FinTechX"/>
    <s v="1-25"/>
    <x v="6"/>
    <s v="Cybersecurity Analyst"/>
    <x v="0"/>
    <n v="13"/>
    <n v="47"/>
    <n v="7"/>
    <x v="1"/>
    <n v="5.2"/>
    <n v="2"/>
    <n v="7"/>
    <x v="0"/>
    <x v="1"/>
    <n v="3"/>
    <s v="₹15-25 LPA"/>
    <s v="High Stress"/>
    <x v="1"/>
    <x v="0"/>
  </r>
  <r>
    <x v="1993"/>
    <x v="256"/>
    <n v="36"/>
    <s v="Male"/>
    <s v="Ireland"/>
    <s v="Europe"/>
    <s v="ShopSphere"/>
    <s v="501-1000"/>
    <x v="0"/>
    <s v="Software Engineer"/>
    <x v="2"/>
    <n v="12"/>
    <n v="39"/>
    <n v="7"/>
    <x v="1"/>
    <n v="6"/>
    <n v="3"/>
    <n v="1"/>
    <x v="3"/>
    <x v="2"/>
    <n v="5"/>
    <s v="₹4-8 LPA"/>
    <s v="High Stress"/>
    <x v="0"/>
    <x v="0"/>
  </r>
  <r>
    <x v="1994"/>
    <x v="105"/>
    <n v="34"/>
    <s v="Male"/>
    <s v="United States"/>
    <s v="North America"/>
    <s v="FinTechX"/>
    <s v="1-25"/>
    <x v="5"/>
    <s v="Data Scientist"/>
    <x v="2"/>
    <n v="7"/>
    <n v="32"/>
    <n v="6"/>
    <x v="1"/>
    <n v="6.6"/>
    <n v="0"/>
    <n v="8"/>
    <x v="2"/>
    <x v="3"/>
    <n v="4"/>
    <s v="₹25+ LPA"/>
    <s v="Normal Stress"/>
    <x v="0"/>
    <x v="0"/>
  </r>
  <r>
    <x v="1995"/>
    <x v="322"/>
    <n v="31"/>
    <s v="Male"/>
    <s v="Singapore"/>
    <s v="Asia"/>
    <s v="AIWorks"/>
    <s v="26-100"/>
    <x v="2"/>
    <s v="UX Designer"/>
    <x v="1"/>
    <n v="5"/>
    <n v="50"/>
    <n v="4"/>
    <x v="0"/>
    <n v="6"/>
    <n v="4"/>
    <n v="4"/>
    <x v="1"/>
    <x v="3"/>
    <n v="8"/>
    <s v="₹25+ LPA"/>
    <s v="Normal Stress"/>
    <x v="0"/>
    <x v="0"/>
  </r>
  <r>
    <x v="1996"/>
    <x v="192"/>
    <n v="44"/>
    <s v="Male"/>
    <s v="Canada"/>
    <s v="North America"/>
    <s v="CodeCraft"/>
    <s v="26-100"/>
    <x v="2"/>
    <s v="UX Designer"/>
    <x v="2"/>
    <n v="26"/>
    <n v="56"/>
    <n v="8"/>
    <x v="0"/>
    <n v="5.9"/>
    <n v="2"/>
    <n v="2"/>
    <x v="1"/>
    <x v="1"/>
    <n v="6"/>
    <s v="₹4-8 LPA"/>
    <s v="High Stress"/>
    <x v="1"/>
    <x v="1"/>
  </r>
  <r>
    <x v="1997"/>
    <x v="106"/>
    <n v="44"/>
    <s v="Female"/>
    <s v="Netherlands"/>
    <s v="Europe"/>
    <s v="CodeCraft"/>
    <s v="1-25"/>
    <x v="2"/>
    <s v="UX Designer"/>
    <x v="0"/>
    <n v="24"/>
    <n v="28"/>
    <n v="4"/>
    <x v="1"/>
    <n v="7.3"/>
    <n v="1"/>
    <n v="1"/>
    <x v="1"/>
    <x v="0"/>
    <n v="8"/>
    <s v="₹4-8 LPA"/>
    <s v="Normal Stress"/>
    <x v="0"/>
    <x v="0"/>
  </r>
  <r>
    <x v="1998"/>
    <x v="273"/>
    <n v="37"/>
    <s v="Female"/>
    <s v="Brazil"/>
    <s v="South America"/>
    <s v="EduSoft"/>
    <s v="26-100"/>
    <x v="5"/>
    <s v="Data Analyst"/>
    <x v="1"/>
    <n v="13"/>
    <n v="31"/>
    <n v="4"/>
    <x v="2"/>
    <n v="5.9"/>
    <n v="4"/>
    <n v="6"/>
    <x v="0"/>
    <x v="0"/>
    <n v="9"/>
    <s v="₹15-25 LPA"/>
    <s v="Normal Stress"/>
    <x v="1"/>
    <x v="0"/>
  </r>
  <r>
    <x v="1999"/>
    <x v="384"/>
    <n v="20"/>
    <s v="Male"/>
    <s v="United States"/>
    <s v="North America"/>
    <s v="AppNest"/>
    <s v="5000+"/>
    <x v="2"/>
    <s v="UX Designer"/>
    <x v="2"/>
    <n v="0"/>
    <n v="45"/>
    <n v="4"/>
    <x v="1"/>
    <n v="6.8"/>
    <n v="3"/>
    <n v="2"/>
    <x v="1"/>
    <x v="0"/>
    <n v="7"/>
    <s v="₹8-15 LPA"/>
    <s v="Normal Stress"/>
    <x v="0"/>
    <x v="0"/>
  </r>
  <r>
    <x v="2000"/>
    <x v="313"/>
    <n v="39"/>
    <s v="Female"/>
    <s v="Australia"/>
    <s v="Oceania"/>
    <s v="ShopSphere"/>
    <s v="1-25"/>
    <x v="5"/>
    <s v="Data Scientist"/>
    <x v="0"/>
    <n v="17"/>
    <n v="29"/>
    <n v="5"/>
    <x v="0"/>
    <n v="5.4"/>
    <n v="2"/>
    <n v="5"/>
    <x v="1"/>
    <x v="3"/>
    <n v="6"/>
    <s v="₹8-15 LPA"/>
    <s v="Normal Stress"/>
    <x v="1"/>
    <x v="0"/>
  </r>
  <r>
    <x v="2001"/>
    <x v="363"/>
    <n v="35"/>
    <s v="Female"/>
    <s v="Australia"/>
    <s v="Oceania"/>
    <s v="AIWorks"/>
    <s v="26-100"/>
    <x v="5"/>
    <s v="Data Analyst"/>
    <x v="0"/>
    <n v="15"/>
    <n v="42"/>
    <n v="3"/>
    <x v="0"/>
    <n v="6.3"/>
    <n v="4"/>
    <n v="8"/>
    <x v="0"/>
    <x v="3"/>
    <n v="10"/>
    <s v="₹0-4 LPA"/>
    <s v="Normal Stress"/>
    <x v="0"/>
    <x v="0"/>
  </r>
  <r>
    <x v="2002"/>
    <x v="126"/>
    <n v="18"/>
    <s v="Female"/>
    <s v="Brazil"/>
    <s v="South America"/>
    <s v="CodeCraft"/>
    <s v="1-25"/>
    <x v="5"/>
    <s v="Data Scientist"/>
    <x v="2"/>
    <n v="0"/>
    <n v="41"/>
    <n v="7"/>
    <x v="0"/>
    <n v="6.4"/>
    <n v="1"/>
    <n v="5"/>
    <x v="2"/>
    <x v="2"/>
    <n v="6"/>
    <s v="₹0-4 LPA"/>
    <s v="High Stress"/>
    <x v="0"/>
    <x v="0"/>
  </r>
  <r>
    <x v="2003"/>
    <x v="397"/>
    <n v="25"/>
    <s v="Prefer not to say"/>
    <s v="Netherlands"/>
    <s v="Europe"/>
    <s v="HealthByte"/>
    <s v="101-500"/>
    <x v="6"/>
    <s v="Cybersecurity Analyst"/>
    <x v="1"/>
    <n v="7"/>
    <n v="45"/>
    <n v="4"/>
    <x v="0"/>
    <n v="6.6"/>
    <n v="2"/>
    <n v="4"/>
    <x v="1"/>
    <x v="0"/>
    <n v="5"/>
    <s v="₹0-4 LPA"/>
    <s v="Normal Stress"/>
    <x v="0"/>
    <x v="0"/>
  </r>
  <r>
    <x v="2004"/>
    <x v="465"/>
    <n v="30"/>
    <s v="Male"/>
    <s v="Netherlands"/>
    <s v="Europe"/>
    <s v="CyberGrid"/>
    <s v="501-1000"/>
    <x v="5"/>
    <s v="Data Analyst"/>
    <x v="1"/>
    <n v="5"/>
    <n v="45"/>
    <n v="6"/>
    <x v="1"/>
    <n v="6.7"/>
    <n v="0"/>
    <n v="8"/>
    <x v="3"/>
    <x v="0"/>
    <n v="8"/>
    <s v="₹4-8 LPA"/>
    <s v="Normal Stress"/>
    <x v="0"/>
    <x v="0"/>
  </r>
  <r>
    <x v="2005"/>
    <x v="33"/>
    <n v="32"/>
    <s v="Prefer not to say"/>
    <s v="Singapore"/>
    <s v="Asia"/>
    <s v="DataPulse"/>
    <s v="5000+"/>
    <x v="4"/>
    <s v="Tech Support"/>
    <x v="1"/>
    <n v="13"/>
    <n v="47"/>
    <n v="7"/>
    <x v="1"/>
    <n v="5.0999999999999996"/>
    <n v="7"/>
    <n v="4"/>
    <x v="3"/>
    <x v="2"/>
    <n v="5"/>
    <s v="₹0-4 LPA"/>
    <s v="High Stress"/>
    <x v="1"/>
    <x v="0"/>
  </r>
  <r>
    <x v="2006"/>
    <x v="332"/>
    <n v="33"/>
    <s v="Female"/>
    <s v="Germany"/>
    <s v="Europe"/>
    <s v="HealthByte"/>
    <s v="26-100"/>
    <x v="0"/>
    <s v="Software Engineer"/>
    <x v="1"/>
    <n v="14"/>
    <n v="40"/>
    <n v="5"/>
    <x v="1"/>
    <n v="6.5"/>
    <n v="3"/>
    <n v="7"/>
    <x v="0"/>
    <x v="0"/>
    <n v="6"/>
    <s v="₹0-4 LPA"/>
    <s v="Normal Stress"/>
    <x v="0"/>
    <x v="0"/>
  </r>
  <r>
    <x v="2007"/>
    <x v="297"/>
    <n v="26"/>
    <s v="Female"/>
    <s v="Singapore"/>
    <s v="Asia"/>
    <s v="ShopSphere"/>
    <s v="1001-5000"/>
    <x v="2"/>
    <s v="UX Designer"/>
    <x v="2"/>
    <n v="8"/>
    <n v="44"/>
    <n v="7"/>
    <x v="2"/>
    <n v="4.9000000000000004"/>
    <n v="0"/>
    <n v="2"/>
    <x v="0"/>
    <x v="3"/>
    <n v="5"/>
    <s v="₹0-4 LPA"/>
    <s v="High Stress"/>
    <x v="1"/>
    <x v="0"/>
  </r>
  <r>
    <x v="2008"/>
    <x v="254"/>
    <n v="31"/>
    <s v="Female"/>
    <s v="Ireland"/>
    <s v="Europe"/>
    <s v="AppNest"/>
    <s v="501-1000"/>
    <x v="2"/>
    <s v="UX Designer"/>
    <x v="1"/>
    <n v="15"/>
    <n v="41"/>
    <n v="4"/>
    <x v="2"/>
    <n v="8.1"/>
    <n v="5"/>
    <n v="7"/>
    <x v="1"/>
    <x v="0"/>
    <n v="8"/>
    <s v="₹4-8 LPA"/>
    <s v="Normal Stress"/>
    <x v="0"/>
    <x v="0"/>
  </r>
  <r>
    <x v="2009"/>
    <x v="220"/>
    <n v="29"/>
    <s v="Male"/>
    <s v="Canada"/>
    <s v="North America"/>
    <s v="TechWave"/>
    <s v="5000+"/>
    <x v="3"/>
    <s v="Engineering Manager"/>
    <x v="0"/>
    <n v="8"/>
    <n v="44"/>
    <n v="6"/>
    <x v="0"/>
    <n v="7.3"/>
    <n v="2"/>
    <n v="1"/>
    <x v="2"/>
    <x v="3"/>
    <n v="5"/>
    <s v="₹4-8 LPA"/>
    <s v="Normal Stress"/>
    <x v="0"/>
    <x v="0"/>
  </r>
  <r>
    <x v="2010"/>
    <x v="290"/>
    <n v="34"/>
    <s v="Prefer not to say"/>
    <s v="Canada"/>
    <s v="North America"/>
    <s v="AIWorks"/>
    <s v="1001-5000"/>
    <x v="4"/>
    <s v="Tech Support"/>
    <x v="0"/>
    <n v="11"/>
    <n v="61"/>
    <n v="7"/>
    <x v="0"/>
    <n v="6.7"/>
    <n v="2"/>
    <n v="9"/>
    <x v="1"/>
    <x v="3"/>
    <n v="4"/>
    <s v="₹25+ LPA"/>
    <s v="High Stress"/>
    <x v="0"/>
    <x v="1"/>
  </r>
  <r>
    <x v="2011"/>
    <x v="510"/>
    <n v="34"/>
    <s v="Female"/>
    <s v="India"/>
    <s v="Asia"/>
    <s v="AIWorks"/>
    <s v="26-100"/>
    <x v="1"/>
    <s v="Product Manager"/>
    <x v="0"/>
    <n v="11"/>
    <n v="43"/>
    <n v="5"/>
    <x v="1"/>
    <n v="6.4"/>
    <n v="1"/>
    <n v="8"/>
    <x v="0"/>
    <x v="0"/>
    <n v="5"/>
    <s v="₹25+ LPA"/>
    <s v="Normal Stress"/>
    <x v="0"/>
    <x v="0"/>
  </r>
  <r>
    <x v="2012"/>
    <x v="469"/>
    <n v="33"/>
    <s v="Male"/>
    <s v="Canada"/>
    <s v="North America"/>
    <s v="CodeCraft"/>
    <s v="5000+"/>
    <x v="0"/>
    <s v="Software Engineer"/>
    <x v="1"/>
    <n v="3"/>
    <n v="38"/>
    <n v="4"/>
    <x v="0"/>
    <n v="7"/>
    <n v="4"/>
    <n v="10"/>
    <x v="3"/>
    <x v="0"/>
    <n v="7"/>
    <s v="₹0-4 LPA"/>
    <s v="Normal Stress"/>
    <x v="0"/>
    <x v="0"/>
  </r>
  <r>
    <x v="2013"/>
    <x v="127"/>
    <n v="21"/>
    <s v="Male"/>
    <s v="United Kingdom"/>
    <s v="Europe"/>
    <s v="CloudNova"/>
    <s v="26-100"/>
    <x v="0"/>
    <s v="Software Engineer"/>
    <x v="0"/>
    <n v="0"/>
    <n v="53"/>
    <n v="6"/>
    <x v="0"/>
    <n v="6"/>
    <n v="0"/>
    <n v="3"/>
    <x v="0"/>
    <x v="2"/>
    <n v="7"/>
    <s v="₹15-25 LPA"/>
    <s v="Normal Stress"/>
    <x v="0"/>
    <x v="1"/>
  </r>
  <r>
    <x v="2014"/>
    <x v="212"/>
    <n v="32"/>
    <s v="Male"/>
    <s v="Ireland"/>
    <s v="Europe"/>
    <s v="DataPulse"/>
    <s v="501-1000"/>
    <x v="0"/>
    <s v="DevOps Engineer"/>
    <x v="1"/>
    <n v="7"/>
    <n v="95"/>
    <n v="6"/>
    <x v="0"/>
    <n v="7.4"/>
    <n v="2"/>
    <n v="9"/>
    <x v="1"/>
    <x v="2"/>
    <n v="6"/>
    <s v="₹15-25 LPA"/>
    <s v="Normal Stress"/>
    <x v="0"/>
    <x v="1"/>
  </r>
  <r>
    <x v="2015"/>
    <x v="141"/>
    <n v="21"/>
    <s v="Male"/>
    <s v="Brazil"/>
    <s v="South America"/>
    <s v="CodeCraft"/>
    <s v="1001-5000"/>
    <x v="5"/>
    <s v="Data Scientist"/>
    <x v="0"/>
    <n v="0"/>
    <n v="44"/>
    <n v="5"/>
    <x v="0"/>
    <n v="6.4"/>
    <n v="1"/>
    <n v="10"/>
    <x v="2"/>
    <x v="1"/>
    <n v="7"/>
    <s v="₹8-15 LPA"/>
    <s v="Normal Stress"/>
    <x v="0"/>
    <x v="0"/>
  </r>
  <r>
    <x v="2016"/>
    <x v="201"/>
    <n v="39"/>
    <s v="Male"/>
    <s v="Netherlands"/>
    <s v="Europe"/>
    <s v="FinTechX"/>
    <s v="501-1000"/>
    <x v="4"/>
    <s v="Tech Support"/>
    <x v="2"/>
    <n v="16"/>
    <n v="50"/>
    <n v="8"/>
    <x v="1"/>
    <n v="7.4"/>
    <n v="4"/>
    <n v="6"/>
    <x v="3"/>
    <x v="3"/>
    <n v="5"/>
    <s v="₹8-15 LPA"/>
    <s v="High Stress"/>
    <x v="0"/>
    <x v="0"/>
  </r>
  <r>
    <x v="2017"/>
    <x v="39"/>
    <n v="30"/>
    <s v="Prefer not to say"/>
    <s v="Netherlands"/>
    <s v="Europe"/>
    <s v="CloudNova"/>
    <s v="501-1000"/>
    <x v="6"/>
    <s v="Cybersecurity Analyst"/>
    <x v="0"/>
    <n v="6"/>
    <n v="51"/>
    <n v="7"/>
    <x v="0"/>
    <n v="4.5"/>
    <n v="3"/>
    <n v="10"/>
    <x v="3"/>
    <x v="0"/>
    <n v="3"/>
    <s v="₹0-4 LPA"/>
    <s v="High Stress"/>
    <x v="1"/>
    <x v="1"/>
  </r>
  <r>
    <x v="2018"/>
    <x v="132"/>
    <n v="22"/>
    <s v="Female"/>
    <s v="Singapore"/>
    <s v="Asia"/>
    <s v="EduSoft"/>
    <s v="26-100"/>
    <x v="6"/>
    <s v="Cybersecurity Analyst"/>
    <x v="1"/>
    <n v="0"/>
    <n v="50"/>
    <n v="6"/>
    <x v="0"/>
    <n v="6.3"/>
    <n v="4"/>
    <n v="10"/>
    <x v="2"/>
    <x v="3"/>
    <n v="9"/>
    <s v="₹15-25 LPA"/>
    <s v="Normal Stress"/>
    <x v="0"/>
    <x v="0"/>
  </r>
  <r>
    <x v="2019"/>
    <x v="114"/>
    <n v="36"/>
    <s v="Male"/>
    <s v="Australia"/>
    <s v="Oceania"/>
    <s v="CloudNova"/>
    <s v="5000+"/>
    <x v="4"/>
    <s v="Tech Support"/>
    <x v="0"/>
    <n v="14"/>
    <n v="45"/>
    <n v="5"/>
    <x v="2"/>
    <n v="7.1"/>
    <n v="3"/>
    <n v="9"/>
    <x v="2"/>
    <x v="2"/>
    <n v="6"/>
    <s v="₹4-8 LPA"/>
    <s v="Normal Stress"/>
    <x v="0"/>
    <x v="0"/>
  </r>
  <r>
    <x v="2020"/>
    <x v="481"/>
    <n v="31"/>
    <s v="Male"/>
    <s v="Netherlands"/>
    <s v="Europe"/>
    <s v="HealthByte"/>
    <s v="26-100"/>
    <x v="5"/>
    <s v="Data Analyst"/>
    <x v="0"/>
    <n v="6"/>
    <n v="43"/>
    <n v="5"/>
    <x v="0"/>
    <n v="6.9"/>
    <n v="2"/>
    <n v="4"/>
    <x v="1"/>
    <x v="3"/>
    <n v="7"/>
    <s v="₹4-8 LPA"/>
    <s v="Normal Stress"/>
    <x v="0"/>
    <x v="0"/>
  </r>
  <r>
    <x v="2021"/>
    <x v="161"/>
    <n v="32"/>
    <s v="Female"/>
    <s v="Australia"/>
    <s v="Oceania"/>
    <s v="AppNest"/>
    <s v="501-1000"/>
    <x v="2"/>
    <s v="UX Designer"/>
    <x v="1"/>
    <n v="5"/>
    <n v="37"/>
    <n v="5"/>
    <x v="1"/>
    <n v="7.4"/>
    <n v="5"/>
    <n v="8"/>
    <x v="1"/>
    <x v="3"/>
    <n v="6"/>
    <s v="₹4-8 LPA"/>
    <s v="Normal Stress"/>
    <x v="0"/>
    <x v="0"/>
  </r>
  <r>
    <x v="2022"/>
    <x v="419"/>
    <n v="27"/>
    <s v="Male"/>
    <s v="Singapore"/>
    <s v="Asia"/>
    <s v="CyberGrid"/>
    <s v="1001-5000"/>
    <x v="0"/>
    <s v="DevOps Engineer"/>
    <x v="0"/>
    <n v="8"/>
    <n v="48"/>
    <n v="5"/>
    <x v="0"/>
    <n v="6.5"/>
    <n v="0"/>
    <n v="10"/>
    <x v="0"/>
    <x v="2"/>
    <n v="6"/>
    <s v="₹4-8 LPA"/>
    <s v="Normal Stress"/>
    <x v="0"/>
    <x v="0"/>
  </r>
  <r>
    <x v="2023"/>
    <x v="491"/>
    <n v="19"/>
    <s v="Female"/>
    <s v="Ireland"/>
    <s v="Europe"/>
    <s v="HealthByte"/>
    <s v="5000+"/>
    <x v="1"/>
    <s v="Product Manager"/>
    <x v="1"/>
    <n v="0"/>
    <n v="45"/>
    <n v="4"/>
    <x v="1"/>
    <n v="6.6"/>
    <n v="2"/>
    <n v="5"/>
    <x v="3"/>
    <x v="3"/>
    <n v="8"/>
    <s v="₹8-15 LPA"/>
    <s v="Normal Stress"/>
    <x v="0"/>
    <x v="0"/>
  </r>
  <r>
    <x v="2024"/>
    <x v="183"/>
    <n v="24"/>
    <s v="Female"/>
    <s v="United Kingdom"/>
    <s v="Europe"/>
    <s v="CodeCraft"/>
    <s v="26-100"/>
    <x v="1"/>
    <s v="Product Manager"/>
    <x v="1"/>
    <n v="7"/>
    <n v="52"/>
    <n v="7"/>
    <x v="0"/>
    <n v="5"/>
    <n v="3"/>
    <n v="8"/>
    <x v="3"/>
    <x v="2"/>
    <n v="5"/>
    <s v="₹8-15 LPA"/>
    <s v="High Stress"/>
    <x v="1"/>
    <x v="1"/>
  </r>
  <r>
    <x v="2025"/>
    <x v="32"/>
    <n v="31"/>
    <s v="Female"/>
    <s v="India"/>
    <s v="Asia"/>
    <s v="FinTechX"/>
    <s v="1-25"/>
    <x v="0"/>
    <s v="QA Engineer"/>
    <x v="1"/>
    <n v="10"/>
    <n v="58"/>
    <n v="7"/>
    <x v="1"/>
    <n v="7.4"/>
    <n v="2"/>
    <n v="7"/>
    <x v="2"/>
    <x v="2"/>
    <n v="5"/>
    <s v="₹25+ LPA"/>
    <s v="High Stress"/>
    <x v="0"/>
    <x v="1"/>
  </r>
  <r>
    <x v="2026"/>
    <x v="526"/>
    <n v="35"/>
    <s v="Prefer not to say"/>
    <s v="Singapore"/>
    <s v="Asia"/>
    <s v="AIWorks"/>
    <s v="501-1000"/>
    <x v="0"/>
    <s v="DevOps Engineer"/>
    <x v="1"/>
    <n v="14"/>
    <n v="38"/>
    <n v="4"/>
    <x v="0"/>
    <n v="6.4"/>
    <n v="2"/>
    <n v="1"/>
    <x v="1"/>
    <x v="0"/>
    <n v="7"/>
    <s v="₹25+ LPA"/>
    <s v="Normal Stress"/>
    <x v="0"/>
    <x v="0"/>
  </r>
  <r>
    <x v="2027"/>
    <x v="425"/>
    <n v="24"/>
    <s v="Female"/>
    <s v="United States"/>
    <s v="North America"/>
    <s v="EduSoft"/>
    <s v="5000+"/>
    <x v="6"/>
    <s v="Cybersecurity Analyst"/>
    <x v="1"/>
    <n v="2"/>
    <n v="40"/>
    <n v="6"/>
    <x v="0"/>
    <n v="6.2"/>
    <n v="1"/>
    <n v="10"/>
    <x v="2"/>
    <x v="3"/>
    <n v="6"/>
    <s v="₹4-8 LPA"/>
    <s v="Normal Stress"/>
    <x v="0"/>
    <x v="0"/>
  </r>
  <r>
    <x v="2028"/>
    <x v="74"/>
    <n v="34"/>
    <s v="Male"/>
    <s v="Ireland"/>
    <s v="Europe"/>
    <s v="DataPulse"/>
    <s v="1-25"/>
    <x v="5"/>
    <s v="Data Scientist"/>
    <x v="0"/>
    <n v="11"/>
    <n v="63"/>
    <n v="7"/>
    <x v="0"/>
    <n v="5.4"/>
    <n v="3"/>
    <n v="7"/>
    <x v="3"/>
    <x v="2"/>
    <n v="8"/>
    <s v="₹25+ LPA"/>
    <s v="High Stress"/>
    <x v="1"/>
    <x v="1"/>
  </r>
  <r>
    <x v="2029"/>
    <x v="399"/>
    <n v="18"/>
    <s v="Male"/>
    <s v="Singapore"/>
    <s v="Asia"/>
    <s v="QuantumLoop"/>
    <s v="5000+"/>
    <x v="1"/>
    <s v="Product Manager"/>
    <x v="0"/>
    <n v="0"/>
    <n v="44"/>
    <n v="4"/>
    <x v="2"/>
    <n v="7.8"/>
    <n v="3"/>
    <n v="7"/>
    <x v="2"/>
    <x v="2"/>
    <n v="8"/>
    <s v="₹0-4 LPA"/>
    <s v="Normal Stress"/>
    <x v="0"/>
    <x v="0"/>
  </r>
  <r>
    <x v="2030"/>
    <x v="421"/>
    <n v="32"/>
    <s v="Male"/>
    <s v="United States"/>
    <s v="North America"/>
    <s v="FinTechX"/>
    <s v="5000+"/>
    <x v="0"/>
    <s v="QA Engineer"/>
    <x v="0"/>
    <n v="9"/>
    <n v="51"/>
    <n v="5"/>
    <x v="0"/>
    <n v="5.4"/>
    <n v="4"/>
    <n v="7"/>
    <x v="0"/>
    <x v="1"/>
    <n v="7"/>
    <s v="₹25+ LPA"/>
    <s v="Normal Stress"/>
    <x v="1"/>
    <x v="1"/>
  </r>
  <r>
    <x v="2031"/>
    <x v="145"/>
    <n v="19"/>
    <s v="Female"/>
    <s v="Netherlands"/>
    <s v="Europe"/>
    <s v="QuantumLoop"/>
    <s v="1001-5000"/>
    <x v="0"/>
    <s v="DevOps Engineer"/>
    <x v="0"/>
    <n v="0"/>
    <n v="43"/>
    <n v="2"/>
    <x v="2"/>
    <n v="4.8"/>
    <n v="2"/>
    <n v="1"/>
    <x v="0"/>
    <x v="0"/>
    <n v="8"/>
    <s v="₹25+ LPA"/>
    <s v="Normal Stress"/>
    <x v="1"/>
    <x v="0"/>
  </r>
  <r>
    <x v="2032"/>
    <x v="458"/>
    <n v="33"/>
    <s v="Male"/>
    <s v="Ireland"/>
    <s v="Europe"/>
    <s v="DataPulse"/>
    <s v="1001-5000"/>
    <x v="0"/>
    <s v="Software Engineer"/>
    <x v="0"/>
    <n v="13"/>
    <n v="46"/>
    <n v="8"/>
    <x v="0"/>
    <n v="6.1"/>
    <n v="0"/>
    <n v="5"/>
    <x v="0"/>
    <x v="3"/>
    <n v="3"/>
    <s v="₹0-4 LPA"/>
    <s v="High Stress"/>
    <x v="0"/>
    <x v="0"/>
  </r>
  <r>
    <x v="2033"/>
    <x v="532"/>
    <n v="48"/>
    <s v="Female"/>
    <s v="Canada"/>
    <s v="North America"/>
    <s v="DataPulse"/>
    <s v="26-100"/>
    <x v="1"/>
    <s v="Product Manager"/>
    <x v="0"/>
    <n v="26"/>
    <n v="45"/>
    <n v="5"/>
    <x v="1"/>
    <n v="6.5"/>
    <n v="6"/>
    <n v="2"/>
    <x v="2"/>
    <x v="0"/>
    <n v="4"/>
    <s v="₹0-4 LPA"/>
    <s v="Normal Stress"/>
    <x v="0"/>
    <x v="0"/>
  </r>
  <r>
    <x v="2034"/>
    <x v="529"/>
    <n v="36"/>
    <s v="Female"/>
    <s v="Germany"/>
    <s v="Europe"/>
    <s v="AppNest"/>
    <s v="1-25"/>
    <x v="4"/>
    <s v="Tech Support"/>
    <x v="1"/>
    <n v="12"/>
    <n v="44"/>
    <n v="7"/>
    <x v="0"/>
    <n v="6.7"/>
    <n v="3"/>
    <n v="6"/>
    <x v="3"/>
    <x v="1"/>
    <n v="9"/>
    <s v="₹4-8 LPA"/>
    <s v="High Stress"/>
    <x v="0"/>
    <x v="0"/>
  </r>
  <r>
    <x v="2035"/>
    <x v="396"/>
    <n v="25"/>
    <s v="Male"/>
    <s v="Brazil"/>
    <s v="South America"/>
    <s v="CodeCraft"/>
    <s v="5000+"/>
    <x v="1"/>
    <s v="Product Manager"/>
    <x v="0"/>
    <n v="3"/>
    <n v="50"/>
    <n v="4"/>
    <x v="2"/>
    <n v="7.1"/>
    <n v="3"/>
    <n v="4"/>
    <x v="2"/>
    <x v="0"/>
    <n v="8"/>
    <s v="₹15-25 LPA"/>
    <s v="Normal Stress"/>
    <x v="0"/>
    <x v="0"/>
  </r>
  <r>
    <x v="2036"/>
    <x v="141"/>
    <n v="24"/>
    <s v="Male"/>
    <s v="Netherlands"/>
    <s v="Europe"/>
    <s v="FinTechX"/>
    <s v="1001-5000"/>
    <x v="2"/>
    <s v="UX Designer"/>
    <x v="1"/>
    <n v="4"/>
    <n v="59"/>
    <n v="5"/>
    <x v="0"/>
    <n v="5.7"/>
    <n v="4"/>
    <n v="5"/>
    <x v="3"/>
    <x v="0"/>
    <n v="5"/>
    <s v="₹4-8 LPA"/>
    <s v="Normal Stress"/>
    <x v="1"/>
    <x v="1"/>
  </r>
  <r>
    <x v="2037"/>
    <x v="378"/>
    <n v="31"/>
    <s v="Female"/>
    <s v="Netherlands"/>
    <s v="Europe"/>
    <s v="EduSoft"/>
    <s v="501-1000"/>
    <x v="0"/>
    <s v="Software Engineer"/>
    <x v="0"/>
    <n v="7"/>
    <n v="59"/>
    <n v="5"/>
    <x v="0"/>
    <n v="7.4"/>
    <n v="3"/>
    <n v="7"/>
    <x v="0"/>
    <x v="0"/>
    <n v="7"/>
    <s v="₹4-8 LPA"/>
    <s v="Normal Stress"/>
    <x v="0"/>
    <x v="1"/>
  </r>
  <r>
    <x v="2038"/>
    <x v="511"/>
    <n v="36"/>
    <s v="Male"/>
    <s v="Canada"/>
    <s v="North America"/>
    <s v="FinTechX"/>
    <s v="1001-5000"/>
    <x v="6"/>
    <s v="Cybersecurity Analyst"/>
    <x v="0"/>
    <n v="12"/>
    <n v="36"/>
    <n v="5"/>
    <x v="0"/>
    <n v="6.7"/>
    <n v="5"/>
    <n v="2"/>
    <x v="3"/>
    <x v="2"/>
    <n v="5"/>
    <s v="₹8-15 LPA"/>
    <s v="Normal Stress"/>
    <x v="0"/>
    <x v="0"/>
  </r>
  <r>
    <x v="2039"/>
    <x v="454"/>
    <n v="19"/>
    <s v="Male"/>
    <s v="Canada"/>
    <s v="North America"/>
    <s v="DataPulse"/>
    <s v="26-100"/>
    <x v="5"/>
    <s v="Data Analyst"/>
    <x v="1"/>
    <n v="0"/>
    <n v="49"/>
    <n v="7"/>
    <x v="2"/>
    <n v="5.2"/>
    <n v="2"/>
    <n v="7"/>
    <x v="2"/>
    <x v="1"/>
    <n v="7"/>
    <s v="₹0-4 LPA"/>
    <s v="High Stress"/>
    <x v="1"/>
    <x v="0"/>
  </r>
  <r>
    <x v="2040"/>
    <x v="56"/>
    <n v="29"/>
    <s v="Female"/>
    <s v="Netherlands"/>
    <s v="Europe"/>
    <s v="FinTechX"/>
    <s v="501-1000"/>
    <x v="5"/>
    <s v="Data Analyst"/>
    <x v="0"/>
    <n v="6"/>
    <n v="39"/>
    <n v="3"/>
    <x v="1"/>
    <n v="6.3"/>
    <n v="2"/>
    <n v="9"/>
    <x v="2"/>
    <x v="3"/>
    <n v="6"/>
    <s v="₹0-4 LPA"/>
    <s v="Normal Stress"/>
    <x v="0"/>
    <x v="0"/>
  </r>
  <r>
    <x v="2041"/>
    <x v="372"/>
    <n v="31"/>
    <s v="Male"/>
    <s v="Australia"/>
    <s v="Oceania"/>
    <s v="CyberGrid"/>
    <s v="1001-5000"/>
    <x v="0"/>
    <s v="DevOps Engineer"/>
    <x v="0"/>
    <n v="3"/>
    <n v="48"/>
    <n v="5"/>
    <x v="1"/>
    <n v="6.8"/>
    <n v="0"/>
    <n v="6"/>
    <x v="3"/>
    <x v="0"/>
    <n v="6"/>
    <s v="₹25+ LPA"/>
    <s v="Normal Stress"/>
    <x v="0"/>
    <x v="0"/>
  </r>
  <r>
    <x v="2042"/>
    <x v="283"/>
    <n v="31"/>
    <s v="Prefer not to say"/>
    <s v="Brazil"/>
    <s v="South America"/>
    <s v="HealthByte"/>
    <s v="101-500"/>
    <x v="5"/>
    <s v="Data Analyst"/>
    <x v="1"/>
    <n v="7"/>
    <n v="48"/>
    <n v="8"/>
    <x v="0"/>
    <n v="6.4"/>
    <n v="4"/>
    <n v="9"/>
    <x v="3"/>
    <x v="1"/>
    <n v="7"/>
    <s v="₹25+ LPA"/>
    <s v="High Stress"/>
    <x v="0"/>
    <x v="0"/>
  </r>
  <r>
    <x v="2043"/>
    <x v="19"/>
    <n v="18"/>
    <s v="Female"/>
    <s v="Australia"/>
    <s v="Oceania"/>
    <s v="CodeCraft"/>
    <s v="1-25"/>
    <x v="4"/>
    <s v="Tech Support"/>
    <x v="1"/>
    <n v="0"/>
    <n v="46"/>
    <n v="5"/>
    <x v="2"/>
    <n v="7.1"/>
    <n v="1"/>
    <n v="8"/>
    <x v="1"/>
    <x v="0"/>
    <n v="8"/>
    <s v="₹4-8 LPA"/>
    <s v="Normal Stress"/>
    <x v="0"/>
    <x v="0"/>
  </r>
  <r>
    <x v="2044"/>
    <x v="533"/>
    <n v="29"/>
    <s v="Female"/>
    <s v="Germany"/>
    <s v="Europe"/>
    <s v="ShopSphere"/>
    <s v="26-100"/>
    <x v="5"/>
    <s v="Data Analyst"/>
    <x v="1"/>
    <n v="2"/>
    <n v="54"/>
    <n v="4"/>
    <x v="2"/>
    <n v="6.7"/>
    <n v="1"/>
    <n v="6"/>
    <x v="1"/>
    <x v="0"/>
    <n v="10"/>
    <s v="₹25+ LPA"/>
    <s v="Normal Stress"/>
    <x v="0"/>
    <x v="1"/>
  </r>
  <r>
    <x v="2045"/>
    <x v="28"/>
    <n v="34"/>
    <s v="Male"/>
    <s v="Netherlands"/>
    <s v="Europe"/>
    <s v="CyberGrid"/>
    <s v="1-25"/>
    <x v="6"/>
    <s v="Cybersecurity Analyst"/>
    <x v="0"/>
    <n v="13"/>
    <n v="44"/>
    <n v="4"/>
    <x v="1"/>
    <n v="6.1"/>
    <n v="3"/>
    <n v="7"/>
    <x v="2"/>
    <x v="1"/>
    <n v="7"/>
    <s v="₹0-4 LPA"/>
    <s v="Normal Stress"/>
    <x v="0"/>
    <x v="0"/>
  </r>
  <r>
    <x v="2046"/>
    <x v="477"/>
    <n v="37"/>
    <s v="Male"/>
    <s v="Australia"/>
    <s v="Oceania"/>
    <s v="CloudNova"/>
    <s v="5000+"/>
    <x v="6"/>
    <s v="Cybersecurity Analyst"/>
    <x v="2"/>
    <n v="16"/>
    <n v="40"/>
    <n v="6"/>
    <x v="0"/>
    <n v="7"/>
    <n v="1"/>
    <n v="10"/>
    <x v="3"/>
    <x v="3"/>
    <n v="5"/>
    <s v="₹25+ LPA"/>
    <s v="Normal Stress"/>
    <x v="0"/>
    <x v="0"/>
  </r>
  <r>
    <x v="2047"/>
    <x v="27"/>
    <n v="29"/>
    <s v="Male"/>
    <s v="Australia"/>
    <s v="Oceania"/>
    <s v="DataPulse"/>
    <s v="1-25"/>
    <x v="2"/>
    <s v="UX Designer"/>
    <x v="1"/>
    <n v="9"/>
    <n v="46"/>
    <n v="8"/>
    <x v="0"/>
    <n v="5.9"/>
    <n v="4"/>
    <n v="2"/>
    <x v="2"/>
    <x v="2"/>
    <n v="7"/>
    <s v="₹8-15 LPA"/>
    <s v="High Stress"/>
    <x v="1"/>
    <x v="0"/>
  </r>
  <r>
    <x v="2048"/>
    <x v="123"/>
    <n v="39"/>
    <s v="Prefer not to say"/>
    <s v="Australia"/>
    <s v="Oceania"/>
    <s v="FinTechX"/>
    <s v="5000+"/>
    <x v="3"/>
    <s v="Engineering Manager"/>
    <x v="1"/>
    <n v="14"/>
    <n v="33"/>
    <n v="7"/>
    <x v="2"/>
    <n v="5.7"/>
    <n v="2"/>
    <n v="1"/>
    <x v="2"/>
    <x v="1"/>
    <n v="8"/>
    <s v="₹0-4 LPA"/>
    <s v="High Stress"/>
    <x v="1"/>
    <x v="0"/>
  </r>
  <r>
    <x v="2049"/>
    <x v="526"/>
    <n v="33"/>
    <s v="Male"/>
    <s v="Brazil"/>
    <s v="South America"/>
    <s v="ShopSphere"/>
    <s v="1001-5000"/>
    <x v="0"/>
    <s v="Software Engineer"/>
    <x v="2"/>
    <n v="14"/>
    <n v="56"/>
    <n v="6"/>
    <x v="0"/>
    <n v="6.2"/>
    <n v="5"/>
    <n v="6"/>
    <x v="2"/>
    <x v="0"/>
    <n v="6"/>
    <s v="₹4-8 LPA"/>
    <s v="Normal Stress"/>
    <x v="0"/>
    <x v="1"/>
  </r>
  <r>
    <x v="2050"/>
    <x v="281"/>
    <n v="24"/>
    <s v="Female"/>
    <s v="Netherlands"/>
    <s v="Europe"/>
    <s v="AIWorks"/>
    <s v="101-500"/>
    <x v="5"/>
    <s v="Data Scientist"/>
    <x v="1"/>
    <n v="0"/>
    <n v="33"/>
    <n v="5"/>
    <x v="1"/>
    <n v="7.1"/>
    <n v="3"/>
    <n v="1"/>
    <x v="2"/>
    <x v="0"/>
    <n v="9"/>
    <s v="₹0-4 LPA"/>
    <s v="Normal Stress"/>
    <x v="0"/>
    <x v="0"/>
  </r>
  <r>
    <x v="2051"/>
    <x v="7"/>
    <n v="27"/>
    <s v="Prefer not to say"/>
    <s v="Germany"/>
    <s v="Europe"/>
    <s v="ShopSphere"/>
    <s v="501-1000"/>
    <x v="1"/>
    <s v="Product Manager"/>
    <x v="1"/>
    <n v="11"/>
    <n v="46"/>
    <n v="7"/>
    <x v="0"/>
    <n v="6.4"/>
    <n v="6"/>
    <n v="9"/>
    <x v="0"/>
    <x v="3"/>
    <n v="5"/>
    <s v="₹8-15 LPA"/>
    <s v="High Stress"/>
    <x v="0"/>
    <x v="0"/>
  </r>
  <r>
    <x v="2052"/>
    <x v="451"/>
    <n v="18"/>
    <s v="Female"/>
    <s v="Singapore"/>
    <s v="Asia"/>
    <s v="AppNest"/>
    <s v="501-1000"/>
    <x v="1"/>
    <s v="Product Manager"/>
    <x v="1"/>
    <n v="0"/>
    <n v="58"/>
    <n v="8"/>
    <x v="0"/>
    <n v="6.5"/>
    <n v="0"/>
    <n v="3"/>
    <x v="1"/>
    <x v="1"/>
    <n v="6"/>
    <s v="₹0-4 LPA"/>
    <s v="High Stress"/>
    <x v="0"/>
    <x v="1"/>
  </r>
  <r>
    <x v="2053"/>
    <x v="495"/>
    <n v="36"/>
    <s v="Prefer not to say"/>
    <s v="Ireland"/>
    <s v="Europe"/>
    <s v="CodeCraft"/>
    <s v="1-25"/>
    <x v="0"/>
    <s v="QA Engineer"/>
    <x v="1"/>
    <n v="16"/>
    <n v="51"/>
    <n v="5"/>
    <x v="1"/>
    <n v="6.6"/>
    <n v="0"/>
    <n v="4"/>
    <x v="0"/>
    <x v="3"/>
    <n v="6"/>
    <s v="₹0-4 LPA"/>
    <s v="Normal Stress"/>
    <x v="0"/>
    <x v="1"/>
  </r>
  <r>
    <x v="2054"/>
    <x v="59"/>
    <n v="20"/>
    <s v="Female"/>
    <s v="United Kingdom"/>
    <s v="Europe"/>
    <s v="TechWave"/>
    <s v="5000+"/>
    <x v="3"/>
    <s v="Engineering Manager"/>
    <x v="2"/>
    <n v="0"/>
    <n v="51"/>
    <n v="7"/>
    <x v="0"/>
    <n v="6.9"/>
    <n v="1"/>
    <n v="9"/>
    <x v="2"/>
    <x v="2"/>
    <n v="5"/>
    <s v="₹8-15 LPA"/>
    <s v="High Stress"/>
    <x v="0"/>
    <x v="1"/>
  </r>
  <r>
    <x v="2055"/>
    <x v="23"/>
    <n v="31"/>
    <s v="Male"/>
    <s v="Australia"/>
    <s v="Oceania"/>
    <s v="CloudNova"/>
    <s v="101-500"/>
    <x v="1"/>
    <s v="Product Manager"/>
    <x v="1"/>
    <n v="6"/>
    <n v="57"/>
    <n v="6"/>
    <x v="0"/>
    <n v="8"/>
    <n v="1"/>
    <n v="8"/>
    <x v="0"/>
    <x v="3"/>
    <n v="6"/>
    <s v="₹25+ LPA"/>
    <s v="Normal Stress"/>
    <x v="0"/>
    <x v="1"/>
  </r>
  <r>
    <x v="2056"/>
    <x v="410"/>
    <n v="18"/>
    <s v="Male"/>
    <s v="Canada"/>
    <s v="North America"/>
    <s v="EduSoft"/>
    <s v="1001-5000"/>
    <x v="3"/>
    <s v="Engineering Manager"/>
    <x v="0"/>
    <n v="0"/>
    <n v="52"/>
    <n v="6"/>
    <x v="2"/>
    <n v="6.4"/>
    <n v="2"/>
    <n v="6"/>
    <x v="0"/>
    <x v="0"/>
    <n v="8"/>
    <s v="₹25+ LPA"/>
    <s v="Normal Stress"/>
    <x v="0"/>
    <x v="1"/>
  </r>
  <r>
    <x v="2057"/>
    <x v="239"/>
    <n v="26"/>
    <s v="Female"/>
    <s v="Singapore"/>
    <s v="Asia"/>
    <s v="EduSoft"/>
    <s v="26-100"/>
    <x v="3"/>
    <s v="Engineering Manager"/>
    <x v="1"/>
    <n v="1"/>
    <n v="47"/>
    <n v="5"/>
    <x v="1"/>
    <n v="7.4"/>
    <n v="4"/>
    <n v="2"/>
    <x v="2"/>
    <x v="3"/>
    <n v="8"/>
    <s v="₹8-15 LPA"/>
    <s v="Normal Stress"/>
    <x v="0"/>
    <x v="0"/>
  </r>
  <r>
    <x v="2058"/>
    <x v="326"/>
    <n v="27"/>
    <s v="Prefer not to say"/>
    <s v="Netherlands"/>
    <s v="Europe"/>
    <s v="FinTechX"/>
    <s v="5000+"/>
    <x v="5"/>
    <s v="Data Analyst"/>
    <x v="1"/>
    <n v="5"/>
    <n v="48"/>
    <n v="4"/>
    <x v="2"/>
    <n v="7.2"/>
    <n v="3"/>
    <n v="5"/>
    <x v="1"/>
    <x v="2"/>
    <n v="6"/>
    <s v="₹15-25 LPA"/>
    <s v="Normal Stress"/>
    <x v="0"/>
    <x v="0"/>
  </r>
  <r>
    <x v="2059"/>
    <x v="376"/>
    <n v="25"/>
    <s v="Female"/>
    <s v="Germany"/>
    <s v="Europe"/>
    <s v="AIWorks"/>
    <s v="5000+"/>
    <x v="5"/>
    <s v="Data Scientist"/>
    <x v="0"/>
    <n v="5"/>
    <n v="44"/>
    <n v="3"/>
    <x v="1"/>
    <n v="6.1"/>
    <n v="2"/>
    <n v="9"/>
    <x v="2"/>
    <x v="2"/>
    <n v="7"/>
    <s v="₹0-4 LPA"/>
    <s v="Normal Stress"/>
    <x v="0"/>
    <x v="0"/>
  </r>
  <r>
    <x v="2060"/>
    <x v="501"/>
    <n v="22"/>
    <s v="Male"/>
    <s v="United Kingdom"/>
    <s v="Europe"/>
    <s v="HealthByte"/>
    <s v="26-100"/>
    <x v="4"/>
    <s v="Tech Support"/>
    <x v="0"/>
    <n v="2"/>
    <n v="40"/>
    <n v="6"/>
    <x v="2"/>
    <n v="6.1"/>
    <n v="3"/>
    <n v="5"/>
    <x v="2"/>
    <x v="3"/>
    <n v="5"/>
    <s v="₹4-8 LPA"/>
    <s v="Normal Stress"/>
    <x v="0"/>
    <x v="0"/>
  </r>
  <r>
    <x v="2061"/>
    <x v="491"/>
    <n v="32"/>
    <s v="Male"/>
    <s v="United Kingdom"/>
    <s v="Europe"/>
    <s v="CyberGrid"/>
    <s v="1-25"/>
    <x v="0"/>
    <s v="DevOps Engineer"/>
    <x v="0"/>
    <n v="8"/>
    <n v="47"/>
    <n v="5"/>
    <x v="0"/>
    <n v="7.9"/>
    <n v="2"/>
    <n v="10"/>
    <x v="2"/>
    <x v="2"/>
    <n v="8"/>
    <s v="₹15-25 LPA"/>
    <s v="Normal Stress"/>
    <x v="0"/>
    <x v="0"/>
  </r>
  <r>
    <x v="2062"/>
    <x v="184"/>
    <n v="33"/>
    <s v="Prefer not to say"/>
    <s v="Singapore"/>
    <s v="Asia"/>
    <s v="CloudNova"/>
    <s v="101-500"/>
    <x v="0"/>
    <s v="DevOps Engineer"/>
    <x v="1"/>
    <n v="6"/>
    <n v="49"/>
    <n v="6"/>
    <x v="1"/>
    <n v="7"/>
    <n v="3"/>
    <n v="5"/>
    <x v="0"/>
    <x v="0"/>
    <n v="4"/>
    <s v="₹15-25 LPA"/>
    <s v="Normal Stress"/>
    <x v="0"/>
    <x v="0"/>
  </r>
  <r>
    <x v="2063"/>
    <x v="297"/>
    <n v="35"/>
    <s v="Male"/>
    <s v="Singapore"/>
    <s v="Asia"/>
    <s v="FinTechX"/>
    <s v="26-100"/>
    <x v="0"/>
    <s v="QA Engineer"/>
    <x v="0"/>
    <n v="12"/>
    <n v="61"/>
    <n v="5"/>
    <x v="0"/>
    <n v="7.5"/>
    <n v="1"/>
    <n v="4"/>
    <x v="3"/>
    <x v="1"/>
    <n v="6"/>
    <s v="₹8-15 LPA"/>
    <s v="Normal Stress"/>
    <x v="0"/>
    <x v="1"/>
  </r>
  <r>
    <x v="2064"/>
    <x v="275"/>
    <n v="21"/>
    <s v="Female"/>
    <s v="United States"/>
    <s v="North America"/>
    <s v="FinTechX"/>
    <s v="26-100"/>
    <x v="2"/>
    <s v="UX Designer"/>
    <x v="0"/>
    <n v="0"/>
    <n v="41"/>
    <n v="4"/>
    <x v="2"/>
    <n v="5.7"/>
    <n v="4"/>
    <n v="10"/>
    <x v="1"/>
    <x v="0"/>
    <n v="6"/>
    <s v="₹4-8 LPA"/>
    <s v="Normal Stress"/>
    <x v="1"/>
    <x v="0"/>
  </r>
  <r>
    <x v="2065"/>
    <x v="86"/>
    <n v="44"/>
    <s v="Female"/>
    <s v="United States"/>
    <s v="North America"/>
    <s v="AIWorks"/>
    <s v="1001-5000"/>
    <x v="4"/>
    <s v="Tech Support"/>
    <x v="0"/>
    <n v="26"/>
    <n v="47"/>
    <n v="7"/>
    <x v="0"/>
    <n v="7.1"/>
    <n v="3"/>
    <n v="8"/>
    <x v="3"/>
    <x v="2"/>
    <n v="7"/>
    <s v="₹4-8 LPA"/>
    <s v="High Stress"/>
    <x v="0"/>
    <x v="0"/>
  </r>
  <r>
    <x v="2066"/>
    <x v="198"/>
    <n v="50"/>
    <s v="Male"/>
    <s v="India"/>
    <s v="Asia"/>
    <s v="CyberGrid"/>
    <s v="5000+"/>
    <x v="2"/>
    <s v="UX Designer"/>
    <x v="0"/>
    <n v="23"/>
    <n v="41"/>
    <n v="4"/>
    <x v="2"/>
    <n v="7.1"/>
    <n v="2"/>
    <n v="6"/>
    <x v="2"/>
    <x v="0"/>
    <n v="9"/>
    <s v="₹25+ LPA"/>
    <s v="Normal Stress"/>
    <x v="0"/>
    <x v="0"/>
  </r>
  <r>
    <x v="2067"/>
    <x v="164"/>
    <n v="41"/>
    <s v="Prefer not to say"/>
    <s v="Netherlands"/>
    <s v="Europe"/>
    <s v="CyberGrid"/>
    <s v="1-25"/>
    <x v="4"/>
    <s v="Tech Support"/>
    <x v="1"/>
    <n v="24"/>
    <n v="34"/>
    <n v="6"/>
    <x v="0"/>
    <n v="6.5"/>
    <n v="5"/>
    <n v="7"/>
    <x v="2"/>
    <x v="3"/>
    <n v="5"/>
    <s v="₹4-8 LPA"/>
    <s v="Normal Stress"/>
    <x v="0"/>
    <x v="0"/>
  </r>
  <r>
    <x v="2068"/>
    <x v="288"/>
    <n v="22"/>
    <s v="Female"/>
    <s v="Singapore"/>
    <s v="Asia"/>
    <s v="CyberGrid"/>
    <s v="1-25"/>
    <x v="1"/>
    <s v="Product Manager"/>
    <x v="1"/>
    <n v="1"/>
    <n v="43"/>
    <n v="4"/>
    <x v="1"/>
    <n v="9.5"/>
    <n v="3"/>
    <n v="5"/>
    <x v="0"/>
    <x v="2"/>
    <n v="5"/>
    <s v="₹25+ LPA"/>
    <s v="Normal Stress"/>
    <x v="0"/>
    <x v="0"/>
  </r>
  <r>
    <x v="2069"/>
    <x v="408"/>
    <n v="36"/>
    <s v="Female"/>
    <s v="Germany"/>
    <s v="Europe"/>
    <s v="QuantumLoop"/>
    <s v="1-25"/>
    <x v="5"/>
    <s v="Data Analyst"/>
    <x v="0"/>
    <n v="12"/>
    <n v="43"/>
    <n v="5"/>
    <x v="1"/>
    <n v="6.3"/>
    <n v="3"/>
    <n v="4"/>
    <x v="0"/>
    <x v="0"/>
    <n v="4"/>
    <s v="₹15-25 LPA"/>
    <s v="Normal Stress"/>
    <x v="0"/>
    <x v="0"/>
  </r>
  <r>
    <x v="2070"/>
    <x v="69"/>
    <n v="16"/>
    <s v="Female"/>
    <s v="United States"/>
    <s v="North America"/>
    <s v="DataPulse"/>
    <s v="5000+"/>
    <x v="2"/>
    <s v="UX Designer"/>
    <x v="1"/>
    <n v="1"/>
    <n v="46"/>
    <n v="7"/>
    <x v="1"/>
    <n v="6"/>
    <n v="4"/>
    <n v="8"/>
    <x v="3"/>
    <x v="3"/>
    <n v="7"/>
    <s v="₹4-8 LPA"/>
    <s v="High Stress"/>
    <x v="0"/>
    <x v="0"/>
  </r>
  <r>
    <x v="2071"/>
    <x v="321"/>
    <n v="30"/>
    <s v="Male"/>
    <s v="India"/>
    <s v="Asia"/>
    <s v="TechWave"/>
    <s v="101-500"/>
    <x v="6"/>
    <s v="Cybersecurity Analyst"/>
    <x v="1"/>
    <n v="13"/>
    <n v="34"/>
    <n v="4"/>
    <x v="1"/>
    <n v="7.1"/>
    <n v="7"/>
    <n v="7"/>
    <x v="0"/>
    <x v="0"/>
    <n v="8"/>
    <s v="₹25+ LPA"/>
    <s v="Normal Stress"/>
    <x v="0"/>
    <x v="0"/>
  </r>
  <r>
    <x v="2072"/>
    <x v="125"/>
    <n v="28"/>
    <s v="Male"/>
    <s v="Singapore"/>
    <s v="Asia"/>
    <s v="CloudNova"/>
    <s v="1001-5000"/>
    <x v="4"/>
    <s v="Tech Support"/>
    <x v="1"/>
    <n v="8"/>
    <n v="50"/>
    <n v="6"/>
    <x v="0"/>
    <n v="6.8"/>
    <n v="4"/>
    <n v="10"/>
    <x v="3"/>
    <x v="1"/>
    <n v="5"/>
    <s v="₹15-25 LPA"/>
    <s v="Normal Stress"/>
    <x v="0"/>
    <x v="0"/>
  </r>
  <r>
    <x v="2073"/>
    <x v="131"/>
    <n v="26"/>
    <s v="Female"/>
    <s v="Brazil"/>
    <s v="South America"/>
    <s v="FinTechX"/>
    <s v="1-25"/>
    <x v="3"/>
    <s v="Engineering Manager"/>
    <x v="0"/>
    <n v="5"/>
    <n v="51"/>
    <n v="3"/>
    <x v="0"/>
    <n v="6.5"/>
    <n v="0"/>
    <n v="9"/>
    <x v="0"/>
    <x v="1"/>
    <n v="4"/>
    <s v="₹25+ LPA"/>
    <s v="Normal Stress"/>
    <x v="0"/>
    <x v="1"/>
  </r>
  <r>
    <x v="2074"/>
    <x v="417"/>
    <n v="25"/>
    <s v="Female"/>
    <s v="Brazil"/>
    <s v="South America"/>
    <s v="CyberGrid"/>
    <s v="101-500"/>
    <x v="2"/>
    <s v="UX Designer"/>
    <x v="1"/>
    <n v="2"/>
    <n v="58"/>
    <n v="9"/>
    <x v="0"/>
    <n v="5.3"/>
    <n v="1"/>
    <n v="5"/>
    <x v="1"/>
    <x v="2"/>
    <n v="5"/>
    <s v="₹8-15 LPA"/>
    <s v="High Stress"/>
    <x v="1"/>
    <x v="1"/>
  </r>
  <r>
    <x v="2075"/>
    <x v="217"/>
    <n v="30"/>
    <s v="Female"/>
    <s v="United Kingdom"/>
    <s v="Europe"/>
    <s v="CloudNova"/>
    <s v="501-1000"/>
    <x v="1"/>
    <s v="Product Manager"/>
    <x v="2"/>
    <n v="5"/>
    <n v="42"/>
    <n v="5"/>
    <x v="0"/>
    <n v="7.9"/>
    <n v="3"/>
    <n v="5"/>
    <x v="0"/>
    <x v="2"/>
    <n v="5"/>
    <s v="₹15-25 LPA"/>
    <s v="Normal Stress"/>
    <x v="0"/>
    <x v="0"/>
  </r>
  <r>
    <x v="2076"/>
    <x v="120"/>
    <n v="46"/>
    <s v="Female"/>
    <s v="Netherlands"/>
    <s v="Europe"/>
    <s v="CloudNova"/>
    <s v="1001-5000"/>
    <x v="1"/>
    <s v="Product Manager"/>
    <x v="1"/>
    <n v="20"/>
    <n v="41"/>
    <n v="6"/>
    <x v="0"/>
    <n v="7"/>
    <n v="1"/>
    <n v="9"/>
    <x v="0"/>
    <x v="3"/>
    <n v="7"/>
    <s v="₹4-8 LPA"/>
    <s v="Normal Stress"/>
    <x v="0"/>
    <x v="0"/>
  </r>
  <r>
    <x v="2077"/>
    <x v="176"/>
    <n v="19"/>
    <s v="Male"/>
    <s v="Brazil"/>
    <s v="South America"/>
    <s v="TechWave"/>
    <s v="1-25"/>
    <x v="5"/>
    <s v="Data Analyst"/>
    <x v="2"/>
    <n v="0"/>
    <n v="52"/>
    <n v="4"/>
    <x v="1"/>
    <n v="5.8"/>
    <n v="2"/>
    <n v="3"/>
    <x v="1"/>
    <x v="0"/>
    <n v="9"/>
    <s v="₹0-4 LPA"/>
    <s v="Normal Stress"/>
    <x v="1"/>
    <x v="1"/>
  </r>
  <r>
    <x v="2078"/>
    <x v="21"/>
    <n v="17"/>
    <s v="Female"/>
    <s v="United Kingdom"/>
    <s v="Europe"/>
    <s v="CloudNova"/>
    <s v="26-100"/>
    <x v="6"/>
    <s v="Cybersecurity Analyst"/>
    <x v="1"/>
    <n v="3"/>
    <n v="50"/>
    <n v="8"/>
    <x v="1"/>
    <n v="7.1"/>
    <n v="0"/>
    <n v="6"/>
    <x v="2"/>
    <x v="2"/>
    <n v="6"/>
    <s v="₹8-15 LPA"/>
    <s v="High Stress"/>
    <x v="0"/>
    <x v="0"/>
  </r>
  <r>
    <x v="2079"/>
    <x v="534"/>
    <n v="31"/>
    <s v="Female"/>
    <s v="Germany"/>
    <s v="Europe"/>
    <s v="DataPulse"/>
    <s v="501-1000"/>
    <x v="3"/>
    <s v="Engineering Manager"/>
    <x v="0"/>
    <n v="10"/>
    <n v="40"/>
    <n v="4"/>
    <x v="0"/>
    <n v="7.7"/>
    <n v="3"/>
    <n v="10"/>
    <x v="3"/>
    <x v="2"/>
    <n v="6"/>
    <s v="₹0-4 LPA"/>
    <s v="Normal Stress"/>
    <x v="0"/>
    <x v="0"/>
  </r>
  <r>
    <x v="2080"/>
    <x v="25"/>
    <n v="19"/>
    <s v="Female"/>
    <s v="Netherlands"/>
    <s v="Europe"/>
    <s v="HealthByte"/>
    <s v="101-500"/>
    <x v="5"/>
    <s v="Data Analyst"/>
    <x v="0"/>
    <n v="0"/>
    <n v="31"/>
    <n v="4"/>
    <x v="2"/>
    <n v="8.6"/>
    <n v="2"/>
    <n v="7"/>
    <x v="2"/>
    <x v="0"/>
    <n v="7"/>
    <s v="₹4-8 LPA"/>
    <s v="Normal Stress"/>
    <x v="0"/>
    <x v="0"/>
  </r>
  <r>
    <x v="2081"/>
    <x v="430"/>
    <n v="33"/>
    <s v="Male"/>
    <s v="Australia"/>
    <s v="Oceania"/>
    <s v="QuantumLoop"/>
    <s v="501-1000"/>
    <x v="4"/>
    <s v="Tech Support"/>
    <x v="2"/>
    <n v="13"/>
    <n v="56"/>
    <n v="7"/>
    <x v="0"/>
    <n v="4.5"/>
    <n v="3"/>
    <n v="10"/>
    <x v="0"/>
    <x v="3"/>
    <n v="5"/>
    <s v="₹15-25 LPA"/>
    <s v="High Stress"/>
    <x v="1"/>
    <x v="1"/>
  </r>
  <r>
    <x v="2082"/>
    <x v="103"/>
    <n v="21"/>
    <s v="Male"/>
    <s v="Singapore"/>
    <s v="Asia"/>
    <s v="ShopSphere"/>
    <s v="101-500"/>
    <x v="1"/>
    <s v="Product Manager"/>
    <x v="1"/>
    <n v="0"/>
    <n v="42"/>
    <n v="5"/>
    <x v="0"/>
    <n v="5.8"/>
    <n v="2"/>
    <n v="8"/>
    <x v="3"/>
    <x v="0"/>
    <n v="9"/>
    <s v="₹25+ LPA"/>
    <s v="Normal Stress"/>
    <x v="1"/>
    <x v="0"/>
  </r>
  <r>
    <x v="2083"/>
    <x v="295"/>
    <n v="21"/>
    <s v="Male"/>
    <s v="Netherlands"/>
    <s v="Europe"/>
    <s v="AppNest"/>
    <s v="26-100"/>
    <x v="0"/>
    <s v="QA Engineer"/>
    <x v="2"/>
    <n v="0"/>
    <n v="59"/>
    <n v="9"/>
    <x v="0"/>
    <n v="5.4"/>
    <n v="1"/>
    <n v="1"/>
    <x v="1"/>
    <x v="0"/>
    <n v="4"/>
    <s v="₹25+ LPA"/>
    <s v="High Stress"/>
    <x v="1"/>
    <x v="1"/>
  </r>
  <r>
    <x v="2084"/>
    <x v="84"/>
    <n v="34"/>
    <s v="Male"/>
    <s v="United States"/>
    <s v="North America"/>
    <s v="FinTechX"/>
    <s v="5000+"/>
    <x v="5"/>
    <s v="Data Scientist"/>
    <x v="0"/>
    <n v="14"/>
    <n v="44"/>
    <n v="6"/>
    <x v="0"/>
    <n v="5.5"/>
    <n v="5"/>
    <n v="1"/>
    <x v="1"/>
    <x v="1"/>
    <n v="7"/>
    <s v="₹4-8 LPA"/>
    <s v="Normal Stress"/>
    <x v="1"/>
    <x v="0"/>
  </r>
  <r>
    <x v="2085"/>
    <x v="286"/>
    <n v="49"/>
    <s v="Male"/>
    <s v="Australia"/>
    <s v="Oceania"/>
    <s v="HealthByte"/>
    <s v="101-500"/>
    <x v="5"/>
    <s v="Data Scientist"/>
    <x v="1"/>
    <n v="27"/>
    <n v="43"/>
    <n v="6"/>
    <x v="0"/>
    <n v="5.3"/>
    <n v="2"/>
    <n v="6"/>
    <x v="3"/>
    <x v="2"/>
    <n v="5"/>
    <s v="₹4-8 LPA"/>
    <s v="Normal Stress"/>
    <x v="1"/>
    <x v="0"/>
  </r>
  <r>
    <x v="2086"/>
    <x v="41"/>
    <n v="30"/>
    <s v="Prefer not to say"/>
    <s v="Canada"/>
    <s v="North America"/>
    <s v="CodeCraft"/>
    <s v="501-1000"/>
    <x v="6"/>
    <s v="Cybersecurity Analyst"/>
    <x v="0"/>
    <n v="6"/>
    <n v="44"/>
    <n v="4"/>
    <x v="1"/>
    <n v="5.4"/>
    <n v="1"/>
    <n v="2"/>
    <x v="2"/>
    <x v="0"/>
    <n v="6"/>
    <s v="₹25+ LPA"/>
    <s v="Normal Stress"/>
    <x v="1"/>
    <x v="0"/>
  </r>
  <r>
    <x v="2087"/>
    <x v="39"/>
    <n v="29"/>
    <s v="Male"/>
    <s v="Germany"/>
    <s v="Europe"/>
    <s v="AIWorks"/>
    <s v="101-500"/>
    <x v="0"/>
    <s v="DevOps Engineer"/>
    <x v="1"/>
    <n v="9"/>
    <n v="47"/>
    <n v="5"/>
    <x v="1"/>
    <n v="6.7"/>
    <n v="2"/>
    <n v="7"/>
    <x v="1"/>
    <x v="3"/>
    <n v="8"/>
    <s v="₹15-25 LPA"/>
    <s v="Normal Stress"/>
    <x v="0"/>
    <x v="0"/>
  </r>
  <r>
    <x v="2088"/>
    <x v="285"/>
    <n v="19"/>
    <s v="Male"/>
    <s v="United States"/>
    <s v="North America"/>
    <s v="HealthByte"/>
    <s v="101-500"/>
    <x v="5"/>
    <s v="Data Analyst"/>
    <x v="0"/>
    <n v="0"/>
    <n v="45"/>
    <n v="6"/>
    <x v="0"/>
    <n v="6.4"/>
    <n v="6"/>
    <n v="4"/>
    <x v="3"/>
    <x v="2"/>
    <n v="7"/>
    <s v="₹25+ LPA"/>
    <s v="Normal Stress"/>
    <x v="0"/>
    <x v="0"/>
  </r>
  <r>
    <x v="2089"/>
    <x v="11"/>
    <n v="33"/>
    <s v="Female"/>
    <s v="Singapore"/>
    <s v="Asia"/>
    <s v="EduSoft"/>
    <s v="26-100"/>
    <x v="5"/>
    <s v="Data Scientist"/>
    <x v="1"/>
    <n v="15"/>
    <n v="51"/>
    <n v="4"/>
    <x v="0"/>
    <n v="7"/>
    <n v="1"/>
    <n v="2"/>
    <x v="0"/>
    <x v="0"/>
    <n v="5"/>
    <s v="₹4-8 LPA"/>
    <s v="Normal Stress"/>
    <x v="0"/>
    <x v="1"/>
  </r>
  <r>
    <x v="2090"/>
    <x v="477"/>
    <n v="32"/>
    <s v="Female"/>
    <s v="India"/>
    <s v="Asia"/>
    <s v="AppNest"/>
    <s v="501-1000"/>
    <x v="6"/>
    <s v="Cybersecurity Analyst"/>
    <x v="0"/>
    <n v="13"/>
    <n v="30"/>
    <n v="4"/>
    <x v="0"/>
    <n v="6.7"/>
    <n v="6"/>
    <n v="1"/>
    <x v="1"/>
    <x v="0"/>
    <n v="9"/>
    <s v="₹25+ LPA"/>
    <s v="Normal Stress"/>
    <x v="0"/>
    <x v="0"/>
  </r>
  <r>
    <x v="2091"/>
    <x v="200"/>
    <n v="39"/>
    <s v="Female"/>
    <s v="Singapore"/>
    <s v="Asia"/>
    <s v="CyberGrid"/>
    <s v="1001-5000"/>
    <x v="5"/>
    <s v="Data Scientist"/>
    <x v="0"/>
    <n v="16"/>
    <n v="48"/>
    <n v="6"/>
    <x v="0"/>
    <n v="7.4"/>
    <n v="1"/>
    <n v="2"/>
    <x v="1"/>
    <x v="2"/>
    <n v="7"/>
    <s v="₹4-8 LPA"/>
    <s v="Normal Stress"/>
    <x v="0"/>
    <x v="0"/>
  </r>
  <r>
    <x v="2092"/>
    <x v="304"/>
    <n v="41"/>
    <s v="Female"/>
    <s v="Australia"/>
    <s v="Oceania"/>
    <s v="EduSoft"/>
    <s v="26-100"/>
    <x v="1"/>
    <s v="Product Manager"/>
    <x v="2"/>
    <n v="21"/>
    <n v="63"/>
    <n v="7"/>
    <x v="0"/>
    <n v="7"/>
    <n v="3"/>
    <n v="1"/>
    <x v="1"/>
    <x v="1"/>
    <n v="7"/>
    <s v="₹25+ LPA"/>
    <s v="High Stress"/>
    <x v="0"/>
    <x v="1"/>
  </r>
  <r>
    <x v="2093"/>
    <x v="154"/>
    <n v="39"/>
    <s v="Male"/>
    <s v="United States"/>
    <s v="North America"/>
    <s v="AppNest"/>
    <s v="501-1000"/>
    <x v="0"/>
    <s v="DevOps Engineer"/>
    <x v="0"/>
    <n v="14"/>
    <n v="47"/>
    <n v="5"/>
    <x v="0"/>
    <n v="7"/>
    <n v="2"/>
    <n v="2"/>
    <x v="1"/>
    <x v="3"/>
    <n v="8"/>
    <s v="₹0-4 LPA"/>
    <s v="Normal Stress"/>
    <x v="0"/>
    <x v="0"/>
  </r>
  <r>
    <x v="2094"/>
    <x v="257"/>
    <n v="27"/>
    <s v="Female"/>
    <s v="Germany"/>
    <s v="Europe"/>
    <s v="QuantumLoop"/>
    <s v="501-1000"/>
    <x v="5"/>
    <s v="Data Scientist"/>
    <x v="1"/>
    <n v="4"/>
    <n v="50"/>
    <n v="5"/>
    <x v="0"/>
    <n v="6.3"/>
    <n v="1"/>
    <n v="7"/>
    <x v="3"/>
    <x v="0"/>
    <n v="7"/>
    <s v="₹15-25 LPA"/>
    <s v="Normal Stress"/>
    <x v="0"/>
    <x v="0"/>
  </r>
  <r>
    <x v="2095"/>
    <x v="91"/>
    <n v="35"/>
    <s v="Prefer not to say"/>
    <s v="Brazil"/>
    <s v="South America"/>
    <s v="FinTechX"/>
    <s v="5000+"/>
    <x v="0"/>
    <s v="DevOps Engineer"/>
    <x v="0"/>
    <n v="7"/>
    <n v="44"/>
    <n v="6"/>
    <x v="0"/>
    <n v="6.2"/>
    <n v="3"/>
    <n v="2"/>
    <x v="1"/>
    <x v="1"/>
    <n v="4"/>
    <s v="₹15-25 LPA"/>
    <s v="Normal Stress"/>
    <x v="0"/>
    <x v="0"/>
  </r>
  <r>
    <x v="2096"/>
    <x v="447"/>
    <n v="34"/>
    <s v="Female"/>
    <s v="Germany"/>
    <s v="Europe"/>
    <s v="ShopSphere"/>
    <s v="26-100"/>
    <x v="4"/>
    <s v="Tech Support"/>
    <x v="0"/>
    <n v="13"/>
    <n v="50"/>
    <n v="4"/>
    <x v="2"/>
    <n v="6"/>
    <n v="4"/>
    <n v="4"/>
    <x v="1"/>
    <x v="3"/>
    <n v="7"/>
    <s v="₹8-15 LPA"/>
    <s v="Normal Stress"/>
    <x v="0"/>
    <x v="0"/>
  </r>
  <r>
    <x v="2097"/>
    <x v="381"/>
    <n v="37"/>
    <s v="Male"/>
    <s v="Singapore"/>
    <s v="Asia"/>
    <s v="HealthByte"/>
    <s v="26-100"/>
    <x v="5"/>
    <s v="Data Scientist"/>
    <x v="0"/>
    <n v="14"/>
    <n v="44"/>
    <n v="3"/>
    <x v="1"/>
    <n v="6.4"/>
    <n v="4"/>
    <n v="1"/>
    <x v="0"/>
    <x v="2"/>
    <n v="9"/>
    <s v="₹8-15 LPA"/>
    <s v="Normal Stress"/>
    <x v="0"/>
    <x v="0"/>
  </r>
  <r>
    <x v="2098"/>
    <x v="328"/>
    <n v="28"/>
    <s v="Female"/>
    <s v="United Kingdom"/>
    <s v="Europe"/>
    <s v="TechWave"/>
    <s v="5000+"/>
    <x v="0"/>
    <s v="Software Engineer"/>
    <x v="0"/>
    <n v="7"/>
    <n v="49"/>
    <n v="6"/>
    <x v="0"/>
    <n v="6.7"/>
    <n v="3"/>
    <n v="3"/>
    <x v="2"/>
    <x v="1"/>
    <n v="5"/>
    <s v="₹4-8 LPA"/>
    <s v="Normal Stress"/>
    <x v="0"/>
    <x v="0"/>
  </r>
  <r>
    <x v="2099"/>
    <x v="492"/>
    <n v="23"/>
    <s v="Female"/>
    <s v="Ireland"/>
    <s v="Europe"/>
    <s v="AppNest"/>
    <s v="26-100"/>
    <x v="5"/>
    <s v="Data Analyst"/>
    <x v="2"/>
    <n v="0"/>
    <n v="45"/>
    <n v="9"/>
    <x v="0"/>
    <n v="5.8"/>
    <n v="0"/>
    <n v="1"/>
    <x v="3"/>
    <x v="2"/>
    <n v="4"/>
    <s v="₹4-8 LPA"/>
    <s v="High Stress"/>
    <x v="1"/>
    <x v="0"/>
  </r>
  <r>
    <x v="2100"/>
    <x v="332"/>
    <n v="22"/>
    <s v="Male"/>
    <s v="Canada"/>
    <s v="North America"/>
    <s v="DataPulse"/>
    <s v="1001-5000"/>
    <x v="0"/>
    <s v="DevOps Engineer"/>
    <x v="0"/>
    <n v="0"/>
    <n v="53"/>
    <n v="5"/>
    <x v="0"/>
    <n v="6"/>
    <n v="0"/>
    <n v="5"/>
    <x v="2"/>
    <x v="2"/>
    <n v="5"/>
    <s v="₹25+ LPA"/>
    <s v="Normal Stress"/>
    <x v="0"/>
    <x v="1"/>
  </r>
  <r>
    <x v="2101"/>
    <x v="190"/>
    <n v="37"/>
    <s v="Male"/>
    <s v="Germany"/>
    <s v="Europe"/>
    <s v="ShopSphere"/>
    <s v="5000+"/>
    <x v="2"/>
    <s v="UX Designer"/>
    <x v="2"/>
    <n v="16"/>
    <n v="37"/>
    <n v="8"/>
    <x v="0"/>
    <n v="6.1"/>
    <n v="0"/>
    <n v="6"/>
    <x v="1"/>
    <x v="1"/>
    <n v="2"/>
    <s v="₹8-15 LPA"/>
    <s v="High Stress"/>
    <x v="0"/>
    <x v="0"/>
  </r>
  <r>
    <x v="2102"/>
    <x v="296"/>
    <n v="41"/>
    <s v="Male"/>
    <s v="Germany"/>
    <s v="Europe"/>
    <s v="DataPulse"/>
    <s v="1-25"/>
    <x v="5"/>
    <s v="Data Analyst"/>
    <x v="1"/>
    <n v="15"/>
    <n v="46"/>
    <n v="7"/>
    <x v="1"/>
    <n v="5.7"/>
    <n v="2"/>
    <n v="8"/>
    <x v="3"/>
    <x v="1"/>
    <n v="5"/>
    <s v="₹4-8 LPA"/>
    <s v="High Stress"/>
    <x v="1"/>
    <x v="0"/>
  </r>
  <r>
    <x v="2103"/>
    <x v="126"/>
    <n v="27"/>
    <s v="Prefer not to say"/>
    <s v="Ireland"/>
    <s v="Europe"/>
    <s v="CodeCraft"/>
    <s v="5000+"/>
    <x v="4"/>
    <s v="Tech Support"/>
    <x v="1"/>
    <n v="3"/>
    <n v="51"/>
    <n v="5"/>
    <x v="0"/>
    <n v="6.6"/>
    <n v="5"/>
    <n v="10"/>
    <x v="1"/>
    <x v="0"/>
    <n v="7"/>
    <s v="₹8-15 LPA"/>
    <s v="Normal Stress"/>
    <x v="0"/>
    <x v="1"/>
  </r>
  <r>
    <x v="2104"/>
    <x v="503"/>
    <n v="35"/>
    <s v="Male"/>
    <s v="Singapore"/>
    <s v="Asia"/>
    <s v="EduSoft"/>
    <s v="26-100"/>
    <x v="0"/>
    <s v="Software Engineer"/>
    <x v="0"/>
    <n v="17"/>
    <n v="50"/>
    <n v="6"/>
    <x v="0"/>
    <n v="4.9000000000000004"/>
    <n v="1"/>
    <n v="6"/>
    <x v="1"/>
    <x v="2"/>
    <n v="4"/>
    <s v="₹8-15 LPA"/>
    <s v="Normal Stress"/>
    <x v="1"/>
    <x v="0"/>
  </r>
  <r>
    <x v="2105"/>
    <x v="112"/>
    <n v="43"/>
    <s v="Male"/>
    <s v="India"/>
    <s v="Asia"/>
    <s v="CodeCraft"/>
    <s v="1001-5000"/>
    <x v="5"/>
    <s v="Data Scientist"/>
    <x v="2"/>
    <n v="21"/>
    <n v="42"/>
    <n v="6"/>
    <x v="1"/>
    <n v="6.6"/>
    <n v="4"/>
    <n v="3"/>
    <x v="1"/>
    <x v="2"/>
    <n v="6"/>
    <s v="₹4-8 LPA"/>
    <s v="Normal Stress"/>
    <x v="0"/>
    <x v="0"/>
  </r>
  <r>
    <x v="2106"/>
    <x v="250"/>
    <n v="34"/>
    <s v="Female"/>
    <s v="Netherlands"/>
    <s v="Europe"/>
    <s v="TechWave"/>
    <s v="26-100"/>
    <x v="6"/>
    <s v="Cybersecurity Analyst"/>
    <x v="0"/>
    <n v="11"/>
    <n v="40"/>
    <n v="6"/>
    <x v="0"/>
    <n v="5.9"/>
    <n v="4"/>
    <n v="6"/>
    <x v="3"/>
    <x v="1"/>
    <n v="7"/>
    <s v="₹8-15 LPA"/>
    <s v="Normal Stress"/>
    <x v="1"/>
    <x v="0"/>
  </r>
  <r>
    <x v="2107"/>
    <x v="259"/>
    <n v="34"/>
    <s v="Male"/>
    <s v="United States"/>
    <s v="North America"/>
    <s v="ShopSphere"/>
    <s v="26-100"/>
    <x v="5"/>
    <s v="Data Analyst"/>
    <x v="1"/>
    <n v="5"/>
    <n v="45"/>
    <n v="7"/>
    <x v="0"/>
    <n v="6.8"/>
    <n v="2"/>
    <n v="7"/>
    <x v="1"/>
    <x v="3"/>
    <n v="8"/>
    <s v="₹0-4 LPA"/>
    <s v="High Stress"/>
    <x v="0"/>
    <x v="0"/>
  </r>
  <r>
    <x v="2108"/>
    <x v="1"/>
    <n v="42"/>
    <s v="Female"/>
    <s v="India"/>
    <s v="Asia"/>
    <s v="FinTechX"/>
    <s v="1001-5000"/>
    <x v="0"/>
    <s v="DevOps Engineer"/>
    <x v="1"/>
    <n v="19"/>
    <n v="45"/>
    <n v="5"/>
    <x v="0"/>
    <n v="7.2"/>
    <n v="3"/>
    <n v="1"/>
    <x v="1"/>
    <x v="2"/>
    <n v="5"/>
    <s v="₹15-25 LPA"/>
    <s v="Normal Stress"/>
    <x v="0"/>
    <x v="0"/>
  </r>
  <r>
    <x v="2109"/>
    <x v="391"/>
    <n v="26"/>
    <s v="Female"/>
    <s v="Brazil"/>
    <s v="South America"/>
    <s v="TechWave"/>
    <s v="5000+"/>
    <x v="6"/>
    <s v="Cybersecurity Analyst"/>
    <x v="1"/>
    <n v="4"/>
    <n v="47"/>
    <n v="4"/>
    <x v="2"/>
    <n v="6.9"/>
    <n v="1"/>
    <n v="10"/>
    <x v="0"/>
    <x v="0"/>
    <n v="10"/>
    <s v="₹25+ LPA"/>
    <s v="Normal Stress"/>
    <x v="0"/>
    <x v="0"/>
  </r>
  <r>
    <x v="2110"/>
    <x v="489"/>
    <n v="34"/>
    <s v="Male"/>
    <s v="Singapore"/>
    <s v="Asia"/>
    <s v="TechWave"/>
    <s v="26-100"/>
    <x v="3"/>
    <s v="Engineering Manager"/>
    <x v="2"/>
    <n v="10"/>
    <n v="43"/>
    <n v="5"/>
    <x v="1"/>
    <n v="5.5"/>
    <n v="3"/>
    <n v="7"/>
    <x v="0"/>
    <x v="0"/>
    <n v="10"/>
    <s v="₹25+ LPA"/>
    <s v="Normal Stress"/>
    <x v="1"/>
    <x v="0"/>
  </r>
  <r>
    <x v="2111"/>
    <x v="335"/>
    <n v="32"/>
    <s v="Prefer not to say"/>
    <s v="Ireland"/>
    <s v="Europe"/>
    <s v="AIWorks"/>
    <s v="501-1000"/>
    <x v="5"/>
    <s v="Data Scientist"/>
    <x v="0"/>
    <n v="10"/>
    <n v="38"/>
    <n v="5"/>
    <x v="0"/>
    <n v="6.3"/>
    <n v="4"/>
    <n v="3"/>
    <x v="0"/>
    <x v="0"/>
    <n v="9"/>
    <s v="₹25+ LPA"/>
    <s v="Normal Stress"/>
    <x v="0"/>
    <x v="0"/>
  </r>
  <r>
    <x v="2112"/>
    <x v="121"/>
    <n v="32"/>
    <s v="Male"/>
    <s v="Canada"/>
    <s v="North America"/>
    <s v="FinTechX"/>
    <s v="1001-5000"/>
    <x v="5"/>
    <s v="Data Analyst"/>
    <x v="0"/>
    <n v="11"/>
    <n v="57"/>
    <n v="8"/>
    <x v="0"/>
    <n v="6"/>
    <n v="7"/>
    <n v="9"/>
    <x v="0"/>
    <x v="1"/>
    <n v="7"/>
    <s v="₹25+ LPA"/>
    <s v="High Stress"/>
    <x v="0"/>
    <x v="1"/>
  </r>
  <r>
    <x v="2113"/>
    <x v="29"/>
    <n v="35"/>
    <s v="Prefer not to say"/>
    <s v="India"/>
    <s v="Asia"/>
    <s v="AppNest"/>
    <s v="1001-5000"/>
    <x v="6"/>
    <s v="Cybersecurity Analyst"/>
    <x v="1"/>
    <n v="14"/>
    <n v="38"/>
    <n v="5"/>
    <x v="0"/>
    <n v="7.7"/>
    <n v="3"/>
    <n v="3"/>
    <x v="1"/>
    <x v="0"/>
    <n v="6"/>
    <s v="₹0-4 LPA"/>
    <s v="Normal Stress"/>
    <x v="0"/>
    <x v="0"/>
  </r>
  <r>
    <x v="2114"/>
    <x v="7"/>
    <n v="28"/>
    <s v="Female"/>
    <s v="Germany"/>
    <s v="Europe"/>
    <s v="QuantumLoop"/>
    <s v="26-100"/>
    <x v="2"/>
    <s v="UX Designer"/>
    <x v="2"/>
    <n v="10"/>
    <n v="35"/>
    <n v="4"/>
    <x v="1"/>
    <n v="7.1"/>
    <n v="2"/>
    <n v="1"/>
    <x v="2"/>
    <x v="1"/>
    <n v="6"/>
    <s v="₹4-8 LPA"/>
    <s v="Normal Stress"/>
    <x v="0"/>
    <x v="0"/>
  </r>
  <r>
    <x v="2115"/>
    <x v="522"/>
    <n v="40"/>
    <s v="Male"/>
    <s v="Australia"/>
    <s v="Oceania"/>
    <s v="DataPulse"/>
    <s v="1-25"/>
    <x v="0"/>
    <s v="QA Engineer"/>
    <x v="1"/>
    <n v="13"/>
    <n v="41"/>
    <n v="3"/>
    <x v="2"/>
    <n v="7.9"/>
    <n v="5"/>
    <n v="4"/>
    <x v="1"/>
    <x v="3"/>
    <n v="10"/>
    <s v="₹8-15 LPA"/>
    <s v="Normal Stress"/>
    <x v="0"/>
    <x v="0"/>
  </r>
  <r>
    <x v="2116"/>
    <x v="116"/>
    <n v="44"/>
    <s v="Male"/>
    <s v="Ireland"/>
    <s v="Europe"/>
    <s v="CloudNova"/>
    <s v="101-500"/>
    <x v="3"/>
    <s v="Engineering Manager"/>
    <x v="1"/>
    <n v="22"/>
    <n v="59"/>
    <n v="5"/>
    <x v="1"/>
    <n v="6.2"/>
    <n v="0"/>
    <n v="1"/>
    <x v="3"/>
    <x v="3"/>
    <n v="6"/>
    <s v="₹15-25 LPA"/>
    <s v="Normal Stress"/>
    <x v="0"/>
    <x v="1"/>
  </r>
  <r>
    <x v="2117"/>
    <x v="423"/>
    <n v="23"/>
    <s v="Female"/>
    <s v="Australia"/>
    <s v="Oceania"/>
    <s v="AIWorks"/>
    <s v="101-500"/>
    <x v="5"/>
    <s v="Data Analyst"/>
    <x v="0"/>
    <n v="0"/>
    <n v="54"/>
    <n v="8"/>
    <x v="0"/>
    <n v="6.2"/>
    <n v="3"/>
    <n v="2"/>
    <x v="1"/>
    <x v="3"/>
    <n v="4"/>
    <s v="₹15-25 LPA"/>
    <s v="High Stress"/>
    <x v="0"/>
    <x v="1"/>
  </r>
  <r>
    <x v="2118"/>
    <x v="337"/>
    <n v="35"/>
    <s v="Prefer not to say"/>
    <s v="Ireland"/>
    <s v="Europe"/>
    <s v="AppNest"/>
    <s v="5000+"/>
    <x v="1"/>
    <s v="Product Manager"/>
    <x v="0"/>
    <n v="16"/>
    <n v="47"/>
    <n v="7"/>
    <x v="0"/>
    <n v="7"/>
    <n v="0"/>
    <n v="1"/>
    <x v="0"/>
    <x v="3"/>
    <n v="5"/>
    <s v="₹4-8 LPA"/>
    <s v="High Stress"/>
    <x v="0"/>
    <x v="0"/>
  </r>
  <r>
    <x v="2119"/>
    <x v="265"/>
    <n v="41"/>
    <s v="Male"/>
    <s v="India"/>
    <s v="Asia"/>
    <s v="CodeCraft"/>
    <s v="1-25"/>
    <x v="0"/>
    <s v="DevOps Engineer"/>
    <x v="1"/>
    <n v="21"/>
    <n v="43"/>
    <n v="5"/>
    <x v="1"/>
    <n v="6.9"/>
    <n v="4"/>
    <n v="6"/>
    <x v="1"/>
    <x v="3"/>
    <n v="7"/>
    <s v="₹15-25 LPA"/>
    <s v="Normal Stress"/>
    <x v="0"/>
    <x v="0"/>
  </r>
  <r>
    <x v="2120"/>
    <x v="182"/>
    <n v="35"/>
    <s v="Male"/>
    <s v="Australia"/>
    <s v="Oceania"/>
    <s v="CloudNova"/>
    <s v="5000+"/>
    <x v="5"/>
    <s v="Data Scientist"/>
    <x v="1"/>
    <n v="13"/>
    <n v="50"/>
    <n v="4"/>
    <x v="2"/>
    <n v="6.7"/>
    <n v="2"/>
    <n v="6"/>
    <x v="1"/>
    <x v="2"/>
    <n v="6"/>
    <s v="₹25+ LPA"/>
    <s v="Normal Stress"/>
    <x v="0"/>
    <x v="0"/>
  </r>
  <r>
    <x v="2121"/>
    <x v="522"/>
    <n v="41"/>
    <s v="Male"/>
    <s v="Germany"/>
    <s v="Europe"/>
    <s v="FinTechX"/>
    <s v="101-500"/>
    <x v="5"/>
    <s v="Data Analyst"/>
    <x v="0"/>
    <n v="14"/>
    <n v="44"/>
    <n v="6"/>
    <x v="1"/>
    <n v="7"/>
    <n v="1"/>
    <n v="3"/>
    <x v="2"/>
    <x v="2"/>
    <n v="8"/>
    <s v="₹8-15 LPA"/>
    <s v="Normal Stress"/>
    <x v="0"/>
    <x v="0"/>
  </r>
  <r>
    <x v="2122"/>
    <x v="513"/>
    <n v="43"/>
    <s v="Male"/>
    <s v="United Kingdom"/>
    <s v="Europe"/>
    <s v="DataPulse"/>
    <s v="1-25"/>
    <x v="6"/>
    <s v="Cybersecurity Analyst"/>
    <x v="2"/>
    <n v="23"/>
    <n v="46"/>
    <n v="8"/>
    <x v="0"/>
    <n v="6"/>
    <n v="2"/>
    <n v="3"/>
    <x v="2"/>
    <x v="3"/>
    <n v="5"/>
    <s v="₹15-25 LPA"/>
    <s v="High Stress"/>
    <x v="0"/>
    <x v="0"/>
  </r>
  <r>
    <x v="2123"/>
    <x v="63"/>
    <n v="38"/>
    <s v="Prefer not to say"/>
    <s v="Ireland"/>
    <s v="Europe"/>
    <s v="CodeCraft"/>
    <s v="1-25"/>
    <x v="4"/>
    <s v="Tech Support"/>
    <x v="1"/>
    <n v="21"/>
    <n v="31"/>
    <n v="1"/>
    <x v="0"/>
    <n v="6.8"/>
    <n v="3"/>
    <n v="10"/>
    <x v="0"/>
    <x v="3"/>
    <n v="8"/>
    <s v="₹0-4 LPA"/>
    <s v="Normal Stress"/>
    <x v="0"/>
    <x v="0"/>
  </r>
  <r>
    <x v="2124"/>
    <x v="508"/>
    <n v="30"/>
    <s v="Male"/>
    <s v="United Kingdom"/>
    <s v="Europe"/>
    <s v="TechWave"/>
    <s v="101-500"/>
    <x v="3"/>
    <s v="Engineering Manager"/>
    <x v="1"/>
    <n v="11"/>
    <n v="38"/>
    <n v="3"/>
    <x v="0"/>
    <n v="5.7"/>
    <n v="1"/>
    <n v="6"/>
    <x v="2"/>
    <x v="0"/>
    <n v="9"/>
    <s v="₹4-8 LPA"/>
    <s v="Normal Stress"/>
    <x v="1"/>
    <x v="0"/>
  </r>
  <r>
    <x v="2125"/>
    <x v="290"/>
    <n v="24"/>
    <s v="Male"/>
    <s v="United Kingdom"/>
    <s v="Europe"/>
    <s v="FinTechX"/>
    <s v="1001-5000"/>
    <x v="4"/>
    <s v="Tech Support"/>
    <x v="1"/>
    <n v="5"/>
    <n v="49"/>
    <n v="4"/>
    <x v="0"/>
    <n v="6.9"/>
    <n v="0"/>
    <n v="5"/>
    <x v="0"/>
    <x v="2"/>
    <n v="9"/>
    <s v="₹25+ LPA"/>
    <s v="Normal Stress"/>
    <x v="0"/>
    <x v="0"/>
  </r>
  <r>
    <x v="2126"/>
    <x v="377"/>
    <n v="36"/>
    <s v="Female"/>
    <s v="Ireland"/>
    <s v="Europe"/>
    <s v="QuantumLoop"/>
    <s v="501-1000"/>
    <x v="0"/>
    <s v="Software Engineer"/>
    <x v="1"/>
    <n v="13"/>
    <n v="28"/>
    <n v="4"/>
    <x v="2"/>
    <n v="6.9"/>
    <n v="0"/>
    <n v="7"/>
    <x v="0"/>
    <x v="1"/>
    <n v="4"/>
    <s v="₹8-15 LPA"/>
    <s v="Normal Stress"/>
    <x v="0"/>
    <x v="0"/>
  </r>
  <r>
    <x v="2127"/>
    <x v="395"/>
    <n v="38"/>
    <s v="Prefer not to say"/>
    <s v="Netherlands"/>
    <s v="Europe"/>
    <s v="TechWave"/>
    <s v="5000+"/>
    <x v="0"/>
    <s v="Software Engineer"/>
    <x v="0"/>
    <n v="16"/>
    <n v="47"/>
    <n v="4"/>
    <x v="0"/>
    <n v="7.4"/>
    <n v="3"/>
    <n v="2"/>
    <x v="3"/>
    <x v="0"/>
    <n v="8"/>
    <s v="₹25+ LPA"/>
    <s v="Normal Stress"/>
    <x v="0"/>
    <x v="0"/>
  </r>
  <r>
    <x v="2128"/>
    <x v="467"/>
    <n v="29"/>
    <s v="Male"/>
    <s v="Netherlands"/>
    <s v="Europe"/>
    <s v="CloudNova"/>
    <s v="1-25"/>
    <x v="5"/>
    <s v="Data Scientist"/>
    <x v="2"/>
    <n v="3"/>
    <n v="40"/>
    <n v="6"/>
    <x v="0"/>
    <n v="5.3"/>
    <n v="0"/>
    <n v="8"/>
    <x v="0"/>
    <x v="2"/>
    <n v="7"/>
    <s v="₹15-25 LPA"/>
    <s v="Normal Stress"/>
    <x v="1"/>
    <x v="0"/>
  </r>
  <r>
    <x v="2129"/>
    <x v="431"/>
    <n v="39"/>
    <s v="Male"/>
    <s v="Ireland"/>
    <s v="Europe"/>
    <s v="CloudNova"/>
    <s v="1-25"/>
    <x v="2"/>
    <s v="UX Designer"/>
    <x v="0"/>
    <n v="15"/>
    <n v="44"/>
    <n v="5"/>
    <x v="0"/>
    <n v="5.7"/>
    <n v="4"/>
    <n v="4"/>
    <x v="2"/>
    <x v="3"/>
    <n v="5"/>
    <s v="₹8-15 LPA"/>
    <s v="Normal Stress"/>
    <x v="1"/>
    <x v="0"/>
  </r>
  <r>
    <x v="2130"/>
    <x v="534"/>
    <n v="34"/>
    <s v="Prefer not to say"/>
    <s v="Germany"/>
    <s v="Europe"/>
    <s v="ShopSphere"/>
    <s v="5000+"/>
    <x v="0"/>
    <s v="DevOps Engineer"/>
    <x v="1"/>
    <n v="11"/>
    <n v="38"/>
    <n v="5"/>
    <x v="2"/>
    <n v="7.9"/>
    <n v="5"/>
    <n v="6"/>
    <x v="2"/>
    <x v="0"/>
    <n v="3"/>
    <s v="₹4-8 LPA"/>
    <s v="Normal Stress"/>
    <x v="0"/>
    <x v="0"/>
  </r>
  <r>
    <x v="2131"/>
    <x v="440"/>
    <n v="29"/>
    <s v="Female"/>
    <s v="Germany"/>
    <s v="Europe"/>
    <s v="CloudNova"/>
    <s v="101-500"/>
    <x v="0"/>
    <s v="DevOps Engineer"/>
    <x v="2"/>
    <n v="10"/>
    <n v="40"/>
    <n v="4"/>
    <x v="0"/>
    <n v="4.9000000000000004"/>
    <n v="0"/>
    <n v="10"/>
    <x v="2"/>
    <x v="2"/>
    <n v="8"/>
    <s v="₹25+ LPA"/>
    <s v="Normal Stress"/>
    <x v="1"/>
    <x v="0"/>
  </r>
  <r>
    <x v="2132"/>
    <x v="400"/>
    <n v="27"/>
    <s v="Prefer not to say"/>
    <s v="India"/>
    <s v="Asia"/>
    <s v="HealthByte"/>
    <s v="101-500"/>
    <x v="6"/>
    <s v="Cybersecurity Analyst"/>
    <x v="2"/>
    <n v="0"/>
    <n v="43"/>
    <n v="5"/>
    <x v="2"/>
    <n v="6.5"/>
    <n v="2"/>
    <n v="9"/>
    <x v="1"/>
    <x v="0"/>
    <n v="6"/>
    <s v="₹25+ LPA"/>
    <s v="Normal Stress"/>
    <x v="0"/>
    <x v="0"/>
  </r>
  <r>
    <x v="2133"/>
    <x v="85"/>
    <n v="18"/>
    <s v="Female"/>
    <s v="Germany"/>
    <s v="Europe"/>
    <s v="CodeCraft"/>
    <s v="1-25"/>
    <x v="2"/>
    <s v="UX Designer"/>
    <x v="1"/>
    <n v="0"/>
    <n v="48"/>
    <n v="8"/>
    <x v="0"/>
    <n v="5.5"/>
    <n v="0"/>
    <n v="7"/>
    <x v="1"/>
    <x v="2"/>
    <n v="5"/>
    <s v="₹8-15 LPA"/>
    <s v="High Stress"/>
    <x v="1"/>
    <x v="0"/>
  </r>
  <r>
    <x v="2134"/>
    <x v="268"/>
    <n v="25"/>
    <s v="Male"/>
    <s v="Germany"/>
    <s v="Europe"/>
    <s v="HealthByte"/>
    <s v="1001-5000"/>
    <x v="2"/>
    <s v="UX Designer"/>
    <x v="1"/>
    <n v="4"/>
    <n v="67"/>
    <n v="7"/>
    <x v="0"/>
    <n v="6.6"/>
    <n v="1"/>
    <n v="10"/>
    <x v="0"/>
    <x v="1"/>
    <n v="6"/>
    <s v="₹25+ LPA"/>
    <s v="High Stress"/>
    <x v="0"/>
    <x v="1"/>
  </r>
  <r>
    <x v="2135"/>
    <x v="16"/>
    <n v="39"/>
    <s v="Male"/>
    <s v="United States"/>
    <s v="North America"/>
    <s v="CloudNova"/>
    <s v="5000+"/>
    <x v="5"/>
    <s v="Data Scientist"/>
    <x v="0"/>
    <n v="17"/>
    <n v="52"/>
    <n v="8"/>
    <x v="0"/>
    <n v="6.1"/>
    <n v="1"/>
    <n v="6"/>
    <x v="0"/>
    <x v="3"/>
    <n v="5"/>
    <s v="₹25+ LPA"/>
    <s v="High Stress"/>
    <x v="0"/>
    <x v="1"/>
  </r>
  <r>
    <x v="2136"/>
    <x v="333"/>
    <n v="27"/>
    <s v="Female"/>
    <s v="Ireland"/>
    <s v="Europe"/>
    <s v="AppNest"/>
    <s v="26-100"/>
    <x v="0"/>
    <s v="Software Engineer"/>
    <x v="1"/>
    <n v="0"/>
    <n v="49"/>
    <n v="6"/>
    <x v="1"/>
    <n v="7.8"/>
    <n v="2"/>
    <n v="10"/>
    <x v="3"/>
    <x v="3"/>
    <n v="8"/>
    <s v="₹4-8 LPA"/>
    <s v="Normal Stress"/>
    <x v="0"/>
    <x v="0"/>
  </r>
  <r>
    <x v="2137"/>
    <x v="311"/>
    <n v="30"/>
    <s v="Female"/>
    <s v="Ireland"/>
    <s v="Europe"/>
    <s v="QuantumLoop"/>
    <s v="501-1000"/>
    <x v="0"/>
    <s v="QA Engineer"/>
    <x v="1"/>
    <n v="7"/>
    <n v="36"/>
    <n v="1"/>
    <x v="1"/>
    <n v="9"/>
    <n v="5"/>
    <n v="7"/>
    <x v="1"/>
    <x v="0"/>
    <n v="8"/>
    <s v="₹0-4 LPA"/>
    <s v="Normal Stress"/>
    <x v="0"/>
    <x v="0"/>
  </r>
  <r>
    <x v="2138"/>
    <x v="85"/>
    <n v="26"/>
    <s v="Male"/>
    <s v="United Kingdom"/>
    <s v="Europe"/>
    <s v="EduSoft"/>
    <s v="5000+"/>
    <x v="0"/>
    <s v="Software Engineer"/>
    <x v="1"/>
    <n v="4"/>
    <n v="30"/>
    <n v="5"/>
    <x v="0"/>
    <n v="6.9"/>
    <n v="3"/>
    <n v="2"/>
    <x v="1"/>
    <x v="0"/>
    <n v="7"/>
    <s v="₹8-15 LPA"/>
    <s v="Normal Stress"/>
    <x v="0"/>
    <x v="0"/>
  </r>
  <r>
    <x v="2139"/>
    <x v="107"/>
    <n v="41"/>
    <s v="Prefer not to say"/>
    <s v="Ireland"/>
    <s v="Europe"/>
    <s v="TechWave"/>
    <s v="101-500"/>
    <x v="0"/>
    <s v="Software Engineer"/>
    <x v="1"/>
    <n v="17"/>
    <n v="50"/>
    <n v="6"/>
    <x v="0"/>
    <n v="4.4000000000000004"/>
    <n v="1"/>
    <n v="2"/>
    <x v="3"/>
    <x v="2"/>
    <n v="6"/>
    <s v="₹0-4 LPA"/>
    <s v="Normal Stress"/>
    <x v="1"/>
    <x v="0"/>
  </r>
  <r>
    <x v="2140"/>
    <x v="221"/>
    <n v="40"/>
    <s v="Male"/>
    <s v="Germany"/>
    <s v="Europe"/>
    <s v="EduSoft"/>
    <s v="101-500"/>
    <x v="1"/>
    <s v="Product Manager"/>
    <x v="0"/>
    <n v="19"/>
    <n v="56"/>
    <n v="8"/>
    <x v="1"/>
    <n v="5.5"/>
    <n v="3"/>
    <n v="10"/>
    <x v="3"/>
    <x v="1"/>
    <n v="3"/>
    <s v="₹15-25 LPA"/>
    <s v="High Stress"/>
    <x v="1"/>
    <x v="1"/>
  </r>
  <r>
    <x v="2141"/>
    <x v="388"/>
    <n v="28"/>
    <s v="Male"/>
    <s v="Australia"/>
    <s v="Oceania"/>
    <s v="EduSoft"/>
    <s v="26-100"/>
    <x v="1"/>
    <s v="Product Manager"/>
    <x v="1"/>
    <n v="6"/>
    <n v="51"/>
    <n v="6"/>
    <x v="0"/>
    <n v="5.7"/>
    <n v="2"/>
    <n v="7"/>
    <x v="0"/>
    <x v="2"/>
    <n v="7"/>
    <s v="₹15-25 LPA"/>
    <s v="Normal Stress"/>
    <x v="1"/>
    <x v="1"/>
  </r>
  <r>
    <x v="2142"/>
    <x v="8"/>
    <n v="32"/>
    <s v="Female"/>
    <s v="United Kingdom"/>
    <s v="Europe"/>
    <s v="FinTechX"/>
    <s v="5000+"/>
    <x v="0"/>
    <s v="QA Engineer"/>
    <x v="0"/>
    <n v="12"/>
    <n v="48"/>
    <n v="8"/>
    <x v="1"/>
    <n v="7.6"/>
    <n v="2"/>
    <n v="8"/>
    <x v="2"/>
    <x v="3"/>
    <n v="3"/>
    <s v="₹0-4 LPA"/>
    <s v="High Stress"/>
    <x v="0"/>
    <x v="0"/>
  </r>
  <r>
    <x v="2143"/>
    <x v="143"/>
    <n v="19"/>
    <s v="Prefer not to say"/>
    <s v="Australia"/>
    <s v="Oceania"/>
    <s v="EduSoft"/>
    <s v="501-1000"/>
    <x v="1"/>
    <s v="Product Manager"/>
    <x v="2"/>
    <n v="0"/>
    <n v="49"/>
    <n v="6"/>
    <x v="1"/>
    <n v="5.9"/>
    <n v="0"/>
    <n v="1"/>
    <x v="2"/>
    <x v="3"/>
    <n v="7"/>
    <s v="₹4-8 LPA"/>
    <s v="Normal Stress"/>
    <x v="1"/>
    <x v="0"/>
  </r>
  <r>
    <x v="2144"/>
    <x v="535"/>
    <n v="44"/>
    <s v="Prefer not to say"/>
    <s v="India"/>
    <s v="Asia"/>
    <s v="CyberGrid"/>
    <s v="5000+"/>
    <x v="3"/>
    <s v="Engineering Manager"/>
    <x v="1"/>
    <n v="25"/>
    <n v="56"/>
    <n v="6"/>
    <x v="0"/>
    <n v="6.1"/>
    <n v="3"/>
    <n v="8"/>
    <x v="0"/>
    <x v="3"/>
    <n v="7"/>
    <s v="₹25+ LPA"/>
    <s v="Normal Stress"/>
    <x v="0"/>
    <x v="1"/>
  </r>
  <r>
    <x v="2145"/>
    <x v="250"/>
    <n v="32"/>
    <s v="Male"/>
    <s v="Canada"/>
    <s v="North America"/>
    <s v="FinTechX"/>
    <s v="101-500"/>
    <x v="0"/>
    <s v="QA Engineer"/>
    <x v="1"/>
    <n v="13"/>
    <n v="60"/>
    <n v="8"/>
    <x v="0"/>
    <n v="4.8"/>
    <n v="2"/>
    <n v="4"/>
    <x v="0"/>
    <x v="0"/>
    <n v="3"/>
    <s v="₹8-15 LPA"/>
    <s v="High Stress"/>
    <x v="1"/>
    <x v="1"/>
  </r>
  <r>
    <x v="2146"/>
    <x v="14"/>
    <n v="18"/>
    <s v="Male"/>
    <s v="United Kingdom"/>
    <s v="Europe"/>
    <s v="QuantumLoop"/>
    <s v="26-100"/>
    <x v="3"/>
    <s v="Engineering Manager"/>
    <x v="0"/>
    <n v="0"/>
    <n v="46"/>
    <n v="6"/>
    <x v="2"/>
    <n v="7.7"/>
    <n v="1"/>
    <n v="6"/>
    <x v="1"/>
    <x v="2"/>
    <n v="5"/>
    <s v="₹0-4 LPA"/>
    <s v="Normal Stress"/>
    <x v="0"/>
    <x v="0"/>
  </r>
  <r>
    <x v="2147"/>
    <x v="281"/>
    <n v="22"/>
    <s v="Male"/>
    <s v="Singapore"/>
    <s v="Asia"/>
    <s v="EduSoft"/>
    <s v="501-1000"/>
    <x v="1"/>
    <s v="Product Manager"/>
    <x v="1"/>
    <n v="0"/>
    <n v="53"/>
    <n v="6"/>
    <x v="0"/>
    <n v="6"/>
    <n v="4"/>
    <n v="3"/>
    <x v="1"/>
    <x v="3"/>
    <n v="7"/>
    <s v="₹15-25 LPA"/>
    <s v="Normal Stress"/>
    <x v="0"/>
    <x v="1"/>
  </r>
  <r>
    <x v="2148"/>
    <x v="448"/>
    <n v="31"/>
    <s v="Female"/>
    <s v="Germany"/>
    <s v="Europe"/>
    <s v="CyberGrid"/>
    <s v="101-500"/>
    <x v="0"/>
    <s v="QA Engineer"/>
    <x v="0"/>
    <n v="8"/>
    <n v="38"/>
    <n v="5"/>
    <x v="2"/>
    <n v="5.6"/>
    <n v="3"/>
    <n v="9"/>
    <x v="2"/>
    <x v="0"/>
    <n v="7"/>
    <s v="₹0-4 LPA"/>
    <s v="Normal Stress"/>
    <x v="1"/>
    <x v="0"/>
  </r>
  <r>
    <x v="2149"/>
    <x v="264"/>
    <n v="23"/>
    <s v="Female"/>
    <s v="Brazil"/>
    <s v="South America"/>
    <s v="HealthByte"/>
    <s v="1-25"/>
    <x v="2"/>
    <s v="UX Designer"/>
    <x v="2"/>
    <n v="1"/>
    <n v="44"/>
    <n v="6"/>
    <x v="0"/>
    <n v="6"/>
    <n v="2"/>
    <n v="9"/>
    <x v="3"/>
    <x v="0"/>
    <n v="5"/>
    <s v="₹4-8 LPA"/>
    <s v="Normal Stress"/>
    <x v="0"/>
    <x v="0"/>
  </r>
  <r>
    <x v="2150"/>
    <x v="55"/>
    <n v="29"/>
    <s v="Female"/>
    <s v="Germany"/>
    <s v="Europe"/>
    <s v="FinTechX"/>
    <s v="26-100"/>
    <x v="0"/>
    <s v="Software Engineer"/>
    <x v="2"/>
    <n v="9"/>
    <n v="31"/>
    <n v="4"/>
    <x v="1"/>
    <n v="5.7"/>
    <n v="4"/>
    <n v="8"/>
    <x v="3"/>
    <x v="3"/>
    <n v="8"/>
    <s v="₹25+ LPA"/>
    <s v="Normal Stress"/>
    <x v="1"/>
    <x v="0"/>
  </r>
  <r>
    <x v="2151"/>
    <x v="167"/>
    <n v="25"/>
    <s v="Male"/>
    <s v="United States"/>
    <s v="North America"/>
    <s v="FinTechX"/>
    <s v="5000+"/>
    <x v="2"/>
    <s v="UX Designer"/>
    <x v="1"/>
    <n v="3"/>
    <n v="53"/>
    <n v="7"/>
    <x v="0"/>
    <n v="6.7"/>
    <n v="1"/>
    <n v="4"/>
    <x v="2"/>
    <x v="2"/>
    <n v="6"/>
    <s v="₹8-15 LPA"/>
    <s v="High Stress"/>
    <x v="0"/>
    <x v="1"/>
  </r>
  <r>
    <x v="2152"/>
    <x v="388"/>
    <n v="25"/>
    <s v="Female"/>
    <s v="United Kingdom"/>
    <s v="Europe"/>
    <s v="QuantumLoop"/>
    <s v="1-25"/>
    <x v="5"/>
    <s v="Data Analyst"/>
    <x v="2"/>
    <n v="3"/>
    <n v="45"/>
    <n v="3"/>
    <x v="1"/>
    <n v="7.5"/>
    <n v="3"/>
    <n v="9"/>
    <x v="0"/>
    <x v="2"/>
    <n v="6"/>
    <s v="₹25+ LPA"/>
    <s v="Normal Stress"/>
    <x v="0"/>
    <x v="0"/>
  </r>
  <r>
    <x v="2153"/>
    <x v="513"/>
    <n v="31"/>
    <s v="Female"/>
    <s v="Germany"/>
    <s v="Europe"/>
    <s v="HealthByte"/>
    <s v="1-25"/>
    <x v="0"/>
    <s v="DevOps Engineer"/>
    <x v="0"/>
    <n v="7"/>
    <n v="33"/>
    <n v="7"/>
    <x v="1"/>
    <n v="6.7"/>
    <n v="2"/>
    <n v="5"/>
    <x v="0"/>
    <x v="3"/>
    <n v="5"/>
    <s v="₹15-25 LPA"/>
    <s v="High Stress"/>
    <x v="0"/>
    <x v="0"/>
  </r>
  <r>
    <x v="2154"/>
    <x v="144"/>
    <n v="41"/>
    <s v="Male"/>
    <s v="Netherlands"/>
    <s v="Europe"/>
    <s v="CodeCraft"/>
    <s v="501-1000"/>
    <x v="5"/>
    <s v="Data Analyst"/>
    <x v="1"/>
    <n v="19"/>
    <n v="45"/>
    <n v="7"/>
    <x v="1"/>
    <n v="5.8"/>
    <n v="2"/>
    <n v="5"/>
    <x v="0"/>
    <x v="3"/>
    <n v="8"/>
    <s v="₹15-25 LPA"/>
    <s v="High Stress"/>
    <x v="1"/>
    <x v="0"/>
  </r>
  <r>
    <x v="2155"/>
    <x v="320"/>
    <n v="18"/>
    <s v="Male"/>
    <s v="United States"/>
    <s v="North America"/>
    <s v="ShopSphere"/>
    <s v="101-500"/>
    <x v="0"/>
    <s v="Software Engineer"/>
    <x v="1"/>
    <n v="0"/>
    <n v="32"/>
    <n v="5"/>
    <x v="0"/>
    <n v="5.9"/>
    <n v="3"/>
    <n v="1"/>
    <x v="0"/>
    <x v="0"/>
    <n v="7"/>
    <s v="₹8-15 LPA"/>
    <s v="Normal Stress"/>
    <x v="1"/>
    <x v="0"/>
  </r>
  <r>
    <x v="2156"/>
    <x v="38"/>
    <n v="41"/>
    <s v="Female"/>
    <s v="Singapore"/>
    <s v="Asia"/>
    <s v="DataPulse"/>
    <s v="1-25"/>
    <x v="0"/>
    <s v="Software Engineer"/>
    <x v="2"/>
    <n v="18"/>
    <n v="37"/>
    <n v="7"/>
    <x v="2"/>
    <n v="6.9"/>
    <n v="3"/>
    <n v="1"/>
    <x v="0"/>
    <x v="3"/>
    <n v="6"/>
    <s v="₹25+ LPA"/>
    <s v="High Stress"/>
    <x v="0"/>
    <x v="0"/>
  </r>
  <r>
    <x v="2157"/>
    <x v="108"/>
    <n v="29"/>
    <s v="Female"/>
    <s v="Germany"/>
    <s v="Europe"/>
    <s v="FinTechX"/>
    <s v="5000+"/>
    <x v="5"/>
    <s v="Data Analyst"/>
    <x v="1"/>
    <n v="11"/>
    <n v="45"/>
    <n v="5"/>
    <x v="0"/>
    <n v="6"/>
    <n v="3"/>
    <n v="3"/>
    <x v="2"/>
    <x v="0"/>
    <n v="6"/>
    <s v="₹8-15 LPA"/>
    <s v="Normal Stress"/>
    <x v="0"/>
    <x v="0"/>
  </r>
  <r>
    <x v="2158"/>
    <x v="416"/>
    <n v="31"/>
    <s v="Prefer not to say"/>
    <s v="Germany"/>
    <s v="Europe"/>
    <s v="AppNest"/>
    <s v="1-25"/>
    <x v="6"/>
    <s v="Cybersecurity Analyst"/>
    <x v="1"/>
    <n v="9"/>
    <n v="45"/>
    <n v="4"/>
    <x v="0"/>
    <n v="6.5"/>
    <n v="5"/>
    <n v="5"/>
    <x v="0"/>
    <x v="2"/>
    <n v="7"/>
    <s v="₹15-25 LPA"/>
    <s v="Normal Stress"/>
    <x v="0"/>
    <x v="0"/>
  </r>
  <r>
    <x v="2159"/>
    <x v="499"/>
    <n v="32"/>
    <s v="Female"/>
    <s v="United States"/>
    <s v="North America"/>
    <s v="QuantumLoop"/>
    <s v="5000+"/>
    <x v="4"/>
    <s v="Tech Support"/>
    <x v="1"/>
    <n v="10"/>
    <n v="50"/>
    <n v="5"/>
    <x v="0"/>
    <n v="6.6"/>
    <n v="2"/>
    <n v="6"/>
    <x v="0"/>
    <x v="0"/>
    <n v="7"/>
    <s v="₹0-4 LPA"/>
    <s v="Normal Stress"/>
    <x v="0"/>
    <x v="0"/>
  </r>
  <r>
    <x v="2160"/>
    <x v="214"/>
    <n v="33"/>
    <s v="Female"/>
    <s v="United Kingdom"/>
    <s v="Europe"/>
    <s v="AppNest"/>
    <s v="1001-5000"/>
    <x v="4"/>
    <s v="Tech Support"/>
    <x v="1"/>
    <n v="10"/>
    <n v="31"/>
    <n v="1"/>
    <x v="0"/>
    <n v="8.8000000000000007"/>
    <n v="4"/>
    <n v="2"/>
    <x v="0"/>
    <x v="3"/>
    <n v="5"/>
    <s v="₹8-15 LPA"/>
    <s v="Normal Stress"/>
    <x v="0"/>
    <x v="0"/>
  </r>
  <r>
    <x v="2161"/>
    <x v="76"/>
    <n v="31"/>
    <s v="Female"/>
    <s v="Ireland"/>
    <s v="Europe"/>
    <s v="CodeCraft"/>
    <s v="1-25"/>
    <x v="0"/>
    <s v="Software Engineer"/>
    <x v="0"/>
    <n v="12"/>
    <n v="42"/>
    <n v="6"/>
    <x v="0"/>
    <n v="6.4"/>
    <n v="0"/>
    <n v="8"/>
    <x v="3"/>
    <x v="3"/>
    <n v="7"/>
    <s v="₹4-8 LPA"/>
    <s v="Normal Stress"/>
    <x v="0"/>
    <x v="0"/>
  </r>
  <r>
    <x v="2162"/>
    <x v="327"/>
    <n v="42"/>
    <s v="Male"/>
    <s v="Australia"/>
    <s v="Oceania"/>
    <s v="DataPulse"/>
    <s v="501-1000"/>
    <x v="0"/>
    <s v="Software Engineer"/>
    <x v="0"/>
    <n v="14"/>
    <n v="36"/>
    <n v="4"/>
    <x v="1"/>
    <n v="6.1"/>
    <n v="1"/>
    <n v="10"/>
    <x v="2"/>
    <x v="0"/>
    <n v="8"/>
    <s v="₹8-15 LPA"/>
    <s v="Normal Stress"/>
    <x v="0"/>
    <x v="0"/>
  </r>
  <r>
    <x v="2163"/>
    <x v="317"/>
    <n v="31"/>
    <s v="Female"/>
    <s v="India"/>
    <s v="Asia"/>
    <s v="CloudNova"/>
    <s v="101-500"/>
    <x v="0"/>
    <s v="QA Engineer"/>
    <x v="0"/>
    <n v="11"/>
    <n v="45"/>
    <n v="3"/>
    <x v="1"/>
    <n v="6.7"/>
    <n v="4"/>
    <n v="2"/>
    <x v="0"/>
    <x v="1"/>
    <n v="9"/>
    <s v="₹0-4 LPA"/>
    <s v="Normal Stress"/>
    <x v="0"/>
    <x v="0"/>
  </r>
  <r>
    <x v="2164"/>
    <x v="402"/>
    <n v="38"/>
    <s v="Prefer not to say"/>
    <s v="Germany"/>
    <s v="Europe"/>
    <s v="CodeCraft"/>
    <s v="26-100"/>
    <x v="2"/>
    <s v="UX Designer"/>
    <x v="0"/>
    <n v="18"/>
    <n v="39"/>
    <n v="5"/>
    <x v="0"/>
    <n v="6.5"/>
    <n v="7"/>
    <n v="7"/>
    <x v="1"/>
    <x v="3"/>
    <n v="9"/>
    <s v="₹25+ LPA"/>
    <s v="Normal Stress"/>
    <x v="0"/>
    <x v="0"/>
  </r>
  <r>
    <x v="2165"/>
    <x v="94"/>
    <n v="25"/>
    <s v="Female"/>
    <s v="Netherlands"/>
    <s v="Europe"/>
    <s v="AIWorks"/>
    <s v="1-25"/>
    <x v="1"/>
    <s v="Product Manager"/>
    <x v="0"/>
    <n v="4"/>
    <n v="48"/>
    <n v="7"/>
    <x v="0"/>
    <n v="5.6"/>
    <n v="2"/>
    <n v="2"/>
    <x v="1"/>
    <x v="3"/>
    <n v="8"/>
    <s v="₹4-8 LPA"/>
    <s v="High Stress"/>
    <x v="1"/>
    <x v="0"/>
  </r>
  <r>
    <x v="2166"/>
    <x v="10"/>
    <n v="30"/>
    <s v="Female"/>
    <s v="Australia"/>
    <s v="Oceania"/>
    <s v="HealthByte"/>
    <s v="5000+"/>
    <x v="0"/>
    <s v="QA Engineer"/>
    <x v="2"/>
    <n v="6"/>
    <n v="36"/>
    <n v="7"/>
    <x v="0"/>
    <n v="5.9"/>
    <n v="2"/>
    <n v="10"/>
    <x v="0"/>
    <x v="0"/>
    <n v="5"/>
    <s v="₹8-15 LPA"/>
    <s v="High Stress"/>
    <x v="1"/>
    <x v="0"/>
  </r>
  <r>
    <x v="2167"/>
    <x v="494"/>
    <n v="33"/>
    <s v="Female"/>
    <s v="India"/>
    <s v="Asia"/>
    <s v="QuantumLoop"/>
    <s v="101-500"/>
    <x v="5"/>
    <s v="Data Analyst"/>
    <x v="1"/>
    <n v="10"/>
    <n v="67"/>
    <n v="8"/>
    <x v="0"/>
    <n v="6.6"/>
    <n v="1"/>
    <n v="6"/>
    <x v="3"/>
    <x v="2"/>
    <n v="3"/>
    <s v="₹8-15 LPA"/>
    <s v="High Stress"/>
    <x v="0"/>
    <x v="1"/>
  </r>
  <r>
    <x v="2168"/>
    <x v="205"/>
    <n v="35"/>
    <s v="Male"/>
    <s v="India"/>
    <s v="Asia"/>
    <s v="DataPulse"/>
    <s v="1001-5000"/>
    <x v="4"/>
    <s v="Tech Support"/>
    <x v="2"/>
    <n v="12"/>
    <n v="50"/>
    <n v="8"/>
    <x v="0"/>
    <n v="7.6"/>
    <n v="4"/>
    <n v="5"/>
    <x v="0"/>
    <x v="3"/>
    <n v="5"/>
    <s v="₹0-4 LPA"/>
    <s v="High Stress"/>
    <x v="0"/>
    <x v="0"/>
  </r>
  <r>
    <x v="2169"/>
    <x v="286"/>
    <n v="38"/>
    <s v="Male"/>
    <s v="Ireland"/>
    <s v="Europe"/>
    <s v="TechWave"/>
    <s v="501-1000"/>
    <x v="2"/>
    <s v="UX Designer"/>
    <x v="0"/>
    <n v="17"/>
    <n v="59"/>
    <n v="4"/>
    <x v="1"/>
    <n v="5.7"/>
    <n v="4"/>
    <n v="5"/>
    <x v="0"/>
    <x v="3"/>
    <n v="7"/>
    <s v="₹0-4 LPA"/>
    <s v="Normal Stress"/>
    <x v="1"/>
    <x v="1"/>
  </r>
  <r>
    <x v="2170"/>
    <x v="288"/>
    <n v="36"/>
    <s v="Female"/>
    <s v="Australia"/>
    <s v="Oceania"/>
    <s v="TechWave"/>
    <s v="1001-5000"/>
    <x v="0"/>
    <s v="QA Engineer"/>
    <x v="2"/>
    <n v="10"/>
    <n v="54"/>
    <n v="7"/>
    <x v="0"/>
    <n v="6.6"/>
    <n v="0"/>
    <n v="6"/>
    <x v="2"/>
    <x v="3"/>
    <n v="6"/>
    <s v="₹15-25 LPA"/>
    <s v="High Stress"/>
    <x v="0"/>
    <x v="1"/>
  </r>
  <r>
    <x v="2171"/>
    <x v="369"/>
    <n v="36"/>
    <s v="Female"/>
    <s v="Brazil"/>
    <s v="South America"/>
    <s v="HealthByte"/>
    <s v="5000+"/>
    <x v="0"/>
    <s v="QA Engineer"/>
    <x v="1"/>
    <n v="13"/>
    <n v="36"/>
    <n v="2"/>
    <x v="0"/>
    <n v="6.2"/>
    <n v="6"/>
    <n v="7"/>
    <x v="1"/>
    <x v="0"/>
    <n v="8"/>
    <s v="₹25+ LPA"/>
    <s v="Normal Stress"/>
    <x v="0"/>
    <x v="0"/>
  </r>
  <r>
    <x v="2172"/>
    <x v="226"/>
    <n v="25"/>
    <s v="Prefer not to say"/>
    <s v="Netherlands"/>
    <s v="Europe"/>
    <s v="HealthByte"/>
    <s v="5000+"/>
    <x v="0"/>
    <s v="Software Engineer"/>
    <x v="1"/>
    <n v="0"/>
    <n v="40"/>
    <n v="8"/>
    <x v="0"/>
    <n v="5.3"/>
    <n v="3"/>
    <n v="1"/>
    <x v="2"/>
    <x v="1"/>
    <n v="4"/>
    <s v="₹15-25 LPA"/>
    <s v="High Stress"/>
    <x v="1"/>
    <x v="0"/>
  </r>
  <r>
    <x v="2173"/>
    <x v="376"/>
    <n v="40"/>
    <s v="Male"/>
    <s v="Singapore"/>
    <s v="Asia"/>
    <s v="ShopSphere"/>
    <s v="1-25"/>
    <x v="6"/>
    <s v="Cybersecurity Analyst"/>
    <x v="1"/>
    <n v="25"/>
    <n v="51"/>
    <n v="8"/>
    <x v="0"/>
    <n v="6.1"/>
    <n v="5"/>
    <n v="6"/>
    <x v="0"/>
    <x v="3"/>
    <n v="5"/>
    <s v="₹4-8 LPA"/>
    <s v="High Stress"/>
    <x v="0"/>
    <x v="1"/>
  </r>
  <r>
    <x v="2174"/>
    <x v="182"/>
    <n v="25"/>
    <s v="Prefer not to say"/>
    <s v="United Kingdom"/>
    <s v="Europe"/>
    <s v="ShopSphere"/>
    <s v="1-25"/>
    <x v="1"/>
    <s v="Product Manager"/>
    <x v="2"/>
    <n v="5"/>
    <n v="43"/>
    <n v="7"/>
    <x v="0"/>
    <n v="6.7"/>
    <n v="2"/>
    <n v="4"/>
    <x v="3"/>
    <x v="2"/>
    <n v="6"/>
    <s v="₹8-15 LPA"/>
    <s v="High Stress"/>
    <x v="0"/>
    <x v="0"/>
  </r>
  <r>
    <x v="2175"/>
    <x v="451"/>
    <n v="33"/>
    <s v="Male"/>
    <s v="Germany"/>
    <s v="Europe"/>
    <s v="EduSoft"/>
    <s v="26-100"/>
    <x v="0"/>
    <s v="DevOps Engineer"/>
    <x v="2"/>
    <n v="12"/>
    <n v="49"/>
    <n v="8"/>
    <x v="2"/>
    <n v="7.4"/>
    <n v="1"/>
    <n v="3"/>
    <x v="1"/>
    <x v="2"/>
    <n v="3"/>
    <s v="₹4-8 LPA"/>
    <s v="High Stress"/>
    <x v="0"/>
    <x v="0"/>
  </r>
  <r>
    <x v="2176"/>
    <x v="31"/>
    <n v="46"/>
    <s v="Male"/>
    <s v="Brazil"/>
    <s v="South America"/>
    <s v="AIWorks"/>
    <s v="101-500"/>
    <x v="5"/>
    <s v="Data Analyst"/>
    <x v="0"/>
    <n v="22"/>
    <n v="42"/>
    <n v="4"/>
    <x v="2"/>
    <n v="5.9"/>
    <n v="2"/>
    <n v="2"/>
    <x v="2"/>
    <x v="2"/>
    <n v="7"/>
    <s v="₹15-25 LPA"/>
    <s v="Normal Stress"/>
    <x v="1"/>
    <x v="0"/>
  </r>
  <r>
    <x v="2177"/>
    <x v="406"/>
    <n v="22"/>
    <s v="Female"/>
    <s v="Singapore"/>
    <s v="Asia"/>
    <s v="AIWorks"/>
    <s v="1001-5000"/>
    <x v="2"/>
    <s v="UX Designer"/>
    <x v="0"/>
    <n v="0"/>
    <n v="40"/>
    <n v="3"/>
    <x v="1"/>
    <n v="8.1"/>
    <n v="2"/>
    <n v="8"/>
    <x v="2"/>
    <x v="1"/>
    <n v="7"/>
    <s v="₹25+ LPA"/>
    <s v="Normal Stress"/>
    <x v="0"/>
    <x v="0"/>
  </r>
  <r>
    <x v="2178"/>
    <x v="115"/>
    <n v="36"/>
    <s v="Prefer not to say"/>
    <s v="Canada"/>
    <s v="North America"/>
    <s v="EduSoft"/>
    <s v="5000+"/>
    <x v="0"/>
    <s v="Software Engineer"/>
    <x v="2"/>
    <n v="14"/>
    <n v="51"/>
    <n v="7"/>
    <x v="0"/>
    <n v="5.3"/>
    <n v="2"/>
    <n v="6"/>
    <x v="0"/>
    <x v="2"/>
    <n v="8"/>
    <s v="₹4-8 LPA"/>
    <s v="High Stress"/>
    <x v="1"/>
    <x v="1"/>
  </r>
  <r>
    <x v="2179"/>
    <x v="10"/>
    <n v="29"/>
    <s v="Female"/>
    <s v="United Kingdom"/>
    <s v="Europe"/>
    <s v="CloudNova"/>
    <s v="101-500"/>
    <x v="4"/>
    <s v="Tech Support"/>
    <x v="1"/>
    <n v="7"/>
    <n v="53"/>
    <n v="7"/>
    <x v="0"/>
    <n v="6.1"/>
    <n v="2"/>
    <n v="6"/>
    <x v="0"/>
    <x v="1"/>
    <n v="6"/>
    <s v="₹8-15 LPA"/>
    <s v="High Stress"/>
    <x v="0"/>
    <x v="1"/>
  </r>
  <r>
    <x v="2180"/>
    <x v="536"/>
    <n v="43"/>
    <s v="Female"/>
    <s v="Canada"/>
    <s v="North America"/>
    <s v="DataPulse"/>
    <s v="1-25"/>
    <x v="4"/>
    <s v="Tech Support"/>
    <x v="0"/>
    <n v="23"/>
    <n v="53"/>
    <n v="4"/>
    <x v="1"/>
    <n v="7.3"/>
    <n v="5"/>
    <n v="9"/>
    <x v="1"/>
    <x v="3"/>
    <n v="8"/>
    <s v="₹0-4 LPA"/>
    <s v="Normal Stress"/>
    <x v="0"/>
    <x v="1"/>
  </r>
  <r>
    <x v="2181"/>
    <x v="497"/>
    <n v="23"/>
    <s v="Male"/>
    <s v="Canada"/>
    <s v="North America"/>
    <s v="AIWorks"/>
    <s v="26-100"/>
    <x v="0"/>
    <s v="DevOps Engineer"/>
    <x v="1"/>
    <n v="5"/>
    <n v="41"/>
    <n v="7"/>
    <x v="0"/>
    <n v="5.2"/>
    <n v="4"/>
    <n v="1"/>
    <x v="0"/>
    <x v="0"/>
    <n v="8"/>
    <s v="₹15-25 LPA"/>
    <s v="High Stress"/>
    <x v="1"/>
    <x v="0"/>
  </r>
  <r>
    <x v="2182"/>
    <x v="502"/>
    <n v="26"/>
    <s v="Male"/>
    <s v="Netherlands"/>
    <s v="Europe"/>
    <s v="CodeCraft"/>
    <s v="501-1000"/>
    <x v="0"/>
    <s v="Software Engineer"/>
    <x v="2"/>
    <n v="5"/>
    <n v="28"/>
    <n v="6"/>
    <x v="2"/>
    <n v="5.9"/>
    <n v="4"/>
    <n v="7"/>
    <x v="0"/>
    <x v="3"/>
    <n v="4"/>
    <s v="₹15-25 LPA"/>
    <s v="Normal Stress"/>
    <x v="1"/>
    <x v="0"/>
  </r>
  <r>
    <x v="2183"/>
    <x v="106"/>
    <n v="45"/>
    <s v="Male"/>
    <s v="United Kingdom"/>
    <s v="Europe"/>
    <s v="CyberGrid"/>
    <s v="1001-5000"/>
    <x v="6"/>
    <s v="Cybersecurity Analyst"/>
    <x v="1"/>
    <n v="23"/>
    <n v="31"/>
    <n v="2"/>
    <x v="2"/>
    <n v="5.7"/>
    <n v="1"/>
    <n v="2"/>
    <x v="3"/>
    <x v="2"/>
    <n v="9"/>
    <s v="₹0-4 LPA"/>
    <s v="Normal Stress"/>
    <x v="1"/>
    <x v="0"/>
  </r>
  <r>
    <x v="2184"/>
    <x v="320"/>
    <n v="29"/>
    <s v="Female"/>
    <s v="Canada"/>
    <s v="North America"/>
    <s v="CyberGrid"/>
    <s v="1-25"/>
    <x v="1"/>
    <s v="Product Manager"/>
    <x v="1"/>
    <n v="8"/>
    <n v="34"/>
    <n v="4"/>
    <x v="0"/>
    <n v="8.8000000000000007"/>
    <n v="3"/>
    <n v="1"/>
    <x v="2"/>
    <x v="0"/>
    <n v="5"/>
    <s v="₹15-25 LPA"/>
    <s v="Normal Stress"/>
    <x v="0"/>
    <x v="0"/>
  </r>
  <r>
    <x v="2185"/>
    <x v="183"/>
    <n v="30"/>
    <s v="Male"/>
    <s v="Germany"/>
    <s v="Europe"/>
    <s v="AppNest"/>
    <s v="26-100"/>
    <x v="0"/>
    <s v="DevOps Engineer"/>
    <x v="1"/>
    <n v="7"/>
    <n v="38"/>
    <n v="5"/>
    <x v="0"/>
    <n v="6.1"/>
    <n v="4"/>
    <n v="10"/>
    <x v="3"/>
    <x v="3"/>
    <n v="7"/>
    <s v="₹25+ LPA"/>
    <s v="Normal Stress"/>
    <x v="0"/>
    <x v="0"/>
  </r>
  <r>
    <x v="2186"/>
    <x v="446"/>
    <n v="18"/>
    <s v="Female"/>
    <s v="Singapore"/>
    <s v="Asia"/>
    <s v="EduSoft"/>
    <s v="26-100"/>
    <x v="1"/>
    <s v="Product Manager"/>
    <x v="1"/>
    <n v="0"/>
    <n v="42"/>
    <n v="5"/>
    <x v="0"/>
    <n v="7.4"/>
    <n v="2"/>
    <n v="4"/>
    <x v="0"/>
    <x v="3"/>
    <n v="6"/>
    <s v="₹15-25 LPA"/>
    <s v="Normal Stress"/>
    <x v="0"/>
    <x v="0"/>
  </r>
  <r>
    <x v="2187"/>
    <x v="171"/>
    <n v="45"/>
    <s v="Female"/>
    <s v="Ireland"/>
    <s v="Europe"/>
    <s v="QuantumLoop"/>
    <s v="101-500"/>
    <x v="5"/>
    <s v="Data Analyst"/>
    <x v="0"/>
    <n v="23"/>
    <n v="45"/>
    <n v="3"/>
    <x v="0"/>
    <n v="5.9"/>
    <n v="3"/>
    <n v="3"/>
    <x v="1"/>
    <x v="2"/>
    <n v="7"/>
    <s v="₹8-15 LPA"/>
    <s v="Normal Stress"/>
    <x v="1"/>
    <x v="0"/>
  </r>
  <r>
    <x v="2188"/>
    <x v="194"/>
    <n v="31"/>
    <s v="Female"/>
    <s v="Brazil"/>
    <s v="South America"/>
    <s v="AppNest"/>
    <s v="501-1000"/>
    <x v="3"/>
    <s v="Engineering Manager"/>
    <x v="1"/>
    <n v="7"/>
    <n v="47"/>
    <n v="7"/>
    <x v="0"/>
    <n v="6.6"/>
    <n v="4"/>
    <n v="1"/>
    <x v="0"/>
    <x v="3"/>
    <n v="6"/>
    <s v="₹0-4 LPA"/>
    <s v="High Stress"/>
    <x v="0"/>
    <x v="0"/>
  </r>
  <r>
    <x v="2189"/>
    <x v="411"/>
    <n v="28"/>
    <s v="Female"/>
    <s v="Singapore"/>
    <s v="Asia"/>
    <s v="QuantumLoop"/>
    <s v="101-500"/>
    <x v="0"/>
    <s v="DevOps Engineer"/>
    <x v="1"/>
    <n v="4"/>
    <n v="50"/>
    <n v="5"/>
    <x v="1"/>
    <n v="6.1"/>
    <n v="3"/>
    <n v="8"/>
    <x v="0"/>
    <x v="1"/>
    <n v="6"/>
    <s v="₹25+ LPA"/>
    <s v="Normal Stress"/>
    <x v="0"/>
    <x v="0"/>
  </r>
  <r>
    <x v="2190"/>
    <x v="287"/>
    <n v="23"/>
    <s v="Male"/>
    <s v="India"/>
    <s v="Asia"/>
    <s v="CyberGrid"/>
    <s v="26-100"/>
    <x v="0"/>
    <s v="Software Engineer"/>
    <x v="1"/>
    <n v="5"/>
    <n v="51"/>
    <n v="7"/>
    <x v="0"/>
    <n v="4.5999999999999996"/>
    <n v="3"/>
    <n v="1"/>
    <x v="1"/>
    <x v="0"/>
    <n v="4"/>
    <s v="₹0-4 LPA"/>
    <s v="High Stress"/>
    <x v="1"/>
    <x v="1"/>
  </r>
  <r>
    <x v="2191"/>
    <x v="330"/>
    <n v="22"/>
    <s v="Prefer not to say"/>
    <s v="Germany"/>
    <s v="Europe"/>
    <s v="TechWave"/>
    <s v="101-500"/>
    <x v="2"/>
    <s v="UX Designer"/>
    <x v="1"/>
    <n v="2"/>
    <n v="52"/>
    <n v="7"/>
    <x v="0"/>
    <n v="6.2"/>
    <n v="1"/>
    <n v="4"/>
    <x v="1"/>
    <x v="2"/>
    <n v="6"/>
    <s v="₹8-15 LPA"/>
    <s v="High Stress"/>
    <x v="0"/>
    <x v="1"/>
  </r>
  <r>
    <x v="2192"/>
    <x v="1"/>
    <n v="20"/>
    <s v="Male"/>
    <s v="United States"/>
    <s v="North America"/>
    <s v="EduSoft"/>
    <s v="5000+"/>
    <x v="1"/>
    <s v="Product Manager"/>
    <x v="1"/>
    <n v="0"/>
    <n v="47"/>
    <n v="6"/>
    <x v="0"/>
    <n v="6.9"/>
    <n v="1"/>
    <n v="9"/>
    <x v="0"/>
    <x v="2"/>
    <n v="6"/>
    <s v="₹15-25 LPA"/>
    <s v="Normal Stress"/>
    <x v="0"/>
    <x v="0"/>
  </r>
  <r>
    <x v="2193"/>
    <x v="459"/>
    <n v="31"/>
    <s v="Female"/>
    <s v="Ireland"/>
    <s v="Europe"/>
    <s v="EduSoft"/>
    <s v="1001-5000"/>
    <x v="5"/>
    <s v="Data Scientist"/>
    <x v="0"/>
    <n v="10"/>
    <n v="48"/>
    <n v="5"/>
    <x v="0"/>
    <n v="7"/>
    <n v="1"/>
    <n v="10"/>
    <x v="3"/>
    <x v="1"/>
    <n v="7"/>
    <s v="₹8-15 LPA"/>
    <s v="Normal Stress"/>
    <x v="0"/>
    <x v="0"/>
  </r>
  <r>
    <x v="2194"/>
    <x v="245"/>
    <n v="24"/>
    <s v="Female"/>
    <s v="Germany"/>
    <s v="Europe"/>
    <s v="DataPulse"/>
    <s v="501-1000"/>
    <x v="5"/>
    <s v="Data Scientist"/>
    <x v="0"/>
    <n v="4"/>
    <n v="42"/>
    <n v="4"/>
    <x v="1"/>
    <n v="6"/>
    <n v="2"/>
    <n v="1"/>
    <x v="2"/>
    <x v="3"/>
    <n v="5"/>
    <s v="₹0-4 LPA"/>
    <s v="Normal Stress"/>
    <x v="0"/>
    <x v="0"/>
  </r>
  <r>
    <x v="2195"/>
    <x v="77"/>
    <n v="23"/>
    <s v="Male"/>
    <s v="United Kingdom"/>
    <s v="Europe"/>
    <s v="QuantumLoop"/>
    <s v="26-100"/>
    <x v="5"/>
    <s v="Data Analyst"/>
    <x v="0"/>
    <n v="0"/>
    <n v="48"/>
    <n v="5"/>
    <x v="0"/>
    <n v="5.8"/>
    <n v="1"/>
    <n v="3"/>
    <x v="3"/>
    <x v="3"/>
    <n v="5"/>
    <s v="₹25+ LPA"/>
    <s v="Normal Stress"/>
    <x v="1"/>
    <x v="0"/>
  </r>
  <r>
    <x v="2196"/>
    <x v="155"/>
    <n v="41"/>
    <s v="Female"/>
    <s v="Singapore"/>
    <s v="Asia"/>
    <s v="AIWorks"/>
    <s v="101-500"/>
    <x v="3"/>
    <s v="Engineering Manager"/>
    <x v="0"/>
    <n v="20"/>
    <n v="41"/>
    <n v="5"/>
    <x v="0"/>
    <n v="7.9"/>
    <n v="2"/>
    <n v="2"/>
    <x v="0"/>
    <x v="2"/>
    <n v="7"/>
    <s v="₹25+ LPA"/>
    <s v="Normal Stress"/>
    <x v="0"/>
    <x v="0"/>
  </r>
  <r>
    <x v="2197"/>
    <x v="537"/>
    <n v="20"/>
    <s v="Prefer not to say"/>
    <s v="United Kingdom"/>
    <s v="Europe"/>
    <s v="ShopSphere"/>
    <s v="5000+"/>
    <x v="3"/>
    <s v="Engineering Manager"/>
    <x v="0"/>
    <n v="0"/>
    <n v="62"/>
    <n v="7"/>
    <x v="0"/>
    <n v="6.9"/>
    <n v="1"/>
    <n v="4"/>
    <x v="3"/>
    <x v="1"/>
    <n v="7"/>
    <s v="₹4-8 LPA"/>
    <s v="High Stress"/>
    <x v="0"/>
    <x v="1"/>
  </r>
  <r>
    <x v="2198"/>
    <x v="193"/>
    <n v="22"/>
    <s v="Male"/>
    <s v="Ireland"/>
    <s v="Europe"/>
    <s v="QuantumLoop"/>
    <s v="1001-5000"/>
    <x v="0"/>
    <s v="DevOps Engineer"/>
    <x v="0"/>
    <n v="0"/>
    <n v="53"/>
    <n v="4"/>
    <x v="0"/>
    <n v="6.6"/>
    <n v="1"/>
    <n v="2"/>
    <x v="1"/>
    <x v="1"/>
    <n v="6"/>
    <s v="₹0-4 LPA"/>
    <s v="Normal Stress"/>
    <x v="0"/>
    <x v="1"/>
  </r>
  <r>
    <x v="2199"/>
    <x v="142"/>
    <n v="22"/>
    <s v="Female"/>
    <s v="Germany"/>
    <s v="Europe"/>
    <s v="EduSoft"/>
    <s v="26-100"/>
    <x v="1"/>
    <s v="Product Manager"/>
    <x v="0"/>
    <n v="0"/>
    <n v="67"/>
    <n v="6"/>
    <x v="0"/>
    <n v="5.9"/>
    <n v="4"/>
    <n v="4"/>
    <x v="0"/>
    <x v="2"/>
    <n v="7"/>
    <s v="₹15-25 LPA"/>
    <s v="Normal Stress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0">
  <r>
    <s v="R00001"/>
    <d v="2026-03-09T00:00:00"/>
    <n v="33"/>
    <s v="Male"/>
    <s v="United States"/>
    <s v="North America"/>
    <s v="CloudNova"/>
    <s v="101-500"/>
    <x v="0"/>
    <s v="QA Engineer"/>
    <x v="0"/>
    <n v="12"/>
    <n v="44"/>
    <n v="3"/>
    <x v="0"/>
    <n v="7.1"/>
    <n v="1"/>
    <n v="10"/>
    <x v="0"/>
    <x v="0"/>
    <n v="8"/>
    <s v="₹15-25 LPA"/>
    <s v="Normal Stress"/>
    <s v="Healthy Sleep"/>
    <s v="Normal Workload"/>
  </r>
  <r>
    <s v="R00002"/>
    <d v="2025-11-20T00:00:00"/>
    <n v="25"/>
    <s v="Female"/>
    <s v="Australia"/>
    <s v="Oceania"/>
    <s v="CodeCraft"/>
    <s v="101-500"/>
    <x v="1"/>
    <s v="Product Manager"/>
    <x v="1"/>
    <n v="1"/>
    <n v="34"/>
    <n v="3"/>
    <x v="1"/>
    <n v="7.2"/>
    <n v="4"/>
    <n v="7"/>
    <x v="1"/>
    <x v="0"/>
    <n v="9"/>
    <s v="₹4-8 LPA"/>
    <s v="Normal Stress"/>
    <s v="Healthy Sleep"/>
    <s v="Normal Workload"/>
  </r>
  <r>
    <s v="R00003"/>
    <d v="2025-11-02T00:00:00"/>
    <n v="25"/>
    <s v="Prefer not to say"/>
    <s v="United States"/>
    <s v="North America"/>
    <s v="ShopSphere"/>
    <s v="1001-5000"/>
    <x v="2"/>
    <s v="UX Designer"/>
    <x v="1"/>
    <n v="3"/>
    <n v="28"/>
    <n v="3"/>
    <x v="1"/>
    <n v="6.5"/>
    <n v="2"/>
    <n v="1"/>
    <x v="2"/>
    <x v="1"/>
    <n v="6"/>
    <s v="₹15-25 LPA"/>
    <s v="Normal Stress"/>
    <s v="Healthy Sleep"/>
    <s v="Normal Workload"/>
  </r>
  <r>
    <s v="R00004"/>
    <d v="2025-03-02T00:00:00"/>
    <n v="28"/>
    <s v="Female"/>
    <s v="Germany"/>
    <s v="Europe"/>
    <s v="AIWorks"/>
    <s v="1-25"/>
    <x v="3"/>
    <s v="Engineering Manager"/>
    <x v="1"/>
    <n v="7"/>
    <n v="55"/>
    <n v="5"/>
    <x v="0"/>
    <n v="5.0999999999999996"/>
    <n v="5"/>
    <n v="10"/>
    <x v="3"/>
    <x v="2"/>
    <n v="7"/>
    <s v="₹15-25 LPA"/>
    <s v="Normal Stress"/>
    <s v="Low Sleep"/>
    <s v="Overwroked"/>
  </r>
  <r>
    <s v="R00005"/>
    <d v="2026-04-11T00:00:00"/>
    <n v="33"/>
    <s v="Male"/>
    <s v="Brazil"/>
    <s v="South America"/>
    <s v="CodeCraft"/>
    <s v="501-1000"/>
    <x v="0"/>
    <s v="QA Engineer"/>
    <x v="1"/>
    <n v="10"/>
    <n v="51"/>
    <n v="3"/>
    <x v="2"/>
    <n v="4.7"/>
    <n v="6"/>
    <n v="10"/>
    <x v="0"/>
    <x v="0"/>
    <n v="10"/>
    <s v="₹8-15 LPA"/>
    <s v="Normal Stress"/>
    <s v="Low Sleep"/>
    <s v="Overwroked"/>
  </r>
  <r>
    <s v="R00006"/>
    <d v="2025-12-24T00:00:00"/>
    <n v="24"/>
    <s v="Male"/>
    <s v="Brazil"/>
    <s v="South America"/>
    <s v="TechWave"/>
    <s v="101-500"/>
    <x v="3"/>
    <s v="Engineering Manager"/>
    <x v="1"/>
    <n v="1"/>
    <n v="51"/>
    <n v="5"/>
    <x v="0"/>
    <n v="6.2"/>
    <n v="4"/>
    <n v="1"/>
    <x v="2"/>
    <x v="0"/>
    <n v="8"/>
    <s v="₹0-4 LPA"/>
    <s v="Normal Stress"/>
    <s v="Healthy Sleep"/>
    <s v="Overwroked"/>
  </r>
  <r>
    <s v="R00007"/>
    <d v="2026-01-02T00:00:00"/>
    <n v="45"/>
    <s v="Female"/>
    <s v="Germany"/>
    <s v="Europe"/>
    <s v="CloudNova"/>
    <s v="5000+"/>
    <x v="0"/>
    <s v="Software Engineer"/>
    <x v="1"/>
    <n v="29"/>
    <n v="50"/>
    <n v="7"/>
    <x v="0"/>
    <n v="7"/>
    <n v="4"/>
    <n v="3"/>
    <x v="1"/>
    <x v="1"/>
    <n v="9"/>
    <s v="₹0-4 LPA"/>
    <s v="High Stress"/>
    <s v="Healthy Sleep"/>
    <s v="Normal Workload"/>
  </r>
  <r>
    <s v="R00008"/>
    <d v="2025-11-18T00:00:00"/>
    <n v="26"/>
    <s v="Female"/>
    <s v="Canada"/>
    <s v="North America"/>
    <s v="FinTechX"/>
    <s v="1001-5000"/>
    <x v="0"/>
    <s v="Software Engineer"/>
    <x v="1"/>
    <n v="2"/>
    <n v="49"/>
    <n v="7"/>
    <x v="1"/>
    <n v="7.3"/>
    <n v="2"/>
    <n v="1"/>
    <x v="3"/>
    <x v="2"/>
    <n v="5"/>
    <s v="₹8-15 LPA"/>
    <s v="High Stress"/>
    <s v="Healthy Sleep"/>
    <s v="Normal Workload"/>
  </r>
  <r>
    <s v="R00009"/>
    <d v="2025-08-29T00:00:00"/>
    <n v="31"/>
    <s v="Male"/>
    <s v="United Kingdom"/>
    <s v="Europe"/>
    <s v="AppNest"/>
    <s v="26-100"/>
    <x v="3"/>
    <s v="Engineering Manager"/>
    <x v="0"/>
    <n v="9"/>
    <n v="43"/>
    <n v="6"/>
    <x v="0"/>
    <n v="6.5"/>
    <n v="3"/>
    <n v="7"/>
    <x v="3"/>
    <x v="1"/>
    <n v="4"/>
    <s v="₹15-25 LPA"/>
    <s v="Normal Stress"/>
    <s v="Healthy Sleep"/>
    <s v="Normal Workload"/>
  </r>
  <r>
    <s v="R00010"/>
    <d v="2026-03-27T00:00:00"/>
    <n v="39"/>
    <s v="Male"/>
    <s v="Netherlands"/>
    <s v="Europe"/>
    <s v="AIWorks"/>
    <s v="26-100"/>
    <x v="3"/>
    <s v="Engineering Manager"/>
    <x v="0"/>
    <n v="17"/>
    <n v="36"/>
    <n v="6"/>
    <x v="0"/>
    <n v="5.8"/>
    <n v="3"/>
    <n v="4"/>
    <x v="1"/>
    <x v="3"/>
    <n v="7"/>
    <s v="₹15-25 LPA"/>
    <s v="Normal Stress"/>
    <s v="Low Sleep"/>
    <s v="Normal Workload"/>
  </r>
  <r>
    <s v="R00011"/>
    <d v="2025-02-21T00:00:00"/>
    <n v="38"/>
    <s v="Male"/>
    <s v="Netherlands"/>
    <s v="Europe"/>
    <s v="QuantumLoop"/>
    <s v="501-1000"/>
    <x v="4"/>
    <s v="Tech Support"/>
    <x v="1"/>
    <n v="14"/>
    <n v="44"/>
    <n v="7"/>
    <x v="0"/>
    <n v="6.5"/>
    <n v="1"/>
    <n v="5"/>
    <x v="1"/>
    <x v="2"/>
    <n v="5"/>
    <s v="₹0-4 LPA"/>
    <s v="High Stress"/>
    <s v="Healthy Sleep"/>
    <s v="Normal Workload"/>
  </r>
  <r>
    <s v="R00012"/>
    <d v="2025-05-04T00:00:00"/>
    <n v="32"/>
    <s v="Prefer not to say"/>
    <s v="Germany"/>
    <s v="Europe"/>
    <s v="EduSoft"/>
    <s v="1-25"/>
    <x v="5"/>
    <s v="Data Scientist"/>
    <x v="1"/>
    <n v="15"/>
    <n v="42"/>
    <n v="6"/>
    <x v="0"/>
    <n v="5.3"/>
    <n v="0"/>
    <n v="2"/>
    <x v="2"/>
    <x v="1"/>
    <n v="6"/>
    <s v="₹15-25 LPA"/>
    <s v="Normal Stress"/>
    <s v="Low Sleep"/>
    <s v="Normal Workload"/>
  </r>
  <r>
    <s v="R00013"/>
    <d v="2025-01-18T00:00:00"/>
    <n v="26"/>
    <s v="Male"/>
    <s v="Singapore"/>
    <s v="Asia"/>
    <s v="AppNest"/>
    <s v="501-1000"/>
    <x v="3"/>
    <s v="Engineering Manager"/>
    <x v="1"/>
    <n v="7"/>
    <n v="41"/>
    <n v="6"/>
    <x v="1"/>
    <n v="5.4"/>
    <n v="2"/>
    <n v="7"/>
    <x v="2"/>
    <x v="2"/>
    <n v="8"/>
    <s v="₹8-15 LPA"/>
    <s v="Normal Stress"/>
    <s v="Low Sleep"/>
    <s v="Normal Workload"/>
  </r>
  <r>
    <s v="R00014"/>
    <d v="2026-05-05T00:00:00"/>
    <n v="32"/>
    <s v="Male"/>
    <s v="Canada"/>
    <s v="North America"/>
    <s v="HealthByte"/>
    <s v="501-1000"/>
    <x v="0"/>
    <s v="DevOps Engineer"/>
    <x v="1"/>
    <n v="8"/>
    <n v="57"/>
    <n v="6"/>
    <x v="0"/>
    <n v="7.6"/>
    <n v="5"/>
    <n v="2"/>
    <x v="0"/>
    <x v="1"/>
    <n v="6"/>
    <s v="₹25+ LPA"/>
    <s v="Normal Stress"/>
    <s v="Healthy Sleep"/>
    <s v="Overwroked"/>
  </r>
  <r>
    <s v="R00015"/>
    <d v="2025-09-30T00:00:00"/>
    <n v="31"/>
    <s v="Female"/>
    <s v="United States"/>
    <s v="North America"/>
    <s v="CodeCraft"/>
    <s v="26-100"/>
    <x v="0"/>
    <s v="DevOps Engineer"/>
    <x v="0"/>
    <n v="9"/>
    <n v="35"/>
    <n v="5"/>
    <x v="1"/>
    <n v="5.0999999999999996"/>
    <n v="0"/>
    <n v="5"/>
    <x v="1"/>
    <x v="3"/>
    <n v="6"/>
    <s v="₹8-15 LPA"/>
    <s v="Normal Stress"/>
    <s v="Low Sleep"/>
    <s v="Normal Workload"/>
  </r>
  <r>
    <s v="R00016"/>
    <d v="2025-04-01T00:00:00"/>
    <n v="34"/>
    <s v="Male"/>
    <s v="United Kingdom"/>
    <s v="Europe"/>
    <s v="CyberGrid"/>
    <s v="101-500"/>
    <x v="4"/>
    <s v="Tech Support"/>
    <x v="1"/>
    <n v="14"/>
    <n v="42"/>
    <n v="3"/>
    <x v="2"/>
    <n v="6"/>
    <n v="4"/>
    <n v="7"/>
    <x v="3"/>
    <x v="0"/>
    <n v="7"/>
    <s v="₹25+ LPA"/>
    <s v="Normal Stress"/>
    <s v="Healthy Sleep"/>
    <s v="Normal Workload"/>
  </r>
  <r>
    <s v="R00017"/>
    <d v="2026-06-04T00:00:00"/>
    <n v="41"/>
    <s v="Male"/>
    <s v="United States"/>
    <s v="North America"/>
    <s v="FinTechX"/>
    <s v="1-25"/>
    <x v="5"/>
    <s v="Data Analyst"/>
    <x v="1"/>
    <n v="23"/>
    <n v="32"/>
    <n v="4"/>
    <x v="2"/>
    <n v="6.7"/>
    <n v="2"/>
    <n v="6"/>
    <x v="1"/>
    <x v="0"/>
    <n v="5"/>
    <s v="₹15-25 LPA"/>
    <s v="Normal Stress"/>
    <s v="Healthy Sleep"/>
    <s v="Normal Workload"/>
  </r>
  <r>
    <s v="R00018"/>
    <d v="2026-01-25T00:00:00"/>
    <n v="32"/>
    <s v="Male"/>
    <s v="United Kingdom"/>
    <s v="Europe"/>
    <s v="AIWorks"/>
    <s v="5000+"/>
    <x v="3"/>
    <s v="Engineering Manager"/>
    <x v="1"/>
    <n v="15"/>
    <n v="54"/>
    <n v="4"/>
    <x v="1"/>
    <n v="6.3"/>
    <n v="2"/>
    <n v="4"/>
    <x v="0"/>
    <x v="2"/>
    <n v="5"/>
    <s v="₹15-25 LPA"/>
    <s v="Normal Stress"/>
    <s v="Healthy Sleep"/>
    <s v="Overwroked"/>
  </r>
  <r>
    <s v="R00019"/>
    <d v="2026-01-29T00:00:00"/>
    <n v="21"/>
    <s v="Female"/>
    <s v="Ireland"/>
    <s v="Europe"/>
    <s v="ShopSphere"/>
    <s v="1-25"/>
    <x v="3"/>
    <s v="Engineering Manager"/>
    <x v="1"/>
    <n v="0"/>
    <n v="46"/>
    <n v="7"/>
    <x v="0"/>
    <n v="4.4000000000000004"/>
    <n v="2"/>
    <n v="10"/>
    <x v="0"/>
    <x v="3"/>
    <n v="7"/>
    <s v="₹25+ LPA"/>
    <s v="High Stress"/>
    <s v="Low Sleep"/>
    <s v="Normal Workload"/>
  </r>
  <r>
    <s v="R00020"/>
    <d v="2025-04-28T00:00:00"/>
    <n v="27"/>
    <s v="Female"/>
    <s v="Singapore"/>
    <s v="Asia"/>
    <s v="CloudNova"/>
    <s v="1-25"/>
    <x v="3"/>
    <s v="Engineering Manager"/>
    <x v="1"/>
    <n v="9"/>
    <n v="58"/>
    <n v="6"/>
    <x v="1"/>
    <n v="7.4"/>
    <n v="2"/>
    <n v="2"/>
    <x v="0"/>
    <x v="3"/>
    <n v="7"/>
    <s v="₹8-15 LPA"/>
    <s v="Normal Stress"/>
    <s v="Healthy Sleep"/>
    <s v="Overwroked"/>
  </r>
  <r>
    <s v="R00021"/>
    <d v="2025-10-14T00:00:00"/>
    <n v="33"/>
    <s v="Male"/>
    <s v="Germany"/>
    <s v="Europe"/>
    <s v="TechWave"/>
    <s v="26-100"/>
    <x v="2"/>
    <s v="UX Designer"/>
    <x v="0"/>
    <n v="11"/>
    <n v="49"/>
    <n v="5"/>
    <x v="0"/>
    <n v="7"/>
    <n v="5"/>
    <n v="1"/>
    <x v="2"/>
    <x v="1"/>
    <n v="5"/>
    <s v="₹4-8 LPA"/>
    <s v="Normal Stress"/>
    <s v="Healthy Sleep"/>
    <s v="Normal Workload"/>
  </r>
  <r>
    <s v="R00022"/>
    <d v="2025-03-07T00:00:00"/>
    <n v="27"/>
    <s v="Female"/>
    <s v="Canada"/>
    <s v="North America"/>
    <s v="EduSoft"/>
    <s v="501-1000"/>
    <x v="5"/>
    <s v="Data Scientist"/>
    <x v="1"/>
    <n v="3"/>
    <n v="41"/>
    <n v="7"/>
    <x v="0"/>
    <n v="6.5"/>
    <n v="2"/>
    <n v="5"/>
    <x v="0"/>
    <x v="0"/>
    <n v="5"/>
    <s v="₹0-4 LPA"/>
    <s v="High Stress"/>
    <s v="Healthy Sleep"/>
    <s v="Normal Workload"/>
  </r>
  <r>
    <s v="R00023"/>
    <d v="2025-03-29T00:00:00"/>
    <n v="27"/>
    <s v="Male"/>
    <s v="Netherlands"/>
    <s v="Europe"/>
    <s v="AppNest"/>
    <s v="5000+"/>
    <x v="2"/>
    <s v="UX Designer"/>
    <x v="0"/>
    <n v="0"/>
    <n v="37"/>
    <n v="2"/>
    <x v="1"/>
    <n v="7"/>
    <n v="2"/>
    <n v="6"/>
    <x v="0"/>
    <x v="0"/>
    <n v="6"/>
    <s v="₹15-25 LPA"/>
    <s v="Normal Stress"/>
    <s v="Healthy Sleep"/>
    <s v="Normal Workload"/>
  </r>
  <r>
    <s v="R00024"/>
    <d v="2025-02-01T00:00:00"/>
    <n v="38"/>
    <s v="Male"/>
    <s v="Ireland"/>
    <s v="Europe"/>
    <s v="FinTechX"/>
    <s v="26-100"/>
    <x v="2"/>
    <s v="UX Designer"/>
    <x v="2"/>
    <n v="21"/>
    <n v="43"/>
    <n v="5"/>
    <x v="0"/>
    <n v="6.4"/>
    <n v="2"/>
    <n v="10"/>
    <x v="0"/>
    <x v="0"/>
    <n v="5"/>
    <s v="₹4-8 LPA"/>
    <s v="Normal Stress"/>
    <s v="Healthy Sleep"/>
    <s v="Normal Workload"/>
  </r>
  <r>
    <s v="R00025"/>
    <d v="2025-11-17T00:00:00"/>
    <n v="29"/>
    <s v="Prefer not to say"/>
    <s v="Brazil"/>
    <s v="South America"/>
    <s v="AppNest"/>
    <s v="501-1000"/>
    <x v="0"/>
    <s v="Software Engineer"/>
    <x v="0"/>
    <n v="9"/>
    <n v="49"/>
    <n v="6"/>
    <x v="0"/>
    <n v="5.8"/>
    <n v="1"/>
    <n v="10"/>
    <x v="2"/>
    <x v="1"/>
    <n v="6"/>
    <s v="₹0-4 LPA"/>
    <s v="Normal Stress"/>
    <s v="Low Sleep"/>
    <s v="Normal Workload"/>
  </r>
  <r>
    <s v="R00026"/>
    <d v="2025-06-04T00:00:00"/>
    <n v="39"/>
    <s v="Female"/>
    <s v="United Kingdom"/>
    <s v="Europe"/>
    <s v="FinTechX"/>
    <s v="1-25"/>
    <x v="5"/>
    <s v="Data Analyst"/>
    <x v="0"/>
    <n v="18"/>
    <n v="55"/>
    <n v="6"/>
    <x v="0"/>
    <n v="4.8"/>
    <n v="2"/>
    <n v="8"/>
    <x v="0"/>
    <x v="2"/>
    <n v="8"/>
    <s v="₹0-4 LPA"/>
    <s v="Normal Stress"/>
    <s v="Low Sleep"/>
    <s v="Overwroked"/>
  </r>
  <r>
    <s v="R00027"/>
    <d v="2026-01-31T00:00:00"/>
    <n v="42"/>
    <s v="Male"/>
    <s v="India"/>
    <s v="Asia"/>
    <s v="CyberGrid"/>
    <s v="101-500"/>
    <x v="5"/>
    <s v="Data Analyst"/>
    <x v="2"/>
    <n v="13"/>
    <n v="55"/>
    <n v="8"/>
    <x v="0"/>
    <n v="6.5"/>
    <n v="3"/>
    <n v="6"/>
    <x v="1"/>
    <x v="0"/>
    <n v="4"/>
    <s v="₹4-8 LPA"/>
    <s v="High Stress"/>
    <s v="Healthy Sleep"/>
    <s v="Overwroked"/>
  </r>
  <r>
    <s v="R00028"/>
    <d v="2025-06-19T00:00:00"/>
    <n v="37"/>
    <s v="Female"/>
    <s v="Canada"/>
    <s v="North America"/>
    <s v="EduSoft"/>
    <s v="1-25"/>
    <x v="6"/>
    <s v="Cybersecurity Analyst"/>
    <x v="0"/>
    <n v="17"/>
    <n v="45"/>
    <n v="4"/>
    <x v="0"/>
    <n v="6.5"/>
    <n v="1"/>
    <n v="4"/>
    <x v="3"/>
    <x v="3"/>
    <n v="7"/>
    <s v="₹8-15 LPA"/>
    <s v="Normal Stress"/>
    <s v="Healthy Sleep"/>
    <s v="Normal Workload"/>
  </r>
  <r>
    <s v="R00029"/>
    <d v="2025-01-29T00:00:00"/>
    <n v="29"/>
    <s v="Male"/>
    <s v="Singapore"/>
    <s v="Asia"/>
    <s v="EduSoft"/>
    <s v="1-25"/>
    <x v="4"/>
    <s v="Tech Support"/>
    <x v="2"/>
    <n v="3"/>
    <n v="47"/>
    <n v="7"/>
    <x v="0"/>
    <n v="7"/>
    <n v="3"/>
    <n v="3"/>
    <x v="1"/>
    <x v="3"/>
    <n v="7"/>
    <s v="₹15-25 LPA"/>
    <s v="High Stress"/>
    <s v="Healthy Sleep"/>
    <s v="Normal Workload"/>
  </r>
  <r>
    <s v="R00030"/>
    <d v="2026-04-27T00:00:00"/>
    <n v="29"/>
    <s v="Male"/>
    <s v="Singapore"/>
    <s v="Asia"/>
    <s v="AppNest"/>
    <s v="101-500"/>
    <x v="4"/>
    <s v="Tech Support"/>
    <x v="0"/>
    <n v="5"/>
    <n v="44"/>
    <n v="6"/>
    <x v="1"/>
    <n v="5.2"/>
    <n v="4"/>
    <n v="10"/>
    <x v="2"/>
    <x v="3"/>
    <n v="6"/>
    <s v="₹4-8 LPA"/>
    <s v="Normal Stress"/>
    <s v="Low Sleep"/>
    <s v="Normal Workload"/>
  </r>
  <r>
    <s v="R00031"/>
    <d v="2025-10-01T00:00:00"/>
    <n v="25"/>
    <s v="Male"/>
    <s v="Germany"/>
    <s v="Europe"/>
    <s v="AIWorks"/>
    <s v="1-25"/>
    <x v="2"/>
    <s v="UX Designer"/>
    <x v="2"/>
    <n v="2"/>
    <n v="45"/>
    <n v="5"/>
    <x v="0"/>
    <n v="5.9"/>
    <n v="3"/>
    <n v="5"/>
    <x v="1"/>
    <x v="2"/>
    <n v="6"/>
    <s v="₹4-8 LPA"/>
    <s v="Normal Stress"/>
    <s v="Low Sleep"/>
    <s v="Normal Workload"/>
  </r>
  <r>
    <s v="R00032"/>
    <d v="2025-07-10T00:00:00"/>
    <n v="23"/>
    <s v="Female"/>
    <s v="Ireland"/>
    <s v="Europe"/>
    <s v="TechWave"/>
    <s v="1001-5000"/>
    <x v="6"/>
    <s v="Cybersecurity Analyst"/>
    <x v="0"/>
    <n v="6"/>
    <n v="51"/>
    <n v="5"/>
    <x v="0"/>
    <n v="5.5"/>
    <n v="0"/>
    <n v="5"/>
    <x v="1"/>
    <x v="0"/>
    <n v="6"/>
    <s v="₹4-8 LPA"/>
    <s v="Normal Stress"/>
    <s v="Low Sleep"/>
    <s v="Overwroked"/>
  </r>
  <r>
    <s v="R00033"/>
    <d v="2025-11-21T00:00:00"/>
    <n v="44"/>
    <s v="Male"/>
    <s v="United Kingdom"/>
    <s v="Europe"/>
    <s v="EduSoft"/>
    <s v="5000+"/>
    <x v="4"/>
    <s v="Tech Support"/>
    <x v="0"/>
    <n v="22"/>
    <n v="46"/>
    <n v="7"/>
    <x v="2"/>
    <n v="6.7"/>
    <n v="5"/>
    <n v="7"/>
    <x v="0"/>
    <x v="0"/>
    <n v="1"/>
    <s v="₹0-4 LPA"/>
    <s v="High Stress"/>
    <s v="Healthy Sleep"/>
    <s v="Normal Workload"/>
  </r>
  <r>
    <s v="R00034"/>
    <d v="2025-11-06T00:00:00"/>
    <n v="42"/>
    <s v="Female"/>
    <s v="Ireland"/>
    <s v="Europe"/>
    <s v="AppNest"/>
    <s v="26-100"/>
    <x v="5"/>
    <s v="Data Scientist"/>
    <x v="0"/>
    <n v="15"/>
    <n v="33"/>
    <n v="2"/>
    <x v="0"/>
    <n v="8.8000000000000007"/>
    <n v="5"/>
    <n v="8"/>
    <x v="3"/>
    <x v="3"/>
    <n v="9"/>
    <s v="₹8-15 LPA"/>
    <s v="Normal Stress"/>
    <s v="Healthy Sleep"/>
    <s v="Normal Workload"/>
  </r>
  <r>
    <s v="R00035"/>
    <d v="2026-04-27T00:00:00"/>
    <n v="42"/>
    <s v="Male"/>
    <s v="Ireland"/>
    <s v="Europe"/>
    <s v="ShopSphere"/>
    <s v="1001-5000"/>
    <x v="0"/>
    <s v="DevOps Engineer"/>
    <x v="2"/>
    <n v="17"/>
    <n v="57"/>
    <n v="6"/>
    <x v="1"/>
    <n v="6.2"/>
    <n v="2"/>
    <n v="1"/>
    <x v="0"/>
    <x v="1"/>
    <n v="4"/>
    <s v="₹25+ LPA"/>
    <s v="Normal Stress"/>
    <s v="Healthy Sleep"/>
    <s v="Overwroked"/>
  </r>
  <r>
    <s v="R00036"/>
    <d v="2025-11-03T00:00:00"/>
    <n v="33"/>
    <s v="Female"/>
    <s v="Ireland"/>
    <s v="Europe"/>
    <s v="AIWorks"/>
    <s v="1-25"/>
    <x v="2"/>
    <s v="UX Designer"/>
    <x v="1"/>
    <n v="13"/>
    <n v="46"/>
    <n v="6"/>
    <x v="0"/>
    <n v="7.7"/>
    <n v="5"/>
    <n v="10"/>
    <x v="2"/>
    <x v="2"/>
    <n v="8"/>
    <s v="₹25+ LPA"/>
    <s v="Normal Stress"/>
    <s v="Healthy Sleep"/>
    <s v="Normal Workload"/>
  </r>
  <r>
    <s v="R00037"/>
    <d v="2025-09-10T00:00:00"/>
    <n v="40"/>
    <s v="Male"/>
    <s v="Brazil"/>
    <s v="South America"/>
    <s v="AIWorks"/>
    <s v="1001-5000"/>
    <x v="3"/>
    <s v="Engineering Manager"/>
    <x v="2"/>
    <n v="14"/>
    <n v="49"/>
    <n v="7"/>
    <x v="0"/>
    <n v="6.3"/>
    <n v="4"/>
    <n v="6"/>
    <x v="2"/>
    <x v="2"/>
    <n v="4"/>
    <s v="₹25+ LPA"/>
    <s v="High Stress"/>
    <s v="Healthy Sleep"/>
    <s v="Normal Workload"/>
  </r>
  <r>
    <s v="R00038"/>
    <d v="2025-06-11T00:00:00"/>
    <n v="29"/>
    <s v="Female"/>
    <s v="Singapore"/>
    <s v="Asia"/>
    <s v="FinTechX"/>
    <s v="5000+"/>
    <x v="0"/>
    <s v="DevOps Engineer"/>
    <x v="2"/>
    <n v="6"/>
    <n v="55"/>
    <n v="8"/>
    <x v="0"/>
    <n v="5.5"/>
    <n v="0"/>
    <n v="1"/>
    <x v="3"/>
    <x v="2"/>
    <n v="5"/>
    <s v="₹25+ LPA"/>
    <s v="High Stress"/>
    <s v="Low Sleep"/>
    <s v="Overwroked"/>
  </r>
  <r>
    <s v="R00039"/>
    <d v="2026-02-20T00:00:00"/>
    <n v="40"/>
    <s v="Female"/>
    <s v="Ireland"/>
    <s v="Europe"/>
    <s v="DataPulse"/>
    <s v="1001-5000"/>
    <x v="1"/>
    <s v="Product Manager"/>
    <x v="0"/>
    <n v="18"/>
    <n v="28"/>
    <n v="4"/>
    <x v="1"/>
    <n v="7"/>
    <n v="4"/>
    <n v="4"/>
    <x v="2"/>
    <x v="2"/>
    <n v="7"/>
    <s v="₹15-25 LPA"/>
    <s v="Normal Stress"/>
    <s v="Healthy Sleep"/>
    <s v="Normal Workload"/>
  </r>
  <r>
    <s v="R00040"/>
    <d v="2026-01-06T00:00:00"/>
    <n v="38"/>
    <s v="Male"/>
    <s v="United States"/>
    <s v="North America"/>
    <s v="TechWave"/>
    <s v="1-25"/>
    <x v="0"/>
    <s v="QA Engineer"/>
    <x v="1"/>
    <n v="17"/>
    <n v="65"/>
    <n v="8"/>
    <x v="0"/>
    <n v="5.0999999999999996"/>
    <n v="2"/>
    <n v="8"/>
    <x v="3"/>
    <x v="2"/>
    <n v="5"/>
    <s v="₹25+ LPA"/>
    <s v="High Stress"/>
    <s v="Low Sleep"/>
    <s v="Overwroked"/>
  </r>
  <r>
    <s v="R00041"/>
    <d v="2025-07-02T00:00:00"/>
    <n v="47"/>
    <s v="Prefer not to say"/>
    <s v="United States"/>
    <s v="North America"/>
    <s v="AIWorks"/>
    <s v="501-1000"/>
    <x v="0"/>
    <s v="Software Engineer"/>
    <x v="2"/>
    <n v="28"/>
    <n v="53"/>
    <n v="7"/>
    <x v="0"/>
    <n v="5.4"/>
    <n v="4"/>
    <n v="9"/>
    <x v="1"/>
    <x v="3"/>
    <n v="5"/>
    <s v="₹4-8 LPA"/>
    <s v="High Stress"/>
    <s v="Low Sleep"/>
    <s v="Overwroked"/>
  </r>
  <r>
    <s v="R00042"/>
    <d v="2025-06-29T00:00:00"/>
    <n v="31"/>
    <s v="Female"/>
    <s v="India"/>
    <s v="Asia"/>
    <s v="FinTechX"/>
    <s v="1001-5000"/>
    <x v="0"/>
    <s v="Software Engineer"/>
    <x v="1"/>
    <n v="9"/>
    <n v="51"/>
    <n v="9"/>
    <x v="1"/>
    <n v="4.9000000000000004"/>
    <n v="1"/>
    <n v="7"/>
    <x v="2"/>
    <x v="3"/>
    <n v="9"/>
    <s v="₹15-25 LPA"/>
    <s v="High Stress"/>
    <s v="Low Sleep"/>
    <s v="Overwroked"/>
  </r>
  <r>
    <s v="R00043"/>
    <d v="2025-09-06T00:00:00"/>
    <n v="33"/>
    <s v="Prefer not to say"/>
    <s v="Australia"/>
    <s v="Oceania"/>
    <s v="DataPulse"/>
    <s v="5000+"/>
    <x v="4"/>
    <s v="Tech Support"/>
    <x v="1"/>
    <n v="13"/>
    <n v="40"/>
    <n v="3"/>
    <x v="1"/>
    <n v="5.6"/>
    <n v="0"/>
    <n v="9"/>
    <x v="2"/>
    <x v="3"/>
    <n v="7"/>
    <s v="₹8-15 LPA"/>
    <s v="Normal Stress"/>
    <s v="Low Sleep"/>
    <s v="Normal Workload"/>
  </r>
  <r>
    <s v="R00044"/>
    <d v="2025-03-02T00:00:00"/>
    <n v="33"/>
    <s v="Prefer not to say"/>
    <s v="Brazil"/>
    <s v="South America"/>
    <s v="HealthByte"/>
    <s v="1-25"/>
    <x v="5"/>
    <s v="Data Scientist"/>
    <x v="0"/>
    <n v="11"/>
    <n v="55"/>
    <n v="6"/>
    <x v="0"/>
    <n v="6.4"/>
    <n v="1"/>
    <n v="2"/>
    <x v="3"/>
    <x v="3"/>
    <n v="6"/>
    <s v="₹0-4 LPA"/>
    <s v="Normal Stress"/>
    <s v="Healthy Sleep"/>
    <s v="Overwroked"/>
  </r>
  <r>
    <s v="R00045"/>
    <d v="2026-05-03T00:00:00"/>
    <n v="25"/>
    <s v="Male"/>
    <s v="Brazil"/>
    <s v="South America"/>
    <s v="CodeCraft"/>
    <s v="5000+"/>
    <x v="5"/>
    <s v="Data Analyst"/>
    <x v="2"/>
    <n v="3"/>
    <n v="41"/>
    <n v="5"/>
    <x v="1"/>
    <n v="7.1"/>
    <n v="0"/>
    <n v="9"/>
    <x v="3"/>
    <x v="0"/>
    <n v="5"/>
    <s v="₹4-8 LPA"/>
    <s v="Normal Stress"/>
    <s v="Healthy Sleep"/>
    <s v="Normal Workload"/>
  </r>
  <r>
    <s v="R00046"/>
    <d v="2026-02-11T00:00:00"/>
    <n v="22"/>
    <s v="Male"/>
    <s v="United States"/>
    <s v="North America"/>
    <s v="HealthByte"/>
    <s v="1-25"/>
    <x v="5"/>
    <s v="Data Scientist"/>
    <x v="1"/>
    <n v="0"/>
    <n v="39"/>
    <n v="6"/>
    <x v="0"/>
    <n v="7.8"/>
    <n v="2"/>
    <n v="3"/>
    <x v="1"/>
    <x v="1"/>
    <n v="5"/>
    <s v="₹0-4 LPA"/>
    <s v="Normal Stress"/>
    <s v="Healthy Sleep"/>
    <s v="Normal Workload"/>
  </r>
  <r>
    <s v="R00047"/>
    <d v="2025-05-30T00:00:00"/>
    <n v="30"/>
    <s v="Male"/>
    <s v="Brazil"/>
    <s v="South America"/>
    <s v="CyberGrid"/>
    <s v="101-500"/>
    <x v="4"/>
    <s v="Tech Support"/>
    <x v="1"/>
    <n v="8"/>
    <n v="43"/>
    <n v="5"/>
    <x v="0"/>
    <n v="6.5"/>
    <n v="3"/>
    <n v="10"/>
    <x v="3"/>
    <x v="0"/>
    <n v="8"/>
    <s v="₹15-25 LPA"/>
    <s v="Normal Stress"/>
    <s v="Healthy Sleep"/>
    <s v="Normal Workload"/>
  </r>
  <r>
    <s v="R00048"/>
    <d v="2025-03-12T00:00:00"/>
    <n v="19"/>
    <s v="Female"/>
    <s v="Brazil"/>
    <s v="South America"/>
    <s v="EduSoft"/>
    <s v="5000+"/>
    <x v="0"/>
    <s v="QA Engineer"/>
    <x v="1"/>
    <n v="0"/>
    <n v="29"/>
    <n v="3"/>
    <x v="1"/>
    <n v="7.3"/>
    <n v="2"/>
    <n v="7"/>
    <x v="1"/>
    <x v="2"/>
    <n v="6"/>
    <s v="₹25+ LPA"/>
    <s v="Normal Stress"/>
    <s v="Healthy Sleep"/>
    <s v="Normal Workload"/>
  </r>
  <r>
    <s v="R00049"/>
    <d v="2025-04-29T00:00:00"/>
    <n v="24"/>
    <s v="Female"/>
    <s v="India"/>
    <s v="Asia"/>
    <s v="AppNest"/>
    <s v="101-500"/>
    <x v="2"/>
    <s v="UX Designer"/>
    <x v="2"/>
    <n v="7"/>
    <n v="48"/>
    <n v="7"/>
    <x v="0"/>
    <n v="5.6"/>
    <n v="1"/>
    <n v="6"/>
    <x v="2"/>
    <x v="1"/>
    <n v="4"/>
    <s v="₹0-4 LPA"/>
    <s v="High Stress"/>
    <s v="Low Sleep"/>
    <s v="Normal Workload"/>
  </r>
  <r>
    <s v="R00050"/>
    <d v="2025-11-17T00:00:00"/>
    <n v="33"/>
    <s v="Prefer not to say"/>
    <s v="Brazil"/>
    <s v="South America"/>
    <s v="ShopSphere"/>
    <s v="501-1000"/>
    <x v="0"/>
    <s v="Software Engineer"/>
    <x v="1"/>
    <n v="13"/>
    <n v="39"/>
    <n v="3"/>
    <x v="2"/>
    <n v="6.8"/>
    <n v="2"/>
    <n v="10"/>
    <x v="0"/>
    <x v="3"/>
    <n v="10"/>
    <s v="₹4-8 LPA"/>
    <s v="Normal Stress"/>
    <s v="Healthy Sleep"/>
    <s v="Normal Workload"/>
  </r>
  <r>
    <s v="R00051"/>
    <d v="2026-04-14T00:00:00"/>
    <n v="43"/>
    <s v="Prefer not to say"/>
    <s v="United Kingdom"/>
    <s v="Europe"/>
    <s v="EduSoft"/>
    <s v="5000+"/>
    <x v="6"/>
    <s v="Cybersecurity Analyst"/>
    <x v="1"/>
    <n v="15"/>
    <n v="40"/>
    <n v="5"/>
    <x v="0"/>
    <n v="6.5"/>
    <n v="0"/>
    <n v="9"/>
    <x v="1"/>
    <x v="0"/>
    <n v="5"/>
    <s v="₹25+ LPA"/>
    <s v="Normal Stress"/>
    <s v="Healthy Sleep"/>
    <s v="Normal Workload"/>
  </r>
  <r>
    <s v="R00052"/>
    <d v="2026-02-26T00:00:00"/>
    <n v="38"/>
    <s v="Male"/>
    <s v="Ireland"/>
    <s v="Europe"/>
    <s v="TechWave"/>
    <s v="5000+"/>
    <x v="2"/>
    <s v="UX Designer"/>
    <x v="0"/>
    <n v="17"/>
    <n v="49"/>
    <n v="6"/>
    <x v="0"/>
    <n v="5.5"/>
    <n v="2"/>
    <n v="8"/>
    <x v="2"/>
    <x v="1"/>
    <n v="7"/>
    <s v="₹15-25 LPA"/>
    <s v="Normal Stress"/>
    <s v="Low Sleep"/>
    <s v="Normal Workload"/>
  </r>
  <r>
    <s v="R00053"/>
    <d v="2026-03-15T00:00:00"/>
    <n v="45"/>
    <s v="Female"/>
    <s v="Australia"/>
    <s v="Oceania"/>
    <s v="DataPulse"/>
    <s v="26-100"/>
    <x v="4"/>
    <s v="Tech Support"/>
    <x v="1"/>
    <n v="22"/>
    <n v="38"/>
    <n v="5"/>
    <x v="2"/>
    <n v="6"/>
    <n v="1"/>
    <n v="6"/>
    <x v="3"/>
    <x v="0"/>
    <n v="5"/>
    <s v="₹0-4 LPA"/>
    <s v="Normal Stress"/>
    <s v="Healthy Sleep"/>
    <s v="Normal Workload"/>
  </r>
  <r>
    <s v="R00054"/>
    <d v="2025-06-05T00:00:00"/>
    <n v="40"/>
    <s v="Female"/>
    <s v="United Kingdom"/>
    <s v="Europe"/>
    <s v="CyberGrid"/>
    <s v="1001-5000"/>
    <x v="5"/>
    <s v="Data Analyst"/>
    <x v="0"/>
    <n v="23"/>
    <n v="53"/>
    <n v="7"/>
    <x v="0"/>
    <n v="6.9"/>
    <n v="0"/>
    <n v="6"/>
    <x v="2"/>
    <x v="3"/>
    <n v="7"/>
    <s v="₹4-8 LPA"/>
    <s v="High Stress"/>
    <s v="Healthy Sleep"/>
    <s v="Overwroked"/>
  </r>
  <r>
    <s v="R00055"/>
    <d v="2025-03-03T00:00:00"/>
    <n v="21"/>
    <s v="Female"/>
    <s v="Canada"/>
    <s v="North America"/>
    <s v="CyberGrid"/>
    <s v="1001-5000"/>
    <x v="2"/>
    <s v="UX Designer"/>
    <x v="0"/>
    <n v="0"/>
    <n v="28"/>
    <n v="3"/>
    <x v="0"/>
    <n v="8"/>
    <n v="1"/>
    <n v="9"/>
    <x v="3"/>
    <x v="0"/>
    <n v="10"/>
    <s v="₹8-15 LPA"/>
    <s v="Normal Stress"/>
    <s v="Healthy Sleep"/>
    <s v="Normal Workload"/>
  </r>
  <r>
    <s v="R00056"/>
    <d v="2025-01-31T00:00:00"/>
    <n v="28"/>
    <s v="Male"/>
    <s v="United States"/>
    <s v="North America"/>
    <s v="CyberGrid"/>
    <s v="501-1000"/>
    <x v="3"/>
    <s v="Engineering Manager"/>
    <x v="1"/>
    <n v="4"/>
    <n v="57"/>
    <n v="6"/>
    <x v="0"/>
    <n v="5.5"/>
    <n v="2"/>
    <n v="6"/>
    <x v="1"/>
    <x v="0"/>
    <n v="6"/>
    <s v="₹25+ LPA"/>
    <s v="Normal Stress"/>
    <s v="Low Sleep"/>
    <s v="Overwroked"/>
  </r>
  <r>
    <s v="R00057"/>
    <d v="2025-10-26T00:00:00"/>
    <n v="37"/>
    <s v="Prefer not to say"/>
    <s v="Brazil"/>
    <s v="South America"/>
    <s v="FinTechX"/>
    <s v="101-500"/>
    <x v="1"/>
    <s v="Product Manager"/>
    <x v="0"/>
    <n v="14"/>
    <n v="50"/>
    <n v="4"/>
    <x v="1"/>
    <n v="6.8"/>
    <n v="2"/>
    <n v="9"/>
    <x v="3"/>
    <x v="0"/>
    <n v="8"/>
    <s v="₹0-4 LPA"/>
    <s v="Normal Stress"/>
    <s v="Healthy Sleep"/>
    <s v="Normal Workload"/>
  </r>
  <r>
    <s v="R00058"/>
    <d v="2025-11-19T00:00:00"/>
    <n v="31"/>
    <s v="Female"/>
    <s v="United Kingdom"/>
    <s v="Europe"/>
    <s v="QuantumLoop"/>
    <s v="5000+"/>
    <x v="0"/>
    <s v="QA Engineer"/>
    <x v="0"/>
    <n v="15"/>
    <n v="37"/>
    <n v="2"/>
    <x v="2"/>
    <n v="7.2"/>
    <n v="3"/>
    <n v="2"/>
    <x v="0"/>
    <x v="0"/>
    <n v="10"/>
    <s v="₹4-8 LPA"/>
    <s v="Normal Stress"/>
    <s v="Healthy Sleep"/>
    <s v="Normal Workload"/>
  </r>
  <r>
    <s v="R00059"/>
    <d v="2025-03-28T00:00:00"/>
    <n v="28"/>
    <s v="Prefer not to say"/>
    <s v="Canada"/>
    <s v="North America"/>
    <s v="EduSoft"/>
    <s v="1001-5000"/>
    <x v="2"/>
    <s v="UX Designer"/>
    <x v="1"/>
    <n v="4"/>
    <n v="47"/>
    <n v="5"/>
    <x v="1"/>
    <n v="6.3"/>
    <n v="5"/>
    <n v="3"/>
    <x v="2"/>
    <x v="1"/>
    <n v="6"/>
    <s v="₹0-4 LPA"/>
    <s v="Normal Stress"/>
    <s v="Healthy Sleep"/>
    <s v="Normal Workload"/>
  </r>
  <r>
    <s v="R00060"/>
    <d v="2026-02-02T00:00:00"/>
    <n v="39"/>
    <s v="Male"/>
    <s v="Germany"/>
    <s v="Europe"/>
    <s v="CyberGrid"/>
    <s v="26-100"/>
    <x v="2"/>
    <s v="UX Designer"/>
    <x v="2"/>
    <n v="16"/>
    <n v="45"/>
    <n v="7"/>
    <x v="0"/>
    <n v="5.0999999999999996"/>
    <n v="0"/>
    <n v="6"/>
    <x v="3"/>
    <x v="2"/>
    <n v="5"/>
    <s v="₹4-8 LPA"/>
    <s v="High Stress"/>
    <s v="Low Sleep"/>
    <s v="Normal Workload"/>
  </r>
  <r>
    <s v="R00061"/>
    <d v="2025-03-02T00:00:00"/>
    <n v="25"/>
    <s v="Male"/>
    <s v="Australia"/>
    <s v="Oceania"/>
    <s v="AppNest"/>
    <s v="5000+"/>
    <x v="0"/>
    <s v="Software Engineer"/>
    <x v="1"/>
    <n v="6"/>
    <n v="57"/>
    <n v="9"/>
    <x v="0"/>
    <n v="6"/>
    <n v="2"/>
    <n v="10"/>
    <x v="2"/>
    <x v="1"/>
    <n v="5"/>
    <s v="₹8-15 LPA"/>
    <s v="High Stress"/>
    <s v="Healthy Sleep"/>
    <s v="Overwroked"/>
  </r>
  <r>
    <s v="R00062"/>
    <d v="2025-04-01T00:00:00"/>
    <n v="30"/>
    <s v="Male"/>
    <s v="Germany"/>
    <s v="Europe"/>
    <s v="CodeCraft"/>
    <s v="501-1000"/>
    <x v="5"/>
    <s v="Data Scientist"/>
    <x v="1"/>
    <n v="15"/>
    <n v="39"/>
    <n v="6"/>
    <x v="0"/>
    <n v="5.6"/>
    <n v="5"/>
    <n v="7"/>
    <x v="1"/>
    <x v="3"/>
    <n v="5"/>
    <s v="₹4-8 LPA"/>
    <s v="Normal Stress"/>
    <s v="Low Sleep"/>
    <s v="Normal Workload"/>
  </r>
  <r>
    <s v="R00063"/>
    <d v="2025-11-01T00:00:00"/>
    <n v="18"/>
    <s v="Female"/>
    <s v="United Kingdom"/>
    <s v="Europe"/>
    <s v="ShopSphere"/>
    <s v="501-1000"/>
    <x v="5"/>
    <s v="Data Scientist"/>
    <x v="1"/>
    <n v="0"/>
    <n v="54"/>
    <n v="7"/>
    <x v="2"/>
    <n v="6.7"/>
    <n v="1"/>
    <n v="8"/>
    <x v="0"/>
    <x v="2"/>
    <n v="4"/>
    <s v="₹0-4 LPA"/>
    <s v="High Stress"/>
    <s v="Healthy Sleep"/>
    <s v="Overwroked"/>
  </r>
  <r>
    <s v="R00064"/>
    <d v="2025-03-22T00:00:00"/>
    <n v="26"/>
    <s v="Female"/>
    <s v="Germany"/>
    <s v="Europe"/>
    <s v="FinTechX"/>
    <s v="5000+"/>
    <x v="0"/>
    <s v="QA Engineer"/>
    <x v="1"/>
    <n v="7"/>
    <n v="55"/>
    <n v="7"/>
    <x v="0"/>
    <n v="5.2"/>
    <n v="1"/>
    <n v="3"/>
    <x v="3"/>
    <x v="2"/>
    <n v="5"/>
    <s v="₹4-8 LPA"/>
    <s v="High Stress"/>
    <s v="Low Sleep"/>
    <s v="Overwroked"/>
  </r>
  <r>
    <s v="R00065"/>
    <d v="2025-05-28T00:00:00"/>
    <n v="32"/>
    <s v="Prefer not to say"/>
    <s v="India"/>
    <s v="Asia"/>
    <s v="QuantumLoop"/>
    <s v="1001-5000"/>
    <x v="3"/>
    <s v="Engineering Manager"/>
    <x v="1"/>
    <n v="9"/>
    <n v="51"/>
    <n v="7"/>
    <x v="0"/>
    <n v="5.7"/>
    <n v="3"/>
    <n v="5"/>
    <x v="0"/>
    <x v="3"/>
    <n v="7"/>
    <s v="₹8-15 LPA"/>
    <s v="High Stress"/>
    <s v="Low Sleep"/>
    <s v="Overwroked"/>
  </r>
  <r>
    <s v="R00066"/>
    <d v="2025-07-23T00:00:00"/>
    <n v="35"/>
    <s v="Male"/>
    <s v="Brazil"/>
    <s v="South America"/>
    <s v="QuantumLoop"/>
    <s v="101-500"/>
    <x v="6"/>
    <s v="Cybersecurity Analyst"/>
    <x v="1"/>
    <n v="17"/>
    <n v="34"/>
    <n v="4"/>
    <x v="1"/>
    <n v="6.8"/>
    <n v="1"/>
    <n v="10"/>
    <x v="3"/>
    <x v="0"/>
    <n v="5"/>
    <s v="₹15-25 LPA"/>
    <s v="Normal Stress"/>
    <s v="Healthy Sleep"/>
    <s v="Normal Workload"/>
  </r>
  <r>
    <s v="R00067"/>
    <d v="2026-01-19T00:00:00"/>
    <n v="34"/>
    <s v="Prefer not to say"/>
    <s v="India"/>
    <s v="Asia"/>
    <s v="TechWave"/>
    <s v="5000+"/>
    <x v="0"/>
    <s v="Software Engineer"/>
    <x v="1"/>
    <n v="13"/>
    <n v="47"/>
    <n v="4"/>
    <x v="1"/>
    <n v="6.3"/>
    <n v="1"/>
    <n v="6"/>
    <x v="2"/>
    <x v="3"/>
    <n v="9"/>
    <s v="₹8-15 LPA"/>
    <s v="Normal Stress"/>
    <s v="Healthy Sleep"/>
    <s v="Normal Workload"/>
  </r>
  <r>
    <s v="R00068"/>
    <d v="2025-12-10T00:00:00"/>
    <n v="34"/>
    <s v="Male"/>
    <s v="Ireland"/>
    <s v="Europe"/>
    <s v="FinTechX"/>
    <s v="26-100"/>
    <x v="1"/>
    <s v="Product Manager"/>
    <x v="1"/>
    <n v="13"/>
    <n v="55"/>
    <n v="8"/>
    <x v="0"/>
    <n v="7.1"/>
    <n v="0"/>
    <n v="2"/>
    <x v="0"/>
    <x v="2"/>
    <n v="5"/>
    <s v="₹25+ LPA"/>
    <s v="High Stress"/>
    <s v="Healthy Sleep"/>
    <s v="Overwroked"/>
  </r>
  <r>
    <s v="R00069"/>
    <d v="2025-01-15T00:00:00"/>
    <n v="37"/>
    <s v="Male"/>
    <s v="United Kingdom"/>
    <s v="Europe"/>
    <s v="DataPulse"/>
    <s v="1001-5000"/>
    <x v="6"/>
    <s v="Cybersecurity Analyst"/>
    <x v="1"/>
    <n v="15"/>
    <n v="53"/>
    <n v="6"/>
    <x v="0"/>
    <n v="5.3"/>
    <n v="2"/>
    <n v="3"/>
    <x v="1"/>
    <x v="3"/>
    <n v="6"/>
    <s v="₹25+ LPA"/>
    <s v="Normal Stress"/>
    <s v="Low Sleep"/>
    <s v="Overwroked"/>
  </r>
  <r>
    <s v="R00070"/>
    <d v="2025-04-29T00:00:00"/>
    <n v="28"/>
    <s v="Female"/>
    <s v="Brazil"/>
    <s v="South America"/>
    <s v="CloudNova"/>
    <s v="501-1000"/>
    <x v="0"/>
    <s v="DevOps Engineer"/>
    <x v="0"/>
    <n v="8"/>
    <n v="44"/>
    <n v="7"/>
    <x v="0"/>
    <n v="6.4"/>
    <n v="1"/>
    <n v="5"/>
    <x v="0"/>
    <x v="0"/>
    <n v="8"/>
    <s v="₹25+ LPA"/>
    <s v="High Stress"/>
    <s v="Healthy Sleep"/>
    <s v="Normal Workload"/>
  </r>
  <r>
    <s v="R00071"/>
    <d v="2025-06-28T00:00:00"/>
    <n v="28"/>
    <s v="Male"/>
    <s v="India"/>
    <s v="Asia"/>
    <s v="AIWorks"/>
    <s v="101-500"/>
    <x v="6"/>
    <s v="Cybersecurity Analyst"/>
    <x v="2"/>
    <n v="3"/>
    <n v="45"/>
    <n v="6"/>
    <x v="0"/>
    <n v="5.9"/>
    <n v="4"/>
    <n v="3"/>
    <x v="3"/>
    <x v="0"/>
    <n v="6"/>
    <s v="₹8-15 LPA"/>
    <s v="Normal Stress"/>
    <s v="Low Sleep"/>
    <s v="Normal Workload"/>
  </r>
  <r>
    <s v="R00072"/>
    <d v="2025-01-13T00:00:00"/>
    <n v="36"/>
    <s v="Prefer not to say"/>
    <s v="India"/>
    <s v="Asia"/>
    <s v="CodeCraft"/>
    <s v="5000+"/>
    <x v="5"/>
    <s v="Data Analyst"/>
    <x v="1"/>
    <n v="9"/>
    <n v="37"/>
    <n v="3"/>
    <x v="0"/>
    <n v="7.9"/>
    <n v="0"/>
    <n v="2"/>
    <x v="3"/>
    <x v="3"/>
    <n v="5"/>
    <s v="₹15-25 LPA"/>
    <s v="Normal Stress"/>
    <s v="Healthy Sleep"/>
    <s v="Normal Workload"/>
  </r>
  <r>
    <s v="R00073"/>
    <d v="2026-06-05T00:00:00"/>
    <n v="21"/>
    <s v="Prefer not to say"/>
    <s v="India"/>
    <s v="Asia"/>
    <s v="AIWorks"/>
    <s v="26-100"/>
    <x v="0"/>
    <s v="DevOps Engineer"/>
    <x v="1"/>
    <n v="3"/>
    <n v="53"/>
    <n v="7"/>
    <x v="1"/>
    <n v="6.3"/>
    <n v="0"/>
    <n v="8"/>
    <x v="1"/>
    <x v="3"/>
    <n v="5"/>
    <s v="₹8-15 LPA"/>
    <s v="High Stress"/>
    <s v="Healthy Sleep"/>
    <s v="Overwroked"/>
  </r>
  <r>
    <s v="R00074"/>
    <d v="2025-02-19T00:00:00"/>
    <n v="31"/>
    <s v="Prefer not to say"/>
    <s v="Ireland"/>
    <s v="Europe"/>
    <s v="FinTechX"/>
    <s v="501-1000"/>
    <x v="0"/>
    <s v="DevOps Engineer"/>
    <x v="0"/>
    <n v="10"/>
    <n v="41"/>
    <n v="5"/>
    <x v="0"/>
    <n v="7.7"/>
    <n v="3"/>
    <n v="2"/>
    <x v="2"/>
    <x v="0"/>
    <n v="9"/>
    <s v="₹25+ LPA"/>
    <s v="Normal Stress"/>
    <s v="Healthy Sleep"/>
    <s v="Normal Workload"/>
  </r>
  <r>
    <s v="R00075"/>
    <d v="2025-10-20T00:00:00"/>
    <n v="27"/>
    <s v="Female"/>
    <s v="Netherlands"/>
    <s v="Europe"/>
    <s v="TechWave"/>
    <s v="1-25"/>
    <x v="0"/>
    <s v="DevOps Engineer"/>
    <x v="0"/>
    <n v="3"/>
    <n v="38"/>
    <n v="6"/>
    <x v="1"/>
    <n v="6"/>
    <n v="2"/>
    <n v="5"/>
    <x v="2"/>
    <x v="1"/>
    <n v="8"/>
    <s v="₹4-8 LPA"/>
    <s v="Normal Stress"/>
    <s v="Healthy Sleep"/>
    <s v="Normal Workload"/>
  </r>
  <r>
    <s v="R00076"/>
    <d v="2025-07-18T00:00:00"/>
    <n v="25"/>
    <s v="Male"/>
    <s v="India"/>
    <s v="Asia"/>
    <s v="ShopSphere"/>
    <s v="501-1000"/>
    <x v="2"/>
    <s v="UX Designer"/>
    <x v="1"/>
    <n v="4"/>
    <n v="33"/>
    <n v="6"/>
    <x v="1"/>
    <n v="6.9"/>
    <n v="1"/>
    <n v="7"/>
    <x v="1"/>
    <x v="2"/>
    <n v="9"/>
    <s v="₹8-15 LPA"/>
    <s v="Normal Stress"/>
    <s v="Healthy Sleep"/>
    <s v="Normal Workload"/>
  </r>
  <r>
    <s v="R00077"/>
    <d v="2025-09-07T00:00:00"/>
    <n v="18"/>
    <s v="Male"/>
    <s v="Australia"/>
    <s v="Oceania"/>
    <s v="AIWorks"/>
    <s v="101-500"/>
    <x v="0"/>
    <s v="DevOps Engineer"/>
    <x v="2"/>
    <n v="0"/>
    <n v="50"/>
    <n v="8"/>
    <x v="1"/>
    <n v="6.8"/>
    <n v="1"/>
    <n v="1"/>
    <x v="2"/>
    <x v="1"/>
    <n v="6"/>
    <s v="₹25+ LPA"/>
    <s v="High Stress"/>
    <s v="Healthy Sleep"/>
    <s v="Normal Workload"/>
  </r>
  <r>
    <s v="R00078"/>
    <d v="2026-02-19T00:00:00"/>
    <n v="35"/>
    <s v="Female"/>
    <s v="United States"/>
    <s v="North America"/>
    <s v="FinTechX"/>
    <s v="101-500"/>
    <x v="4"/>
    <s v="Tech Support"/>
    <x v="2"/>
    <n v="17"/>
    <n v="36"/>
    <n v="3"/>
    <x v="2"/>
    <n v="5.9"/>
    <n v="3"/>
    <n v="2"/>
    <x v="0"/>
    <x v="3"/>
    <n v="6"/>
    <s v="₹8-15 LPA"/>
    <s v="Normal Stress"/>
    <s v="Low Sleep"/>
    <s v="Normal Workload"/>
  </r>
  <r>
    <s v="R00079"/>
    <d v="2025-02-25T00:00:00"/>
    <n v="32"/>
    <s v="Prefer not to say"/>
    <s v="Australia"/>
    <s v="Oceania"/>
    <s v="CloudNova"/>
    <s v="501-1000"/>
    <x v="4"/>
    <s v="Tech Support"/>
    <x v="2"/>
    <n v="11"/>
    <n v="38"/>
    <n v="5"/>
    <x v="0"/>
    <n v="4.5"/>
    <n v="2"/>
    <n v="6"/>
    <x v="3"/>
    <x v="2"/>
    <n v="7"/>
    <s v="₹4-8 LPA"/>
    <s v="Normal Stress"/>
    <s v="Low Sleep"/>
    <s v="Normal Workload"/>
  </r>
  <r>
    <s v="R00080"/>
    <d v="2025-01-20T00:00:00"/>
    <n v="37"/>
    <s v="Prefer not to say"/>
    <s v="Brazil"/>
    <s v="South America"/>
    <s v="HealthByte"/>
    <s v="5000+"/>
    <x v="1"/>
    <s v="Product Manager"/>
    <x v="0"/>
    <n v="14"/>
    <n v="29"/>
    <n v="2"/>
    <x v="0"/>
    <n v="7.4"/>
    <n v="5"/>
    <n v="9"/>
    <x v="3"/>
    <x v="0"/>
    <n v="9"/>
    <s v="₹8-15 LPA"/>
    <s v="Normal Stress"/>
    <s v="Healthy Sleep"/>
    <s v="Normal Workload"/>
  </r>
  <r>
    <s v="R00081"/>
    <d v="2025-09-27T00:00:00"/>
    <n v="24"/>
    <s v="Prefer not to say"/>
    <s v="Ireland"/>
    <s v="Europe"/>
    <s v="AppNest"/>
    <s v="1001-5000"/>
    <x v="5"/>
    <s v="Data Scientist"/>
    <x v="1"/>
    <n v="2"/>
    <n v="47"/>
    <n v="7"/>
    <x v="1"/>
    <n v="5.2"/>
    <n v="3"/>
    <n v="9"/>
    <x v="1"/>
    <x v="3"/>
    <n v="5"/>
    <s v="₹4-8 LPA"/>
    <s v="High Stress"/>
    <s v="Low Sleep"/>
    <s v="Normal Workload"/>
  </r>
  <r>
    <s v="R00082"/>
    <d v="2025-01-20T00:00:00"/>
    <n v="24"/>
    <s v="Male"/>
    <s v="Canada"/>
    <s v="North America"/>
    <s v="ShopSphere"/>
    <s v="1-25"/>
    <x v="1"/>
    <s v="Product Manager"/>
    <x v="1"/>
    <n v="0"/>
    <n v="46"/>
    <n v="4"/>
    <x v="2"/>
    <n v="7.4"/>
    <n v="4"/>
    <n v="3"/>
    <x v="3"/>
    <x v="3"/>
    <n v="7"/>
    <s v="₹25+ LPA"/>
    <s v="Normal Stress"/>
    <s v="Healthy Sleep"/>
    <s v="Normal Workload"/>
  </r>
  <r>
    <s v="R00083"/>
    <d v="2025-04-11T00:00:00"/>
    <n v="19"/>
    <s v="Female"/>
    <s v="Ireland"/>
    <s v="Europe"/>
    <s v="AppNest"/>
    <s v="26-100"/>
    <x v="0"/>
    <s v="Software Engineer"/>
    <x v="2"/>
    <n v="0"/>
    <n v="55"/>
    <n v="8"/>
    <x v="2"/>
    <n v="5.5"/>
    <n v="1"/>
    <n v="5"/>
    <x v="0"/>
    <x v="1"/>
    <n v="8"/>
    <s v="₹0-4 LPA"/>
    <s v="High Stress"/>
    <s v="Low Sleep"/>
    <s v="Overwroked"/>
  </r>
  <r>
    <s v="R00084"/>
    <d v="2025-02-23T00:00:00"/>
    <n v="34"/>
    <s v="Female"/>
    <s v="Brazil"/>
    <s v="South America"/>
    <s v="AIWorks"/>
    <s v="5000+"/>
    <x v="4"/>
    <s v="Tech Support"/>
    <x v="1"/>
    <n v="9"/>
    <n v="52"/>
    <n v="8"/>
    <x v="0"/>
    <n v="7.2"/>
    <n v="5"/>
    <n v="6"/>
    <x v="3"/>
    <x v="1"/>
    <n v="4"/>
    <s v="₹15-25 LPA"/>
    <s v="High Stress"/>
    <s v="Healthy Sleep"/>
    <s v="Overwroked"/>
  </r>
  <r>
    <s v="R00085"/>
    <d v="2025-07-19T00:00:00"/>
    <n v="24"/>
    <s v="Female"/>
    <s v="Canada"/>
    <s v="North America"/>
    <s v="AppNest"/>
    <s v="501-1000"/>
    <x v="5"/>
    <s v="Data Scientist"/>
    <x v="1"/>
    <n v="5"/>
    <n v="48"/>
    <n v="5"/>
    <x v="2"/>
    <n v="7.2"/>
    <n v="0"/>
    <n v="2"/>
    <x v="2"/>
    <x v="0"/>
    <n v="5"/>
    <s v="₹25+ LPA"/>
    <s v="Normal Stress"/>
    <s v="Healthy Sleep"/>
    <s v="Normal Workload"/>
  </r>
  <r>
    <s v="R00086"/>
    <d v="2025-07-24T00:00:00"/>
    <n v="30"/>
    <s v="Male"/>
    <s v="Canada"/>
    <s v="North America"/>
    <s v="EduSoft"/>
    <s v="101-500"/>
    <x v="2"/>
    <s v="UX Designer"/>
    <x v="2"/>
    <n v="8"/>
    <n v="45"/>
    <n v="6"/>
    <x v="0"/>
    <n v="8.1999999999999993"/>
    <n v="4"/>
    <n v="2"/>
    <x v="1"/>
    <x v="2"/>
    <n v="4"/>
    <s v="₹25+ LPA"/>
    <s v="Normal Stress"/>
    <s v="Healthy Sleep"/>
    <s v="Normal Workload"/>
  </r>
  <r>
    <s v="R00087"/>
    <d v="2026-01-10T00:00:00"/>
    <n v="38"/>
    <s v="Female"/>
    <s v="Netherlands"/>
    <s v="Europe"/>
    <s v="ShopSphere"/>
    <s v="26-100"/>
    <x v="6"/>
    <s v="Cybersecurity Analyst"/>
    <x v="2"/>
    <n v="17"/>
    <n v="54"/>
    <n v="5"/>
    <x v="0"/>
    <n v="6.8"/>
    <n v="4"/>
    <n v="10"/>
    <x v="3"/>
    <x v="3"/>
    <n v="5"/>
    <s v="₹0-4 LPA"/>
    <s v="Normal Stress"/>
    <s v="Healthy Sleep"/>
    <s v="Overwroked"/>
  </r>
  <r>
    <s v="R00088"/>
    <d v="2025-06-28T00:00:00"/>
    <n v="31"/>
    <s v="Male"/>
    <s v="Germany"/>
    <s v="Europe"/>
    <s v="AIWorks"/>
    <s v="101-500"/>
    <x v="3"/>
    <s v="Engineering Manager"/>
    <x v="0"/>
    <n v="10"/>
    <n v="48"/>
    <n v="6"/>
    <x v="0"/>
    <n v="6.3"/>
    <n v="1"/>
    <n v="8"/>
    <x v="3"/>
    <x v="2"/>
    <n v="6"/>
    <s v="₹4-8 LPA"/>
    <s v="Normal Stress"/>
    <s v="Healthy Sleep"/>
    <s v="Normal Workload"/>
  </r>
  <r>
    <s v="R00089"/>
    <d v="2026-02-04T00:00:00"/>
    <n v="32"/>
    <s v="Male"/>
    <s v="Ireland"/>
    <s v="Europe"/>
    <s v="AIWorks"/>
    <s v="26-100"/>
    <x v="6"/>
    <s v="Cybersecurity Analyst"/>
    <x v="1"/>
    <n v="11"/>
    <n v="43"/>
    <n v="3"/>
    <x v="1"/>
    <n v="7.1"/>
    <n v="6"/>
    <n v="1"/>
    <x v="2"/>
    <x v="3"/>
    <n v="8"/>
    <s v="₹8-15 LPA"/>
    <s v="Normal Stress"/>
    <s v="Healthy Sleep"/>
    <s v="Normal Workload"/>
  </r>
  <r>
    <s v="R00090"/>
    <d v="2025-01-08T00:00:00"/>
    <n v="37"/>
    <s v="Prefer not to say"/>
    <s v="Singapore"/>
    <s v="Asia"/>
    <s v="AIWorks"/>
    <s v="101-500"/>
    <x v="0"/>
    <s v="DevOps Engineer"/>
    <x v="2"/>
    <n v="12"/>
    <n v="48"/>
    <n v="7"/>
    <x v="0"/>
    <n v="6.7"/>
    <n v="3"/>
    <n v="7"/>
    <x v="2"/>
    <x v="2"/>
    <n v="5"/>
    <s v="₹0-4 LPA"/>
    <s v="High Stress"/>
    <s v="Healthy Sleep"/>
    <s v="Normal Workload"/>
  </r>
  <r>
    <s v="R00091"/>
    <d v="2025-05-30T00:00:00"/>
    <n v="42"/>
    <s v="Male"/>
    <s v="Ireland"/>
    <s v="Europe"/>
    <s v="CyberGrid"/>
    <s v="501-1000"/>
    <x v="0"/>
    <s v="DevOps Engineer"/>
    <x v="1"/>
    <n v="26"/>
    <n v="66"/>
    <n v="8"/>
    <x v="0"/>
    <n v="5.4"/>
    <n v="3"/>
    <n v="4"/>
    <x v="1"/>
    <x v="1"/>
    <n v="5"/>
    <s v="₹4-8 LPA"/>
    <s v="High Stress"/>
    <s v="Low Sleep"/>
    <s v="Overwroked"/>
  </r>
  <r>
    <s v="R00092"/>
    <d v="2025-12-13T00:00:00"/>
    <n v="38"/>
    <s v="Male"/>
    <s v="Canada"/>
    <s v="North America"/>
    <s v="EduSoft"/>
    <s v="5000+"/>
    <x v="0"/>
    <s v="Software Engineer"/>
    <x v="2"/>
    <n v="16"/>
    <n v="49"/>
    <n v="6"/>
    <x v="1"/>
    <n v="5.8"/>
    <n v="3"/>
    <n v="6"/>
    <x v="3"/>
    <x v="2"/>
    <n v="4"/>
    <s v="₹0-4 LPA"/>
    <s v="Normal Stress"/>
    <s v="Low Sleep"/>
    <s v="Normal Workload"/>
  </r>
  <r>
    <s v="R00093"/>
    <d v="2025-11-27T00:00:00"/>
    <n v="35"/>
    <s v="Female"/>
    <s v="United States"/>
    <s v="North America"/>
    <s v="AIWorks"/>
    <s v="5000+"/>
    <x v="5"/>
    <s v="Data Scientist"/>
    <x v="1"/>
    <n v="10"/>
    <n v="32"/>
    <n v="5"/>
    <x v="0"/>
    <n v="6.7"/>
    <n v="3"/>
    <n v="4"/>
    <x v="1"/>
    <x v="3"/>
    <n v="9"/>
    <s v="₹4-8 LPA"/>
    <s v="Normal Stress"/>
    <s v="Healthy Sleep"/>
    <s v="Normal Workload"/>
  </r>
  <r>
    <s v="R00094"/>
    <d v="2025-07-03T00:00:00"/>
    <n v="26"/>
    <s v="Prefer not to say"/>
    <s v="India"/>
    <s v="Asia"/>
    <s v="EduSoft"/>
    <s v="5000+"/>
    <x v="4"/>
    <s v="Tech Support"/>
    <x v="1"/>
    <n v="8"/>
    <n v="36"/>
    <n v="6"/>
    <x v="1"/>
    <n v="6.5"/>
    <n v="2"/>
    <n v="2"/>
    <x v="3"/>
    <x v="2"/>
    <n v="6"/>
    <s v="₹25+ LPA"/>
    <s v="Normal Stress"/>
    <s v="Healthy Sleep"/>
    <s v="Normal Workload"/>
  </r>
  <r>
    <s v="R00095"/>
    <d v="2025-06-08T00:00:00"/>
    <n v="18"/>
    <s v="Male"/>
    <s v="Netherlands"/>
    <s v="Europe"/>
    <s v="QuantumLoop"/>
    <s v="101-500"/>
    <x v="0"/>
    <s v="QA Engineer"/>
    <x v="1"/>
    <n v="0"/>
    <n v="47"/>
    <n v="5"/>
    <x v="0"/>
    <n v="6.4"/>
    <n v="2"/>
    <n v="10"/>
    <x v="3"/>
    <x v="1"/>
    <n v="8"/>
    <s v="₹0-4 LPA"/>
    <s v="Normal Stress"/>
    <s v="Healthy Sleep"/>
    <s v="Normal Workload"/>
  </r>
  <r>
    <s v="R00096"/>
    <d v="2025-08-16T00:00:00"/>
    <n v="36"/>
    <s v="Female"/>
    <s v="Brazil"/>
    <s v="South America"/>
    <s v="DataPulse"/>
    <s v="101-500"/>
    <x v="0"/>
    <s v="DevOps Engineer"/>
    <x v="1"/>
    <n v="18"/>
    <n v="30"/>
    <n v="4"/>
    <x v="1"/>
    <n v="6.1"/>
    <n v="2"/>
    <n v="9"/>
    <x v="2"/>
    <x v="3"/>
    <n v="7"/>
    <s v="₹0-4 LPA"/>
    <s v="Normal Stress"/>
    <s v="Healthy Sleep"/>
    <s v="Normal Workload"/>
  </r>
  <r>
    <s v="R00097"/>
    <d v="2025-06-01T00:00:00"/>
    <n v="27"/>
    <s v="Male"/>
    <s v="United States"/>
    <s v="North America"/>
    <s v="TechWave"/>
    <s v="1-25"/>
    <x v="2"/>
    <s v="UX Designer"/>
    <x v="1"/>
    <n v="7"/>
    <n v="44"/>
    <n v="5"/>
    <x v="1"/>
    <n v="5"/>
    <n v="1"/>
    <n v="4"/>
    <x v="2"/>
    <x v="0"/>
    <n v="8"/>
    <s v="₹25+ LPA"/>
    <s v="Normal Stress"/>
    <s v="Low Sleep"/>
    <s v="Normal Workload"/>
  </r>
  <r>
    <s v="R00098"/>
    <d v="2025-11-09T00:00:00"/>
    <n v="25"/>
    <s v="Male"/>
    <s v="Germany"/>
    <s v="Europe"/>
    <s v="TechWave"/>
    <s v="501-1000"/>
    <x v="1"/>
    <s v="Product Manager"/>
    <x v="2"/>
    <n v="9"/>
    <n v="47"/>
    <n v="3"/>
    <x v="1"/>
    <n v="7.6"/>
    <n v="2"/>
    <n v="4"/>
    <x v="2"/>
    <x v="1"/>
    <n v="8"/>
    <s v="₹0-4 LPA"/>
    <s v="Normal Stress"/>
    <s v="Healthy Sleep"/>
    <s v="Normal Workload"/>
  </r>
  <r>
    <s v="R00099"/>
    <d v="2026-06-30T00:00:00"/>
    <n v="27"/>
    <s v="Male"/>
    <s v="Canada"/>
    <s v="North America"/>
    <s v="AppNest"/>
    <s v="26-100"/>
    <x v="5"/>
    <s v="Data Scientist"/>
    <x v="1"/>
    <n v="9"/>
    <n v="41"/>
    <n v="5"/>
    <x v="0"/>
    <n v="4.7"/>
    <n v="2"/>
    <n v="3"/>
    <x v="0"/>
    <x v="0"/>
    <n v="8"/>
    <s v="₹4-8 LPA"/>
    <s v="Normal Stress"/>
    <s v="Low Sleep"/>
    <s v="Normal Workload"/>
  </r>
  <r>
    <s v="R00100"/>
    <d v="2026-03-14T00:00:00"/>
    <n v="42"/>
    <s v="Female"/>
    <s v="Singapore"/>
    <s v="Asia"/>
    <s v="CyberGrid"/>
    <s v="1-25"/>
    <x v="5"/>
    <s v="Data Scientist"/>
    <x v="0"/>
    <n v="20"/>
    <n v="53"/>
    <n v="9"/>
    <x v="0"/>
    <n v="5.6"/>
    <n v="1"/>
    <n v="9"/>
    <x v="0"/>
    <x v="1"/>
    <n v="5"/>
    <s v="₹25+ LPA"/>
    <s v="High Stress"/>
    <s v="Low Sleep"/>
    <s v="Overwroked"/>
  </r>
  <r>
    <s v="R00101"/>
    <d v="2025-11-28T00:00:00"/>
    <n v="40"/>
    <s v="Female"/>
    <s v="United Kingdom"/>
    <s v="Europe"/>
    <s v="ShopSphere"/>
    <s v="1-25"/>
    <x v="0"/>
    <s v="QA Engineer"/>
    <x v="1"/>
    <n v="19"/>
    <n v="54"/>
    <n v="8"/>
    <x v="0"/>
    <n v="7.1"/>
    <n v="4"/>
    <n v="10"/>
    <x v="1"/>
    <x v="0"/>
    <n v="7"/>
    <s v="₹25+ LPA"/>
    <s v="High Stress"/>
    <s v="Healthy Sleep"/>
    <s v="Overwroked"/>
  </r>
  <r>
    <s v="R00102"/>
    <d v="2025-02-20T00:00:00"/>
    <n v="25"/>
    <s v="Female"/>
    <s v="Canada"/>
    <s v="North America"/>
    <s v="CloudNova"/>
    <s v="5000+"/>
    <x v="3"/>
    <s v="Engineering Manager"/>
    <x v="1"/>
    <n v="7"/>
    <n v="46"/>
    <n v="5"/>
    <x v="0"/>
    <n v="5.6"/>
    <n v="2"/>
    <n v="2"/>
    <x v="3"/>
    <x v="2"/>
    <n v="6"/>
    <s v="₹4-8 LPA"/>
    <s v="Normal Stress"/>
    <s v="Low Sleep"/>
    <s v="Normal Workload"/>
  </r>
  <r>
    <s v="R00103"/>
    <d v="2025-12-29T00:00:00"/>
    <n v="35"/>
    <s v="Female"/>
    <s v="Germany"/>
    <s v="Europe"/>
    <s v="CyberGrid"/>
    <s v="501-1000"/>
    <x v="5"/>
    <s v="Data Scientist"/>
    <x v="0"/>
    <n v="11"/>
    <n v="40"/>
    <n v="5"/>
    <x v="0"/>
    <n v="5.4"/>
    <n v="2"/>
    <n v="4"/>
    <x v="0"/>
    <x v="3"/>
    <n v="3"/>
    <s v="₹0-4 LPA"/>
    <s v="Normal Stress"/>
    <s v="Low Sleep"/>
    <s v="Normal Workload"/>
  </r>
  <r>
    <s v="R00104"/>
    <d v="2025-02-27T00:00:00"/>
    <n v="30"/>
    <s v="Prefer not to say"/>
    <s v="India"/>
    <s v="Asia"/>
    <s v="DataPulse"/>
    <s v="101-500"/>
    <x v="1"/>
    <s v="Product Manager"/>
    <x v="1"/>
    <n v="7"/>
    <n v="34"/>
    <n v="5"/>
    <x v="2"/>
    <n v="5.4"/>
    <n v="3"/>
    <n v="2"/>
    <x v="2"/>
    <x v="2"/>
    <n v="3"/>
    <s v="₹0-4 LPA"/>
    <s v="Normal Stress"/>
    <s v="Low Sleep"/>
    <s v="Normal Workload"/>
  </r>
  <r>
    <s v="R00105"/>
    <d v="2025-05-16T00:00:00"/>
    <n v="41"/>
    <s v="Female"/>
    <s v="Germany"/>
    <s v="Europe"/>
    <s v="FinTechX"/>
    <s v="501-1000"/>
    <x v="4"/>
    <s v="Tech Support"/>
    <x v="0"/>
    <n v="22"/>
    <n v="48"/>
    <n v="2"/>
    <x v="0"/>
    <n v="7"/>
    <n v="4"/>
    <n v="2"/>
    <x v="1"/>
    <x v="3"/>
    <n v="6"/>
    <s v="₹0-4 LPA"/>
    <s v="Normal Stress"/>
    <s v="Healthy Sleep"/>
    <s v="Normal Workload"/>
  </r>
  <r>
    <s v="R00106"/>
    <d v="2025-07-03T00:00:00"/>
    <n v="47"/>
    <s v="Prefer not to say"/>
    <s v="Netherlands"/>
    <s v="Europe"/>
    <s v="AIWorks"/>
    <s v="1001-5000"/>
    <x v="5"/>
    <s v="Data Analyst"/>
    <x v="0"/>
    <n v="23"/>
    <n v="51"/>
    <n v="7"/>
    <x v="0"/>
    <n v="7.3"/>
    <n v="3"/>
    <n v="2"/>
    <x v="3"/>
    <x v="2"/>
    <n v="7"/>
    <s v="₹0-4 LPA"/>
    <s v="High Stress"/>
    <s v="Healthy Sleep"/>
    <s v="Overwroked"/>
  </r>
  <r>
    <s v="R00107"/>
    <d v="2026-05-09T00:00:00"/>
    <n v="24"/>
    <s v="Female"/>
    <s v="Australia"/>
    <s v="Oceania"/>
    <s v="CyberGrid"/>
    <s v="1-25"/>
    <x v="6"/>
    <s v="Cybersecurity Analyst"/>
    <x v="0"/>
    <n v="2"/>
    <n v="40"/>
    <n v="5"/>
    <x v="0"/>
    <n v="6.8"/>
    <n v="4"/>
    <n v="3"/>
    <x v="0"/>
    <x v="3"/>
    <n v="7"/>
    <s v="₹25+ LPA"/>
    <s v="Normal Stress"/>
    <s v="Healthy Sleep"/>
    <s v="Normal Workload"/>
  </r>
  <r>
    <s v="R00108"/>
    <d v="2026-06-07T00:00:00"/>
    <n v="19"/>
    <s v="Female"/>
    <s v="United Kingdom"/>
    <s v="Europe"/>
    <s v="AppNest"/>
    <s v="26-100"/>
    <x v="0"/>
    <s v="Software Engineer"/>
    <x v="1"/>
    <n v="0"/>
    <n v="38"/>
    <n v="3"/>
    <x v="0"/>
    <n v="6.2"/>
    <n v="5"/>
    <n v="2"/>
    <x v="0"/>
    <x v="0"/>
    <n v="10"/>
    <s v="₹4-8 LPA"/>
    <s v="Normal Stress"/>
    <s v="Healthy Sleep"/>
    <s v="Normal Workload"/>
  </r>
  <r>
    <s v="R00109"/>
    <d v="2026-05-26T00:00:00"/>
    <n v="39"/>
    <s v="Female"/>
    <s v="India"/>
    <s v="Asia"/>
    <s v="DataPulse"/>
    <s v="101-500"/>
    <x v="0"/>
    <s v="Software Engineer"/>
    <x v="0"/>
    <n v="14"/>
    <n v="49"/>
    <n v="5"/>
    <x v="0"/>
    <n v="5"/>
    <n v="1"/>
    <n v="10"/>
    <x v="0"/>
    <x v="0"/>
    <n v="9"/>
    <s v="₹4-8 LPA"/>
    <s v="Normal Stress"/>
    <s v="Low Sleep"/>
    <s v="Normal Workload"/>
  </r>
  <r>
    <s v="R00110"/>
    <d v="2025-10-26T00:00:00"/>
    <n v="18"/>
    <s v="Prefer not to say"/>
    <s v="Australia"/>
    <s v="Oceania"/>
    <s v="AIWorks"/>
    <s v="1-25"/>
    <x v="0"/>
    <s v="Software Engineer"/>
    <x v="1"/>
    <n v="0"/>
    <n v="44"/>
    <n v="4"/>
    <x v="1"/>
    <n v="7.3"/>
    <n v="5"/>
    <n v="3"/>
    <x v="2"/>
    <x v="3"/>
    <n v="7"/>
    <s v="₹8-15 LPA"/>
    <s v="Normal Stress"/>
    <s v="Healthy Sleep"/>
    <s v="Normal Workload"/>
  </r>
  <r>
    <s v="R00111"/>
    <d v="2026-06-28T00:00:00"/>
    <n v="32"/>
    <s v="Female"/>
    <s v="United Kingdom"/>
    <s v="Europe"/>
    <s v="CyberGrid"/>
    <s v="1-25"/>
    <x v="2"/>
    <s v="UX Designer"/>
    <x v="1"/>
    <n v="13"/>
    <n v="41"/>
    <n v="4"/>
    <x v="1"/>
    <n v="8.1999999999999993"/>
    <n v="4"/>
    <n v="2"/>
    <x v="2"/>
    <x v="0"/>
    <n v="7"/>
    <s v="₹15-25 LPA"/>
    <s v="Normal Stress"/>
    <s v="Healthy Sleep"/>
    <s v="Normal Workload"/>
  </r>
  <r>
    <s v="R00112"/>
    <d v="2025-05-14T00:00:00"/>
    <n v="34"/>
    <s v="Female"/>
    <s v="India"/>
    <s v="Asia"/>
    <s v="TechWave"/>
    <s v="5000+"/>
    <x v="0"/>
    <s v="Software Engineer"/>
    <x v="2"/>
    <n v="13"/>
    <n v="45"/>
    <n v="6"/>
    <x v="2"/>
    <n v="7.5"/>
    <n v="3"/>
    <n v="5"/>
    <x v="0"/>
    <x v="0"/>
    <n v="5"/>
    <s v="₹15-25 LPA"/>
    <s v="Normal Stress"/>
    <s v="Healthy Sleep"/>
    <s v="Normal Workload"/>
  </r>
  <r>
    <s v="R00113"/>
    <d v="2025-12-04T00:00:00"/>
    <n v="27"/>
    <s v="Female"/>
    <s v="Canada"/>
    <s v="North America"/>
    <s v="AppNest"/>
    <s v="1001-5000"/>
    <x v="2"/>
    <s v="UX Designer"/>
    <x v="0"/>
    <n v="5"/>
    <n v="46"/>
    <n v="4"/>
    <x v="1"/>
    <n v="6.2"/>
    <n v="4"/>
    <n v="9"/>
    <x v="0"/>
    <x v="0"/>
    <n v="6"/>
    <s v="₹15-25 LPA"/>
    <s v="Normal Stress"/>
    <s v="Healthy Sleep"/>
    <s v="Normal Workload"/>
  </r>
  <r>
    <s v="R00114"/>
    <d v="2025-11-12T00:00:00"/>
    <n v="35"/>
    <s v="Female"/>
    <s v="Canada"/>
    <s v="North America"/>
    <s v="CodeCraft"/>
    <s v="1001-5000"/>
    <x v="4"/>
    <s v="Tech Support"/>
    <x v="0"/>
    <n v="12"/>
    <n v="48"/>
    <n v="4"/>
    <x v="0"/>
    <n v="7.7"/>
    <n v="4"/>
    <n v="7"/>
    <x v="3"/>
    <x v="3"/>
    <n v="5"/>
    <s v="₹25+ LPA"/>
    <s v="Normal Stress"/>
    <s v="Healthy Sleep"/>
    <s v="Normal Workload"/>
  </r>
  <r>
    <s v="R00115"/>
    <d v="2025-06-27T00:00:00"/>
    <n v="32"/>
    <s v="Male"/>
    <s v="Germany"/>
    <s v="Europe"/>
    <s v="DataPulse"/>
    <s v="1-25"/>
    <x v="6"/>
    <s v="Cybersecurity Analyst"/>
    <x v="1"/>
    <n v="9"/>
    <n v="47"/>
    <n v="5"/>
    <x v="0"/>
    <n v="5.6"/>
    <n v="4"/>
    <n v="1"/>
    <x v="0"/>
    <x v="2"/>
    <n v="7"/>
    <s v="₹25+ LPA"/>
    <s v="Normal Stress"/>
    <s v="Low Sleep"/>
    <s v="Normal Workload"/>
  </r>
  <r>
    <s v="R00116"/>
    <d v="2025-08-02T00:00:00"/>
    <n v="18"/>
    <s v="Male"/>
    <s v="Canada"/>
    <s v="North America"/>
    <s v="CodeCraft"/>
    <s v="1-25"/>
    <x v="3"/>
    <s v="Engineering Manager"/>
    <x v="1"/>
    <n v="0"/>
    <n v="38"/>
    <n v="6"/>
    <x v="1"/>
    <n v="7"/>
    <n v="2"/>
    <n v="1"/>
    <x v="2"/>
    <x v="2"/>
    <n v="5"/>
    <s v="₹8-15 LPA"/>
    <s v="Normal Stress"/>
    <s v="Healthy Sleep"/>
    <s v="Normal Workload"/>
  </r>
  <r>
    <s v="R00117"/>
    <d v="2025-03-03T00:00:00"/>
    <n v="41"/>
    <s v="Male"/>
    <s v="Australia"/>
    <s v="Oceania"/>
    <s v="FinTechX"/>
    <s v="26-100"/>
    <x v="5"/>
    <s v="Data Analyst"/>
    <x v="1"/>
    <n v="22"/>
    <n v="50"/>
    <n v="5"/>
    <x v="1"/>
    <n v="6.8"/>
    <n v="3"/>
    <n v="10"/>
    <x v="3"/>
    <x v="0"/>
    <n v="8"/>
    <s v="₹25+ LPA"/>
    <s v="Normal Stress"/>
    <s v="Healthy Sleep"/>
    <s v="Normal Workload"/>
  </r>
  <r>
    <s v="R00118"/>
    <d v="2025-04-03T00:00:00"/>
    <n v="41"/>
    <s v="Male"/>
    <s v="United Kingdom"/>
    <s v="Europe"/>
    <s v="AppNest"/>
    <s v="101-500"/>
    <x v="0"/>
    <s v="Software Engineer"/>
    <x v="2"/>
    <n v="28"/>
    <n v="52"/>
    <n v="6"/>
    <x v="0"/>
    <n v="6.8"/>
    <n v="0"/>
    <n v="7"/>
    <x v="2"/>
    <x v="3"/>
    <n v="6"/>
    <s v="₹15-25 LPA"/>
    <s v="Normal Stress"/>
    <s v="Healthy Sleep"/>
    <s v="Overwroked"/>
  </r>
  <r>
    <s v="R00119"/>
    <d v="2025-11-25T00:00:00"/>
    <n v="36"/>
    <s v="Male"/>
    <s v="Netherlands"/>
    <s v="Europe"/>
    <s v="TechWave"/>
    <s v="101-500"/>
    <x v="1"/>
    <s v="Product Manager"/>
    <x v="2"/>
    <n v="16"/>
    <n v="39"/>
    <n v="5"/>
    <x v="0"/>
    <n v="5.9"/>
    <n v="3"/>
    <n v="2"/>
    <x v="2"/>
    <x v="2"/>
    <n v="4"/>
    <s v="₹15-25 LPA"/>
    <s v="Normal Stress"/>
    <s v="Low Sleep"/>
    <s v="Normal Workload"/>
  </r>
  <r>
    <s v="R00120"/>
    <d v="2026-06-27T00:00:00"/>
    <n v="36"/>
    <s v="Prefer not to say"/>
    <s v="Canada"/>
    <s v="North America"/>
    <s v="AIWorks"/>
    <s v="501-1000"/>
    <x v="0"/>
    <s v="Software Engineer"/>
    <x v="0"/>
    <n v="18"/>
    <n v="43"/>
    <n v="6"/>
    <x v="0"/>
    <n v="6.2"/>
    <n v="3"/>
    <n v="6"/>
    <x v="0"/>
    <x v="3"/>
    <n v="7"/>
    <s v="₹4-8 LPA"/>
    <s v="Normal Stress"/>
    <s v="Healthy Sleep"/>
    <s v="Normal Workload"/>
  </r>
  <r>
    <s v="R00121"/>
    <d v="2025-05-31T00:00:00"/>
    <n v="21"/>
    <s v="Prefer not to say"/>
    <s v="United Kingdom"/>
    <s v="Europe"/>
    <s v="FinTechX"/>
    <s v="5000+"/>
    <x v="4"/>
    <s v="Tech Support"/>
    <x v="1"/>
    <n v="0"/>
    <n v="50"/>
    <n v="7"/>
    <x v="1"/>
    <n v="6.5"/>
    <n v="3"/>
    <n v="9"/>
    <x v="2"/>
    <x v="1"/>
    <n v="9"/>
    <s v="₹0-4 LPA"/>
    <s v="High Stress"/>
    <s v="Healthy Sleep"/>
    <s v="Normal Workload"/>
  </r>
  <r>
    <s v="R00122"/>
    <d v="2025-10-23T00:00:00"/>
    <n v="18"/>
    <s v="Female"/>
    <s v="Canada"/>
    <s v="North America"/>
    <s v="CyberGrid"/>
    <s v="501-1000"/>
    <x v="1"/>
    <s v="Product Manager"/>
    <x v="1"/>
    <n v="0"/>
    <n v="45"/>
    <n v="5"/>
    <x v="0"/>
    <n v="5.9"/>
    <n v="3"/>
    <n v="9"/>
    <x v="0"/>
    <x v="2"/>
    <n v="6"/>
    <s v="₹25+ LPA"/>
    <s v="Normal Stress"/>
    <s v="Low Sleep"/>
    <s v="Normal Workload"/>
  </r>
  <r>
    <s v="R00123"/>
    <d v="2026-03-23T00:00:00"/>
    <n v="32"/>
    <s v="Male"/>
    <s v="Netherlands"/>
    <s v="Europe"/>
    <s v="QuantumLoop"/>
    <s v="5000+"/>
    <x v="6"/>
    <s v="Cybersecurity Analyst"/>
    <x v="0"/>
    <n v="8"/>
    <n v="41"/>
    <n v="7"/>
    <x v="0"/>
    <n v="5.5"/>
    <n v="4"/>
    <n v="3"/>
    <x v="0"/>
    <x v="2"/>
    <n v="5"/>
    <s v="₹4-8 LPA"/>
    <s v="High Stress"/>
    <s v="Low Sleep"/>
    <s v="Normal Workload"/>
  </r>
  <r>
    <s v="R00124"/>
    <d v="2026-06-23T00:00:00"/>
    <n v="46"/>
    <s v="Prefer not to say"/>
    <s v="Netherlands"/>
    <s v="Europe"/>
    <s v="EduSoft"/>
    <s v="5000+"/>
    <x v="1"/>
    <s v="Product Manager"/>
    <x v="2"/>
    <n v="23"/>
    <n v="39"/>
    <n v="5"/>
    <x v="0"/>
    <n v="6.8"/>
    <n v="3"/>
    <n v="1"/>
    <x v="2"/>
    <x v="2"/>
    <n v="6"/>
    <s v="₹8-15 LPA"/>
    <s v="Normal Stress"/>
    <s v="Healthy Sleep"/>
    <s v="Normal Workload"/>
  </r>
  <r>
    <s v="R00125"/>
    <d v="2025-04-03T00:00:00"/>
    <n v="33"/>
    <s v="Female"/>
    <s v="Brazil"/>
    <s v="South America"/>
    <s v="QuantumLoop"/>
    <s v="101-500"/>
    <x v="5"/>
    <s v="Data Analyst"/>
    <x v="0"/>
    <n v="6"/>
    <n v="49"/>
    <n v="6"/>
    <x v="0"/>
    <n v="6.5"/>
    <n v="2"/>
    <n v="10"/>
    <x v="0"/>
    <x v="3"/>
    <n v="7"/>
    <s v="₹25+ LPA"/>
    <s v="Normal Stress"/>
    <s v="Healthy Sleep"/>
    <s v="Normal Workload"/>
  </r>
  <r>
    <s v="R00126"/>
    <d v="2026-03-31T00:00:00"/>
    <n v="34"/>
    <s v="Female"/>
    <s v="Australia"/>
    <s v="Oceania"/>
    <s v="ShopSphere"/>
    <s v="101-500"/>
    <x v="2"/>
    <s v="UX Designer"/>
    <x v="0"/>
    <n v="12"/>
    <n v="49"/>
    <n v="6"/>
    <x v="0"/>
    <n v="6.4"/>
    <n v="0"/>
    <n v="8"/>
    <x v="0"/>
    <x v="1"/>
    <n v="7"/>
    <s v="₹15-25 LPA"/>
    <s v="Normal Stress"/>
    <s v="Healthy Sleep"/>
    <s v="Normal Workload"/>
  </r>
  <r>
    <s v="R00127"/>
    <d v="2025-07-03T00:00:00"/>
    <n v="32"/>
    <s v="Female"/>
    <s v="Singapore"/>
    <s v="Asia"/>
    <s v="HealthByte"/>
    <s v="1001-5000"/>
    <x v="3"/>
    <s v="Engineering Manager"/>
    <x v="1"/>
    <n v="5"/>
    <n v="52"/>
    <n v="5"/>
    <x v="1"/>
    <n v="6.5"/>
    <n v="3"/>
    <n v="8"/>
    <x v="3"/>
    <x v="3"/>
    <n v="5"/>
    <s v="₹8-15 LPA"/>
    <s v="Normal Stress"/>
    <s v="Healthy Sleep"/>
    <s v="Overwroked"/>
  </r>
  <r>
    <s v="R00128"/>
    <d v="2025-10-19T00:00:00"/>
    <n v="27"/>
    <s v="Male"/>
    <s v="Germany"/>
    <s v="Europe"/>
    <s v="QuantumLoop"/>
    <s v="1-25"/>
    <x v="5"/>
    <s v="Data Scientist"/>
    <x v="1"/>
    <n v="8"/>
    <n v="54"/>
    <n v="6"/>
    <x v="0"/>
    <n v="5.3"/>
    <n v="2"/>
    <n v="7"/>
    <x v="2"/>
    <x v="2"/>
    <n v="6"/>
    <s v="₹15-25 LPA"/>
    <s v="Normal Stress"/>
    <s v="Low Sleep"/>
    <s v="Overwroked"/>
  </r>
  <r>
    <s v="R00129"/>
    <d v="2025-09-29T00:00:00"/>
    <n v="26"/>
    <s v="Male"/>
    <s v="Singapore"/>
    <s v="Asia"/>
    <s v="AppNest"/>
    <s v="1001-5000"/>
    <x v="0"/>
    <s v="Software Engineer"/>
    <x v="2"/>
    <n v="6"/>
    <n v="32"/>
    <n v="4"/>
    <x v="1"/>
    <n v="6.6"/>
    <n v="2"/>
    <n v="6"/>
    <x v="0"/>
    <x v="0"/>
    <n v="4"/>
    <s v="₹25+ LPA"/>
    <s v="Normal Stress"/>
    <s v="Healthy Sleep"/>
    <s v="Normal Workload"/>
  </r>
  <r>
    <s v="R00130"/>
    <d v="2026-02-25T00:00:00"/>
    <n v="27"/>
    <s v="Male"/>
    <s v="Netherlands"/>
    <s v="Europe"/>
    <s v="CodeCraft"/>
    <s v="1-25"/>
    <x v="3"/>
    <s v="Engineering Manager"/>
    <x v="1"/>
    <n v="2"/>
    <n v="32"/>
    <n v="4"/>
    <x v="0"/>
    <n v="8.3000000000000007"/>
    <n v="1"/>
    <n v="4"/>
    <x v="3"/>
    <x v="2"/>
    <n v="4"/>
    <s v="₹0-4 LPA"/>
    <s v="Normal Stress"/>
    <s v="Healthy Sleep"/>
    <s v="Normal Workload"/>
  </r>
  <r>
    <s v="R00131"/>
    <d v="2026-05-24T00:00:00"/>
    <n v="40"/>
    <s v="Male"/>
    <s v="Singapore"/>
    <s v="Asia"/>
    <s v="CloudNova"/>
    <s v="1-25"/>
    <x v="0"/>
    <s v="Software Engineer"/>
    <x v="2"/>
    <n v="20"/>
    <n v="57"/>
    <n v="5"/>
    <x v="1"/>
    <n v="5.9"/>
    <n v="4"/>
    <n v="7"/>
    <x v="3"/>
    <x v="3"/>
    <n v="8"/>
    <s v="₹0-4 LPA"/>
    <s v="Normal Stress"/>
    <s v="Low Sleep"/>
    <s v="Overwroked"/>
  </r>
  <r>
    <s v="R00132"/>
    <d v="2025-09-19T00:00:00"/>
    <n v="19"/>
    <s v="Male"/>
    <s v="Germany"/>
    <s v="Europe"/>
    <s v="CloudNova"/>
    <s v="1-25"/>
    <x v="3"/>
    <s v="Engineering Manager"/>
    <x v="0"/>
    <n v="0"/>
    <n v="31"/>
    <n v="7"/>
    <x v="0"/>
    <n v="5.2"/>
    <n v="4"/>
    <n v="1"/>
    <x v="0"/>
    <x v="1"/>
    <n v="5"/>
    <s v="₹15-25 LPA"/>
    <s v="High Stress"/>
    <s v="Low Sleep"/>
    <s v="Normal Workload"/>
  </r>
  <r>
    <s v="R00133"/>
    <d v="2025-12-02T00:00:00"/>
    <n v="36"/>
    <s v="Male"/>
    <s v="United Kingdom"/>
    <s v="Europe"/>
    <s v="TechWave"/>
    <s v="26-100"/>
    <x v="6"/>
    <s v="Cybersecurity Analyst"/>
    <x v="1"/>
    <n v="16"/>
    <n v="40"/>
    <n v="4"/>
    <x v="1"/>
    <n v="5.0999999999999996"/>
    <n v="2"/>
    <n v="4"/>
    <x v="0"/>
    <x v="3"/>
    <n v="6"/>
    <s v="₹25+ LPA"/>
    <s v="Normal Stress"/>
    <s v="Low Sleep"/>
    <s v="Normal Workload"/>
  </r>
  <r>
    <s v="R00134"/>
    <d v="2025-09-26T00:00:00"/>
    <n v="28"/>
    <s v="Female"/>
    <s v="Singapore"/>
    <s v="Asia"/>
    <s v="TechWave"/>
    <s v="26-100"/>
    <x v="6"/>
    <s v="Cybersecurity Analyst"/>
    <x v="0"/>
    <n v="6"/>
    <n v="40"/>
    <n v="6"/>
    <x v="0"/>
    <n v="7.5"/>
    <n v="5"/>
    <n v="4"/>
    <x v="1"/>
    <x v="3"/>
    <n v="7"/>
    <s v="₹15-25 LPA"/>
    <s v="Normal Stress"/>
    <s v="Healthy Sleep"/>
    <s v="Normal Workload"/>
  </r>
  <r>
    <s v="R00135"/>
    <d v="2025-09-27T00:00:00"/>
    <n v="33"/>
    <s v="Prefer not to say"/>
    <s v="Brazil"/>
    <s v="South America"/>
    <s v="TechWave"/>
    <s v="101-500"/>
    <x v="1"/>
    <s v="Product Manager"/>
    <x v="0"/>
    <n v="10"/>
    <n v="47"/>
    <n v="6"/>
    <x v="0"/>
    <n v="6.4"/>
    <n v="2"/>
    <n v="1"/>
    <x v="3"/>
    <x v="2"/>
    <n v="5"/>
    <s v="₹0-4 LPA"/>
    <s v="Normal Stress"/>
    <s v="Healthy Sleep"/>
    <s v="Normal Workload"/>
  </r>
  <r>
    <s v="R00136"/>
    <d v="2025-04-19T00:00:00"/>
    <n v="23"/>
    <s v="Male"/>
    <s v="Germany"/>
    <s v="Europe"/>
    <s v="CodeCraft"/>
    <s v="26-100"/>
    <x v="5"/>
    <s v="Data Scientist"/>
    <x v="1"/>
    <n v="3"/>
    <n v="36"/>
    <n v="3"/>
    <x v="2"/>
    <n v="5.9"/>
    <n v="2"/>
    <n v="6"/>
    <x v="1"/>
    <x v="3"/>
    <n v="7"/>
    <s v="₹8-15 LPA"/>
    <s v="Normal Stress"/>
    <s v="Low Sleep"/>
    <s v="Normal Workload"/>
  </r>
  <r>
    <s v="R00137"/>
    <d v="2026-03-10T00:00:00"/>
    <n v="38"/>
    <s v="Male"/>
    <s v="Brazil"/>
    <s v="South America"/>
    <s v="DataPulse"/>
    <s v="101-500"/>
    <x v="0"/>
    <s v="Software Engineer"/>
    <x v="2"/>
    <n v="20"/>
    <n v="42"/>
    <n v="8"/>
    <x v="0"/>
    <n v="4.7"/>
    <n v="5"/>
    <n v="3"/>
    <x v="0"/>
    <x v="3"/>
    <n v="6"/>
    <s v="₹8-15 LPA"/>
    <s v="High Stress"/>
    <s v="Low Sleep"/>
    <s v="Normal Workload"/>
  </r>
  <r>
    <s v="R00138"/>
    <d v="2025-07-11T00:00:00"/>
    <n v="23"/>
    <s v="Female"/>
    <s v="Ireland"/>
    <s v="Europe"/>
    <s v="HealthByte"/>
    <s v="5000+"/>
    <x v="1"/>
    <s v="Product Manager"/>
    <x v="0"/>
    <n v="4"/>
    <n v="50"/>
    <n v="7"/>
    <x v="0"/>
    <n v="5.9"/>
    <n v="3"/>
    <n v="3"/>
    <x v="1"/>
    <x v="1"/>
    <n v="7"/>
    <s v="₹15-25 LPA"/>
    <s v="High Stress"/>
    <s v="Low Sleep"/>
    <s v="Normal Workload"/>
  </r>
  <r>
    <s v="R00139"/>
    <d v="2026-02-06T00:00:00"/>
    <n v="34"/>
    <s v="Male"/>
    <s v="Canada"/>
    <s v="North America"/>
    <s v="CloudNova"/>
    <s v="1-25"/>
    <x v="0"/>
    <s v="DevOps Engineer"/>
    <x v="1"/>
    <n v="14"/>
    <n v="54"/>
    <n v="4"/>
    <x v="2"/>
    <n v="6.8"/>
    <n v="4"/>
    <n v="5"/>
    <x v="1"/>
    <x v="3"/>
    <n v="5"/>
    <s v="₹15-25 LPA"/>
    <s v="Normal Stress"/>
    <s v="Healthy Sleep"/>
    <s v="Overwroked"/>
  </r>
  <r>
    <s v="R00140"/>
    <d v="2026-01-04T00:00:00"/>
    <n v="32"/>
    <s v="Female"/>
    <s v="Australia"/>
    <s v="Oceania"/>
    <s v="CyberGrid"/>
    <s v="26-100"/>
    <x v="2"/>
    <s v="UX Designer"/>
    <x v="0"/>
    <n v="10"/>
    <n v="50"/>
    <n v="5"/>
    <x v="0"/>
    <n v="5.8"/>
    <n v="4"/>
    <n v="8"/>
    <x v="1"/>
    <x v="3"/>
    <n v="10"/>
    <s v="₹15-25 LPA"/>
    <s v="Normal Stress"/>
    <s v="Low Sleep"/>
    <s v="Normal Workload"/>
  </r>
  <r>
    <s v="R00141"/>
    <d v="2025-05-01T00:00:00"/>
    <n v="18"/>
    <s v="Female"/>
    <s v="Australia"/>
    <s v="Oceania"/>
    <s v="EduSoft"/>
    <s v="26-100"/>
    <x v="0"/>
    <s v="Software Engineer"/>
    <x v="1"/>
    <n v="0"/>
    <n v="55"/>
    <n v="4"/>
    <x v="2"/>
    <n v="6.2"/>
    <n v="0"/>
    <n v="6"/>
    <x v="0"/>
    <x v="0"/>
    <n v="8"/>
    <s v="₹4-8 LPA"/>
    <s v="Normal Stress"/>
    <s v="Healthy Sleep"/>
    <s v="Overwroked"/>
  </r>
  <r>
    <s v="R00142"/>
    <d v="2025-03-01T00:00:00"/>
    <n v="35"/>
    <s v="Prefer not to say"/>
    <s v="Brazil"/>
    <s v="South America"/>
    <s v="ShopSphere"/>
    <s v="101-500"/>
    <x v="2"/>
    <s v="UX Designer"/>
    <x v="2"/>
    <n v="16"/>
    <n v="42"/>
    <n v="6"/>
    <x v="1"/>
    <n v="7.1"/>
    <n v="0"/>
    <n v="6"/>
    <x v="2"/>
    <x v="2"/>
    <n v="6"/>
    <s v="₹25+ LPA"/>
    <s v="Normal Stress"/>
    <s v="Healthy Sleep"/>
    <s v="Normal Workload"/>
  </r>
  <r>
    <s v="R00143"/>
    <d v="2025-05-08T00:00:00"/>
    <n v="39"/>
    <s v="Female"/>
    <s v="United Kingdom"/>
    <s v="Europe"/>
    <s v="AIWorks"/>
    <s v="101-500"/>
    <x v="4"/>
    <s v="Tech Support"/>
    <x v="0"/>
    <n v="19"/>
    <n v="32"/>
    <n v="4"/>
    <x v="0"/>
    <n v="5.4"/>
    <n v="3"/>
    <n v="10"/>
    <x v="2"/>
    <x v="0"/>
    <n v="7"/>
    <s v="₹8-15 LPA"/>
    <s v="Normal Stress"/>
    <s v="Low Sleep"/>
    <s v="Normal Workload"/>
  </r>
  <r>
    <s v="R00144"/>
    <d v="2026-06-10T00:00:00"/>
    <n v="44"/>
    <s v="Prefer not to say"/>
    <s v="United Kingdom"/>
    <s v="Europe"/>
    <s v="CyberGrid"/>
    <s v="1-25"/>
    <x v="0"/>
    <s v="DevOps Engineer"/>
    <x v="1"/>
    <n v="20"/>
    <n v="52"/>
    <n v="4"/>
    <x v="0"/>
    <n v="4.5999999999999996"/>
    <n v="0"/>
    <n v="7"/>
    <x v="0"/>
    <x v="3"/>
    <n v="5"/>
    <s v="₹8-15 LPA"/>
    <s v="Normal Stress"/>
    <s v="Low Sleep"/>
    <s v="Overwroked"/>
  </r>
  <r>
    <s v="R00145"/>
    <d v="2026-02-01T00:00:00"/>
    <n v="39"/>
    <s v="Female"/>
    <s v="United States"/>
    <s v="North America"/>
    <s v="AIWorks"/>
    <s v="101-500"/>
    <x v="1"/>
    <s v="Product Manager"/>
    <x v="0"/>
    <n v="18"/>
    <n v="42"/>
    <n v="6"/>
    <x v="0"/>
    <n v="4.8"/>
    <n v="3"/>
    <n v="10"/>
    <x v="2"/>
    <x v="2"/>
    <n v="8"/>
    <s v="₹25+ LPA"/>
    <s v="Normal Stress"/>
    <s v="Low Sleep"/>
    <s v="Normal Workload"/>
  </r>
  <r>
    <s v="R00146"/>
    <d v="2026-02-22T00:00:00"/>
    <n v="34"/>
    <s v="Female"/>
    <s v="Ireland"/>
    <s v="Europe"/>
    <s v="CyberGrid"/>
    <s v="101-500"/>
    <x v="5"/>
    <s v="Data Analyst"/>
    <x v="2"/>
    <n v="10"/>
    <n v="40"/>
    <n v="2"/>
    <x v="1"/>
    <n v="7.9"/>
    <n v="3"/>
    <n v="6"/>
    <x v="1"/>
    <x v="0"/>
    <n v="8"/>
    <s v="₹0-4 LPA"/>
    <s v="Normal Stress"/>
    <s v="Healthy Sleep"/>
    <s v="Normal Workload"/>
  </r>
  <r>
    <s v="R00147"/>
    <d v="2025-10-24T00:00:00"/>
    <n v="19"/>
    <s v="Female"/>
    <s v="Ireland"/>
    <s v="Europe"/>
    <s v="TechWave"/>
    <s v="101-500"/>
    <x v="5"/>
    <s v="Data Analyst"/>
    <x v="0"/>
    <n v="0"/>
    <n v="42"/>
    <n v="6"/>
    <x v="0"/>
    <n v="8.6"/>
    <n v="0"/>
    <n v="5"/>
    <x v="3"/>
    <x v="1"/>
    <n v="8"/>
    <s v="₹25+ LPA"/>
    <s v="Normal Stress"/>
    <s v="Healthy Sleep"/>
    <s v="Normal Workload"/>
  </r>
  <r>
    <s v="R00148"/>
    <d v="2025-02-01T00:00:00"/>
    <n v="47"/>
    <s v="Female"/>
    <s v="Canada"/>
    <s v="North America"/>
    <s v="TechWave"/>
    <s v="5000+"/>
    <x v="1"/>
    <s v="Product Manager"/>
    <x v="1"/>
    <n v="21"/>
    <n v="48"/>
    <n v="6"/>
    <x v="1"/>
    <n v="6.4"/>
    <n v="2"/>
    <n v="1"/>
    <x v="1"/>
    <x v="2"/>
    <n v="5"/>
    <s v="₹8-15 LPA"/>
    <s v="Normal Stress"/>
    <s v="Healthy Sleep"/>
    <s v="Normal Workload"/>
  </r>
  <r>
    <s v="R00149"/>
    <d v="2025-07-16T00:00:00"/>
    <n v="34"/>
    <s v="Male"/>
    <s v="Ireland"/>
    <s v="Europe"/>
    <s v="FinTechX"/>
    <s v="5000+"/>
    <x v="0"/>
    <s v="Software Engineer"/>
    <x v="0"/>
    <n v="9"/>
    <n v="52"/>
    <n v="4"/>
    <x v="2"/>
    <n v="5.6"/>
    <n v="2"/>
    <n v="6"/>
    <x v="1"/>
    <x v="2"/>
    <n v="6"/>
    <s v="₹8-15 LPA"/>
    <s v="Normal Stress"/>
    <s v="Low Sleep"/>
    <s v="Overwroked"/>
  </r>
  <r>
    <s v="R00150"/>
    <d v="2025-03-16T00:00:00"/>
    <n v="22"/>
    <s v="Prefer not to say"/>
    <s v="Brazil"/>
    <s v="South America"/>
    <s v="DataPulse"/>
    <s v="1001-5000"/>
    <x v="0"/>
    <s v="DevOps Engineer"/>
    <x v="0"/>
    <n v="0"/>
    <n v="48"/>
    <n v="5"/>
    <x v="0"/>
    <n v="7.1"/>
    <n v="0"/>
    <n v="7"/>
    <x v="0"/>
    <x v="0"/>
    <n v="7"/>
    <s v="₹4-8 LPA"/>
    <s v="Normal Stress"/>
    <s v="Healthy Sleep"/>
    <s v="Normal Workload"/>
  </r>
  <r>
    <s v="R00151"/>
    <d v="2025-02-15T00:00:00"/>
    <n v="22"/>
    <s v="Male"/>
    <s v="Singapore"/>
    <s v="Asia"/>
    <s v="ShopSphere"/>
    <s v="1001-5000"/>
    <x v="3"/>
    <s v="Engineering Manager"/>
    <x v="1"/>
    <n v="6"/>
    <n v="47"/>
    <n v="4"/>
    <x v="2"/>
    <n v="6.7"/>
    <n v="0"/>
    <n v="3"/>
    <x v="2"/>
    <x v="0"/>
    <n v="9"/>
    <s v="₹25+ LPA"/>
    <s v="Normal Stress"/>
    <s v="Healthy Sleep"/>
    <s v="Normal Workload"/>
  </r>
  <r>
    <s v="R00152"/>
    <d v="2026-01-20T00:00:00"/>
    <n v="23"/>
    <s v="Female"/>
    <s v="Singapore"/>
    <s v="Asia"/>
    <s v="AppNest"/>
    <s v="1-25"/>
    <x v="1"/>
    <s v="Product Manager"/>
    <x v="2"/>
    <n v="0"/>
    <n v="42"/>
    <n v="5"/>
    <x v="2"/>
    <n v="7.1"/>
    <n v="3"/>
    <n v="6"/>
    <x v="0"/>
    <x v="0"/>
    <n v="7"/>
    <s v="₹4-8 LPA"/>
    <s v="Normal Stress"/>
    <s v="Healthy Sleep"/>
    <s v="Normal Workload"/>
  </r>
  <r>
    <s v="R00153"/>
    <d v="2025-07-13T00:00:00"/>
    <n v="28"/>
    <s v="Prefer not to say"/>
    <s v="Germany"/>
    <s v="Europe"/>
    <s v="CyberGrid"/>
    <s v="101-500"/>
    <x v="0"/>
    <s v="DevOps Engineer"/>
    <x v="1"/>
    <n v="7"/>
    <n v="31"/>
    <n v="3"/>
    <x v="2"/>
    <n v="6.9"/>
    <n v="5"/>
    <n v="8"/>
    <x v="0"/>
    <x v="3"/>
    <n v="8"/>
    <s v="₹15-25 LPA"/>
    <s v="Normal Stress"/>
    <s v="Healthy Sleep"/>
    <s v="Normal Workload"/>
  </r>
  <r>
    <s v="R00154"/>
    <d v="2025-12-11T00:00:00"/>
    <n v="25"/>
    <s v="Female"/>
    <s v="Ireland"/>
    <s v="Europe"/>
    <s v="TechWave"/>
    <s v="501-1000"/>
    <x v="0"/>
    <s v="Software Engineer"/>
    <x v="0"/>
    <n v="6"/>
    <n v="40"/>
    <n v="5"/>
    <x v="1"/>
    <n v="7.4"/>
    <n v="5"/>
    <n v="8"/>
    <x v="2"/>
    <x v="3"/>
    <n v="7"/>
    <s v="₹0-4 LPA"/>
    <s v="Normal Stress"/>
    <s v="Healthy Sleep"/>
    <s v="Normal Workload"/>
  </r>
  <r>
    <s v="R00155"/>
    <d v="2025-08-03T00:00:00"/>
    <n v="44"/>
    <s v="Female"/>
    <s v="Germany"/>
    <s v="Europe"/>
    <s v="FinTechX"/>
    <s v="26-100"/>
    <x v="3"/>
    <s v="Engineering Manager"/>
    <x v="2"/>
    <n v="22"/>
    <n v="44"/>
    <n v="3"/>
    <x v="0"/>
    <n v="9.1999999999999993"/>
    <n v="6"/>
    <n v="7"/>
    <x v="1"/>
    <x v="2"/>
    <n v="4"/>
    <s v="₹4-8 LPA"/>
    <s v="Normal Stress"/>
    <s v="Healthy Sleep"/>
    <s v="Normal Workload"/>
  </r>
  <r>
    <s v="R00156"/>
    <d v="2025-06-25T00:00:00"/>
    <n v="26"/>
    <s v="Male"/>
    <s v="Ireland"/>
    <s v="Europe"/>
    <s v="CloudNova"/>
    <s v="26-100"/>
    <x v="3"/>
    <s v="Engineering Manager"/>
    <x v="1"/>
    <n v="6"/>
    <n v="43"/>
    <n v="3"/>
    <x v="0"/>
    <n v="6"/>
    <n v="4"/>
    <n v="4"/>
    <x v="0"/>
    <x v="0"/>
    <n v="6"/>
    <s v="₹15-25 LPA"/>
    <s v="Normal Stress"/>
    <s v="Healthy Sleep"/>
    <s v="Normal Workload"/>
  </r>
  <r>
    <s v="R00157"/>
    <d v="2025-11-01T00:00:00"/>
    <n v="29"/>
    <s v="Female"/>
    <s v="Singapore"/>
    <s v="Asia"/>
    <s v="CodeCraft"/>
    <s v="1001-5000"/>
    <x v="3"/>
    <s v="Engineering Manager"/>
    <x v="1"/>
    <n v="9"/>
    <n v="43"/>
    <n v="3"/>
    <x v="0"/>
    <n v="7.1"/>
    <n v="3"/>
    <n v="7"/>
    <x v="3"/>
    <x v="3"/>
    <n v="9"/>
    <s v="₹25+ LPA"/>
    <s v="Normal Stress"/>
    <s v="Healthy Sleep"/>
    <s v="Normal Workload"/>
  </r>
  <r>
    <s v="R00158"/>
    <d v="2025-03-11T00:00:00"/>
    <n v="22"/>
    <s v="Male"/>
    <s v="United States"/>
    <s v="North America"/>
    <s v="AIWorks"/>
    <s v="26-100"/>
    <x v="1"/>
    <s v="Product Manager"/>
    <x v="1"/>
    <n v="1"/>
    <n v="50"/>
    <n v="5"/>
    <x v="0"/>
    <n v="5.4"/>
    <n v="4"/>
    <n v="10"/>
    <x v="3"/>
    <x v="3"/>
    <n v="4"/>
    <s v="₹8-15 LPA"/>
    <s v="Normal Stress"/>
    <s v="Low Sleep"/>
    <s v="Normal Workload"/>
  </r>
  <r>
    <s v="R00159"/>
    <d v="2026-03-02T00:00:00"/>
    <n v="29"/>
    <s v="Prefer not to say"/>
    <s v="United States"/>
    <s v="North America"/>
    <s v="ShopSphere"/>
    <s v="1-25"/>
    <x v="0"/>
    <s v="QA Engineer"/>
    <x v="1"/>
    <n v="6"/>
    <n v="41"/>
    <n v="5"/>
    <x v="1"/>
    <n v="7"/>
    <n v="4"/>
    <n v="7"/>
    <x v="3"/>
    <x v="0"/>
    <n v="8"/>
    <s v="₹4-8 LPA"/>
    <s v="Normal Stress"/>
    <s v="Healthy Sleep"/>
    <s v="Normal Workload"/>
  </r>
  <r>
    <s v="R00160"/>
    <d v="2026-06-08T00:00:00"/>
    <n v="31"/>
    <s v="Female"/>
    <s v="Netherlands"/>
    <s v="Europe"/>
    <s v="AppNest"/>
    <s v="5000+"/>
    <x v="5"/>
    <s v="Data Scientist"/>
    <x v="0"/>
    <n v="11"/>
    <n v="49"/>
    <n v="5"/>
    <x v="0"/>
    <n v="6.8"/>
    <n v="3"/>
    <n v="10"/>
    <x v="0"/>
    <x v="3"/>
    <n v="5"/>
    <s v="₹4-8 LPA"/>
    <s v="Normal Stress"/>
    <s v="Healthy Sleep"/>
    <s v="Normal Workload"/>
  </r>
  <r>
    <s v="R00161"/>
    <d v="2025-05-09T00:00:00"/>
    <n v="28"/>
    <s v="Male"/>
    <s v="Germany"/>
    <s v="Europe"/>
    <s v="CloudNova"/>
    <s v="1001-5000"/>
    <x v="0"/>
    <s v="DevOps Engineer"/>
    <x v="2"/>
    <n v="8"/>
    <n v="28"/>
    <n v="4"/>
    <x v="2"/>
    <n v="6"/>
    <n v="4"/>
    <n v="4"/>
    <x v="1"/>
    <x v="1"/>
    <n v="7"/>
    <s v="₹4-8 LPA"/>
    <s v="Normal Stress"/>
    <s v="Healthy Sleep"/>
    <s v="Normal Workload"/>
  </r>
  <r>
    <s v="R00162"/>
    <d v="2026-05-28T00:00:00"/>
    <n v="24"/>
    <s v="Male"/>
    <s v="Singapore"/>
    <s v="Asia"/>
    <s v="CloudNova"/>
    <s v="501-1000"/>
    <x v="2"/>
    <s v="UX Designer"/>
    <x v="1"/>
    <n v="8"/>
    <n v="54"/>
    <n v="5"/>
    <x v="0"/>
    <n v="5.5"/>
    <n v="3"/>
    <n v="2"/>
    <x v="0"/>
    <x v="0"/>
    <n v="5"/>
    <s v="₹0-4 LPA"/>
    <s v="Normal Stress"/>
    <s v="Low Sleep"/>
    <s v="Overwroked"/>
  </r>
  <r>
    <s v="R00163"/>
    <d v="2026-03-14T00:00:00"/>
    <n v="27"/>
    <s v="Male"/>
    <s v="Australia"/>
    <s v="Oceania"/>
    <s v="TechWave"/>
    <s v="5000+"/>
    <x v="0"/>
    <s v="Software Engineer"/>
    <x v="1"/>
    <n v="3"/>
    <n v="33"/>
    <n v="5"/>
    <x v="0"/>
    <n v="6"/>
    <n v="3"/>
    <n v="2"/>
    <x v="2"/>
    <x v="0"/>
    <n v="6"/>
    <s v="₹4-8 LPA"/>
    <s v="Normal Stress"/>
    <s v="Healthy Sleep"/>
    <s v="Normal Workload"/>
  </r>
  <r>
    <s v="R00164"/>
    <d v="2025-01-31T00:00:00"/>
    <n v="33"/>
    <s v="Prefer not to say"/>
    <s v="Singapore"/>
    <s v="Asia"/>
    <s v="CodeCraft"/>
    <s v="26-100"/>
    <x v="4"/>
    <s v="Tech Support"/>
    <x v="2"/>
    <n v="6"/>
    <n v="49"/>
    <n v="7"/>
    <x v="0"/>
    <n v="8"/>
    <n v="2"/>
    <n v="1"/>
    <x v="3"/>
    <x v="0"/>
    <n v="5"/>
    <s v="₹25+ LPA"/>
    <s v="High Stress"/>
    <s v="Healthy Sleep"/>
    <s v="Normal Workload"/>
  </r>
  <r>
    <s v="R00165"/>
    <d v="2025-11-26T00:00:00"/>
    <n v="36"/>
    <s v="Male"/>
    <s v="Australia"/>
    <s v="Oceania"/>
    <s v="EduSoft"/>
    <s v="1-25"/>
    <x v="5"/>
    <s v="Data Analyst"/>
    <x v="0"/>
    <n v="12"/>
    <n v="54"/>
    <n v="3"/>
    <x v="1"/>
    <n v="6.3"/>
    <n v="3"/>
    <n v="2"/>
    <x v="1"/>
    <x v="1"/>
    <n v="4"/>
    <s v="₹15-25 LPA"/>
    <s v="Normal Stress"/>
    <s v="Healthy Sleep"/>
    <s v="Overwroked"/>
  </r>
  <r>
    <s v="R00166"/>
    <d v="2025-05-07T00:00:00"/>
    <n v="25"/>
    <s v="Female"/>
    <s v="Singapore"/>
    <s v="Asia"/>
    <s v="CodeCraft"/>
    <s v="5000+"/>
    <x v="6"/>
    <s v="Cybersecurity Analyst"/>
    <x v="2"/>
    <n v="0"/>
    <n v="46"/>
    <n v="7"/>
    <x v="1"/>
    <n v="4.9000000000000004"/>
    <n v="3"/>
    <n v="2"/>
    <x v="2"/>
    <x v="1"/>
    <n v="6"/>
    <s v="₹15-25 LPA"/>
    <s v="High Stress"/>
    <s v="Low Sleep"/>
    <s v="Normal Workload"/>
  </r>
  <r>
    <s v="R00167"/>
    <d v="2026-04-12T00:00:00"/>
    <n v="34"/>
    <s v="Female"/>
    <s v="United Kingdom"/>
    <s v="Europe"/>
    <s v="EduSoft"/>
    <s v="26-100"/>
    <x v="2"/>
    <s v="UX Designer"/>
    <x v="1"/>
    <n v="12"/>
    <n v="30"/>
    <n v="3"/>
    <x v="2"/>
    <n v="5.3"/>
    <n v="1"/>
    <n v="5"/>
    <x v="1"/>
    <x v="3"/>
    <n v="6"/>
    <s v="₹4-8 LPA"/>
    <s v="Normal Stress"/>
    <s v="Low Sleep"/>
    <s v="Normal Workload"/>
  </r>
  <r>
    <s v="R00168"/>
    <d v="2026-04-14T00:00:00"/>
    <n v="30"/>
    <s v="Female"/>
    <s v="United Kingdom"/>
    <s v="Europe"/>
    <s v="CloudNova"/>
    <s v="501-1000"/>
    <x v="4"/>
    <s v="Tech Support"/>
    <x v="1"/>
    <n v="5"/>
    <n v="49"/>
    <n v="6"/>
    <x v="0"/>
    <n v="6.1"/>
    <n v="1"/>
    <n v="6"/>
    <x v="0"/>
    <x v="2"/>
    <n v="6"/>
    <s v="₹4-8 LPA"/>
    <s v="Normal Stress"/>
    <s v="Healthy Sleep"/>
    <s v="Normal Workload"/>
  </r>
  <r>
    <s v="R00169"/>
    <d v="2026-05-07T00:00:00"/>
    <n v="41"/>
    <s v="Male"/>
    <s v="Brazil"/>
    <s v="South America"/>
    <s v="CyberGrid"/>
    <s v="5000+"/>
    <x v="0"/>
    <s v="QA Engineer"/>
    <x v="1"/>
    <n v="18"/>
    <n v="36"/>
    <n v="6"/>
    <x v="0"/>
    <n v="5.3"/>
    <n v="2"/>
    <n v="10"/>
    <x v="0"/>
    <x v="2"/>
    <n v="7"/>
    <s v="₹8-15 LPA"/>
    <s v="Normal Stress"/>
    <s v="Low Sleep"/>
    <s v="Normal Workload"/>
  </r>
  <r>
    <s v="R00170"/>
    <d v="2025-11-04T00:00:00"/>
    <n v="42"/>
    <s v="Male"/>
    <s v="United States"/>
    <s v="North America"/>
    <s v="CodeCraft"/>
    <s v="1001-5000"/>
    <x v="3"/>
    <s v="Engineering Manager"/>
    <x v="1"/>
    <n v="23"/>
    <n v="45"/>
    <n v="6"/>
    <x v="2"/>
    <n v="4.7"/>
    <n v="1"/>
    <n v="6"/>
    <x v="3"/>
    <x v="0"/>
    <n v="7"/>
    <s v="₹0-4 LPA"/>
    <s v="Normal Stress"/>
    <s v="Low Sleep"/>
    <s v="Normal Workload"/>
  </r>
  <r>
    <s v="R00171"/>
    <d v="2025-05-08T00:00:00"/>
    <n v="35"/>
    <s v="Prefer not to say"/>
    <s v="Singapore"/>
    <s v="Asia"/>
    <s v="DataPulse"/>
    <s v="1-25"/>
    <x v="0"/>
    <s v="QA Engineer"/>
    <x v="1"/>
    <n v="12"/>
    <n v="48"/>
    <n v="7"/>
    <x v="0"/>
    <n v="7"/>
    <n v="1"/>
    <n v="3"/>
    <x v="2"/>
    <x v="0"/>
    <n v="7"/>
    <s v="₹0-4 LPA"/>
    <s v="High Stress"/>
    <s v="Healthy Sleep"/>
    <s v="Normal Workload"/>
  </r>
  <r>
    <s v="R00172"/>
    <d v="2026-01-15T00:00:00"/>
    <n v="19"/>
    <s v="Female"/>
    <s v="India"/>
    <s v="Asia"/>
    <s v="CodeCraft"/>
    <s v="501-1000"/>
    <x v="1"/>
    <s v="Product Manager"/>
    <x v="2"/>
    <n v="0"/>
    <n v="50"/>
    <n v="6"/>
    <x v="1"/>
    <n v="5.3"/>
    <n v="4"/>
    <n v="7"/>
    <x v="3"/>
    <x v="1"/>
    <n v="5"/>
    <s v="₹8-15 LPA"/>
    <s v="Normal Stress"/>
    <s v="Low Sleep"/>
    <s v="Normal Workload"/>
  </r>
  <r>
    <s v="R00173"/>
    <d v="2026-04-05T00:00:00"/>
    <n v="18"/>
    <s v="Female"/>
    <s v="Netherlands"/>
    <s v="Europe"/>
    <s v="QuantumLoop"/>
    <s v="1001-5000"/>
    <x v="5"/>
    <s v="Data Scientist"/>
    <x v="1"/>
    <n v="0"/>
    <n v="54"/>
    <n v="5"/>
    <x v="0"/>
    <n v="6.4"/>
    <n v="1"/>
    <n v="8"/>
    <x v="3"/>
    <x v="0"/>
    <n v="7"/>
    <s v="₹8-15 LPA"/>
    <s v="Normal Stress"/>
    <s v="Healthy Sleep"/>
    <s v="Overwroked"/>
  </r>
  <r>
    <s v="R00174"/>
    <d v="2025-09-14T00:00:00"/>
    <n v="35"/>
    <s v="Female"/>
    <s v="India"/>
    <s v="Asia"/>
    <s v="CyberGrid"/>
    <s v="101-500"/>
    <x v="3"/>
    <s v="Engineering Manager"/>
    <x v="2"/>
    <n v="13"/>
    <n v="45"/>
    <n v="6"/>
    <x v="1"/>
    <n v="6.6"/>
    <n v="4"/>
    <n v="8"/>
    <x v="3"/>
    <x v="3"/>
    <n v="7"/>
    <s v="₹8-15 LPA"/>
    <s v="Normal Stress"/>
    <s v="Healthy Sleep"/>
    <s v="Normal Workload"/>
  </r>
  <r>
    <s v="R00175"/>
    <d v="2025-03-26T00:00:00"/>
    <n v="32"/>
    <s v="Female"/>
    <s v="Singapore"/>
    <s v="Asia"/>
    <s v="TechWave"/>
    <s v="26-100"/>
    <x v="5"/>
    <s v="Data Scientist"/>
    <x v="1"/>
    <n v="4"/>
    <n v="28"/>
    <n v="4"/>
    <x v="0"/>
    <n v="6.1"/>
    <n v="2"/>
    <n v="7"/>
    <x v="1"/>
    <x v="0"/>
    <n v="8"/>
    <s v="₹0-4 LPA"/>
    <s v="Normal Stress"/>
    <s v="Healthy Sleep"/>
    <s v="Normal Workload"/>
  </r>
  <r>
    <s v="R00176"/>
    <d v="2025-04-14T00:00:00"/>
    <n v="32"/>
    <s v="Female"/>
    <s v="Germany"/>
    <s v="Europe"/>
    <s v="QuantumLoop"/>
    <s v="26-100"/>
    <x v="0"/>
    <s v="DevOps Engineer"/>
    <x v="0"/>
    <n v="9"/>
    <n v="46"/>
    <n v="5"/>
    <x v="1"/>
    <n v="7.8"/>
    <n v="2"/>
    <n v="9"/>
    <x v="2"/>
    <x v="0"/>
    <n v="7"/>
    <s v="₹8-15 LPA"/>
    <s v="Normal Stress"/>
    <s v="Healthy Sleep"/>
    <s v="Normal Workload"/>
  </r>
  <r>
    <s v="R00177"/>
    <d v="2026-03-06T00:00:00"/>
    <n v="26"/>
    <s v="Prefer not to say"/>
    <s v="Singapore"/>
    <s v="Asia"/>
    <s v="DataPulse"/>
    <s v="1001-5000"/>
    <x v="5"/>
    <s v="Data Analyst"/>
    <x v="2"/>
    <n v="2"/>
    <n v="32"/>
    <n v="5"/>
    <x v="0"/>
    <n v="7.5"/>
    <n v="2"/>
    <n v="4"/>
    <x v="1"/>
    <x v="0"/>
    <n v="7"/>
    <s v="₹15-25 LPA"/>
    <s v="Normal Stress"/>
    <s v="Healthy Sleep"/>
    <s v="Normal Workload"/>
  </r>
  <r>
    <s v="R00178"/>
    <d v="2025-12-22T00:00:00"/>
    <n v="46"/>
    <s v="Prefer not to say"/>
    <s v="Netherlands"/>
    <s v="Europe"/>
    <s v="HealthByte"/>
    <s v="101-500"/>
    <x v="0"/>
    <s v="QA Engineer"/>
    <x v="2"/>
    <n v="23"/>
    <n v="51"/>
    <n v="7"/>
    <x v="1"/>
    <n v="7.3"/>
    <n v="5"/>
    <n v="5"/>
    <x v="0"/>
    <x v="0"/>
    <n v="6"/>
    <s v="₹0-4 LPA"/>
    <s v="High Stress"/>
    <s v="Healthy Sleep"/>
    <s v="Overwroked"/>
  </r>
  <r>
    <s v="R00179"/>
    <d v="2025-07-01T00:00:00"/>
    <n v="19"/>
    <s v="Female"/>
    <s v="Singapore"/>
    <s v="Asia"/>
    <s v="FinTechX"/>
    <s v="5000+"/>
    <x v="1"/>
    <s v="Product Manager"/>
    <x v="0"/>
    <n v="0"/>
    <n v="45"/>
    <n v="4"/>
    <x v="2"/>
    <n v="8"/>
    <n v="3"/>
    <n v="2"/>
    <x v="3"/>
    <x v="0"/>
    <n v="5"/>
    <s v="₹0-4 LPA"/>
    <s v="Normal Stress"/>
    <s v="Healthy Sleep"/>
    <s v="Normal Workload"/>
  </r>
  <r>
    <s v="R00180"/>
    <d v="2025-08-18T00:00:00"/>
    <n v="34"/>
    <s v="Male"/>
    <s v="Australia"/>
    <s v="Oceania"/>
    <s v="QuantumLoop"/>
    <s v="501-1000"/>
    <x v="5"/>
    <s v="Data Analyst"/>
    <x v="0"/>
    <n v="8"/>
    <n v="46"/>
    <n v="4"/>
    <x v="0"/>
    <n v="7.9"/>
    <n v="3"/>
    <n v="8"/>
    <x v="0"/>
    <x v="0"/>
    <n v="8"/>
    <s v="₹4-8 LPA"/>
    <s v="Normal Stress"/>
    <s v="Healthy Sleep"/>
    <s v="Normal Workload"/>
  </r>
  <r>
    <s v="R00181"/>
    <d v="2025-05-29T00:00:00"/>
    <n v="16"/>
    <s v="Male"/>
    <s v="Germany"/>
    <s v="Europe"/>
    <s v="EduSoft"/>
    <s v="26-100"/>
    <x v="5"/>
    <s v="Data Analyst"/>
    <x v="0"/>
    <n v="2"/>
    <n v="43"/>
    <n v="8"/>
    <x v="0"/>
    <n v="4.2"/>
    <n v="2"/>
    <n v="6"/>
    <x v="3"/>
    <x v="2"/>
    <n v="8"/>
    <s v="₹15-25 LPA"/>
    <s v="High Stress"/>
    <s v="Low Sleep"/>
    <s v="Normal Workload"/>
  </r>
  <r>
    <s v="R00182"/>
    <d v="2026-01-16T00:00:00"/>
    <n v="27"/>
    <s v="Male"/>
    <s v="United Kingdom"/>
    <s v="Europe"/>
    <s v="DataPulse"/>
    <s v="5000+"/>
    <x v="0"/>
    <s v="Software Engineer"/>
    <x v="2"/>
    <n v="1"/>
    <n v="57"/>
    <n v="7"/>
    <x v="0"/>
    <n v="6.8"/>
    <n v="2"/>
    <n v="2"/>
    <x v="1"/>
    <x v="1"/>
    <n v="3"/>
    <s v="₹4-8 LPA"/>
    <s v="High Stress"/>
    <s v="Healthy Sleep"/>
    <s v="Overwroked"/>
  </r>
  <r>
    <s v="R00183"/>
    <d v="2026-05-04T00:00:00"/>
    <n v="39"/>
    <s v="Male"/>
    <s v="Brazil"/>
    <s v="South America"/>
    <s v="ShopSphere"/>
    <s v="5000+"/>
    <x v="6"/>
    <s v="Cybersecurity Analyst"/>
    <x v="1"/>
    <n v="11"/>
    <n v="32"/>
    <n v="4"/>
    <x v="1"/>
    <n v="7.1"/>
    <n v="5"/>
    <n v="4"/>
    <x v="0"/>
    <x v="2"/>
    <n v="8"/>
    <s v="₹0-4 LPA"/>
    <s v="Normal Stress"/>
    <s v="Healthy Sleep"/>
    <s v="Normal Workload"/>
  </r>
  <r>
    <s v="R00184"/>
    <d v="2025-01-25T00:00:00"/>
    <n v="27"/>
    <s v="Prefer not to say"/>
    <s v="Ireland"/>
    <s v="Europe"/>
    <s v="CyberGrid"/>
    <s v="501-1000"/>
    <x v="0"/>
    <s v="Software Engineer"/>
    <x v="0"/>
    <n v="7"/>
    <n v="49"/>
    <n v="8"/>
    <x v="0"/>
    <n v="5.7"/>
    <n v="4"/>
    <n v="4"/>
    <x v="3"/>
    <x v="2"/>
    <n v="5"/>
    <s v="₹4-8 LPA"/>
    <s v="High Stress"/>
    <s v="Low Sleep"/>
    <s v="Normal Workload"/>
  </r>
  <r>
    <s v="R00185"/>
    <d v="2026-04-30T00:00:00"/>
    <n v="34"/>
    <s v="Male"/>
    <s v="Ireland"/>
    <s v="Europe"/>
    <s v="DataPulse"/>
    <s v="501-1000"/>
    <x v="5"/>
    <s v="Data Scientist"/>
    <x v="1"/>
    <n v="12"/>
    <n v="59"/>
    <n v="7"/>
    <x v="1"/>
    <n v="5.8"/>
    <n v="3"/>
    <n v="5"/>
    <x v="1"/>
    <x v="3"/>
    <n v="5"/>
    <s v="₹25+ LPA"/>
    <s v="High Stress"/>
    <s v="Low Sleep"/>
    <s v="Overwroked"/>
  </r>
  <r>
    <s v="R00186"/>
    <d v="2025-12-03T00:00:00"/>
    <n v="35"/>
    <s v="Male"/>
    <s v="India"/>
    <s v="Asia"/>
    <s v="CodeCraft"/>
    <s v="1001-5000"/>
    <x v="5"/>
    <s v="Data Analyst"/>
    <x v="0"/>
    <n v="15"/>
    <n v="52"/>
    <n v="7"/>
    <x v="0"/>
    <n v="4.9000000000000004"/>
    <n v="3"/>
    <n v="3"/>
    <x v="3"/>
    <x v="3"/>
    <n v="6"/>
    <s v="₹8-15 LPA"/>
    <s v="High Stress"/>
    <s v="Low Sleep"/>
    <s v="Overwroked"/>
  </r>
  <r>
    <s v="R00187"/>
    <d v="2025-07-23T00:00:00"/>
    <n v="20"/>
    <s v="Male"/>
    <s v="United States"/>
    <s v="North America"/>
    <s v="HealthByte"/>
    <s v="1001-5000"/>
    <x v="6"/>
    <s v="Cybersecurity Analyst"/>
    <x v="2"/>
    <n v="0"/>
    <n v="44"/>
    <n v="9"/>
    <x v="0"/>
    <n v="5.8"/>
    <n v="3"/>
    <n v="6"/>
    <x v="1"/>
    <x v="1"/>
    <n v="7"/>
    <s v="₹8-15 LPA"/>
    <s v="High Stress"/>
    <s v="Low Sleep"/>
    <s v="Normal Workload"/>
  </r>
  <r>
    <s v="R00188"/>
    <d v="2025-06-16T00:00:00"/>
    <n v="48"/>
    <s v="Prefer not to say"/>
    <s v="Ireland"/>
    <s v="Europe"/>
    <s v="CloudNova"/>
    <s v="501-1000"/>
    <x v="1"/>
    <s v="Product Manager"/>
    <x v="2"/>
    <n v="32"/>
    <n v="47"/>
    <n v="7"/>
    <x v="0"/>
    <n v="5.5"/>
    <n v="3"/>
    <n v="2"/>
    <x v="0"/>
    <x v="2"/>
    <n v="6"/>
    <s v="₹0-4 LPA"/>
    <s v="High Stress"/>
    <s v="Low Sleep"/>
    <s v="Normal Workload"/>
  </r>
  <r>
    <s v="R00189"/>
    <d v="2026-06-16T00:00:00"/>
    <n v="36"/>
    <s v="Prefer not to say"/>
    <s v="United States"/>
    <s v="North America"/>
    <s v="EduSoft"/>
    <s v="101-500"/>
    <x v="6"/>
    <s v="Cybersecurity Analyst"/>
    <x v="1"/>
    <n v="10"/>
    <n v="45"/>
    <n v="5"/>
    <x v="0"/>
    <n v="7.8"/>
    <n v="1"/>
    <n v="7"/>
    <x v="1"/>
    <x v="2"/>
    <n v="6"/>
    <s v="₹4-8 LPA"/>
    <s v="Normal Stress"/>
    <s v="Healthy Sleep"/>
    <s v="Normal Workload"/>
  </r>
  <r>
    <s v="R00190"/>
    <d v="2025-09-09T00:00:00"/>
    <n v="46"/>
    <s v="Female"/>
    <s v="Australia"/>
    <s v="Oceania"/>
    <s v="FinTechX"/>
    <s v="101-500"/>
    <x v="5"/>
    <s v="Data Analyst"/>
    <x v="0"/>
    <n v="20"/>
    <n v="49"/>
    <n v="5"/>
    <x v="0"/>
    <n v="7.2"/>
    <n v="3"/>
    <n v="2"/>
    <x v="0"/>
    <x v="0"/>
    <n v="3"/>
    <s v="₹0-4 LPA"/>
    <s v="Normal Stress"/>
    <s v="Healthy Sleep"/>
    <s v="Normal Workload"/>
  </r>
  <r>
    <s v="R00191"/>
    <d v="2026-01-09T00:00:00"/>
    <n v="40"/>
    <s v="Male"/>
    <s v="Singapore"/>
    <s v="Asia"/>
    <s v="CodeCraft"/>
    <s v="1-25"/>
    <x v="5"/>
    <s v="Data Scientist"/>
    <x v="0"/>
    <n v="15"/>
    <n v="34"/>
    <n v="2"/>
    <x v="1"/>
    <n v="9.1999999999999993"/>
    <n v="3"/>
    <n v="6"/>
    <x v="2"/>
    <x v="0"/>
    <n v="5"/>
    <s v="₹15-25 LPA"/>
    <s v="Normal Stress"/>
    <s v="Healthy Sleep"/>
    <s v="Normal Workload"/>
  </r>
  <r>
    <s v="R00192"/>
    <d v="2026-02-12T00:00:00"/>
    <n v="31"/>
    <s v="Male"/>
    <s v="Singapore"/>
    <s v="Asia"/>
    <s v="ShopSphere"/>
    <s v="101-500"/>
    <x v="3"/>
    <s v="Engineering Manager"/>
    <x v="1"/>
    <n v="11"/>
    <n v="35"/>
    <n v="4"/>
    <x v="0"/>
    <n v="7"/>
    <n v="1"/>
    <n v="2"/>
    <x v="2"/>
    <x v="3"/>
    <n v="10"/>
    <s v="₹0-4 LPA"/>
    <s v="Normal Stress"/>
    <s v="Healthy Sleep"/>
    <s v="Normal Workload"/>
  </r>
  <r>
    <s v="R00193"/>
    <d v="2026-06-25T00:00:00"/>
    <n v="39"/>
    <s v="Male"/>
    <s v="Brazil"/>
    <s v="South America"/>
    <s v="EduSoft"/>
    <s v="1-25"/>
    <x v="1"/>
    <s v="Product Manager"/>
    <x v="0"/>
    <n v="18"/>
    <n v="51"/>
    <n v="6"/>
    <x v="2"/>
    <n v="5.6"/>
    <n v="2"/>
    <n v="2"/>
    <x v="2"/>
    <x v="0"/>
    <n v="5"/>
    <s v="₹15-25 LPA"/>
    <s v="Normal Stress"/>
    <s v="Low Sleep"/>
    <s v="Overwroked"/>
  </r>
  <r>
    <s v="R00194"/>
    <d v="2026-04-17T00:00:00"/>
    <n v="33"/>
    <s v="Male"/>
    <s v="United Kingdom"/>
    <s v="Europe"/>
    <s v="DataPulse"/>
    <s v="26-100"/>
    <x v="0"/>
    <s v="DevOps Engineer"/>
    <x v="1"/>
    <n v="13"/>
    <n v="31"/>
    <n v="7"/>
    <x v="1"/>
    <n v="6.3"/>
    <n v="2"/>
    <n v="9"/>
    <x v="1"/>
    <x v="0"/>
    <n v="5"/>
    <s v="₹15-25 LPA"/>
    <s v="High Stress"/>
    <s v="Healthy Sleep"/>
    <s v="Normal Workload"/>
  </r>
  <r>
    <s v="R00195"/>
    <d v="2025-10-12T00:00:00"/>
    <n v="35"/>
    <s v="Female"/>
    <s v="Canada"/>
    <s v="North America"/>
    <s v="CyberGrid"/>
    <s v="26-100"/>
    <x v="2"/>
    <s v="UX Designer"/>
    <x v="0"/>
    <n v="14"/>
    <n v="37"/>
    <n v="4"/>
    <x v="0"/>
    <n v="7.5"/>
    <n v="4"/>
    <n v="4"/>
    <x v="1"/>
    <x v="0"/>
    <n v="7"/>
    <s v="₹4-8 LPA"/>
    <s v="Normal Stress"/>
    <s v="Healthy Sleep"/>
    <s v="Normal Workload"/>
  </r>
  <r>
    <s v="R00196"/>
    <d v="2026-02-07T00:00:00"/>
    <n v="38"/>
    <s v="Male"/>
    <s v="Canada"/>
    <s v="North America"/>
    <s v="HealthByte"/>
    <s v="5000+"/>
    <x v="0"/>
    <s v="DevOps Engineer"/>
    <x v="1"/>
    <n v="13"/>
    <n v="40"/>
    <n v="4"/>
    <x v="0"/>
    <n v="6.9"/>
    <n v="3"/>
    <n v="1"/>
    <x v="3"/>
    <x v="3"/>
    <n v="7"/>
    <s v="₹25+ LPA"/>
    <s v="Normal Stress"/>
    <s v="Healthy Sleep"/>
    <s v="Normal Workload"/>
  </r>
  <r>
    <s v="R00197"/>
    <d v="2026-05-14T00:00:00"/>
    <n v="41"/>
    <s v="Male"/>
    <s v="United Kingdom"/>
    <s v="Europe"/>
    <s v="TechWave"/>
    <s v="101-500"/>
    <x v="0"/>
    <s v="Software Engineer"/>
    <x v="1"/>
    <n v="18"/>
    <n v="39"/>
    <n v="5"/>
    <x v="0"/>
    <n v="5.8"/>
    <n v="3"/>
    <n v="8"/>
    <x v="2"/>
    <x v="3"/>
    <n v="6"/>
    <s v="₹25+ LPA"/>
    <s v="Normal Stress"/>
    <s v="Low Sleep"/>
    <s v="Normal Workload"/>
  </r>
  <r>
    <s v="R00198"/>
    <d v="2025-01-09T00:00:00"/>
    <n v="40"/>
    <s v="Female"/>
    <s v="Netherlands"/>
    <s v="Europe"/>
    <s v="CyberGrid"/>
    <s v="5000+"/>
    <x v="4"/>
    <s v="Tech Support"/>
    <x v="0"/>
    <n v="20"/>
    <n v="41"/>
    <n v="4"/>
    <x v="0"/>
    <n v="7"/>
    <n v="5"/>
    <n v="8"/>
    <x v="0"/>
    <x v="0"/>
    <n v="7"/>
    <s v="₹8-15 LPA"/>
    <s v="Normal Stress"/>
    <s v="Healthy Sleep"/>
    <s v="Normal Workload"/>
  </r>
  <r>
    <s v="R00199"/>
    <d v="2025-05-23T00:00:00"/>
    <n v="30"/>
    <s v="Female"/>
    <s v="United States"/>
    <s v="North America"/>
    <s v="QuantumLoop"/>
    <s v="501-1000"/>
    <x v="0"/>
    <s v="QA Engineer"/>
    <x v="0"/>
    <n v="5"/>
    <n v="51"/>
    <n v="5"/>
    <x v="0"/>
    <n v="7.8"/>
    <n v="1"/>
    <n v="7"/>
    <x v="0"/>
    <x v="2"/>
    <n v="7"/>
    <s v="₹4-8 LPA"/>
    <s v="Normal Stress"/>
    <s v="Healthy Sleep"/>
    <s v="Overwroked"/>
  </r>
  <r>
    <s v="R00200"/>
    <d v="2025-10-25T00:00:00"/>
    <n v="36"/>
    <s v="Prefer not to say"/>
    <s v="Ireland"/>
    <s v="Europe"/>
    <s v="AIWorks"/>
    <s v="501-1000"/>
    <x v="1"/>
    <s v="Product Manager"/>
    <x v="0"/>
    <n v="10"/>
    <n v="42"/>
    <n v="4"/>
    <x v="0"/>
    <n v="8.1999999999999993"/>
    <n v="3"/>
    <n v="4"/>
    <x v="3"/>
    <x v="0"/>
    <n v="8"/>
    <s v="₹25+ LPA"/>
    <s v="Normal Stress"/>
    <s v="Healthy Sleep"/>
    <s v="Normal Workload"/>
  </r>
  <r>
    <s v="R00201"/>
    <d v="2026-06-08T00:00:00"/>
    <n v="24"/>
    <s v="Prefer not to say"/>
    <s v="Canada"/>
    <s v="North America"/>
    <s v="DataPulse"/>
    <s v="26-100"/>
    <x v="6"/>
    <s v="Cybersecurity Analyst"/>
    <x v="0"/>
    <n v="2"/>
    <n v="51"/>
    <n v="5"/>
    <x v="0"/>
    <n v="8.1999999999999993"/>
    <n v="2"/>
    <n v="7"/>
    <x v="0"/>
    <x v="0"/>
    <n v="7"/>
    <s v="₹15-25 LPA"/>
    <s v="Normal Stress"/>
    <s v="Healthy Sleep"/>
    <s v="Overwroked"/>
  </r>
  <r>
    <s v="R00202"/>
    <d v="2026-05-11T00:00:00"/>
    <n v="41"/>
    <s v="Female"/>
    <s v="United Kingdom"/>
    <s v="Europe"/>
    <s v="EduSoft"/>
    <s v="501-1000"/>
    <x v="4"/>
    <s v="Tech Support"/>
    <x v="2"/>
    <n v="16"/>
    <n v="45"/>
    <n v="4"/>
    <x v="1"/>
    <n v="5.9"/>
    <n v="1"/>
    <n v="6"/>
    <x v="2"/>
    <x v="2"/>
    <n v="8"/>
    <s v="₹25+ LPA"/>
    <s v="Normal Stress"/>
    <s v="Low Sleep"/>
    <s v="Normal Workload"/>
  </r>
  <r>
    <s v="R00203"/>
    <d v="2026-03-21T00:00:00"/>
    <n v="31"/>
    <s v="Prefer not to say"/>
    <s v="Brazil"/>
    <s v="South America"/>
    <s v="ShopSphere"/>
    <s v="26-100"/>
    <x v="5"/>
    <s v="Data Analyst"/>
    <x v="0"/>
    <n v="10"/>
    <n v="45"/>
    <n v="4"/>
    <x v="2"/>
    <n v="6.7"/>
    <n v="4"/>
    <n v="10"/>
    <x v="0"/>
    <x v="2"/>
    <n v="7"/>
    <s v="₹8-15 LPA"/>
    <s v="Normal Stress"/>
    <s v="Healthy Sleep"/>
    <s v="Normal Workload"/>
  </r>
  <r>
    <s v="R00204"/>
    <d v="2026-05-28T00:00:00"/>
    <n v="36"/>
    <s v="Male"/>
    <s v="United States"/>
    <s v="North America"/>
    <s v="CodeCraft"/>
    <s v="501-1000"/>
    <x v="4"/>
    <s v="Tech Support"/>
    <x v="0"/>
    <n v="16"/>
    <n v="49"/>
    <n v="5"/>
    <x v="0"/>
    <n v="7.1"/>
    <n v="2"/>
    <n v="1"/>
    <x v="2"/>
    <x v="1"/>
    <n v="10"/>
    <s v="₹15-25 LPA"/>
    <s v="Normal Stress"/>
    <s v="Healthy Sleep"/>
    <s v="Normal Workload"/>
  </r>
  <r>
    <s v="R00205"/>
    <d v="2025-01-19T00:00:00"/>
    <n v="45"/>
    <s v="Prefer not to say"/>
    <s v="United States"/>
    <s v="North America"/>
    <s v="ShopSphere"/>
    <s v="501-1000"/>
    <x v="3"/>
    <s v="Engineering Manager"/>
    <x v="1"/>
    <n v="20"/>
    <n v="41"/>
    <n v="5"/>
    <x v="0"/>
    <n v="6.4"/>
    <n v="1"/>
    <n v="8"/>
    <x v="2"/>
    <x v="2"/>
    <n v="4"/>
    <s v="₹8-15 LPA"/>
    <s v="Normal Stress"/>
    <s v="Healthy Sleep"/>
    <s v="Normal Workload"/>
  </r>
  <r>
    <s v="R00206"/>
    <d v="2026-01-11T00:00:00"/>
    <n v="34"/>
    <s v="Prefer not to say"/>
    <s v="United Kingdom"/>
    <s v="Europe"/>
    <s v="HealthByte"/>
    <s v="101-500"/>
    <x v="0"/>
    <s v="Software Engineer"/>
    <x v="0"/>
    <n v="7"/>
    <n v="35"/>
    <n v="5"/>
    <x v="1"/>
    <n v="6.3"/>
    <n v="2"/>
    <n v="1"/>
    <x v="1"/>
    <x v="0"/>
    <n v="8"/>
    <s v="₹25+ LPA"/>
    <s v="Normal Stress"/>
    <s v="Healthy Sleep"/>
    <s v="Normal Workload"/>
  </r>
  <r>
    <s v="R00207"/>
    <d v="2025-09-26T00:00:00"/>
    <n v="25"/>
    <s v="Prefer not to say"/>
    <s v="India"/>
    <s v="Asia"/>
    <s v="HealthByte"/>
    <s v="26-100"/>
    <x v="0"/>
    <s v="QA Engineer"/>
    <x v="1"/>
    <n v="10"/>
    <n v="60"/>
    <n v="8"/>
    <x v="0"/>
    <n v="6.2"/>
    <n v="2"/>
    <n v="2"/>
    <x v="1"/>
    <x v="1"/>
    <n v="5"/>
    <s v="₹8-15 LPA"/>
    <s v="High Stress"/>
    <s v="Healthy Sleep"/>
    <s v="Overwroked"/>
  </r>
  <r>
    <s v="R00208"/>
    <d v="2025-08-12T00:00:00"/>
    <n v="36"/>
    <s v="Female"/>
    <s v="Netherlands"/>
    <s v="Europe"/>
    <s v="HealthByte"/>
    <s v="1-25"/>
    <x v="1"/>
    <s v="Product Manager"/>
    <x v="1"/>
    <n v="16"/>
    <n v="47"/>
    <n v="4"/>
    <x v="1"/>
    <n v="7.4"/>
    <n v="4"/>
    <n v="3"/>
    <x v="2"/>
    <x v="3"/>
    <n v="5"/>
    <s v="₹8-15 LPA"/>
    <s v="Normal Stress"/>
    <s v="Healthy Sleep"/>
    <s v="Normal Workload"/>
  </r>
  <r>
    <s v="R00209"/>
    <d v="2026-04-27T00:00:00"/>
    <n v="36"/>
    <s v="Male"/>
    <s v="Germany"/>
    <s v="Europe"/>
    <s v="CloudNova"/>
    <s v="1001-5000"/>
    <x v="1"/>
    <s v="Product Manager"/>
    <x v="1"/>
    <n v="15"/>
    <n v="52"/>
    <n v="7"/>
    <x v="0"/>
    <n v="7"/>
    <n v="3"/>
    <n v="9"/>
    <x v="2"/>
    <x v="2"/>
    <n v="5"/>
    <s v="₹4-8 LPA"/>
    <s v="High Stress"/>
    <s v="Healthy Sleep"/>
    <s v="Overwroked"/>
  </r>
  <r>
    <s v="R00210"/>
    <d v="2026-06-02T00:00:00"/>
    <n v="24"/>
    <s v="Male"/>
    <s v="India"/>
    <s v="Asia"/>
    <s v="AppNest"/>
    <s v="5000+"/>
    <x v="6"/>
    <s v="Cybersecurity Analyst"/>
    <x v="1"/>
    <n v="0"/>
    <n v="44"/>
    <n v="6"/>
    <x v="0"/>
    <n v="6.4"/>
    <n v="1"/>
    <n v="9"/>
    <x v="1"/>
    <x v="3"/>
    <n v="7"/>
    <s v="₹25+ LPA"/>
    <s v="Normal Stress"/>
    <s v="Healthy Sleep"/>
    <s v="Normal Workload"/>
  </r>
  <r>
    <s v="R00211"/>
    <d v="2025-02-16T00:00:00"/>
    <n v="39"/>
    <s v="Male"/>
    <s v="Singapore"/>
    <s v="Asia"/>
    <s v="QuantumLoop"/>
    <s v="101-500"/>
    <x v="5"/>
    <s v="Data Analyst"/>
    <x v="0"/>
    <n v="18"/>
    <n v="36"/>
    <n v="1"/>
    <x v="1"/>
    <n v="6"/>
    <n v="2"/>
    <n v="3"/>
    <x v="3"/>
    <x v="1"/>
    <n v="10"/>
    <s v="₹25+ LPA"/>
    <s v="Normal Stress"/>
    <s v="Healthy Sleep"/>
    <s v="Normal Workload"/>
  </r>
  <r>
    <s v="R00212"/>
    <d v="2025-08-18T00:00:00"/>
    <n v="37"/>
    <s v="Female"/>
    <s v="Netherlands"/>
    <s v="Europe"/>
    <s v="AppNest"/>
    <s v="101-500"/>
    <x v="4"/>
    <s v="Tech Support"/>
    <x v="2"/>
    <n v="13"/>
    <n v="48"/>
    <n v="7"/>
    <x v="0"/>
    <n v="7.3"/>
    <n v="1"/>
    <n v="3"/>
    <x v="0"/>
    <x v="2"/>
    <n v="6"/>
    <s v="₹25+ LPA"/>
    <s v="High Stress"/>
    <s v="Healthy Sleep"/>
    <s v="Normal Workload"/>
  </r>
  <r>
    <s v="R00213"/>
    <d v="2026-06-18T00:00:00"/>
    <n v="43"/>
    <s v="Male"/>
    <s v="Singapore"/>
    <s v="Asia"/>
    <s v="HealthByte"/>
    <s v="26-100"/>
    <x v="5"/>
    <s v="Data Analyst"/>
    <x v="2"/>
    <n v="21"/>
    <n v="51"/>
    <n v="8"/>
    <x v="1"/>
    <n v="6.3"/>
    <n v="1"/>
    <n v="3"/>
    <x v="1"/>
    <x v="2"/>
    <n v="6"/>
    <s v="₹4-8 LPA"/>
    <s v="High Stress"/>
    <s v="Healthy Sleep"/>
    <s v="Overwroked"/>
  </r>
  <r>
    <s v="R00214"/>
    <d v="2025-10-22T00:00:00"/>
    <n v="38"/>
    <s v="Female"/>
    <s v="Brazil"/>
    <s v="South America"/>
    <s v="QuantumLoop"/>
    <s v="501-1000"/>
    <x v="0"/>
    <s v="QA Engineer"/>
    <x v="1"/>
    <n v="15"/>
    <n v="41"/>
    <n v="3"/>
    <x v="1"/>
    <n v="6.8"/>
    <n v="4"/>
    <n v="6"/>
    <x v="1"/>
    <x v="2"/>
    <n v="9"/>
    <s v="₹4-8 LPA"/>
    <s v="Normal Stress"/>
    <s v="Healthy Sleep"/>
    <s v="Normal Workload"/>
  </r>
  <r>
    <s v="R00215"/>
    <d v="2025-12-28T00:00:00"/>
    <n v="30"/>
    <s v="Prefer not to say"/>
    <s v="Brazil"/>
    <s v="South America"/>
    <s v="HealthByte"/>
    <s v="1-25"/>
    <x v="0"/>
    <s v="Software Engineer"/>
    <x v="0"/>
    <n v="5"/>
    <n v="48"/>
    <n v="4"/>
    <x v="0"/>
    <n v="7.1"/>
    <n v="0"/>
    <n v="4"/>
    <x v="3"/>
    <x v="2"/>
    <n v="7"/>
    <s v="₹8-15 LPA"/>
    <s v="Normal Stress"/>
    <s v="Healthy Sleep"/>
    <s v="Normal Workload"/>
  </r>
  <r>
    <s v="R00216"/>
    <d v="2025-11-28T00:00:00"/>
    <n v="18"/>
    <s v="Female"/>
    <s v="United States"/>
    <s v="North America"/>
    <s v="ShopSphere"/>
    <s v="1001-5000"/>
    <x v="2"/>
    <s v="UX Designer"/>
    <x v="0"/>
    <n v="0"/>
    <n v="39"/>
    <n v="5"/>
    <x v="0"/>
    <n v="6.3"/>
    <n v="3"/>
    <n v="7"/>
    <x v="1"/>
    <x v="0"/>
    <n v="4"/>
    <s v="₹0-4 LPA"/>
    <s v="Normal Stress"/>
    <s v="Healthy Sleep"/>
    <s v="Normal Workload"/>
  </r>
  <r>
    <s v="R00217"/>
    <d v="2025-06-04T00:00:00"/>
    <n v="27"/>
    <s v="Male"/>
    <s v="Singapore"/>
    <s v="Asia"/>
    <s v="EduSoft"/>
    <s v="1001-5000"/>
    <x v="6"/>
    <s v="Cybersecurity Analyst"/>
    <x v="1"/>
    <n v="3"/>
    <n v="53"/>
    <n v="2"/>
    <x v="0"/>
    <n v="6.4"/>
    <n v="4"/>
    <n v="8"/>
    <x v="3"/>
    <x v="2"/>
    <n v="9"/>
    <s v="₹8-15 LPA"/>
    <s v="Normal Stress"/>
    <s v="Healthy Sleep"/>
    <s v="Overwroked"/>
  </r>
  <r>
    <s v="R00218"/>
    <d v="2026-01-16T00:00:00"/>
    <n v="35"/>
    <s v="Prefer not to say"/>
    <s v="Singapore"/>
    <s v="Asia"/>
    <s v="CodeCraft"/>
    <s v="1001-5000"/>
    <x v="4"/>
    <s v="Tech Support"/>
    <x v="1"/>
    <n v="13"/>
    <n v="35"/>
    <n v="5"/>
    <x v="0"/>
    <n v="7"/>
    <n v="2"/>
    <n v="1"/>
    <x v="1"/>
    <x v="1"/>
    <n v="6"/>
    <s v="₹4-8 LPA"/>
    <s v="Normal Stress"/>
    <s v="Healthy Sleep"/>
    <s v="Normal Workload"/>
  </r>
  <r>
    <s v="R00219"/>
    <d v="2026-04-30T00:00:00"/>
    <n v="27"/>
    <s v="Female"/>
    <s v="Germany"/>
    <s v="Europe"/>
    <s v="HealthByte"/>
    <s v="26-100"/>
    <x v="2"/>
    <s v="UX Designer"/>
    <x v="1"/>
    <n v="9"/>
    <n v="40"/>
    <n v="5"/>
    <x v="0"/>
    <n v="6.2"/>
    <n v="3"/>
    <n v="6"/>
    <x v="0"/>
    <x v="3"/>
    <n v="6"/>
    <s v="₹4-8 LPA"/>
    <s v="Normal Stress"/>
    <s v="Healthy Sleep"/>
    <s v="Normal Workload"/>
  </r>
  <r>
    <s v="R00220"/>
    <d v="2025-07-03T00:00:00"/>
    <n v="36"/>
    <s v="Male"/>
    <s v="Germany"/>
    <s v="Europe"/>
    <s v="QuantumLoop"/>
    <s v="101-500"/>
    <x v="5"/>
    <s v="Data Scientist"/>
    <x v="2"/>
    <n v="11"/>
    <n v="42"/>
    <n v="5"/>
    <x v="0"/>
    <n v="7.3"/>
    <n v="3"/>
    <n v="10"/>
    <x v="0"/>
    <x v="3"/>
    <n v="7"/>
    <s v="₹8-15 LPA"/>
    <s v="Normal Stress"/>
    <s v="Healthy Sleep"/>
    <s v="Normal Workload"/>
  </r>
  <r>
    <s v="R00221"/>
    <d v="2025-11-21T00:00:00"/>
    <n v="34"/>
    <s v="Female"/>
    <s v="United States"/>
    <s v="North America"/>
    <s v="CloudNova"/>
    <s v="1001-5000"/>
    <x v="1"/>
    <s v="Product Manager"/>
    <x v="0"/>
    <n v="11"/>
    <n v="44"/>
    <n v="2"/>
    <x v="2"/>
    <n v="6.6"/>
    <n v="2"/>
    <n v="2"/>
    <x v="3"/>
    <x v="2"/>
    <n v="8"/>
    <s v="₹8-15 LPA"/>
    <s v="Normal Stress"/>
    <s v="Healthy Sleep"/>
    <s v="Normal Workload"/>
  </r>
  <r>
    <s v="R00222"/>
    <d v="2025-10-21T00:00:00"/>
    <n v="29"/>
    <s v="Female"/>
    <s v="United States"/>
    <s v="North America"/>
    <s v="DataPulse"/>
    <s v="1001-5000"/>
    <x v="5"/>
    <s v="Data Scientist"/>
    <x v="1"/>
    <n v="9"/>
    <n v="55"/>
    <n v="6"/>
    <x v="1"/>
    <n v="7.6"/>
    <n v="4"/>
    <n v="5"/>
    <x v="1"/>
    <x v="0"/>
    <n v="7"/>
    <s v="₹8-15 LPA"/>
    <s v="Normal Stress"/>
    <s v="Healthy Sleep"/>
    <s v="Overwroked"/>
  </r>
  <r>
    <s v="R00223"/>
    <d v="2025-01-09T00:00:00"/>
    <n v="18"/>
    <s v="Female"/>
    <s v="Germany"/>
    <s v="Europe"/>
    <s v="FinTechX"/>
    <s v="101-500"/>
    <x v="1"/>
    <s v="Product Manager"/>
    <x v="1"/>
    <n v="0"/>
    <n v="46"/>
    <n v="5"/>
    <x v="1"/>
    <n v="6.5"/>
    <n v="2"/>
    <n v="9"/>
    <x v="0"/>
    <x v="3"/>
    <n v="7"/>
    <s v="₹15-25 LPA"/>
    <s v="Normal Stress"/>
    <s v="Healthy Sleep"/>
    <s v="Normal Workload"/>
  </r>
  <r>
    <s v="R00224"/>
    <d v="2025-12-21T00:00:00"/>
    <n v="27"/>
    <s v="Female"/>
    <s v="Brazil"/>
    <s v="South America"/>
    <s v="ShopSphere"/>
    <s v="501-1000"/>
    <x v="0"/>
    <s v="QA Engineer"/>
    <x v="2"/>
    <n v="4"/>
    <n v="46"/>
    <n v="7"/>
    <x v="0"/>
    <n v="4"/>
    <n v="2"/>
    <n v="4"/>
    <x v="0"/>
    <x v="3"/>
    <n v="5"/>
    <s v="₹4-8 LPA"/>
    <s v="High Stress"/>
    <s v="Low Sleep"/>
    <s v="Normal Workload"/>
  </r>
  <r>
    <s v="R00225"/>
    <d v="2026-05-27T00:00:00"/>
    <n v="36"/>
    <s v="Female"/>
    <s v="United Kingdom"/>
    <s v="Europe"/>
    <s v="ShopSphere"/>
    <s v="101-500"/>
    <x v="1"/>
    <s v="Product Manager"/>
    <x v="2"/>
    <n v="10"/>
    <n v="38"/>
    <n v="6"/>
    <x v="1"/>
    <n v="6.3"/>
    <n v="3"/>
    <n v="8"/>
    <x v="2"/>
    <x v="3"/>
    <n v="6"/>
    <s v="₹15-25 LPA"/>
    <s v="Normal Stress"/>
    <s v="Healthy Sleep"/>
    <s v="Normal Workload"/>
  </r>
  <r>
    <s v="R00226"/>
    <d v="2025-12-12T00:00:00"/>
    <n v="28"/>
    <s v="Prefer not to say"/>
    <s v="Brazil"/>
    <s v="South America"/>
    <s v="ShopSphere"/>
    <s v="101-500"/>
    <x v="0"/>
    <s v="Software Engineer"/>
    <x v="0"/>
    <n v="6"/>
    <n v="56"/>
    <n v="4"/>
    <x v="1"/>
    <n v="5.8"/>
    <n v="3"/>
    <n v="2"/>
    <x v="1"/>
    <x v="0"/>
    <n v="7"/>
    <s v="₹8-15 LPA"/>
    <s v="Normal Stress"/>
    <s v="Low Sleep"/>
    <s v="Overwroked"/>
  </r>
  <r>
    <s v="R00227"/>
    <d v="2025-04-14T00:00:00"/>
    <n v="41"/>
    <s v="Female"/>
    <s v="Brazil"/>
    <s v="South America"/>
    <s v="FinTechX"/>
    <s v="1001-5000"/>
    <x v="5"/>
    <s v="Data Scientist"/>
    <x v="0"/>
    <n v="22"/>
    <n v="39"/>
    <n v="4"/>
    <x v="0"/>
    <n v="6"/>
    <n v="4"/>
    <n v="2"/>
    <x v="0"/>
    <x v="3"/>
    <n v="6"/>
    <s v="₹4-8 LPA"/>
    <s v="Normal Stress"/>
    <s v="Healthy Sleep"/>
    <s v="Normal Workload"/>
  </r>
  <r>
    <s v="R00228"/>
    <d v="2025-12-03T00:00:00"/>
    <n v="18"/>
    <s v="Prefer not to say"/>
    <s v="United Kingdom"/>
    <s v="Europe"/>
    <s v="TechWave"/>
    <s v="501-1000"/>
    <x v="0"/>
    <s v="QA Engineer"/>
    <x v="0"/>
    <n v="0"/>
    <n v="46"/>
    <n v="5"/>
    <x v="1"/>
    <n v="7.2"/>
    <n v="2"/>
    <n v="3"/>
    <x v="1"/>
    <x v="3"/>
    <n v="9"/>
    <s v="₹4-8 LPA"/>
    <s v="Normal Stress"/>
    <s v="Healthy Sleep"/>
    <s v="Normal Workload"/>
  </r>
  <r>
    <s v="R00229"/>
    <d v="2026-02-15T00:00:00"/>
    <n v="26"/>
    <s v="Prefer not to say"/>
    <s v="United Kingdom"/>
    <s v="Europe"/>
    <s v="AppNest"/>
    <s v="501-1000"/>
    <x v="3"/>
    <s v="Engineering Manager"/>
    <x v="0"/>
    <n v="7"/>
    <n v="47"/>
    <n v="5"/>
    <x v="0"/>
    <n v="6.5"/>
    <n v="3"/>
    <n v="6"/>
    <x v="1"/>
    <x v="0"/>
    <n v="6"/>
    <s v="₹4-8 LPA"/>
    <s v="Normal Stress"/>
    <s v="Healthy Sleep"/>
    <s v="Normal Workload"/>
  </r>
  <r>
    <s v="R00230"/>
    <d v="2025-06-15T00:00:00"/>
    <n v="29"/>
    <s v="Female"/>
    <s v="Brazil"/>
    <s v="South America"/>
    <s v="FinTechX"/>
    <s v="101-500"/>
    <x v="0"/>
    <s v="Software Engineer"/>
    <x v="1"/>
    <n v="10"/>
    <n v="54"/>
    <n v="4"/>
    <x v="1"/>
    <n v="6.6"/>
    <n v="5"/>
    <n v="3"/>
    <x v="0"/>
    <x v="2"/>
    <n v="6"/>
    <s v="₹0-4 LPA"/>
    <s v="Normal Stress"/>
    <s v="Healthy Sleep"/>
    <s v="Overwroked"/>
  </r>
  <r>
    <s v="R00231"/>
    <d v="2026-06-08T00:00:00"/>
    <n v="46"/>
    <s v="Female"/>
    <s v="India"/>
    <s v="Asia"/>
    <s v="TechWave"/>
    <s v="501-1000"/>
    <x v="2"/>
    <s v="UX Designer"/>
    <x v="2"/>
    <n v="24"/>
    <n v="53"/>
    <n v="7"/>
    <x v="0"/>
    <n v="5"/>
    <n v="5"/>
    <n v="6"/>
    <x v="2"/>
    <x v="3"/>
    <n v="6"/>
    <s v="₹4-8 LPA"/>
    <s v="High Stress"/>
    <s v="Low Sleep"/>
    <s v="Overwroked"/>
  </r>
  <r>
    <s v="R00232"/>
    <d v="2025-01-29T00:00:00"/>
    <n v="30"/>
    <s v="Female"/>
    <s v="United Kingdom"/>
    <s v="Europe"/>
    <s v="CodeCraft"/>
    <s v="26-100"/>
    <x v="4"/>
    <s v="Tech Support"/>
    <x v="0"/>
    <n v="9"/>
    <n v="53"/>
    <n v="5"/>
    <x v="0"/>
    <n v="5.8"/>
    <n v="1"/>
    <n v="6"/>
    <x v="3"/>
    <x v="3"/>
    <n v="6"/>
    <s v="₹25+ LPA"/>
    <s v="Normal Stress"/>
    <s v="Low Sleep"/>
    <s v="Overwroked"/>
  </r>
  <r>
    <s v="R00233"/>
    <d v="2026-06-20T00:00:00"/>
    <n v="18"/>
    <s v="Female"/>
    <s v="United States"/>
    <s v="North America"/>
    <s v="TechWave"/>
    <s v="5000+"/>
    <x v="0"/>
    <s v="DevOps Engineer"/>
    <x v="1"/>
    <n v="0"/>
    <n v="58"/>
    <n v="5"/>
    <x v="0"/>
    <n v="6.6"/>
    <n v="0"/>
    <n v="10"/>
    <x v="2"/>
    <x v="3"/>
    <n v="7"/>
    <s v="₹0-4 LPA"/>
    <s v="Normal Stress"/>
    <s v="Healthy Sleep"/>
    <s v="Overwroked"/>
  </r>
  <r>
    <s v="R00234"/>
    <d v="2026-05-20T00:00:00"/>
    <n v="18"/>
    <s v="Female"/>
    <s v="Singapore"/>
    <s v="Asia"/>
    <s v="DataPulse"/>
    <s v="501-1000"/>
    <x v="6"/>
    <s v="Cybersecurity Analyst"/>
    <x v="0"/>
    <n v="0"/>
    <n v="44"/>
    <n v="3"/>
    <x v="0"/>
    <n v="8.1"/>
    <n v="5"/>
    <n v="9"/>
    <x v="1"/>
    <x v="3"/>
    <n v="6"/>
    <s v="₹0-4 LPA"/>
    <s v="Normal Stress"/>
    <s v="Healthy Sleep"/>
    <s v="Normal Workload"/>
  </r>
  <r>
    <s v="R00235"/>
    <d v="2025-08-23T00:00:00"/>
    <n v="27"/>
    <s v="Male"/>
    <s v="Canada"/>
    <s v="North America"/>
    <s v="FinTechX"/>
    <s v="501-1000"/>
    <x v="0"/>
    <s v="QA Engineer"/>
    <x v="1"/>
    <n v="8"/>
    <n v="50"/>
    <n v="6"/>
    <x v="2"/>
    <n v="6.8"/>
    <n v="2"/>
    <n v="6"/>
    <x v="2"/>
    <x v="2"/>
    <n v="6"/>
    <s v="₹15-25 LPA"/>
    <s v="Normal Stress"/>
    <s v="Healthy Sleep"/>
    <s v="Normal Workload"/>
  </r>
  <r>
    <s v="R00236"/>
    <d v="2025-10-14T00:00:00"/>
    <n v="34"/>
    <s v="Prefer not to say"/>
    <s v="Brazil"/>
    <s v="South America"/>
    <s v="ShopSphere"/>
    <s v="1001-5000"/>
    <x v="1"/>
    <s v="Product Manager"/>
    <x v="1"/>
    <n v="12"/>
    <n v="31"/>
    <n v="1"/>
    <x v="0"/>
    <n v="6.5"/>
    <n v="5"/>
    <n v="2"/>
    <x v="3"/>
    <x v="3"/>
    <n v="9"/>
    <s v="₹0-4 LPA"/>
    <s v="Normal Stress"/>
    <s v="Healthy Sleep"/>
    <s v="Normal Workload"/>
  </r>
  <r>
    <s v="R00237"/>
    <d v="2026-06-09T00:00:00"/>
    <n v="23"/>
    <s v="Male"/>
    <s v="United States"/>
    <s v="North America"/>
    <s v="QuantumLoop"/>
    <s v="1-25"/>
    <x v="1"/>
    <s v="Product Manager"/>
    <x v="2"/>
    <n v="5"/>
    <n v="45"/>
    <n v="5"/>
    <x v="0"/>
    <n v="7.6"/>
    <n v="2"/>
    <n v="6"/>
    <x v="0"/>
    <x v="3"/>
    <n v="5"/>
    <s v="₹0-4 LPA"/>
    <s v="Normal Stress"/>
    <s v="Healthy Sleep"/>
    <s v="Normal Workload"/>
  </r>
  <r>
    <s v="R00238"/>
    <d v="2025-12-01T00:00:00"/>
    <n v="25"/>
    <s v="Prefer not to say"/>
    <s v="United Kingdom"/>
    <s v="Europe"/>
    <s v="TechWave"/>
    <s v="501-1000"/>
    <x v="1"/>
    <s v="Product Manager"/>
    <x v="0"/>
    <n v="1"/>
    <n v="39"/>
    <n v="2"/>
    <x v="2"/>
    <n v="8"/>
    <n v="3"/>
    <n v="3"/>
    <x v="3"/>
    <x v="3"/>
    <n v="6"/>
    <s v="₹4-8 LPA"/>
    <s v="Normal Stress"/>
    <s v="Healthy Sleep"/>
    <s v="Normal Workload"/>
  </r>
  <r>
    <s v="R00239"/>
    <d v="2026-05-16T00:00:00"/>
    <n v="35"/>
    <s v="Male"/>
    <s v="Australia"/>
    <s v="Oceania"/>
    <s v="CloudNova"/>
    <s v="101-500"/>
    <x v="5"/>
    <s v="Data Scientist"/>
    <x v="2"/>
    <n v="12"/>
    <n v="47"/>
    <n v="6"/>
    <x v="0"/>
    <n v="6.6"/>
    <n v="3"/>
    <n v="9"/>
    <x v="1"/>
    <x v="3"/>
    <n v="8"/>
    <s v="₹0-4 LPA"/>
    <s v="Normal Stress"/>
    <s v="Healthy Sleep"/>
    <s v="Normal Workload"/>
  </r>
  <r>
    <s v="R00240"/>
    <d v="2025-06-05T00:00:00"/>
    <n v="43"/>
    <s v="Female"/>
    <s v="Germany"/>
    <s v="Europe"/>
    <s v="QuantumLoop"/>
    <s v="1-25"/>
    <x v="1"/>
    <s v="Product Manager"/>
    <x v="0"/>
    <n v="22"/>
    <n v="41"/>
    <n v="6"/>
    <x v="1"/>
    <n v="7.5"/>
    <n v="3"/>
    <n v="10"/>
    <x v="0"/>
    <x v="2"/>
    <n v="8"/>
    <s v="₹0-4 LPA"/>
    <s v="Normal Stress"/>
    <s v="Healthy Sleep"/>
    <s v="Normal Workload"/>
  </r>
  <r>
    <s v="R00241"/>
    <d v="2025-03-26T00:00:00"/>
    <n v="22"/>
    <s v="Male"/>
    <s v="Brazil"/>
    <s v="South America"/>
    <s v="AIWorks"/>
    <s v="101-500"/>
    <x v="6"/>
    <s v="Cybersecurity Analyst"/>
    <x v="0"/>
    <n v="0"/>
    <n v="42"/>
    <n v="6"/>
    <x v="0"/>
    <n v="5.6"/>
    <n v="0"/>
    <n v="10"/>
    <x v="2"/>
    <x v="3"/>
    <n v="5"/>
    <s v="₹4-8 LPA"/>
    <s v="Normal Stress"/>
    <s v="Low Sleep"/>
    <s v="Normal Workload"/>
  </r>
  <r>
    <s v="R00242"/>
    <d v="2026-04-13T00:00:00"/>
    <n v="23"/>
    <s v="Male"/>
    <s v="Singapore"/>
    <s v="Asia"/>
    <s v="CyberGrid"/>
    <s v="101-500"/>
    <x v="1"/>
    <s v="Product Manager"/>
    <x v="0"/>
    <n v="6"/>
    <n v="29"/>
    <n v="1"/>
    <x v="0"/>
    <n v="5.6"/>
    <n v="4"/>
    <n v="2"/>
    <x v="1"/>
    <x v="2"/>
    <n v="9"/>
    <s v="₹0-4 LPA"/>
    <s v="Normal Stress"/>
    <s v="Low Sleep"/>
    <s v="Normal Workload"/>
  </r>
  <r>
    <s v="R00243"/>
    <d v="2025-07-27T00:00:00"/>
    <n v="33"/>
    <s v="Male"/>
    <s v="Canada"/>
    <s v="North America"/>
    <s v="QuantumLoop"/>
    <s v="1-25"/>
    <x v="1"/>
    <s v="Product Manager"/>
    <x v="1"/>
    <n v="7"/>
    <n v="43"/>
    <n v="5"/>
    <x v="1"/>
    <n v="6.1"/>
    <n v="2"/>
    <n v="8"/>
    <x v="2"/>
    <x v="3"/>
    <n v="8"/>
    <s v="₹4-8 LPA"/>
    <s v="Normal Stress"/>
    <s v="Healthy Sleep"/>
    <s v="Normal Workload"/>
  </r>
  <r>
    <s v="R00244"/>
    <d v="2026-04-28T00:00:00"/>
    <n v="33"/>
    <s v="Female"/>
    <s v="Brazil"/>
    <s v="South America"/>
    <s v="CodeCraft"/>
    <s v="101-500"/>
    <x v="2"/>
    <s v="UX Designer"/>
    <x v="1"/>
    <n v="13"/>
    <n v="59"/>
    <n v="7"/>
    <x v="0"/>
    <n v="6"/>
    <n v="0"/>
    <n v="5"/>
    <x v="1"/>
    <x v="2"/>
    <n v="8"/>
    <s v="₹8-15 LPA"/>
    <s v="High Stress"/>
    <s v="Healthy Sleep"/>
    <s v="Overwroked"/>
  </r>
  <r>
    <s v="R00245"/>
    <d v="2026-05-15T00:00:00"/>
    <n v="35"/>
    <s v="Prefer not to say"/>
    <s v="Brazil"/>
    <s v="South America"/>
    <s v="ShopSphere"/>
    <s v="1001-5000"/>
    <x v="0"/>
    <s v="Software Engineer"/>
    <x v="1"/>
    <n v="11"/>
    <n v="44"/>
    <n v="4"/>
    <x v="0"/>
    <n v="6"/>
    <n v="2"/>
    <n v="10"/>
    <x v="0"/>
    <x v="2"/>
    <n v="6"/>
    <s v="₹4-8 LPA"/>
    <s v="Normal Stress"/>
    <s v="Healthy Sleep"/>
    <s v="Normal Workload"/>
  </r>
  <r>
    <s v="R00246"/>
    <d v="2025-06-14T00:00:00"/>
    <n v="32"/>
    <s v="Female"/>
    <s v="India"/>
    <s v="Asia"/>
    <s v="FinTechX"/>
    <s v="1001-5000"/>
    <x v="3"/>
    <s v="Engineering Manager"/>
    <x v="0"/>
    <n v="8"/>
    <n v="40"/>
    <n v="4"/>
    <x v="0"/>
    <n v="7.2"/>
    <n v="2"/>
    <n v="6"/>
    <x v="3"/>
    <x v="3"/>
    <n v="7"/>
    <s v="₹8-15 LPA"/>
    <s v="Normal Stress"/>
    <s v="Healthy Sleep"/>
    <s v="Normal Workload"/>
  </r>
  <r>
    <s v="R00247"/>
    <d v="2025-10-28T00:00:00"/>
    <n v="20"/>
    <s v="Prefer not to say"/>
    <s v="United States"/>
    <s v="North America"/>
    <s v="FinTechX"/>
    <s v="1001-5000"/>
    <x v="3"/>
    <s v="Engineering Manager"/>
    <x v="0"/>
    <n v="0"/>
    <n v="42"/>
    <n v="7"/>
    <x v="0"/>
    <n v="6.4"/>
    <n v="1"/>
    <n v="1"/>
    <x v="3"/>
    <x v="1"/>
    <n v="7"/>
    <s v="₹4-8 LPA"/>
    <s v="High Stress"/>
    <s v="Healthy Sleep"/>
    <s v="Normal Workload"/>
  </r>
  <r>
    <s v="R00248"/>
    <d v="2026-06-04T00:00:00"/>
    <n v="18"/>
    <s v="Female"/>
    <s v="Brazil"/>
    <s v="South America"/>
    <s v="QuantumLoop"/>
    <s v="1001-5000"/>
    <x v="0"/>
    <s v="QA Engineer"/>
    <x v="1"/>
    <n v="1"/>
    <n v="43"/>
    <n v="4"/>
    <x v="0"/>
    <n v="6.2"/>
    <n v="2"/>
    <n v="4"/>
    <x v="2"/>
    <x v="1"/>
    <n v="7"/>
    <s v="₹25+ LPA"/>
    <s v="Normal Stress"/>
    <s v="Healthy Sleep"/>
    <s v="Normal Workload"/>
  </r>
  <r>
    <s v="R00249"/>
    <d v="2026-01-02T00:00:00"/>
    <n v="19"/>
    <s v="Prefer not to say"/>
    <s v="Germany"/>
    <s v="Europe"/>
    <s v="QuantumLoop"/>
    <s v="1-25"/>
    <x v="0"/>
    <s v="Software Engineer"/>
    <x v="1"/>
    <n v="0"/>
    <n v="67"/>
    <n v="6"/>
    <x v="0"/>
    <n v="5.6"/>
    <n v="3"/>
    <n v="10"/>
    <x v="3"/>
    <x v="0"/>
    <n v="6"/>
    <s v="₹0-4 LPA"/>
    <s v="Normal Stress"/>
    <s v="Low Sleep"/>
    <s v="Overwroked"/>
  </r>
  <r>
    <s v="R00250"/>
    <d v="2025-11-10T00:00:00"/>
    <n v="44"/>
    <s v="Male"/>
    <s v="Singapore"/>
    <s v="Asia"/>
    <s v="DataPulse"/>
    <s v="1001-5000"/>
    <x v="5"/>
    <s v="Data Scientist"/>
    <x v="0"/>
    <n v="23"/>
    <n v="52"/>
    <n v="5"/>
    <x v="2"/>
    <n v="6.4"/>
    <n v="6"/>
    <n v="4"/>
    <x v="0"/>
    <x v="0"/>
    <n v="7"/>
    <s v="₹4-8 LPA"/>
    <s v="Normal Stress"/>
    <s v="Healthy Sleep"/>
    <s v="Overwroked"/>
  </r>
  <r>
    <s v="R00251"/>
    <d v="2026-01-02T00:00:00"/>
    <n v="33"/>
    <s v="Male"/>
    <s v="Australia"/>
    <s v="Oceania"/>
    <s v="TechWave"/>
    <s v="501-1000"/>
    <x v="5"/>
    <s v="Data Scientist"/>
    <x v="1"/>
    <n v="12"/>
    <n v="47"/>
    <n v="6"/>
    <x v="1"/>
    <n v="5.8"/>
    <n v="1"/>
    <n v="9"/>
    <x v="1"/>
    <x v="3"/>
    <n v="8"/>
    <s v="₹25+ LPA"/>
    <s v="Normal Stress"/>
    <s v="Low Sleep"/>
    <s v="Normal Workload"/>
  </r>
  <r>
    <s v="R00252"/>
    <d v="2025-07-02T00:00:00"/>
    <n v="36"/>
    <s v="Prefer not to say"/>
    <s v="India"/>
    <s v="Asia"/>
    <s v="AIWorks"/>
    <s v="101-500"/>
    <x v="0"/>
    <s v="Software Engineer"/>
    <x v="0"/>
    <n v="19"/>
    <n v="54"/>
    <n v="6"/>
    <x v="1"/>
    <n v="6.5"/>
    <n v="2"/>
    <n v="6"/>
    <x v="3"/>
    <x v="2"/>
    <n v="7"/>
    <s v="₹15-25 LPA"/>
    <s v="Normal Stress"/>
    <s v="Healthy Sleep"/>
    <s v="Overwroked"/>
  </r>
  <r>
    <s v="R00253"/>
    <d v="2026-02-09T00:00:00"/>
    <n v="27"/>
    <s v="Male"/>
    <s v="India"/>
    <s v="Asia"/>
    <s v="CodeCraft"/>
    <s v="501-1000"/>
    <x v="5"/>
    <s v="Data Scientist"/>
    <x v="1"/>
    <n v="3"/>
    <n v="56"/>
    <n v="5"/>
    <x v="0"/>
    <n v="8.1999999999999993"/>
    <n v="2"/>
    <n v="2"/>
    <x v="2"/>
    <x v="3"/>
    <n v="8"/>
    <s v="₹4-8 LPA"/>
    <s v="Normal Stress"/>
    <s v="Healthy Sleep"/>
    <s v="Overwroked"/>
  </r>
  <r>
    <s v="R00254"/>
    <d v="2025-01-15T00:00:00"/>
    <n v="25"/>
    <s v="Female"/>
    <s v="India"/>
    <s v="Asia"/>
    <s v="CyberGrid"/>
    <s v="101-500"/>
    <x v="6"/>
    <s v="Cybersecurity Analyst"/>
    <x v="0"/>
    <n v="4"/>
    <n v="60"/>
    <n v="7"/>
    <x v="1"/>
    <n v="5.5"/>
    <n v="1"/>
    <n v="3"/>
    <x v="0"/>
    <x v="3"/>
    <n v="5"/>
    <s v="₹4-8 LPA"/>
    <s v="High Stress"/>
    <s v="Low Sleep"/>
    <s v="Overwroked"/>
  </r>
  <r>
    <s v="R00255"/>
    <d v="2025-09-01T00:00:00"/>
    <n v="33"/>
    <s v="Female"/>
    <s v="United Kingdom"/>
    <s v="Europe"/>
    <s v="QuantumLoop"/>
    <s v="1001-5000"/>
    <x v="1"/>
    <s v="Product Manager"/>
    <x v="1"/>
    <n v="12"/>
    <n v="46"/>
    <n v="7"/>
    <x v="0"/>
    <n v="5.5"/>
    <n v="2"/>
    <n v="6"/>
    <x v="3"/>
    <x v="3"/>
    <n v="3"/>
    <s v="₹8-15 LPA"/>
    <s v="High Stress"/>
    <s v="Low Sleep"/>
    <s v="Normal Workload"/>
  </r>
  <r>
    <s v="R00256"/>
    <d v="2026-02-23T00:00:00"/>
    <n v="29"/>
    <s v="Male"/>
    <s v="Brazil"/>
    <s v="South America"/>
    <s v="ShopSphere"/>
    <s v="5000+"/>
    <x v="2"/>
    <s v="UX Designer"/>
    <x v="1"/>
    <n v="0"/>
    <n v="51"/>
    <n v="5"/>
    <x v="1"/>
    <n v="6.6"/>
    <n v="4"/>
    <n v="10"/>
    <x v="0"/>
    <x v="2"/>
    <n v="8"/>
    <s v="₹4-8 LPA"/>
    <s v="Normal Stress"/>
    <s v="Healthy Sleep"/>
    <s v="Overwroked"/>
  </r>
  <r>
    <s v="R00257"/>
    <d v="2025-06-04T00:00:00"/>
    <n v="31"/>
    <s v="Female"/>
    <s v="Canada"/>
    <s v="North America"/>
    <s v="CodeCraft"/>
    <s v="1-25"/>
    <x v="2"/>
    <s v="UX Designer"/>
    <x v="0"/>
    <n v="14"/>
    <n v="46"/>
    <n v="4"/>
    <x v="2"/>
    <n v="6.3"/>
    <n v="3"/>
    <n v="5"/>
    <x v="3"/>
    <x v="0"/>
    <n v="4"/>
    <s v="₹4-8 LPA"/>
    <s v="Normal Stress"/>
    <s v="Healthy Sleep"/>
    <s v="Normal Workload"/>
  </r>
  <r>
    <s v="R00258"/>
    <d v="2026-02-08T00:00:00"/>
    <n v="32"/>
    <s v="Female"/>
    <s v="Singapore"/>
    <s v="Asia"/>
    <s v="ShopSphere"/>
    <s v="5000+"/>
    <x v="6"/>
    <s v="Cybersecurity Analyst"/>
    <x v="0"/>
    <n v="15"/>
    <n v="47"/>
    <n v="7"/>
    <x v="1"/>
    <n v="8.1"/>
    <n v="0"/>
    <n v="6"/>
    <x v="1"/>
    <x v="3"/>
    <n v="5"/>
    <s v="₹0-4 LPA"/>
    <s v="High Stress"/>
    <s v="Healthy Sleep"/>
    <s v="Normal Workload"/>
  </r>
  <r>
    <s v="R00259"/>
    <d v="2025-12-21T00:00:00"/>
    <n v="30"/>
    <s v="Male"/>
    <s v="Germany"/>
    <s v="Europe"/>
    <s v="QuantumLoop"/>
    <s v="1001-5000"/>
    <x v="6"/>
    <s v="Cybersecurity Analyst"/>
    <x v="1"/>
    <n v="9"/>
    <n v="58"/>
    <n v="4"/>
    <x v="0"/>
    <n v="7.9"/>
    <n v="2"/>
    <n v="9"/>
    <x v="0"/>
    <x v="0"/>
    <n v="5"/>
    <s v="₹4-8 LPA"/>
    <s v="Normal Stress"/>
    <s v="Healthy Sleep"/>
    <s v="Overwroked"/>
  </r>
  <r>
    <s v="R00260"/>
    <d v="2026-05-23T00:00:00"/>
    <n v="32"/>
    <s v="Prefer not to say"/>
    <s v="Singapore"/>
    <s v="Asia"/>
    <s v="TechWave"/>
    <s v="5000+"/>
    <x v="1"/>
    <s v="Product Manager"/>
    <x v="1"/>
    <n v="11"/>
    <n v="48"/>
    <n v="7"/>
    <x v="0"/>
    <n v="6.1"/>
    <n v="2"/>
    <n v="3"/>
    <x v="2"/>
    <x v="1"/>
    <n v="6"/>
    <s v="₹4-8 LPA"/>
    <s v="High Stress"/>
    <s v="Healthy Sleep"/>
    <s v="Normal Workload"/>
  </r>
  <r>
    <s v="R00261"/>
    <d v="2025-03-09T00:00:00"/>
    <n v="20"/>
    <s v="Prefer not to say"/>
    <s v="Australia"/>
    <s v="Oceania"/>
    <s v="QuantumLoop"/>
    <s v="101-500"/>
    <x v="0"/>
    <s v="DevOps Engineer"/>
    <x v="1"/>
    <n v="0"/>
    <n v="45"/>
    <n v="7"/>
    <x v="0"/>
    <n v="6"/>
    <n v="2"/>
    <n v="6"/>
    <x v="3"/>
    <x v="1"/>
    <n v="7"/>
    <s v="₹4-8 LPA"/>
    <s v="High Stress"/>
    <s v="Healthy Sleep"/>
    <s v="Normal Workload"/>
  </r>
  <r>
    <s v="R00262"/>
    <d v="2026-05-27T00:00:00"/>
    <n v="23"/>
    <s v="Female"/>
    <s v="Australia"/>
    <s v="Oceania"/>
    <s v="ShopSphere"/>
    <s v="501-1000"/>
    <x v="5"/>
    <s v="Data Scientist"/>
    <x v="1"/>
    <n v="6"/>
    <n v="46"/>
    <n v="6"/>
    <x v="0"/>
    <n v="7.3"/>
    <n v="3"/>
    <n v="8"/>
    <x v="2"/>
    <x v="3"/>
    <n v="6"/>
    <s v="₹4-8 LPA"/>
    <s v="Normal Stress"/>
    <s v="Healthy Sleep"/>
    <s v="Normal Workload"/>
  </r>
  <r>
    <s v="R00263"/>
    <d v="2025-08-23T00:00:00"/>
    <n v="24"/>
    <s v="Prefer not to say"/>
    <s v="Australia"/>
    <s v="Oceania"/>
    <s v="AppNest"/>
    <s v="1001-5000"/>
    <x v="6"/>
    <s v="Cybersecurity Analyst"/>
    <x v="0"/>
    <n v="3"/>
    <n v="95"/>
    <n v="7"/>
    <x v="0"/>
    <n v="8"/>
    <n v="5"/>
    <n v="7"/>
    <x v="2"/>
    <x v="1"/>
    <n v="5"/>
    <s v="₹0-4 LPA"/>
    <s v="High Stress"/>
    <s v="Healthy Sleep"/>
    <s v="Overwroked"/>
  </r>
  <r>
    <s v="R00264"/>
    <d v="2025-01-12T00:00:00"/>
    <n v="29"/>
    <s v="Male"/>
    <s v="Singapore"/>
    <s v="Asia"/>
    <s v="AIWorks"/>
    <s v="101-500"/>
    <x v="5"/>
    <s v="Data Scientist"/>
    <x v="1"/>
    <n v="10"/>
    <n v="43"/>
    <n v="4"/>
    <x v="2"/>
    <n v="7.8"/>
    <n v="2"/>
    <n v="8"/>
    <x v="1"/>
    <x v="3"/>
    <n v="5"/>
    <s v="₹25+ LPA"/>
    <s v="Normal Stress"/>
    <s v="Healthy Sleep"/>
    <s v="Normal Workload"/>
  </r>
  <r>
    <s v="R00265"/>
    <d v="2026-01-04T00:00:00"/>
    <n v="26"/>
    <s v="Male"/>
    <s v="Brazil"/>
    <s v="South America"/>
    <s v="AIWorks"/>
    <s v="101-500"/>
    <x v="0"/>
    <s v="Software Engineer"/>
    <x v="1"/>
    <n v="2"/>
    <n v="38"/>
    <n v="7"/>
    <x v="0"/>
    <n v="5.9"/>
    <n v="0"/>
    <n v="3"/>
    <x v="0"/>
    <x v="0"/>
    <n v="6"/>
    <s v="₹4-8 LPA"/>
    <s v="High Stress"/>
    <s v="Low Sleep"/>
    <s v="Normal Workload"/>
  </r>
  <r>
    <s v="R00266"/>
    <d v="2025-01-08T00:00:00"/>
    <n v="30"/>
    <s v="Prefer not to say"/>
    <s v="Australia"/>
    <s v="Oceania"/>
    <s v="ShopSphere"/>
    <s v="101-500"/>
    <x v="2"/>
    <s v="UX Designer"/>
    <x v="0"/>
    <n v="8"/>
    <n v="36"/>
    <n v="3"/>
    <x v="1"/>
    <n v="6.2"/>
    <n v="2"/>
    <n v="5"/>
    <x v="3"/>
    <x v="0"/>
    <n v="7"/>
    <s v="₹8-15 LPA"/>
    <s v="Normal Stress"/>
    <s v="Healthy Sleep"/>
    <s v="Normal Workload"/>
  </r>
  <r>
    <s v="R00267"/>
    <d v="2026-05-19T00:00:00"/>
    <n v="34"/>
    <s v="Female"/>
    <s v="Germany"/>
    <s v="Europe"/>
    <s v="QuantumLoop"/>
    <s v="1001-5000"/>
    <x v="0"/>
    <s v="DevOps Engineer"/>
    <x v="2"/>
    <n v="9"/>
    <n v="56"/>
    <n v="8"/>
    <x v="1"/>
    <n v="6.3"/>
    <n v="5"/>
    <n v="1"/>
    <x v="0"/>
    <x v="3"/>
    <n v="6"/>
    <s v="₹0-4 LPA"/>
    <s v="High Stress"/>
    <s v="Healthy Sleep"/>
    <s v="Overwroked"/>
  </r>
  <r>
    <s v="R00268"/>
    <d v="2026-05-07T00:00:00"/>
    <n v="32"/>
    <s v="Male"/>
    <s v="Germany"/>
    <s v="Europe"/>
    <s v="CodeCraft"/>
    <s v="26-100"/>
    <x v="0"/>
    <s v="QA Engineer"/>
    <x v="1"/>
    <n v="18"/>
    <n v="36"/>
    <n v="6"/>
    <x v="1"/>
    <n v="7.8"/>
    <n v="0"/>
    <n v="7"/>
    <x v="0"/>
    <x v="0"/>
    <n v="6"/>
    <s v="₹25+ LPA"/>
    <s v="Normal Stress"/>
    <s v="Healthy Sleep"/>
    <s v="Normal Workload"/>
  </r>
  <r>
    <s v="R00269"/>
    <d v="2026-05-22T00:00:00"/>
    <n v="28"/>
    <s v="Prefer not to say"/>
    <s v="Brazil"/>
    <s v="South America"/>
    <s v="AIWorks"/>
    <s v="501-1000"/>
    <x v="6"/>
    <s v="Cybersecurity Analyst"/>
    <x v="1"/>
    <n v="1"/>
    <n v="44"/>
    <n v="6"/>
    <x v="1"/>
    <n v="7.5"/>
    <n v="1"/>
    <n v="8"/>
    <x v="3"/>
    <x v="3"/>
    <n v="7"/>
    <s v="₹0-4 LPA"/>
    <s v="Normal Stress"/>
    <s v="Healthy Sleep"/>
    <s v="Normal Workload"/>
  </r>
  <r>
    <s v="R00270"/>
    <d v="2025-04-19T00:00:00"/>
    <n v="38"/>
    <s v="Female"/>
    <s v="Netherlands"/>
    <s v="Europe"/>
    <s v="CloudNova"/>
    <s v="501-1000"/>
    <x v="4"/>
    <s v="Tech Support"/>
    <x v="0"/>
    <n v="23"/>
    <n v="45"/>
    <n v="5"/>
    <x v="0"/>
    <n v="6.2"/>
    <n v="3"/>
    <n v="8"/>
    <x v="0"/>
    <x v="2"/>
    <n v="9"/>
    <s v="₹8-15 LPA"/>
    <s v="Normal Stress"/>
    <s v="Healthy Sleep"/>
    <s v="Normal Workload"/>
  </r>
  <r>
    <s v="R00271"/>
    <d v="2025-12-26T00:00:00"/>
    <n v="27"/>
    <s v="Female"/>
    <s v="Brazil"/>
    <s v="South America"/>
    <s v="CloudNova"/>
    <s v="1-25"/>
    <x v="3"/>
    <s v="Engineering Manager"/>
    <x v="0"/>
    <n v="6"/>
    <n v="35"/>
    <n v="5"/>
    <x v="2"/>
    <n v="6.7"/>
    <n v="4"/>
    <n v="4"/>
    <x v="0"/>
    <x v="3"/>
    <n v="8"/>
    <s v="₹15-25 LPA"/>
    <s v="Normal Stress"/>
    <s v="Healthy Sleep"/>
    <s v="Normal Workload"/>
  </r>
  <r>
    <s v="R00272"/>
    <d v="2025-09-13T00:00:00"/>
    <n v="32"/>
    <s v="Male"/>
    <s v="United Kingdom"/>
    <s v="Europe"/>
    <s v="CyberGrid"/>
    <s v="5000+"/>
    <x v="0"/>
    <s v="QA Engineer"/>
    <x v="1"/>
    <n v="5"/>
    <n v="57"/>
    <n v="6"/>
    <x v="0"/>
    <n v="6.8"/>
    <n v="4"/>
    <n v="8"/>
    <x v="1"/>
    <x v="2"/>
    <n v="7"/>
    <s v="₹0-4 LPA"/>
    <s v="Normal Stress"/>
    <s v="Healthy Sleep"/>
    <s v="Overwroked"/>
  </r>
  <r>
    <s v="R00273"/>
    <d v="2025-04-29T00:00:00"/>
    <n v="39"/>
    <s v="Prefer not to say"/>
    <s v="Brazil"/>
    <s v="South America"/>
    <s v="DataPulse"/>
    <s v="1-25"/>
    <x v="5"/>
    <s v="Data Analyst"/>
    <x v="0"/>
    <n v="14"/>
    <n v="36"/>
    <n v="5"/>
    <x v="1"/>
    <n v="6.6"/>
    <n v="3"/>
    <n v="1"/>
    <x v="0"/>
    <x v="3"/>
    <n v="7"/>
    <s v="₹0-4 LPA"/>
    <s v="Normal Stress"/>
    <s v="Healthy Sleep"/>
    <s v="Normal Workload"/>
  </r>
  <r>
    <s v="R00274"/>
    <d v="2026-01-18T00:00:00"/>
    <n v="33"/>
    <s v="Female"/>
    <s v="United States"/>
    <s v="North America"/>
    <s v="CodeCraft"/>
    <s v="501-1000"/>
    <x v="5"/>
    <s v="Data Scientist"/>
    <x v="2"/>
    <n v="14"/>
    <n v="56"/>
    <n v="3"/>
    <x v="1"/>
    <n v="6.7"/>
    <n v="0"/>
    <n v="7"/>
    <x v="3"/>
    <x v="0"/>
    <n v="7"/>
    <s v="₹4-8 LPA"/>
    <s v="Normal Stress"/>
    <s v="Healthy Sleep"/>
    <s v="Overwroked"/>
  </r>
  <r>
    <s v="R00275"/>
    <d v="2025-10-23T00:00:00"/>
    <n v="36"/>
    <s v="Prefer not to say"/>
    <s v="Netherlands"/>
    <s v="Europe"/>
    <s v="AppNest"/>
    <s v="1001-5000"/>
    <x v="1"/>
    <s v="Product Manager"/>
    <x v="2"/>
    <n v="11"/>
    <n v="32"/>
    <n v="5"/>
    <x v="0"/>
    <n v="5.3"/>
    <n v="3"/>
    <n v="4"/>
    <x v="1"/>
    <x v="1"/>
    <n v="5"/>
    <s v="₹8-15 LPA"/>
    <s v="Normal Stress"/>
    <s v="Low Sleep"/>
    <s v="Normal Workload"/>
  </r>
  <r>
    <s v="R00276"/>
    <d v="2025-01-04T00:00:00"/>
    <n v="27"/>
    <s v="Male"/>
    <s v="Germany"/>
    <s v="Europe"/>
    <s v="TechWave"/>
    <s v="101-500"/>
    <x v="0"/>
    <s v="DevOps Engineer"/>
    <x v="0"/>
    <n v="6"/>
    <n v="30"/>
    <n v="5"/>
    <x v="0"/>
    <n v="5.7"/>
    <n v="3"/>
    <n v="4"/>
    <x v="0"/>
    <x v="1"/>
    <n v="7"/>
    <s v="₹15-25 LPA"/>
    <s v="Normal Stress"/>
    <s v="Low Sleep"/>
    <s v="Normal Workload"/>
  </r>
  <r>
    <s v="R00277"/>
    <d v="2025-01-18T00:00:00"/>
    <n v="30"/>
    <s v="Female"/>
    <s v="Brazil"/>
    <s v="South America"/>
    <s v="FinTechX"/>
    <s v="5000+"/>
    <x v="0"/>
    <s v="Software Engineer"/>
    <x v="2"/>
    <n v="8"/>
    <n v="39"/>
    <n v="7"/>
    <x v="2"/>
    <n v="7.4"/>
    <n v="2"/>
    <n v="4"/>
    <x v="3"/>
    <x v="3"/>
    <n v="6"/>
    <s v="₹4-8 LPA"/>
    <s v="High Stress"/>
    <s v="Healthy Sleep"/>
    <s v="Normal Workload"/>
  </r>
  <r>
    <s v="R00278"/>
    <d v="2025-12-28T00:00:00"/>
    <n v="18"/>
    <s v="Female"/>
    <s v="India"/>
    <s v="Asia"/>
    <s v="AIWorks"/>
    <s v="101-500"/>
    <x v="0"/>
    <s v="QA Engineer"/>
    <x v="0"/>
    <n v="0"/>
    <n v="37"/>
    <n v="5"/>
    <x v="1"/>
    <n v="5.7"/>
    <n v="4"/>
    <n v="10"/>
    <x v="0"/>
    <x v="0"/>
    <n v="7"/>
    <s v="₹15-25 LPA"/>
    <s v="Normal Stress"/>
    <s v="Low Sleep"/>
    <s v="Normal Workload"/>
  </r>
  <r>
    <s v="R00279"/>
    <d v="2025-03-10T00:00:00"/>
    <n v="43"/>
    <s v="Female"/>
    <s v="Netherlands"/>
    <s v="Europe"/>
    <s v="AppNest"/>
    <s v="1001-5000"/>
    <x v="4"/>
    <s v="Tech Support"/>
    <x v="2"/>
    <n v="14"/>
    <n v="36"/>
    <n v="7"/>
    <x v="1"/>
    <n v="5.4"/>
    <n v="2"/>
    <n v="3"/>
    <x v="0"/>
    <x v="3"/>
    <n v="4"/>
    <s v="₹4-8 LPA"/>
    <s v="High Stress"/>
    <s v="Low Sleep"/>
    <s v="Normal Workload"/>
  </r>
  <r>
    <s v="R00280"/>
    <d v="2025-01-01T00:00:00"/>
    <n v="40"/>
    <s v="Male"/>
    <s v="India"/>
    <s v="Asia"/>
    <s v="AIWorks"/>
    <s v="501-1000"/>
    <x v="4"/>
    <s v="Tech Support"/>
    <x v="2"/>
    <n v="17"/>
    <n v="48"/>
    <n v="7"/>
    <x v="1"/>
    <n v="5.5"/>
    <n v="2"/>
    <n v="8"/>
    <x v="2"/>
    <x v="3"/>
    <n v="4"/>
    <s v="₹25+ LPA"/>
    <s v="High Stress"/>
    <s v="Low Sleep"/>
    <s v="Normal Workload"/>
  </r>
  <r>
    <s v="R00281"/>
    <d v="2026-03-02T00:00:00"/>
    <n v="39"/>
    <s v="Male"/>
    <s v="India"/>
    <s v="Asia"/>
    <s v="EduSoft"/>
    <s v="26-100"/>
    <x v="6"/>
    <s v="Cybersecurity Analyst"/>
    <x v="0"/>
    <n v="17"/>
    <n v="42"/>
    <n v="4"/>
    <x v="2"/>
    <n v="5.3"/>
    <n v="2"/>
    <n v="2"/>
    <x v="3"/>
    <x v="3"/>
    <n v="7"/>
    <s v="₹8-15 LPA"/>
    <s v="Normal Stress"/>
    <s v="Low Sleep"/>
    <s v="Normal Workload"/>
  </r>
  <r>
    <s v="R00282"/>
    <d v="2026-01-22T00:00:00"/>
    <n v="36"/>
    <s v="Male"/>
    <s v="Australia"/>
    <s v="Oceania"/>
    <s v="CloudNova"/>
    <s v="5000+"/>
    <x v="6"/>
    <s v="Cybersecurity Analyst"/>
    <x v="1"/>
    <n v="15"/>
    <n v="37"/>
    <n v="4"/>
    <x v="1"/>
    <n v="7.7"/>
    <n v="1"/>
    <n v="2"/>
    <x v="1"/>
    <x v="0"/>
    <n v="5"/>
    <s v="₹8-15 LPA"/>
    <s v="Normal Stress"/>
    <s v="Healthy Sleep"/>
    <s v="Normal Workload"/>
  </r>
  <r>
    <s v="R00283"/>
    <d v="2026-06-17T00:00:00"/>
    <n v="48"/>
    <s v="Male"/>
    <s v="Singapore"/>
    <s v="Asia"/>
    <s v="DataPulse"/>
    <s v="1001-5000"/>
    <x v="0"/>
    <s v="DevOps Engineer"/>
    <x v="1"/>
    <n v="25"/>
    <n v="42"/>
    <n v="5"/>
    <x v="0"/>
    <n v="5.6"/>
    <n v="0"/>
    <n v="5"/>
    <x v="1"/>
    <x v="2"/>
    <n v="6"/>
    <s v="₹0-4 LPA"/>
    <s v="Normal Stress"/>
    <s v="Low Sleep"/>
    <s v="Normal Workload"/>
  </r>
  <r>
    <s v="R00284"/>
    <d v="2025-08-08T00:00:00"/>
    <n v="35"/>
    <s v="Female"/>
    <s v="Germany"/>
    <s v="Europe"/>
    <s v="DataPulse"/>
    <s v="501-1000"/>
    <x v="0"/>
    <s v="DevOps Engineer"/>
    <x v="0"/>
    <n v="6"/>
    <n v="47"/>
    <n v="6"/>
    <x v="0"/>
    <n v="6.5"/>
    <n v="2"/>
    <n v="7"/>
    <x v="0"/>
    <x v="1"/>
    <n v="5"/>
    <s v="₹0-4 LPA"/>
    <s v="Normal Stress"/>
    <s v="Healthy Sleep"/>
    <s v="Normal Workload"/>
  </r>
  <r>
    <s v="R00285"/>
    <d v="2026-04-19T00:00:00"/>
    <n v="34"/>
    <s v="Prefer not to say"/>
    <s v="Australia"/>
    <s v="Oceania"/>
    <s v="TechWave"/>
    <s v="101-500"/>
    <x v="3"/>
    <s v="Engineering Manager"/>
    <x v="0"/>
    <n v="14"/>
    <n v="67"/>
    <n v="10"/>
    <x v="1"/>
    <n v="5.8"/>
    <n v="3"/>
    <n v="1"/>
    <x v="2"/>
    <x v="0"/>
    <n v="8"/>
    <s v="₹4-8 LPA"/>
    <s v="High Stress"/>
    <s v="Low Sleep"/>
    <s v="Overwroked"/>
  </r>
  <r>
    <s v="R00286"/>
    <d v="2025-02-04T00:00:00"/>
    <n v="18"/>
    <s v="Male"/>
    <s v="Ireland"/>
    <s v="Europe"/>
    <s v="DataPulse"/>
    <s v="26-100"/>
    <x v="5"/>
    <s v="Data Scientist"/>
    <x v="0"/>
    <n v="0"/>
    <n v="46"/>
    <n v="7"/>
    <x v="1"/>
    <n v="6"/>
    <n v="1"/>
    <n v="8"/>
    <x v="1"/>
    <x v="2"/>
    <n v="4"/>
    <s v="₹8-15 LPA"/>
    <s v="High Stress"/>
    <s v="Healthy Sleep"/>
    <s v="Normal Workload"/>
  </r>
  <r>
    <s v="R00287"/>
    <d v="2026-06-26T00:00:00"/>
    <n v="47"/>
    <s v="Prefer not to say"/>
    <s v="United Kingdom"/>
    <s v="Europe"/>
    <s v="FinTechX"/>
    <s v="1001-5000"/>
    <x v="4"/>
    <s v="Tech Support"/>
    <x v="1"/>
    <n v="23"/>
    <n v="43"/>
    <n v="4"/>
    <x v="0"/>
    <n v="5.8"/>
    <n v="4"/>
    <n v="5"/>
    <x v="1"/>
    <x v="3"/>
    <n v="7"/>
    <s v="₹0-4 LPA"/>
    <s v="Normal Stress"/>
    <s v="Low Sleep"/>
    <s v="Normal Workload"/>
  </r>
  <r>
    <s v="R00288"/>
    <d v="2025-11-10T00:00:00"/>
    <n v="31"/>
    <s v="Prefer not to say"/>
    <s v="Canada"/>
    <s v="North America"/>
    <s v="TechWave"/>
    <s v="5000+"/>
    <x v="3"/>
    <s v="Engineering Manager"/>
    <x v="0"/>
    <n v="9"/>
    <n v="55"/>
    <n v="9"/>
    <x v="1"/>
    <n v="3.9"/>
    <n v="4"/>
    <n v="4"/>
    <x v="2"/>
    <x v="1"/>
    <n v="6"/>
    <s v="₹4-8 LPA"/>
    <s v="High Stress"/>
    <s v="Low Sleep"/>
    <s v="Overwroked"/>
  </r>
  <r>
    <s v="R00289"/>
    <d v="2025-10-12T00:00:00"/>
    <n v="27"/>
    <s v="Male"/>
    <s v="United States"/>
    <s v="North America"/>
    <s v="HealthByte"/>
    <s v="1-25"/>
    <x v="0"/>
    <s v="QA Engineer"/>
    <x v="2"/>
    <n v="1"/>
    <n v="49"/>
    <n v="7"/>
    <x v="1"/>
    <n v="7.7"/>
    <n v="3"/>
    <n v="10"/>
    <x v="0"/>
    <x v="0"/>
    <n v="6"/>
    <s v="₹4-8 LPA"/>
    <s v="High Stress"/>
    <s v="Healthy Sleep"/>
    <s v="Normal Workload"/>
  </r>
  <r>
    <s v="R00290"/>
    <d v="2025-11-19T00:00:00"/>
    <n v="18"/>
    <s v="Female"/>
    <s v="Singapore"/>
    <s v="Asia"/>
    <s v="AppNest"/>
    <s v="1-25"/>
    <x v="5"/>
    <s v="Data Analyst"/>
    <x v="2"/>
    <n v="0"/>
    <n v="30"/>
    <n v="3"/>
    <x v="2"/>
    <n v="6.9"/>
    <n v="2"/>
    <n v="9"/>
    <x v="2"/>
    <x v="0"/>
    <n v="8"/>
    <s v="₹0-4 LPA"/>
    <s v="Normal Stress"/>
    <s v="Healthy Sleep"/>
    <s v="Normal Workload"/>
  </r>
  <r>
    <s v="R00291"/>
    <d v="2025-08-26T00:00:00"/>
    <n v="19"/>
    <s v="Male"/>
    <s v="Brazil"/>
    <s v="South America"/>
    <s v="DataPulse"/>
    <s v="1001-5000"/>
    <x v="4"/>
    <s v="Tech Support"/>
    <x v="1"/>
    <n v="0"/>
    <n v="43"/>
    <n v="5"/>
    <x v="0"/>
    <n v="4.9000000000000004"/>
    <n v="0"/>
    <n v="5"/>
    <x v="2"/>
    <x v="2"/>
    <n v="9"/>
    <s v="₹0-4 LPA"/>
    <s v="Normal Stress"/>
    <s v="Low Sleep"/>
    <s v="Normal Workload"/>
  </r>
  <r>
    <s v="R00292"/>
    <d v="2026-06-20T00:00:00"/>
    <n v="22"/>
    <s v="Male"/>
    <s v="Germany"/>
    <s v="Europe"/>
    <s v="CodeCraft"/>
    <s v="1001-5000"/>
    <x v="3"/>
    <s v="Engineering Manager"/>
    <x v="2"/>
    <n v="2"/>
    <n v="41"/>
    <n v="7"/>
    <x v="1"/>
    <n v="6.1"/>
    <n v="2"/>
    <n v="4"/>
    <x v="1"/>
    <x v="0"/>
    <n v="5"/>
    <s v="₹4-8 LPA"/>
    <s v="High Stress"/>
    <s v="Healthy Sleep"/>
    <s v="Normal Workload"/>
  </r>
  <r>
    <s v="R00293"/>
    <d v="2025-05-28T00:00:00"/>
    <n v="18"/>
    <s v="Female"/>
    <s v="United Kingdom"/>
    <s v="Europe"/>
    <s v="AppNest"/>
    <s v="1-25"/>
    <x v="5"/>
    <s v="Data Scientist"/>
    <x v="2"/>
    <n v="0"/>
    <n v="45"/>
    <n v="8"/>
    <x v="1"/>
    <n v="4.7"/>
    <n v="3"/>
    <n v="8"/>
    <x v="3"/>
    <x v="3"/>
    <n v="6"/>
    <s v="₹4-8 LPA"/>
    <s v="High Stress"/>
    <s v="Low Sleep"/>
    <s v="Normal Workload"/>
  </r>
  <r>
    <s v="R00294"/>
    <d v="2025-08-29T00:00:00"/>
    <n v="35"/>
    <s v="Female"/>
    <s v="United States"/>
    <s v="North America"/>
    <s v="HealthByte"/>
    <s v="501-1000"/>
    <x v="5"/>
    <s v="Data Scientist"/>
    <x v="0"/>
    <n v="15"/>
    <n v="57"/>
    <n v="4"/>
    <x v="2"/>
    <n v="6.4"/>
    <n v="4"/>
    <n v="5"/>
    <x v="0"/>
    <x v="0"/>
    <n v="8"/>
    <s v="₹8-15 LPA"/>
    <s v="Normal Stress"/>
    <s v="Healthy Sleep"/>
    <s v="Overwroked"/>
  </r>
  <r>
    <s v="R00295"/>
    <d v="2026-04-29T00:00:00"/>
    <n v="44"/>
    <s v="Prefer not to say"/>
    <s v="Singapore"/>
    <s v="Asia"/>
    <s v="AIWorks"/>
    <s v="26-100"/>
    <x v="0"/>
    <s v="Software Engineer"/>
    <x v="0"/>
    <n v="23"/>
    <n v="46"/>
    <n v="4"/>
    <x v="0"/>
    <n v="7.9"/>
    <n v="2"/>
    <n v="8"/>
    <x v="1"/>
    <x v="0"/>
    <n v="8"/>
    <s v="₹25+ LPA"/>
    <s v="Normal Stress"/>
    <s v="Healthy Sleep"/>
    <s v="Normal Workload"/>
  </r>
  <r>
    <s v="R00296"/>
    <d v="2025-01-07T00:00:00"/>
    <n v="23"/>
    <s v="Female"/>
    <s v="India"/>
    <s v="Asia"/>
    <s v="HealthByte"/>
    <s v="26-100"/>
    <x v="0"/>
    <s v="Software Engineer"/>
    <x v="2"/>
    <n v="0"/>
    <n v="58"/>
    <n v="6"/>
    <x v="0"/>
    <n v="6.4"/>
    <n v="3"/>
    <n v="1"/>
    <x v="2"/>
    <x v="2"/>
    <n v="7"/>
    <s v="₹8-15 LPA"/>
    <s v="Normal Stress"/>
    <s v="Healthy Sleep"/>
    <s v="Overwroked"/>
  </r>
  <r>
    <s v="R00297"/>
    <d v="2025-08-05T00:00:00"/>
    <n v="43"/>
    <s v="Male"/>
    <s v="Singapore"/>
    <s v="Asia"/>
    <s v="FinTechX"/>
    <s v="1-25"/>
    <x v="3"/>
    <s v="Engineering Manager"/>
    <x v="0"/>
    <n v="25"/>
    <n v="48"/>
    <n v="7"/>
    <x v="0"/>
    <n v="5.7"/>
    <n v="5"/>
    <n v="10"/>
    <x v="2"/>
    <x v="2"/>
    <n v="6"/>
    <s v="₹15-25 LPA"/>
    <s v="High Stress"/>
    <s v="Low Sleep"/>
    <s v="Normal Workload"/>
  </r>
  <r>
    <s v="R00298"/>
    <d v="2026-06-05T00:00:00"/>
    <n v="37"/>
    <s v="Prefer not to say"/>
    <s v="Netherlands"/>
    <s v="Europe"/>
    <s v="CyberGrid"/>
    <s v="1001-5000"/>
    <x v="5"/>
    <s v="Data Analyst"/>
    <x v="2"/>
    <n v="18"/>
    <n v="53"/>
    <n v="7"/>
    <x v="0"/>
    <n v="4.2"/>
    <n v="3"/>
    <n v="6"/>
    <x v="3"/>
    <x v="1"/>
    <n v="6"/>
    <s v="₹4-8 LPA"/>
    <s v="High Stress"/>
    <s v="Low Sleep"/>
    <s v="Overwroked"/>
  </r>
  <r>
    <s v="R00299"/>
    <d v="2025-01-27T00:00:00"/>
    <n v="33"/>
    <s v="Female"/>
    <s v="Australia"/>
    <s v="Oceania"/>
    <s v="CloudNova"/>
    <s v="101-500"/>
    <x v="0"/>
    <s v="Software Engineer"/>
    <x v="1"/>
    <n v="6"/>
    <n v="39"/>
    <n v="2"/>
    <x v="2"/>
    <n v="5.2"/>
    <n v="2"/>
    <n v="9"/>
    <x v="1"/>
    <x v="2"/>
    <n v="8"/>
    <s v="₹8-15 LPA"/>
    <s v="Normal Stress"/>
    <s v="Low Sleep"/>
    <s v="Normal Workload"/>
  </r>
  <r>
    <s v="R00300"/>
    <d v="2025-02-24T00:00:00"/>
    <n v="29"/>
    <s v="Female"/>
    <s v="Australia"/>
    <s v="Oceania"/>
    <s v="DataPulse"/>
    <s v="26-100"/>
    <x v="1"/>
    <s v="Product Manager"/>
    <x v="1"/>
    <n v="7"/>
    <n v="50"/>
    <n v="5"/>
    <x v="0"/>
    <n v="6.6"/>
    <n v="4"/>
    <n v="10"/>
    <x v="3"/>
    <x v="3"/>
    <n v="7"/>
    <s v="₹4-8 LPA"/>
    <s v="Normal Stress"/>
    <s v="Healthy Sleep"/>
    <s v="Normal Workload"/>
  </r>
  <r>
    <s v="R00301"/>
    <d v="2026-06-26T00:00:00"/>
    <n v="32"/>
    <s v="Female"/>
    <s v="Canada"/>
    <s v="North America"/>
    <s v="AIWorks"/>
    <s v="26-100"/>
    <x v="0"/>
    <s v="DevOps Engineer"/>
    <x v="1"/>
    <n v="6"/>
    <n v="51"/>
    <n v="6"/>
    <x v="0"/>
    <n v="7.1"/>
    <n v="2"/>
    <n v="7"/>
    <x v="2"/>
    <x v="0"/>
    <n v="4"/>
    <s v="₹8-15 LPA"/>
    <s v="Normal Stress"/>
    <s v="Healthy Sleep"/>
    <s v="Overwroked"/>
  </r>
  <r>
    <s v="R00302"/>
    <d v="2025-02-28T00:00:00"/>
    <n v="22"/>
    <s v="Male"/>
    <s v="Germany"/>
    <s v="Europe"/>
    <s v="AIWorks"/>
    <s v="26-100"/>
    <x v="3"/>
    <s v="Engineering Manager"/>
    <x v="2"/>
    <n v="0"/>
    <n v="42"/>
    <n v="6"/>
    <x v="1"/>
    <n v="5.8"/>
    <n v="2"/>
    <n v="6"/>
    <x v="0"/>
    <x v="0"/>
    <n v="7"/>
    <s v="₹15-25 LPA"/>
    <s v="Normal Stress"/>
    <s v="Low Sleep"/>
    <s v="Normal Workload"/>
  </r>
  <r>
    <s v="R00303"/>
    <d v="2025-01-31T00:00:00"/>
    <n v="38"/>
    <s v="Prefer not to say"/>
    <s v="Australia"/>
    <s v="Oceania"/>
    <s v="FinTechX"/>
    <s v="1-25"/>
    <x v="0"/>
    <s v="Software Engineer"/>
    <x v="2"/>
    <n v="12"/>
    <n v="62"/>
    <n v="7"/>
    <x v="0"/>
    <n v="5.5"/>
    <n v="6"/>
    <n v="6"/>
    <x v="1"/>
    <x v="0"/>
    <n v="10"/>
    <s v="₹8-15 LPA"/>
    <s v="High Stress"/>
    <s v="Low Sleep"/>
    <s v="Overwroked"/>
  </r>
  <r>
    <s v="R00304"/>
    <d v="2025-09-19T00:00:00"/>
    <n v="42"/>
    <s v="Male"/>
    <s v="Ireland"/>
    <s v="Europe"/>
    <s v="HealthByte"/>
    <s v="5000+"/>
    <x v="5"/>
    <s v="Data Analyst"/>
    <x v="1"/>
    <n v="20"/>
    <n v="53"/>
    <n v="6"/>
    <x v="1"/>
    <n v="6.9"/>
    <n v="5"/>
    <n v="1"/>
    <x v="3"/>
    <x v="0"/>
    <n v="10"/>
    <s v="₹15-25 LPA"/>
    <s v="Normal Stress"/>
    <s v="Healthy Sleep"/>
    <s v="Overwroked"/>
  </r>
  <r>
    <s v="R00305"/>
    <d v="2026-06-22T00:00:00"/>
    <n v="30"/>
    <s v="Male"/>
    <s v="Ireland"/>
    <s v="Europe"/>
    <s v="DataPulse"/>
    <s v="101-500"/>
    <x v="0"/>
    <s v="Software Engineer"/>
    <x v="1"/>
    <n v="7"/>
    <n v="50"/>
    <n v="5"/>
    <x v="0"/>
    <n v="6.7"/>
    <n v="1"/>
    <n v="6"/>
    <x v="3"/>
    <x v="0"/>
    <n v="6"/>
    <s v="₹15-25 LPA"/>
    <s v="Normal Stress"/>
    <s v="Healthy Sleep"/>
    <s v="Normal Workload"/>
  </r>
  <r>
    <s v="R00306"/>
    <d v="2026-04-13T00:00:00"/>
    <n v="35"/>
    <s v="Male"/>
    <s v="Ireland"/>
    <s v="Europe"/>
    <s v="QuantumLoop"/>
    <s v="101-500"/>
    <x v="5"/>
    <s v="Data Analyst"/>
    <x v="2"/>
    <n v="13"/>
    <n v="50"/>
    <n v="6"/>
    <x v="0"/>
    <n v="5.3"/>
    <n v="4"/>
    <n v="5"/>
    <x v="2"/>
    <x v="1"/>
    <n v="9"/>
    <s v="₹25+ LPA"/>
    <s v="Normal Stress"/>
    <s v="Low Sleep"/>
    <s v="Normal Workload"/>
  </r>
  <r>
    <s v="R00307"/>
    <d v="2025-01-18T00:00:00"/>
    <n v="40"/>
    <s v="Male"/>
    <s v="Netherlands"/>
    <s v="Europe"/>
    <s v="CyberGrid"/>
    <s v="1-25"/>
    <x v="5"/>
    <s v="Data Scientist"/>
    <x v="1"/>
    <n v="21"/>
    <n v="47"/>
    <n v="5"/>
    <x v="0"/>
    <n v="5.3"/>
    <n v="3"/>
    <n v="10"/>
    <x v="2"/>
    <x v="3"/>
    <n v="2"/>
    <s v="₹0-4 LPA"/>
    <s v="Normal Stress"/>
    <s v="Low Sleep"/>
    <s v="Normal Workload"/>
  </r>
  <r>
    <s v="R00308"/>
    <d v="2026-05-05T00:00:00"/>
    <n v="41"/>
    <s v="Female"/>
    <s v="Brazil"/>
    <s v="South America"/>
    <s v="DataPulse"/>
    <s v="1001-5000"/>
    <x v="5"/>
    <s v="Data Scientist"/>
    <x v="1"/>
    <n v="20"/>
    <n v="39"/>
    <n v="7"/>
    <x v="1"/>
    <n v="6.1"/>
    <n v="4"/>
    <n v="9"/>
    <x v="0"/>
    <x v="1"/>
    <n v="7"/>
    <s v="₹0-4 LPA"/>
    <s v="High Stress"/>
    <s v="Healthy Sleep"/>
    <s v="Normal Workload"/>
  </r>
  <r>
    <s v="R00309"/>
    <d v="2025-04-05T00:00:00"/>
    <n v="24"/>
    <s v="Female"/>
    <s v="Netherlands"/>
    <s v="Europe"/>
    <s v="FinTechX"/>
    <s v="5000+"/>
    <x v="3"/>
    <s v="Engineering Manager"/>
    <x v="2"/>
    <n v="0"/>
    <n v="52"/>
    <n v="7"/>
    <x v="0"/>
    <n v="6.2"/>
    <n v="2"/>
    <n v="2"/>
    <x v="0"/>
    <x v="3"/>
    <n v="4"/>
    <s v="₹15-25 LPA"/>
    <s v="High Stress"/>
    <s v="Healthy Sleep"/>
    <s v="Overwroked"/>
  </r>
  <r>
    <s v="R00310"/>
    <d v="2025-10-31T00:00:00"/>
    <n v="35"/>
    <s v="Male"/>
    <s v="Singapore"/>
    <s v="Asia"/>
    <s v="CloudNova"/>
    <s v="101-500"/>
    <x v="0"/>
    <s v="DevOps Engineer"/>
    <x v="2"/>
    <n v="14"/>
    <n v="42"/>
    <n v="7"/>
    <x v="1"/>
    <n v="4.7"/>
    <n v="4"/>
    <n v="7"/>
    <x v="0"/>
    <x v="2"/>
    <n v="7"/>
    <s v="₹0-4 LPA"/>
    <s v="High Stress"/>
    <s v="Low Sleep"/>
    <s v="Normal Workload"/>
  </r>
  <r>
    <s v="R00311"/>
    <d v="2025-11-23T00:00:00"/>
    <n v="35"/>
    <s v="Female"/>
    <s v="United States"/>
    <s v="North America"/>
    <s v="CyberGrid"/>
    <s v="1-25"/>
    <x v="3"/>
    <s v="Engineering Manager"/>
    <x v="1"/>
    <n v="17"/>
    <n v="44"/>
    <n v="8"/>
    <x v="0"/>
    <n v="5"/>
    <n v="2"/>
    <n v="7"/>
    <x v="0"/>
    <x v="3"/>
    <n v="5"/>
    <s v="₹15-25 LPA"/>
    <s v="High Stress"/>
    <s v="Low Sleep"/>
    <s v="Normal Workload"/>
  </r>
  <r>
    <s v="R00312"/>
    <d v="2025-02-10T00:00:00"/>
    <n v="21"/>
    <s v="Prefer not to say"/>
    <s v="United Kingdom"/>
    <s v="Europe"/>
    <s v="DataPulse"/>
    <s v="1001-5000"/>
    <x v="2"/>
    <s v="UX Designer"/>
    <x v="1"/>
    <n v="0"/>
    <n v="44"/>
    <n v="4"/>
    <x v="1"/>
    <n v="5.3"/>
    <n v="2"/>
    <n v="9"/>
    <x v="3"/>
    <x v="2"/>
    <n v="8"/>
    <s v="₹4-8 LPA"/>
    <s v="Normal Stress"/>
    <s v="Low Sleep"/>
    <s v="Normal Workload"/>
  </r>
  <r>
    <s v="R00313"/>
    <d v="2026-04-08T00:00:00"/>
    <n v="27"/>
    <s v="Male"/>
    <s v="Ireland"/>
    <s v="Europe"/>
    <s v="AIWorks"/>
    <s v="501-1000"/>
    <x v="4"/>
    <s v="Tech Support"/>
    <x v="1"/>
    <n v="3"/>
    <n v="35"/>
    <n v="5"/>
    <x v="1"/>
    <n v="6.7"/>
    <n v="6"/>
    <n v="8"/>
    <x v="1"/>
    <x v="1"/>
    <n v="9"/>
    <s v="₹15-25 LPA"/>
    <s v="Normal Stress"/>
    <s v="Healthy Sleep"/>
    <s v="Normal Workload"/>
  </r>
  <r>
    <s v="R00314"/>
    <d v="2025-09-15T00:00:00"/>
    <n v="40"/>
    <s v="Female"/>
    <s v="United Kingdom"/>
    <s v="Europe"/>
    <s v="TechWave"/>
    <s v="501-1000"/>
    <x v="0"/>
    <s v="DevOps Engineer"/>
    <x v="1"/>
    <n v="16"/>
    <n v="29"/>
    <n v="5"/>
    <x v="0"/>
    <n v="5.4"/>
    <n v="1"/>
    <n v="9"/>
    <x v="2"/>
    <x v="0"/>
    <n v="6"/>
    <s v="₹15-25 LPA"/>
    <s v="Normal Stress"/>
    <s v="Low Sleep"/>
    <s v="Normal Workload"/>
  </r>
  <r>
    <s v="R00315"/>
    <d v="2025-11-29T00:00:00"/>
    <n v="40"/>
    <s v="Male"/>
    <s v="Australia"/>
    <s v="Oceania"/>
    <s v="ShopSphere"/>
    <s v="501-1000"/>
    <x v="5"/>
    <s v="Data Scientist"/>
    <x v="2"/>
    <n v="24"/>
    <n v="47"/>
    <n v="8"/>
    <x v="0"/>
    <n v="6.5"/>
    <n v="4"/>
    <n v="9"/>
    <x v="0"/>
    <x v="1"/>
    <n v="4"/>
    <s v="₹0-4 LPA"/>
    <s v="High Stress"/>
    <s v="Healthy Sleep"/>
    <s v="Normal Workload"/>
  </r>
  <r>
    <s v="R00316"/>
    <d v="2025-03-31T00:00:00"/>
    <n v="31"/>
    <s v="Male"/>
    <s v="Canada"/>
    <s v="North America"/>
    <s v="QuantumLoop"/>
    <s v="26-100"/>
    <x v="5"/>
    <s v="Data Scientist"/>
    <x v="1"/>
    <n v="13"/>
    <n v="35"/>
    <n v="4"/>
    <x v="2"/>
    <n v="5.8"/>
    <n v="3"/>
    <n v="1"/>
    <x v="3"/>
    <x v="2"/>
    <n v="8"/>
    <s v="₹15-25 LPA"/>
    <s v="Normal Stress"/>
    <s v="Low Sleep"/>
    <s v="Normal Workload"/>
  </r>
  <r>
    <s v="R00317"/>
    <d v="2025-05-02T00:00:00"/>
    <n v="30"/>
    <s v="Male"/>
    <s v="Brazil"/>
    <s v="South America"/>
    <s v="CyberGrid"/>
    <s v="501-1000"/>
    <x v="4"/>
    <s v="Tech Support"/>
    <x v="1"/>
    <n v="10"/>
    <n v="38"/>
    <n v="5"/>
    <x v="0"/>
    <n v="7.7"/>
    <n v="2"/>
    <n v="10"/>
    <x v="3"/>
    <x v="3"/>
    <n v="7"/>
    <s v="₹0-4 LPA"/>
    <s v="Normal Stress"/>
    <s v="Healthy Sleep"/>
    <s v="Normal Workload"/>
  </r>
  <r>
    <s v="R00318"/>
    <d v="2025-06-21T00:00:00"/>
    <n v="23"/>
    <s v="Male"/>
    <s v="Germany"/>
    <s v="Europe"/>
    <s v="HealthByte"/>
    <s v="101-500"/>
    <x v="4"/>
    <s v="Tech Support"/>
    <x v="1"/>
    <n v="0"/>
    <n v="52"/>
    <n v="4"/>
    <x v="0"/>
    <n v="6.8"/>
    <n v="4"/>
    <n v="3"/>
    <x v="0"/>
    <x v="3"/>
    <n v="3"/>
    <s v="₹4-8 LPA"/>
    <s v="Normal Stress"/>
    <s v="Healthy Sleep"/>
    <s v="Overwroked"/>
  </r>
  <r>
    <s v="R00319"/>
    <d v="2025-09-04T00:00:00"/>
    <n v="29"/>
    <s v="Male"/>
    <s v="Singapore"/>
    <s v="Asia"/>
    <s v="ShopSphere"/>
    <s v="1001-5000"/>
    <x v="4"/>
    <s v="Tech Support"/>
    <x v="1"/>
    <n v="5"/>
    <n v="48"/>
    <n v="7"/>
    <x v="0"/>
    <n v="7.1"/>
    <n v="1"/>
    <n v="4"/>
    <x v="3"/>
    <x v="2"/>
    <n v="4"/>
    <s v="₹25+ LPA"/>
    <s v="High Stress"/>
    <s v="Healthy Sleep"/>
    <s v="Normal Workload"/>
  </r>
  <r>
    <s v="R00320"/>
    <d v="2026-02-07T00:00:00"/>
    <n v="32"/>
    <s v="Male"/>
    <s v="Germany"/>
    <s v="Europe"/>
    <s v="FinTechX"/>
    <s v="26-100"/>
    <x v="4"/>
    <s v="Tech Support"/>
    <x v="1"/>
    <n v="10"/>
    <n v="50"/>
    <n v="3"/>
    <x v="0"/>
    <n v="5.9"/>
    <n v="2"/>
    <n v="10"/>
    <x v="0"/>
    <x v="0"/>
    <n v="5"/>
    <s v="₹4-8 LPA"/>
    <s v="Normal Stress"/>
    <s v="Low Sleep"/>
    <s v="Normal Workload"/>
  </r>
  <r>
    <s v="R00321"/>
    <d v="2026-06-16T00:00:00"/>
    <n v="40"/>
    <s v="Prefer not to say"/>
    <s v="Australia"/>
    <s v="Oceania"/>
    <s v="CodeCraft"/>
    <s v="1001-5000"/>
    <x v="3"/>
    <s v="Engineering Manager"/>
    <x v="2"/>
    <n v="17"/>
    <n v="46"/>
    <n v="6"/>
    <x v="0"/>
    <n v="5.4"/>
    <n v="3"/>
    <n v="9"/>
    <x v="0"/>
    <x v="1"/>
    <n v="7"/>
    <s v="₹0-4 LPA"/>
    <s v="Normal Stress"/>
    <s v="Low Sleep"/>
    <s v="Normal Workload"/>
  </r>
  <r>
    <s v="R00322"/>
    <d v="2026-05-27T00:00:00"/>
    <n v="18"/>
    <s v="Male"/>
    <s v="India"/>
    <s v="Asia"/>
    <s v="CodeCraft"/>
    <s v="1-25"/>
    <x v="3"/>
    <s v="Engineering Manager"/>
    <x v="0"/>
    <n v="2"/>
    <n v="37"/>
    <n v="4"/>
    <x v="1"/>
    <n v="6.3"/>
    <n v="6"/>
    <n v="2"/>
    <x v="1"/>
    <x v="2"/>
    <n v="7"/>
    <s v="₹15-25 LPA"/>
    <s v="Normal Stress"/>
    <s v="Healthy Sleep"/>
    <s v="Normal Workload"/>
  </r>
  <r>
    <s v="R00323"/>
    <d v="2026-06-22T00:00:00"/>
    <n v="31"/>
    <s v="Female"/>
    <s v="Singapore"/>
    <s v="Asia"/>
    <s v="FinTechX"/>
    <s v="1-25"/>
    <x v="0"/>
    <s v="DevOps Engineer"/>
    <x v="2"/>
    <n v="7"/>
    <n v="44"/>
    <n v="7"/>
    <x v="0"/>
    <n v="5.4"/>
    <n v="4"/>
    <n v="4"/>
    <x v="2"/>
    <x v="2"/>
    <n v="5"/>
    <s v="₹8-15 LPA"/>
    <s v="High Stress"/>
    <s v="Low Sleep"/>
    <s v="Normal Workload"/>
  </r>
  <r>
    <s v="R00324"/>
    <d v="2026-05-22T00:00:00"/>
    <n v="21"/>
    <s v="Male"/>
    <s v="Germany"/>
    <s v="Europe"/>
    <s v="FinTechX"/>
    <s v="1-25"/>
    <x v="2"/>
    <s v="UX Designer"/>
    <x v="2"/>
    <n v="0"/>
    <n v="42"/>
    <n v="5"/>
    <x v="0"/>
    <n v="8.1999999999999993"/>
    <n v="1"/>
    <n v="7"/>
    <x v="3"/>
    <x v="0"/>
    <n v="7"/>
    <s v="₹4-8 LPA"/>
    <s v="Normal Stress"/>
    <s v="Healthy Sleep"/>
    <s v="Normal Workload"/>
  </r>
  <r>
    <s v="R00325"/>
    <d v="2025-03-02T00:00:00"/>
    <n v="26"/>
    <s v="Male"/>
    <s v="Brazil"/>
    <s v="South America"/>
    <s v="CyberGrid"/>
    <s v="1001-5000"/>
    <x v="3"/>
    <s v="Engineering Manager"/>
    <x v="2"/>
    <n v="2"/>
    <n v="50"/>
    <n v="6"/>
    <x v="1"/>
    <n v="5.5"/>
    <n v="2"/>
    <n v="5"/>
    <x v="1"/>
    <x v="0"/>
    <n v="6"/>
    <s v="₹4-8 LPA"/>
    <s v="Normal Stress"/>
    <s v="Low Sleep"/>
    <s v="Normal Workload"/>
  </r>
  <r>
    <s v="R00326"/>
    <d v="2026-03-16T00:00:00"/>
    <n v="45"/>
    <s v="Prefer not to say"/>
    <s v="India"/>
    <s v="Asia"/>
    <s v="CyberGrid"/>
    <s v="101-500"/>
    <x v="0"/>
    <s v="DevOps Engineer"/>
    <x v="1"/>
    <n v="28"/>
    <n v="42"/>
    <n v="4"/>
    <x v="0"/>
    <n v="6.8"/>
    <n v="2"/>
    <n v="10"/>
    <x v="3"/>
    <x v="3"/>
    <n v="8"/>
    <s v="₹15-25 LPA"/>
    <s v="Normal Stress"/>
    <s v="Healthy Sleep"/>
    <s v="Normal Workload"/>
  </r>
  <r>
    <s v="R00327"/>
    <d v="2025-03-09T00:00:00"/>
    <n v="40"/>
    <s v="Male"/>
    <s v="Ireland"/>
    <s v="Europe"/>
    <s v="CloudNova"/>
    <s v="26-100"/>
    <x v="5"/>
    <s v="Data Analyst"/>
    <x v="1"/>
    <n v="19"/>
    <n v="43"/>
    <n v="4"/>
    <x v="0"/>
    <n v="7.2"/>
    <n v="3"/>
    <n v="7"/>
    <x v="1"/>
    <x v="3"/>
    <n v="7"/>
    <s v="₹4-8 LPA"/>
    <s v="Normal Stress"/>
    <s v="Healthy Sleep"/>
    <s v="Normal Workload"/>
  </r>
  <r>
    <s v="R00328"/>
    <d v="2026-04-24T00:00:00"/>
    <n v="22"/>
    <s v="Male"/>
    <s v="Canada"/>
    <s v="North America"/>
    <s v="CodeCraft"/>
    <s v="1001-5000"/>
    <x v="1"/>
    <s v="Product Manager"/>
    <x v="1"/>
    <n v="1"/>
    <n v="57"/>
    <n v="5"/>
    <x v="2"/>
    <n v="7.4"/>
    <n v="2"/>
    <n v="2"/>
    <x v="0"/>
    <x v="0"/>
    <n v="5"/>
    <s v="₹4-8 LPA"/>
    <s v="Normal Stress"/>
    <s v="Healthy Sleep"/>
    <s v="Overwroked"/>
  </r>
  <r>
    <s v="R00329"/>
    <d v="2026-05-01T00:00:00"/>
    <n v="45"/>
    <s v="Male"/>
    <s v="Netherlands"/>
    <s v="Europe"/>
    <s v="CloudNova"/>
    <s v="501-1000"/>
    <x v="5"/>
    <s v="Data Analyst"/>
    <x v="2"/>
    <n v="20"/>
    <n v="44"/>
    <n v="7"/>
    <x v="0"/>
    <n v="7"/>
    <n v="4"/>
    <n v="7"/>
    <x v="0"/>
    <x v="0"/>
    <n v="4"/>
    <s v="₹4-8 LPA"/>
    <s v="High Stress"/>
    <s v="Healthy Sleep"/>
    <s v="Normal Workload"/>
  </r>
  <r>
    <s v="R00330"/>
    <d v="2026-02-12T00:00:00"/>
    <n v="27"/>
    <s v="Female"/>
    <s v="Ireland"/>
    <s v="Europe"/>
    <s v="EduSoft"/>
    <s v="1-25"/>
    <x v="0"/>
    <s v="DevOps Engineer"/>
    <x v="1"/>
    <n v="5"/>
    <n v="59"/>
    <n v="5"/>
    <x v="0"/>
    <n v="1.5"/>
    <n v="2"/>
    <n v="4"/>
    <x v="2"/>
    <x v="1"/>
    <n v="8"/>
    <s v="₹25+ LPA"/>
    <s v="Normal Stress"/>
    <s v="Low Sleep"/>
    <s v="Overwroked"/>
  </r>
  <r>
    <s v="R00331"/>
    <d v="2025-09-12T00:00:00"/>
    <n v="21"/>
    <s v="Male"/>
    <s v="Germany"/>
    <s v="Europe"/>
    <s v="AIWorks"/>
    <s v="5000+"/>
    <x v="2"/>
    <s v="UX Designer"/>
    <x v="1"/>
    <n v="0"/>
    <n v="48"/>
    <n v="5"/>
    <x v="2"/>
    <n v="6.4"/>
    <n v="2"/>
    <n v="8"/>
    <x v="1"/>
    <x v="1"/>
    <n v="8"/>
    <s v="₹0-4 LPA"/>
    <s v="Normal Stress"/>
    <s v="Healthy Sleep"/>
    <s v="Normal Workload"/>
  </r>
  <r>
    <s v="R00332"/>
    <d v="2025-01-03T00:00:00"/>
    <n v="29"/>
    <s v="Female"/>
    <s v="Australia"/>
    <s v="Oceania"/>
    <s v="TechWave"/>
    <s v="501-1000"/>
    <x v="0"/>
    <s v="Software Engineer"/>
    <x v="2"/>
    <n v="6"/>
    <n v="39"/>
    <n v="3"/>
    <x v="2"/>
    <n v="8.4"/>
    <n v="0"/>
    <n v="4"/>
    <x v="3"/>
    <x v="3"/>
    <n v="8"/>
    <s v="₹15-25 LPA"/>
    <s v="Normal Stress"/>
    <s v="Healthy Sleep"/>
    <s v="Normal Workload"/>
  </r>
  <r>
    <s v="R00333"/>
    <d v="2026-02-09T00:00:00"/>
    <n v="32"/>
    <s v="Female"/>
    <s v="Australia"/>
    <s v="Oceania"/>
    <s v="AppNest"/>
    <s v="26-100"/>
    <x v="0"/>
    <s v="QA Engineer"/>
    <x v="2"/>
    <n v="9"/>
    <n v="48"/>
    <n v="7"/>
    <x v="0"/>
    <n v="5.2"/>
    <n v="1"/>
    <n v="1"/>
    <x v="1"/>
    <x v="1"/>
    <n v="5"/>
    <s v="₹0-4 LPA"/>
    <s v="High Stress"/>
    <s v="Low Sleep"/>
    <s v="Normal Workload"/>
  </r>
  <r>
    <s v="R00334"/>
    <d v="2025-09-06T00:00:00"/>
    <n v="40"/>
    <s v="Male"/>
    <s v="Singapore"/>
    <s v="Asia"/>
    <s v="ShopSphere"/>
    <s v="101-500"/>
    <x v="0"/>
    <s v="Software Engineer"/>
    <x v="1"/>
    <n v="16"/>
    <n v="47"/>
    <n v="4"/>
    <x v="1"/>
    <n v="6.4"/>
    <n v="3"/>
    <n v="6"/>
    <x v="2"/>
    <x v="3"/>
    <n v="7"/>
    <s v="₹0-4 LPA"/>
    <s v="Normal Stress"/>
    <s v="Healthy Sleep"/>
    <s v="Normal Workload"/>
  </r>
  <r>
    <s v="R00335"/>
    <d v="2026-06-13T00:00:00"/>
    <n v="30"/>
    <s v="Female"/>
    <s v="Singapore"/>
    <s v="Asia"/>
    <s v="HealthByte"/>
    <s v="501-1000"/>
    <x v="2"/>
    <s v="UX Designer"/>
    <x v="0"/>
    <n v="9"/>
    <n v="48"/>
    <n v="6"/>
    <x v="1"/>
    <n v="7.4"/>
    <n v="4"/>
    <n v="10"/>
    <x v="1"/>
    <x v="0"/>
    <n v="9"/>
    <s v="₹0-4 LPA"/>
    <s v="Normal Stress"/>
    <s v="Healthy Sleep"/>
    <s v="Normal Workload"/>
  </r>
  <r>
    <s v="R00336"/>
    <d v="2025-10-02T00:00:00"/>
    <n v="20"/>
    <s v="Male"/>
    <s v="Brazil"/>
    <s v="South America"/>
    <s v="EduSoft"/>
    <s v="501-1000"/>
    <x v="3"/>
    <s v="Engineering Manager"/>
    <x v="1"/>
    <n v="0"/>
    <n v="38"/>
    <n v="1"/>
    <x v="1"/>
    <n v="6.9"/>
    <n v="5"/>
    <n v="4"/>
    <x v="0"/>
    <x v="2"/>
    <n v="7"/>
    <s v="₹4-8 LPA"/>
    <s v="Normal Stress"/>
    <s v="Healthy Sleep"/>
    <s v="Normal Workload"/>
  </r>
  <r>
    <s v="R00337"/>
    <d v="2025-08-24T00:00:00"/>
    <n v="46"/>
    <s v="Male"/>
    <s v="Germany"/>
    <s v="Europe"/>
    <s v="TechWave"/>
    <s v="5000+"/>
    <x v="5"/>
    <s v="Data Scientist"/>
    <x v="1"/>
    <n v="25"/>
    <n v="38"/>
    <n v="4"/>
    <x v="2"/>
    <n v="6.7"/>
    <n v="0"/>
    <n v="1"/>
    <x v="0"/>
    <x v="3"/>
    <n v="7"/>
    <s v="₹25+ LPA"/>
    <s v="Normal Stress"/>
    <s v="Healthy Sleep"/>
    <s v="Normal Workload"/>
  </r>
  <r>
    <s v="R00338"/>
    <d v="2026-03-12T00:00:00"/>
    <n v="27"/>
    <s v="Prefer not to say"/>
    <s v="Australia"/>
    <s v="Oceania"/>
    <s v="QuantumLoop"/>
    <s v="1001-5000"/>
    <x v="5"/>
    <s v="Data Analyst"/>
    <x v="1"/>
    <n v="3"/>
    <n v="39"/>
    <n v="6"/>
    <x v="0"/>
    <n v="6.2"/>
    <n v="1"/>
    <n v="8"/>
    <x v="3"/>
    <x v="3"/>
    <n v="4"/>
    <s v="₹15-25 LPA"/>
    <s v="Normal Stress"/>
    <s v="Healthy Sleep"/>
    <s v="Normal Workload"/>
  </r>
  <r>
    <s v="R00339"/>
    <d v="2025-04-30T00:00:00"/>
    <n v="28"/>
    <s v="Male"/>
    <s v="Singapore"/>
    <s v="Asia"/>
    <s v="CodeCraft"/>
    <s v="26-100"/>
    <x v="4"/>
    <s v="Tech Support"/>
    <x v="0"/>
    <n v="5"/>
    <n v="68"/>
    <n v="7"/>
    <x v="1"/>
    <n v="7.2"/>
    <n v="4"/>
    <n v="1"/>
    <x v="1"/>
    <x v="0"/>
    <n v="3"/>
    <s v="₹15-25 LPA"/>
    <s v="High Stress"/>
    <s v="Healthy Sleep"/>
    <s v="Overwroked"/>
  </r>
  <r>
    <s v="R00340"/>
    <d v="2026-01-24T00:00:00"/>
    <n v="28"/>
    <s v="Female"/>
    <s v="Germany"/>
    <s v="Europe"/>
    <s v="ShopSphere"/>
    <s v="1-25"/>
    <x v="4"/>
    <s v="Tech Support"/>
    <x v="1"/>
    <n v="7"/>
    <n v="51"/>
    <n v="5"/>
    <x v="0"/>
    <n v="6.1"/>
    <n v="0"/>
    <n v="5"/>
    <x v="3"/>
    <x v="2"/>
    <n v="7"/>
    <s v="₹0-4 LPA"/>
    <s v="Normal Stress"/>
    <s v="Healthy Sleep"/>
    <s v="Overwroked"/>
  </r>
  <r>
    <s v="R00341"/>
    <d v="2026-04-29T00:00:00"/>
    <n v="44"/>
    <s v="Prefer not to say"/>
    <s v="Ireland"/>
    <s v="Europe"/>
    <s v="CyberGrid"/>
    <s v="5000+"/>
    <x v="0"/>
    <s v="Software Engineer"/>
    <x v="1"/>
    <n v="22"/>
    <n v="46"/>
    <n v="4"/>
    <x v="1"/>
    <n v="7.6"/>
    <n v="1"/>
    <n v="3"/>
    <x v="1"/>
    <x v="3"/>
    <n v="5"/>
    <s v="₹0-4 LPA"/>
    <s v="Normal Stress"/>
    <s v="Healthy Sleep"/>
    <s v="Normal Workload"/>
  </r>
  <r>
    <s v="R00342"/>
    <d v="2025-05-29T00:00:00"/>
    <n v="28"/>
    <s v="Male"/>
    <s v="United States"/>
    <s v="North America"/>
    <s v="AIWorks"/>
    <s v="1-25"/>
    <x v="0"/>
    <s v="Software Engineer"/>
    <x v="1"/>
    <n v="10"/>
    <n v="44"/>
    <n v="7"/>
    <x v="0"/>
    <n v="1.5"/>
    <n v="2"/>
    <n v="8"/>
    <x v="0"/>
    <x v="0"/>
    <n v="7"/>
    <s v="₹15-25 LPA"/>
    <s v="High Stress"/>
    <s v="Low Sleep"/>
    <s v="Normal Workload"/>
  </r>
  <r>
    <s v="R00343"/>
    <d v="2025-10-14T00:00:00"/>
    <n v="31"/>
    <s v="Male"/>
    <s v="United Kingdom"/>
    <s v="Europe"/>
    <s v="EduSoft"/>
    <s v="501-1000"/>
    <x v="6"/>
    <s v="Cybersecurity Analyst"/>
    <x v="2"/>
    <n v="8"/>
    <n v="10"/>
    <n v="6"/>
    <x v="0"/>
    <n v="6.9"/>
    <n v="3"/>
    <n v="4"/>
    <x v="3"/>
    <x v="1"/>
    <n v="6"/>
    <s v="₹15-25 LPA"/>
    <s v="Normal Stress"/>
    <s v="Healthy Sleep"/>
    <s v="Normal Workload"/>
  </r>
  <r>
    <s v="R00344"/>
    <d v="2025-03-30T00:00:00"/>
    <n v="33"/>
    <s v="Prefer not to say"/>
    <s v="United States"/>
    <s v="North America"/>
    <s v="TechWave"/>
    <s v="1001-5000"/>
    <x v="5"/>
    <s v="Data Analyst"/>
    <x v="0"/>
    <n v="7"/>
    <n v="51"/>
    <n v="7"/>
    <x v="1"/>
    <n v="4.5999999999999996"/>
    <n v="3"/>
    <n v="10"/>
    <x v="1"/>
    <x v="2"/>
    <n v="5"/>
    <s v="₹15-25 LPA"/>
    <s v="High Stress"/>
    <s v="Low Sleep"/>
    <s v="Overwroked"/>
  </r>
  <r>
    <s v="R00345"/>
    <d v="2025-06-05T00:00:00"/>
    <n v="31"/>
    <s v="Female"/>
    <s v="Netherlands"/>
    <s v="Europe"/>
    <s v="DataPulse"/>
    <s v="1001-5000"/>
    <x v="0"/>
    <s v="DevOps Engineer"/>
    <x v="2"/>
    <n v="8"/>
    <n v="45"/>
    <n v="7"/>
    <x v="1"/>
    <n v="7"/>
    <n v="5"/>
    <n v="4"/>
    <x v="3"/>
    <x v="3"/>
    <n v="4"/>
    <s v="₹8-15 LPA"/>
    <s v="High Stress"/>
    <s v="Healthy Sleep"/>
    <s v="Normal Workload"/>
  </r>
  <r>
    <s v="R00346"/>
    <d v="2025-04-15T00:00:00"/>
    <n v="16"/>
    <s v="Female"/>
    <s v="Singapore"/>
    <s v="Asia"/>
    <s v="HealthByte"/>
    <s v="1-25"/>
    <x v="0"/>
    <s v="Software Engineer"/>
    <x v="1"/>
    <n v="13"/>
    <n v="47"/>
    <n v="4"/>
    <x v="1"/>
    <n v="7.1"/>
    <n v="1"/>
    <n v="3"/>
    <x v="2"/>
    <x v="3"/>
    <n v="8"/>
    <s v="₹15-25 LPA"/>
    <s v="Normal Stress"/>
    <s v="Healthy Sleep"/>
    <s v="Normal Workload"/>
  </r>
  <r>
    <s v="R00347"/>
    <d v="2026-05-20T00:00:00"/>
    <n v="35"/>
    <s v="Male"/>
    <s v="Australia"/>
    <s v="Oceania"/>
    <s v="AppNest"/>
    <s v="5000+"/>
    <x v="1"/>
    <s v="Product Manager"/>
    <x v="2"/>
    <n v="14"/>
    <n v="32"/>
    <n v="6"/>
    <x v="1"/>
    <n v="7.7"/>
    <n v="4"/>
    <n v="6"/>
    <x v="0"/>
    <x v="3"/>
    <n v="7"/>
    <s v="₹4-8 LPA"/>
    <s v="Normal Stress"/>
    <s v="Healthy Sleep"/>
    <s v="Normal Workload"/>
  </r>
  <r>
    <s v="R00348"/>
    <d v="2025-02-16T00:00:00"/>
    <n v="45"/>
    <s v="Male"/>
    <s v="India"/>
    <s v="Asia"/>
    <s v="AIWorks"/>
    <s v="501-1000"/>
    <x v="3"/>
    <s v="Engineering Manager"/>
    <x v="1"/>
    <n v="23"/>
    <n v="42"/>
    <n v="4"/>
    <x v="0"/>
    <n v="5.5"/>
    <n v="0"/>
    <n v="10"/>
    <x v="0"/>
    <x v="0"/>
    <n v="8"/>
    <s v="₹0-4 LPA"/>
    <s v="Normal Stress"/>
    <s v="Low Sleep"/>
    <s v="Normal Workload"/>
  </r>
  <r>
    <s v="R00349"/>
    <d v="2025-07-11T00:00:00"/>
    <n v="24"/>
    <s v="Prefer not to say"/>
    <s v="Australia"/>
    <s v="Oceania"/>
    <s v="FinTechX"/>
    <s v="5000+"/>
    <x v="0"/>
    <s v="Software Engineer"/>
    <x v="2"/>
    <n v="2"/>
    <n v="48"/>
    <n v="5"/>
    <x v="0"/>
    <n v="5.2"/>
    <n v="3"/>
    <n v="10"/>
    <x v="1"/>
    <x v="0"/>
    <n v="5"/>
    <s v="₹0-4 LPA"/>
    <s v="Normal Stress"/>
    <s v="Low Sleep"/>
    <s v="Normal Workload"/>
  </r>
  <r>
    <s v="R00350"/>
    <d v="2026-01-14T00:00:00"/>
    <n v="33"/>
    <s v="Male"/>
    <s v="Singapore"/>
    <s v="Asia"/>
    <s v="EduSoft"/>
    <s v="1001-5000"/>
    <x v="3"/>
    <s v="Engineering Manager"/>
    <x v="1"/>
    <n v="14"/>
    <n v="44"/>
    <n v="5"/>
    <x v="2"/>
    <n v="14"/>
    <n v="3"/>
    <n v="2"/>
    <x v="2"/>
    <x v="0"/>
    <n v="5"/>
    <s v="₹4-8 LPA"/>
    <s v="Normal Stress"/>
    <s v="Healthy Sleep"/>
    <s v="Normal Workload"/>
  </r>
  <r>
    <s v="R00351"/>
    <d v="2026-05-06T00:00:00"/>
    <n v="37"/>
    <s v="Prefer not to say"/>
    <s v="Ireland"/>
    <s v="Europe"/>
    <s v="DataPulse"/>
    <s v="5000+"/>
    <x v="2"/>
    <s v="UX Designer"/>
    <x v="0"/>
    <n v="17"/>
    <n v="38"/>
    <n v="4"/>
    <x v="2"/>
    <n v="5.8"/>
    <n v="0"/>
    <n v="8"/>
    <x v="2"/>
    <x v="1"/>
    <n v="8"/>
    <s v="₹8-15 LPA"/>
    <s v="Normal Stress"/>
    <s v="Low Sleep"/>
    <s v="Normal Workload"/>
  </r>
  <r>
    <s v="R00352"/>
    <d v="2025-05-11T00:00:00"/>
    <n v="36"/>
    <s v="Male"/>
    <s v="United Kingdom"/>
    <s v="Europe"/>
    <s v="CloudNova"/>
    <s v="1-25"/>
    <x v="0"/>
    <s v="QA Engineer"/>
    <x v="0"/>
    <n v="12"/>
    <n v="68"/>
    <n v="6"/>
    <x v="1"/>
    <n v="6.3"/>
    <n v="2"/>
    <n v="8"/>
    <x v="3"/>
    <x v="2"/>
    <n v="4"/>
    <s v="₹0-4 LPA"/>
    <s v="Normal Stress"/>
    <s v="Healthy Sleep"/>
    <s v="Overwroked"/>
  </r>
  <r>
    <s v="R00353"/>
    <d v="2025-05-03T00:00:00"/>
    <n v="22"/>
    <s v="Male"/>
    <s v="Singapore"/>
    <s v="Asia"/>
    <s v="CyberGrid"/>
    <s v="5000+"/>
    <x v="1"/>
    <s v="Product Manager"/>
    <x v="1"/>
    <n v="0"/>
    <n v="47"/>
    <n v="8"/>
    <x v="1"/>
    <n v="5.5"/>
    <n v="4"/>
    <n v="2"/>
    <x v="0"/>
    <x v="2"/>
    <n v="4"/>
    <s v="₹15-25 LPA"/>
    <s v="High Stress"/>
    <s v="Low Sleep"/>
    <s v="Normal Workload"/>
  </r>
  <r>
    <s v="R00354"/>
    <d v="2025-07-14T00:00:00"/>
    <n v="23"/>
    <s v="Female"/>
    <s v="Brazil"/>
    <s v="South America"/>
    <s v="EduSoft"/>
    <s v="501-1000"/>
    <x v="1"/>
    <s v="Product Manager"/>
    <x v="0"/>
    <n v="0"/>
    <n v="38"/>
    <n v="5"/>
    <x v="0"/>
    <n v="6"/>
    <n v="3"/>
    <n v="3"/>
    <x v="2"/>
    <x v="0"/>
    <n v="7"/>
    <s v="₹25+ LPA"/>
    <s v="Normal Stress"/>
    <s v="Healthy Sleep"/>
    <s v="Normal Workload"/>
  </r>
  <r>
    <s v="R00355"/>
    <d v="2025-09-04T00:00:00"/>
    <n v="24"/>
    <s v="Male"/>
    <s v="Germany"/>
    <s v="Europe"/>
    <s v="QuantumLoop"/>
    <s v="101-500"/>
    <x v="5"/>
    <s v="Data Analyst"/>
    <x v="1"/>
    <n v="1"/>
    <n v="47"/>
    <n v="7"/>
    <x v="0"/>
    <n v="6"/>
    <n v="0"/>
    <n v="7"/>
    <x v="2"/>
    <x v="0"/>
    <n v="7"/>
    <s v="₹15-25 LPA"/>
    <s v="High Stress"/>
    <s v="Healthy Sleep"/>
    <s v="Normal Workload"/>
  </r>
  <r>
    <s v="R00356"/>
    <d v="2025-05-27T00:00:00"/>
    <n v="36"/>
    <s v="Male"/>
    <s v="Ireland"/>
    <s v="Europe"/>
    <s v="AIWorks"/>
    <s v="101-500"/>
    <x v="2"/>
    <s v="UX Designer"/>
    <x v="2"/>
    <n v="16"/>
    <n v="47"/>
    <n v="7"/>
    <x v="0"/>
    <n v="6.2"/>
    <n v="2"/>
    <n v="8"/>
    <x v="3"/>
    <x v="3"/>
    <n v="6"/>
    <s v="₹4-8 LPA"/>
    <s v="High Stress"/>
    <s v="Healthy Sleep"/>
    <s v="Normal Workload"/>
  </r>
  <r>
    <s v="R00357"/>
    <d v="2025-10-15T00:00:00"/>
    <n v="40"/>
    <s v="Male"/>
    <s v="Australia"/>
    <s v="Oceania"/>
    <s v="HealthByte"/>
    <s v="26-100"/>
    <x v="0"/>
    <s v="DevOps Engineer"/>
    <x v="1"/>
    <n v="19"/>
    <n v="48"/>
    <n v="8"/>
    <x v="0"/>
    <n v="5.9"/>
    <n v="1"/>
    <n v="5"/>
    <x v="1"/>
    <x v="2"/>
    <n v="6"/>
    <s v="₹0-4 LPA"/>
    <s v="High Stress"/>
    <s v="Low Sleep"/>
    <s v="Normal Workload"/>
  </r>
  <r>
    <s v="R00358"/>
    <d v="2026-05-11T00:00:00"/>
    <n v="21"/>
    <s v="Female"/>
    <s v="Brazil"/>
    <s v="South America"/>
    <s v="FinTechX"/>
    <s v="1-25"/>
    <x v="0"/>
    <s v="DevOps Engineer"/>
    <x v="1"/>
    <n v="4"/>
    <n v="56"/>
    <n v="8"/>
    <x v="0"/>
    <n v="6.6"/>
    <n v="4"/>
    <n v="10"/>
    <x v="0"/>
    <x v="1"/>
    <n v="4"/>
    <s v="₹4-8 LPA"/>
    <s v="High Stress"/>
    <s v="Healthy Sleep"/>
    <s v="Overwroked"/>
  </r>
  <r>
    <s v="R00359"/>
    <d v="2025-08-16T00:00:00"/>
    <n v="24"/>
    <s v="Male"/>
    <s v="Singapore"/>
    <s v="Asia"/>
    <s v="FinTechX"/>
    <s v="26-100"/>
    <x v="1"/>
    <s v="Product Manager"/>
    <x v="0"/>
    <n v="5"/>
    <n v="52"/>
    <n v="3"/>
    <x v="2"/>
    <n v="7.1"/>
    <n v="2"/>
    <n v="1"/>
    <x v="1"/>
    <x v="2"/>
    <n v="8"/>
    <s v="₹0-4 LPA"/>
    <s v="Normal Stress"/>
    <s v="Healthy Sleep"/>
    <s v="Overwroked"/>
  </r>
  <r>
    <s v="R00360"/>
    <d v="2025-06-06T00:00:00"/>
    <n v="18"/>
    <s v="Female"/>
    <s v="Netherlands"/>
    <s v="Europe"/>
    <s v="TechWave"/>
    <s v="5000+"/>
    <x v="4"/>
    <s v="Tech Support"/>
    <x v="1"/>
    <n v="0"/>
    <n v="48"/>
    <n v="4"/>
    <x v="0"/>
    <n v="6.4"/>
    <n v="6"/>
    <n v="10"/>
    <x v="3"/>
    <x v="0"/>
    <n v="7"/>
    <s v="₹4-8 LPA"/>
    <s v="Normal Stress"/>
    <s v="Healthy Sleep"/>
    <s v="Normal Workload"/>
  </r>
  <r>
    <s v="R00361"/>
    <d v="2026-02-13T00:00:00"/>
    <n v="27"/>
    <s v="Female"/>
    <s v="United States"/>
    <s v="North America"/>
    <s v="AIWorks"/>
    <s v="5000+"/>
    <x v="0"/>
    <s v="Software Engineer"/>
    <x v="0"/>
    <n v="2"/>
    <n v="50"/>
    <n v="6"/>
    <x v="0"/>
    <n v="4.5999999999999996"/>
    <n v="3"/>
    <n v="5"/>
    <x v="0"/>
    <x v="1"/>
    <n v="8"/>
    <s v="₹4-8 LPA"/>
    <s v="Normal Stress"/>
    <s v="Low Sleep"/>
    <s v="Normal Workload"/>
  </r>
  <r>
    <s v="R00362"/>
    <d v="2026-03-17T00:00:00"/>
    <n v="20"/>
    <s v="Prefer not to say"/>
    <s v="Australia"/>
    <s v="Oceania"/>
    <s v="CyberGrid"/>
    <s v="501-1000"/>
    <x v="4"/>
    <s v="Tech Support"/>
    <x v="1"/>
    <n v="0"/>
    <n v="42"/>
    <n v="5"/>
    <x v="0"/>
    <n v="6.3"/>
    <n v="2"/>
    <n v="2"/>
    <x v="1"/>
    <x v="0"/>
    <n v="10"/>
    <s v="₹15-25 LPA"/>
    <s v="Normal Stress"/>
    <s v="Healthy Sleep"/>
    <s v="Normal Workload"/>
  </r>
  <r>
    <s v="R00363"/>
    <d v="2026-01-23T00:00:00"/>
    <n v="29"/>
    <s v="Male"/>
    <s v="Canada"/>
    <s v="North America"/>
    <s v="TechWave"/>
    <s v="101-500"/>
    <x v="3"/>
    <s v="Engineering Manager"/>
    <x v="2"/>
    <n v="5"/>
    <n v="48"/>
    <n v="7"/>
    <x v="1"/>
    <n v="5.8"/>
    <n v="3"/>
    <n v="3"/>
    <x v="1"/>
    <x v="2"/>
    <n v="8"/>
    <s v="₹15-25 LPA"/>
    <s v="High Stress"/>
    <s v="Low Sleep"/>
    <s v="Normal Workload"/>
  </r>
  <r>
    <s v="R00364"/>
    <d v="2026-01-15T00:00:00"/>
    <n v="21"/>
    <s v="Prefer not to say"/>
    <s v="India"/>
    <s v="Asia"/>
    <s v="ShopSphere"/>
    <s v="501-1000"/>
    <x v="0"/>
    <s v="DevOps Engineer"/>
    <x v="1"/>
    <n v="0"/>
    <n v="36"/>
    <n v="3"/>
    <x v="2"/>
    <n v="7.1"/>
    <n v="4"/>
    <n v="7"/>
    <x v="3"/>
    <x v="0"/>
    <n v="9"/>
    <s v="₹0-4 LPA"/>
    <s v="Normal Stress"/>
    <s v="Healthy Sleep"/>
    <s v="Normal Workload"/>
  </r>
  <r>
    <s v="R00365"/>
    <d v="2025-06-25T00:00:00"/>
    <n v="33"/>
    <s v="Female"/>
    <s v="Canada"/>
    <s v="North America"/>
    <s v="HealthByte"/>
    <s v="1001-5000"/>
    <x v="0"/>
    <s v="QA Engineer"/>
    <x v="1"/>
    <n v="9"/>
    <n v="53"/>
    <n v="7"/>
    <x v="2"/>
    <n v="7.6"/>
    <n v="3"/>
    <n v="9"/>
    <x v="2"/>
    <x v="2"/>
    <n v="6"/>
    <s v="₹0-4 LPA"/>
    <s v="High Stress"/>
    <s v="Healthy Sleep"/>
    <s v="Overwroked"/>
  </r>
  <r>
    <s v="R00366"/>
    <d v="2025-04-28T00:00:00"/>
    <n v="26"/>
    <s v="Female"/>
    <s v="Australia"/>
    <s v="Oceania"/>
    <s v="EduSoft"/>
    <s v="501-1000"/>
    <x v="6"/>
    <s v="Cybersecurity Analyst"/>
    <x v="2"/>
    <n v="8"/>
    <n v="55"/>
    <n v="7"/>
    <x v="1"/>
    <n v="5.5"/>
    <n v="6"/>
    <n v="6"/>
    <x v="2"/>
    <x v="0"/>
    <n v="7"/>
    <s v="₹15-25 LPA"/>
    <s v="High Stress"/>
    <s v="Low Sleep"/>
    <s v="Overwroked"/>
  </r>
  <r>
    <s v="R00367"/>
    <d v="2026-02-10T00:00:00"/>
    <n v="37"/>
    <s v="Prefer not to say"/>
    <s v="Australia"/>
    <s v="Oceania"/>
    <s v="CloudNova"/>
    <s v="1-25"/>
    <x v="0"/>
    <s v="DevOps Engineer"/>
    <x v="0"/>
    <n v="20"/>
    <n v="52"/>
    <n v="8"/>
    <x v="0"/>
    <n v="7"/>
    <n v="3"/>
    <n v="1"/>
    <x v="0"/>
    <x v="1"/>
    <n v="6"/>
    <s v="₹15-25 LPA"/>
    <s v="High Stress"/>
    <s v="Healthy Sleep"/>
    <s v="Overwroked"/>
  </r>
  <r>
    <s v="R00368"/>
    <d v="2026-04-25T00:00:00"/>
    <n v="38"/>
    <s v="Female"/>
    <s v="Australia"/>
    <s v="Oceania"/>
    <s v="CodeCraft"/>
    <s v="1-25"/>
    <x v="6"/>
    <s v="Cybersecurity Analyst"/>
    <x v="1"/>
    <n v="15"/>
    <n v="32"/>
    <n v="4"/>
    <x v="2"/>
    <n v="6.6"/>
    <n v="3"/>
    <n v="7"/>
    <x v="1"/>
    <x v="0"/>
    <n v="7"/>
    <s v="₹25+ LPA"/>
    <s v="Normal Stress"/>
    <s v="Healthy Sleep"/>
    <s v="Normal Workload"/>
  </r>
  <r>
    <s v="R00369"/>
    <d v="2025-09-23T00:00:00"/>
    <n v="23"/>
    <s v="Prefer not to say"/>
    <s v="Germany"/>
    <s v="Europe"/>
    <s v="QuantumLoop"/>
    <s v="501-1000"/>
    <x v="5"/>
    <s v="Data Scientist"/>
    <x v="0"/>
    <n v="0"/>
    <n v="59"/>
    <n v="6"/>
    <x v="1"/>
    <n v="6.2"/>
    <n v="1"/>
    <n v="5"/>
    <x v="0"/>
    <x v="1"/>
    <n v="7"/>
    <s v="₹25+ LPA"/>
    <s v="Normal Stress"/>
    <s v="Healthy Sleep"/>
    <s v="Overwroked"/>
  </r>
  <r>
    <s v="R00370"/>
    <d v="2026-06-28T00:00:00"/>
    <n v="32"/>
    <s v="Female"/>
    <s v="Ireland"/>
    <s v="Europe"/>
    <s v="CloudNova"/>
    <s v="1001-5000"/>
    <x v="3"/>
    <s v="Engineering Manager"/>
    <x v="1"/>
    <n v="8"/>
    <n v="52"/>
    <n v="6"/>
    <x v="0"/>
    <n v="7.3"/>
    <n v="2"/>
    <n v="1"/>
    <x v="0"/>
    <x v="0"/>
    <n v="6"/>
    <s v="₹15-25 LPA"/>
    <s v="Normal Stress"/>
    <s v="Healthy Sleep"/>
    <s v="Overwroked"/>
  </r>
  <r>
    <s v="R00371"/>
    <d v="2025-01-02T00:00:00"/>
    <n v="24"/>
    <s v="Prefer not to say"/>
    <s v="United States"/>
    <s v="North America"/>
    <s v="CodeCraft"/>
    <s v="26-100"/>
    <x v="5"/>
    <s v="Data Scientist"/>
    <x v="0"/>
    <n v="2"/>
    <n v="45"/>
    <n v="6"/>
    <x v="0"/>
    <n v="6.9"/>
    <n v="3"/>
    <n v="9"/>
    <x v="2"/>
    <x v="3"/>
    <n v="5"/>
    <s v="₹0-4 LPA"/>
    <s v="Normal Stress"/>
    <s v="Healthy Sleep"/>
    <s v="Normal Workload"/>
  </r>
  <r>
    <s v="R00372"/>
    <d v="2025-06-11T00:00:00"/>
    <n v="37"/>
    <s v="Female"/>
    <s v="Canada"/>
    <s v="North America"/>
    <s v="CodeCraft"/>
    <s v="1-25"/>
    <x v="3"/>
    <s v="Engineering Manager"/>
    <x v="1"/>
    <n v="13"/>
    <n v="48"/>
    <n v="7"/>
    <x v="0"/>
    <n v="5.9"/>
    <n v="3"/>
    <n v="6"/>
    <x v="1"/>
    <x v="2"/>
    <n v="5"/>
    <s v="₹4-8 LPA"/>
    <s v="High Stress"/>
    <s v="Low Sleep"/>
    <s v="Normal Workload"/>
  </r>
  <r>
    <s v="R00373"/>
    <d v="2026-01-17T00:00:00"/>
    <n v="33"/>
    <s v="Prefer not to say"/>
    <s v="United States"/>
    <s v="North America"/>
    <s v="FinTechX"/>
    <s v="26-100"/>
    <x v="0"/>
    <s v="DevOps Engineer"/>
    <x v="1"/>
    <n v="15"/>
    <n v="46"/>
    <n v="5"/>
    <x v="0"/>
    <n v="5.9"/>
    <n v="3"/>
    <n v="9"/>
    <x v="2"/>
    <x v="2"/>
    <n v="6"/>
    <s v="₹25+ LPA"/>
    <s v="Normal Stress"/>
    <s v="Low Sleep"/>
    <s v="Normal Workload"/>
  </r>
  <r>
    <s v="R00374"/>
    <d v="2025-10-19T00:00:00"/>
    <n v="28"/>
    <s v="Female"/>
    <s v="Brazil"/>
    <s v="South America"/>
    <s v="TechWave"/>
    <s v="1001-5000"/>
    <x v="2"/>
    <s v="UX Designer"/>
    <x v="0"/>
    <n v="9"/>
    <n v="35"/>
    <n v="4"/>
    <x v="0"/>
    <n v="6.4"/>
    <n v="4"/>
    <n v="2"/>
    <x v="1"/>
    <x v="0"/>
    <n v="7"/>
    <s v="₹25+ LPA"/>
    <s v="Normal Stress"/>
    <s v="Healthy Sleep"/>
    <s v="Normal Workload"/>
  </r>
  <r>
    <s v="R00375"/>
    <d v="2025-06-25T00:00:00"/>
    <n v="28"/>
    <s v="Prefer not to say"/>
    <s v="United Kingdom"/>
    <s v="Europe"/>
    <s v="QuantumLoop"/>
    <s v="1001-5000"/>
    <x v="0"/>
    <s v="Software Engineer"/>
    <x v="0"/>
    <n v="8"/>
    <n v="49"/>
    <n v="7"/>
    <x v="0"/>
    <n v="6.6"/>
    <n v="5"/>
    <n v="4"/>
    <x v="3"/>
    <x v="1"/>
    <n v="7"/>
    <s v="₹25+ LPA"/>
    <s v="High Stress"/>
    <s v="Healthy Sleep"/>
    <s v="Normal Workload"/>
  </r>
  <r>
    <s v="R00376"/>
    <d v="2025-03-06T00:00:00"/>
    <n v="35"/>
    <s v="Prefer not to say"/>
    <s v="Brazil"/>
    <s v="South America"/>
    <s v="CodeCraft"/>
    <s v="501-1000"/>
    <x v="2"/>
    <s v="UX Designer"/>
    <x v="1"/>
    <n v="13"/>
    <n v="55"/>
    <n v="7"/>
    <x v="0"/>
    <n v="7.3"/>
    <n v="5"/>
    <n v="7"/>
    <x v="0"/>
    <x v="2"/>
    <n v="7"/>
    <s v="₹15-25 LPA"/>
    <s v="High Stress"/>
    <s v="Healthy Sleep"/>
    <s v="Overwroked"/>
  </r>
  <r>
    <s v="R00377"/>
    <d v="2025-05-22T00:00:00"/>
    <n v="38"/>
    <s v="Male"/>
    <s v="United States"/>
    <s v="North America"/>
    <s v="EduSoft"/>
    <s v="501-1000"/>
    <x v="3"/>
    <s v="Engineering Manager"/>
    <x v="2"/>
    <n v="13"/>
    <n v="38"/>
    <n v="4"/>
    <x v="1"/>
    <n v="6.7"/>
    <n v="2"/>
    <n v="6"/>
    <x v="2"/>
    <x v="2"/>
    <n v="9"/>
    <s v="₹15-25 LPA"/>
    <s v="Normal Stress"/>
    <s v="Healthy Sleep"/>
    <s v="Normal Workload"/>
  </r>
  <r>
    <s v="R00378"/>
    <d v="2026-04-15T00:00:00"/>
    <n v="19"/>
    <s v="Prefer not to say"/>
    <s v="Singapore"/>
    <s v="Asia"/>
    <s v="CloudNova"/>
    <s v="5000+"/>
    <x v="4"/>
    <s v="Tech Support"/>
    <x v="2"/>
    <n v="0"/>
    <n v="36"/>
    <n v="4"/>
    <x v="1"/>
    <n v="7"/>
    <n v="2"/>
    <n v="5"/>
    <x v="0"/>
    <x v="0"/>
    <n v="6"/>
    <s v="₹8-15 LPA"/>
    <s v="Normal Stress"/>
    <s v="Healthy Sleep"/>
    <s v="Normal Workload"/>
  </r>
  <r>
    <s v="R00379"/>
    <d v="2025-04-19T00:00:00"/>
    <n v="25"/>
    <s v="Prefer not to say"/>
    <s v="India"/>
    <s v="Asia"/>
    <s v="CloudNova"/>
    <s v="101-500"/>
    <x v="4"/>
    <s v="Tech Support"/>
    <x v="0"/>
    <n v="3"/>
    <n v="31"/>
    <n v="4"/>
    <x v="1"/>
    <n v="6.3"/>
    <n v="2"/>
    <n v="1"/>
    <x v="0"/>
    <x v="2"/>
    <n v="7"/>
    <s v="₹4-8 LPA"/>
    <s v="Normal Stress"/>
    <s v="Healthy Sleep"/>
    <s v="Normal Workload"/>
  </r>
  <r>
    <s v="R00380"/>
    <d v="2025-10-30T00:00:00"/>
    <n v="29"/>
    <s v="Male"/>
    <s v="Netherlands"/>
    <s v="Europe"/>
    <s v="TechWave"/>
    <s v="101-500"/>
    <x v="0"/>
    <s v="QA Engineer"/>
    <x v="1"/>
    <n v="4"/>
    <n v="41"/>
    <n v="7"/>
    <x v="0"/>
    <n v="7.2"/>
    <n v="5"/>
    <n v="9"/>
    <x v="2"/>
    <x v="3"/>
    <n v="4"/>
    <s v="₹4-8 LPA"/>
    <s v="High Stress"/>
    <s v="Healthy Sleep"/>
    <s v="Normal Workload"/>
  </r>
  <r>
    <s v="R00381"/>
    <d v="2025-12-23T00:00:00"/>
    <n v="40"/>
    <s v="Female"/>
    <s v="Canada"/>
    <s v="North America"/>
    <s v="TechWave"/>
    <s v="5000+"/>
    <x v="0"/>
    <s v="QA Engineer"/>
    <x v="1"/>
    <n v="19"/>
    <n v="37"/>
    <n v="5"/>
    <x v="0"/>
    <n v="6.9"/>
    <n v="2"/>
    <n v="2"/>
    <x v="1"/>
    <x v="0"/>
    <n v="6"/>
    <s v="₹4-8 LPA"/>
    <s v="Normal Stress"/>
    <s v="Healthy Sleep"/>
    <s v="Normal Workload"/>
  </r>
  <r>
    <s v="R00382"/>
    <d v="2025-08-08T00:00:00"/>
    <n v="33"/>
    <s v="Male"/>
    <s v="Australia"/>
    <s v="Oceania"/>
    <s v="CodeCraft"/>
    <s v="26-100"/>
    <x v="1"/>
    <s v="Product Manager"/>
    <x v="0"/>
    <n v="14"/>
    <n v="51"/>
    <n v="4"/>
    <x v="0"/>
    <n v="7.5"/>
    <n v="2"/>
    <n v="2"/>
    <x v="2"/>
    <x v="0"/>
    <n v="7"/>
    <s v="₹25+ LPA"/>
    <s v="Normal Stress"/>
    <s v="Healthy Sleep"/>
    <s v="Overwroked"/>
  </r>
  <r>
    <s v="R00383"/>
    <d v="2025-12-02T00:00:00"/>
    <n v="22"/>
    <s v="Female"/>
    <s v="Ireland"/>
    <s v="Europe"/>
    <s v="CodeCraft"/>
    <s v="1001-5000"/>
    <x v="2"/>
    <s v="UX Designer"/>
    <x v="2"/>
    <n v="0"/>
    <n v="56"/>
    <n v="6"/>
    <x v="0"/>
    <n v="6.4"/>
    <n v="5"/>
    <n v="5"/>
    <x v="1"/>
    <x v="2"/>
    <n v="5"/>
    <s v="₹0-4 LPA"/>
    <s v="Normal Stress"/>
    <s v="Healthy Sleep"/>
    <s v="Overwroked"/>
  </r>
  <r>
    <s v="R00384"/>
    <d v="2025-10-22T00:00:00"/>
    <n v="32"/>
    <s v="Female"/>
    <s v="Australia"/>
    <s v="Oceania"/>
    <s v="CloudNova"/>
    <s v="501-1000"/>
    <x v="3"/>
    <s v="Engineering Manager"/>
    <x v="1"/>
    <n v="9"/>
    <n v="44"/>
    <n v="6"/>
    <x v="1"/>
    <n v="5.3"/>
    <n v="1"/>
    <n v="8"/>
    <x v="2"/>
    <x v="2"/>
    <n v="6"/>
    <s v="₹15-25 LPA"/>
    <s v="Normal Stress"/>
    <s v="Low Sleep"/>
    <s v="Normal Workload"/>
  </r>
  <r>
    <s v="R00385"/>
    <d v="2026-02-05T00:00:00"/>
    <n v="28"/>
    <s v="Prefer not to say"/>
    <s v="Netherlands"/>
    <s v="Europe"/>
    <s v="AppNest"/>
    <s v="1-25"/>
    <x v="5"/>
    <s v="Data Analyst"/>
    <x v="2"/>
    <n v="10"/>
    <n v="34"/>
    <n v="3"/>
    <x v="1"/>
    <n v="6"/>
    <n v="0"/>
    <n v="9"/>
    <x v="0"/>
    <x v="0"/>
    <n v="10"/>
    <s v="₹25+ LPA"/>
    <s v="Normal Stress"/>
    <s v="Healthy Sleep"/>
    <s v="Normal Workload"/>
  </r>
  <r>
    <s v="R00386"/>
    <d v="2025-11-23T00:00:00"/>
    <n v="28"/>
    <s v="Female"/>
    <s v="Singapore"/>
    <s v="Asia"/>
    <s v="CyberGrid"/>
    <s v="501-1000"/>
    <x v="3"/>
    <s v="Engineering Manager"/>
    <x v="0"/>
    <n v="4"/>
    <n v="54"/>
    <n v="5"/>
    <x v="0"/>
    <n v="5.6"/>
    <n v="4"/>
    <n v="3"/>
    <x v="1"/>
    <x v="2"/>
    <n v="9"/>
    <s v="₹8-15 LPA"/>
    <s v="Normal Stress"/>
    <s v="Low Sleep"/>
    <s v="Overwroked"/>
  </r>
  <r>
    <s v="R00387"/>
    <d v="2026-03-17T00:00:00"/>
    <n v="25"/>
    <s v="Male"/>
    <s v="Singapore"/>
    <s v="Asia"/>
    <s v="FinTechX"/>
    <s v="101-500"/>
    <x v="2"/>
    <s v="UX Designer"/>
    <x v="0"/>
    <n v="7"/>
    <n v="47"/>
    <n v="4"/>
    <x v="1"/>
    <n v="6.4"/>
    <n v="2"/>
    <n v="10"/>
    <x v="3"/>
    <x v="3"/>
    <n v="7"/>
    <s v="₹8-15 LPA"/>
    <s v="Normal Stress"/>
    <s v="Healthy Sleep"/>
    <s v="Normal Workload"/>
  </r>
  <r>
    <s v="R00388"/>
    <d v="2025-11-03T00:00:00"/>
    <n v="23"/>
    <s v="Male"/>
    <s v="Brazil"/>
    <s v="South America"/>
    <s v="ShopSphere"/>
    <s v="101-500"/>
    <x v="0"/>
    <s v="Software Engineer"/>
    <x v="1"/>
    <n v="1"/>
    <n v="50"/>
    <n v="5"/>
    <x v="1"/>
    <n v="6.2"/>
    <n v="3"/>
    <n v="1"/>
    <x v="1"/>
    <x v="2"/>
    <n v="8"/>
    <s v="₹4-8 LPA"/>
    <s v="Normal Stress"/>
    <s v="Healthy Sleep"/>
    <s v="Normal Workload"/>
  </r>
  <r>
    <s v="R00389"/>
    <d v="2025-12-03T00:00:00"/>
    <n v="30"/>
    <s v="Prefer not to say"/>
    <s v="Ireland"/>
    <s v="Europe"/>
    <s v="CloudNova"/>
    <s v="5000+"/>
    <x v="2"/>
    <s v="UX Designer"/>
    <x v="1"/>
    <n v="13"/>
    <n v="59"/>
    <n v="5"/>
    <x v="1"/>
    <n v="6.2"/>
    <n v="0"/>
    <n v="1"/>
    <x v="1"/>
    <x v="0"/>
    <n v="6"/>
    <s v="₹25+ LPA"/>
    <s v="Normal Stress"/>
    <s v="Healthy Sleep"/>
    <s v="Overwroked"/>
  </r>
  <r>
    <s v="R00390"/>
    <d v="2025-05-11T00:00:00"/>
    <n v="28"/>
    <s v="Female"/>
    <s v="Singapore"/>
    <s v="Asia"/>
    <s v="TechWave"/>
    <s v="26-100"/>
    <x v="1"/>
    <s v="Product Manager"/>
    <x v="2"/>
    <n v="6"/>
    <n v="51"/>
    <n v="6"/>
    <x v="2"/>
    <n v="6.3"/>
    <n v="3"/>
    <n v="2"/>
    <x v="0"/>
    <x v="0"/>
    <n v="6"/>
    <s v="₹8-15 LPA"/>
    <s v="Normal Stress"/>
    <s v="Healthy Sleep"/>
    <s v="Overwroked"/>
  </r>
  <r>
    <s v="R00391"/>
    <d v="2025-07-09T00:00:00"/>
    <n v="47"/>
    <s v="Male"/>
    <s v="Ireland"/>
    <s v="Europe"/>
    <s v="CyberGrid"/>
    <s v="1-25"/>
    <x v="3"/>
    <s v="Engineering Manager"/>
    <x v="0"/>
    <n v="23"/>
    <n v="49"/>
    <n v="6"/>
    <x v="1"/>
    <n v="5.2"/>
    <n v="3"/>
    <n v="10"/>
    <x v="0"/>
    <x v="1"/>
    <n v="6"/>
    <s v="₹4-8 LPA"/>
    <s v="Normal Stress"/>
    <s v="Low Sleep"/>
    <s v="Normal Workload"/>
  </r>
  <r>
    <s v="R00392"/>
    <d v="2025-07-14T00:00:00"/>
    <n v="37"/>
    <s v="Male"/>
    <s v="Brazil"/>
    <s v="South America"/>
    <s v="QuantumLoop"/>
    <s v="26-100"/>
    <x v="5"/>
    <s v="Data Scientist"/>
    <x v="0"/>
    <n v="13"/>
    <n v="51"/>
    <n v="5"/>
    <x v="0"/>
    <n v="6.3"/>
    <n v="3"/>
    <n v="2"/>
    <x v="1"/>
    <x v="3"/>
    <n v="8"/>
    <s v="₹15-25 LPA"/>
    <s v="Normal Stress"/>
    <s v="Healthy Sleep"/>
    <s v="Overwroked"/>
  </r>
  <r>
    <s v="R00393"/>
    <d v="2025-10-06T00:00:00"/>
    <n v="45"/>
    <s v="Male"/>
    <s v="Germany"/>
    <s v="Europe"/>
    <s v="FinTechX"/>
    <s v="5000+"/>
    <x v="2"/>
    <s v="UX Designer"/>
    <x v="0"/>
    <n v="22"/>
    <n v="45"/>
    <n v="4"/>
    <x v="1"/>
    <n v="7"/>
    <n v="2"/>
    <n v="4"/>
    <x v="3"/>
    <x v="2"/>
    <n v="7"/>
    <s v="₹15-25 LPA"/>
    <s v="Normal Stress"/>
    <s v="Healthy Sleep"/>
    <s v="Normal Workload"/>
  </r>
  <r>
    <s v="R00394"/>
    <d v="2026-06-11T00:00:00"/>
    <n v="30"/>
    <s v="Female"/>
    <s v="United States"/>
    <s v="North America"/>
    <s v="ShopSphere"/>
    <s v="26-100"/>
    <x v="0"/>
    <s v="Software Engineer"/>
    <x v="0"/>
    <n v="11"/>
    <n v="52"/>
    <n v="4"/>
    <x v="0"/>
    <n v="7"/>
    <n v="4"/>
    <n v="5"/>
    <x v="3"/>
    <x v="3"/>
    <n v="6"/>
    <s v="₹15-25 LPA"/>
    <s v="Normal Stress"/>
    <s v="Healthy Sleep"/>
    <s v="Overwroked"/>
  </r>
  <r>
    <s v="R00395"/>
    <d v="2025-06-20T00:00:00"/>
    <n v="21"/>
    <s v="Female"/>
    <s v="Canada"/>
    <s v="North America"/>
    <s v="ShopSphere"/>
    <s v="501-1000"/>
    <x v="3"/>
    <s v="Engineering Manager"/>
    <x v="2"/>
    <n v="0"/>
    <n v="50"/>
    <n v="3"/>
    <x v="2"/>
    <n v="1.5"/>
    <n v="4"/>
    <n v="1"/>
    <x v="0"/>
    <x v="0"/>
    <n v="6"/>
    <s v="₹0-4 LPA"/>
    <s v="Normal Stress"/>
    <s v="Low Sleep"/>
    <s v="Normal Workload"/>
  </r>
  <r>
    <s v="R00396"/>
    <d v="2026-03-12T00:00:00"/>
    <n v="32"/>
    <s v="Female"/>
    <s v="Brazil"/>
    <s v="South America"/>
    <s v="AppNest"/>
    <s v="101-500"/>
    <x v="5"/>
    <s v="Data Scientist"/>
    <x v="2"/>
    <n v="12"/>
    <n v="52"/>
    <n v="7"/>
    <x v="0"/>
    <n v="6"/>
    <n v="0"/>
    <n v="7"/>
    <x v="0"/>
    <x v="1"/>
    <n v="5"/>
    <s v="₹4-8 LPA"/>
    <s v="High Stress"/>
    <s v="Healthy Sleep"/>
    <s v="Overwroked"/>
  </r>
  <r>
    <s v="R00397"/>
    <d v="2025-05-23T00:00:00"/>
    <n v="31"/>
    <s v="Prefer not to say"/>
    <s v="India"/>
    <s v="Asia"/>
    <s v="DataPulse"/>
    <s v="1-25"/>
    <x v="1"/>
    <s v="Product Manager"/>
    <x v="0"/>
    <n v="7"/>
    <n v="38"/>
    <n v="5"/>
    <x v="0"/>
    <n v="6"/>
    <n v="3"/>
    <n v="1"/>
    <x v="1"/>
    <x v="0"/>
    <n v="5"/>
    <s v="₹4-8 LPA"/>
    <s v="Normal Stress"/>
    <s v="Healthy Sleep"/>
    <s v="Normal Workload"/>
  </r>
  <r>
    <s v="R00398"/>
    <d v="2026-04-21T00:00:00"/>
    <n v="27"/>
    <s v="Prefer not to say"/>
    <s v="United States"/>
    <s v="North America"/>
    <s v="CodeCraft"/>
    <s v="26-100"/>
    <x v="3"/>
    <s v="Engineering Manager"/>
    <x v="0"/>
    <n v="6"/>
    <n v="28"/>
    <n v="2"/>
    <x v="0"/>
    <n v="8"/>
    <n v="2"/>
    <n v="3"/>
    <x v="0"/>
    <x v="0"/>
    <n v="7"/>
    <s v="₹0-4 LPA"/>
    <s v="Normal Stress"/>
    <s v="Healthy Sleep"/>
    <s v="Normal Workload"/>
  </r>
  <r>
    <s v="R00399"/>
    <d v="2026-05-27T00:00:00"/>
    <n v="33"/>
    <s v="Female"/>
    <s v="Brazil"/>
    <s v="South America"/>
    <s v="EduSoft"/>
    <s v="101-500"/>
    <x v="0"/>
    <s v="DevOps Engineer"/>
    <x v="2"/>
    <n v="6"/>
    <n v="51"/>
    <n v="7"/>
    <x v="1"/>
    <n v="6.7"/>
    <n v="3"/>
    <n v="8"/>
    <x v="3"/>
    <x v="0"/>
    <n v="5"/>
    <s v="₹4-8 LPA"/>
    <s v="High Stress"/>
    <s v="Healthy Sleep"/>
    <s v="Overwroked"/>
  </r>
  <r>
    <s v="R00400"/>
    <d v="2026-06-07T00:00:00"/>
    <n v="37"/>
    <s v="Male"/>
    <s v="United Kingdom"/>
    <s v="Europe"/>
    <s v="HealthByte"/>
    <s v="1001-5000"/>
    <x v="5"/>
    <s v="Data Analyst"/>
    <x v="2"/>
    <n v="13"/>
    <n v="39"/>
    <n v="7"/>
    <x v="0"/>
    <n v="5.5"/>
    <n v="1"/>
    <n v="5"/>
    <x v="2"/>
    <x v="0"/>
    <n v="5"/>
    <s v="₹15-25 LPA"/>
    <s v="High Stress"/>
    <s v="Low Sleep"/>
    <s v="Normal Workload"/>
  </r>
  <r>
    <s v="R00401"/>
    <d v="2026-03-06T00:00:00"/>
    <n v="41"/>
    <s v="Prefer not to say"/>
    <s v="Germany"/>
    <s v="Europe"/>
    <s v="TechWave"/>
    <s v="1-25"/>
    <x v="5"/>
    <s v="Data Analyst"/>
    <x v="1"/>
    <n v="22"/>
    <n v="40"/>
    <n v="5"/>
    <x v="0"/>
    <n v="8.1999999999999993"/>
    <n v="1"/>
    <n v="1"/>
    <x v="0"/>
    <x v="3"/>
    <n v="7"/>
    <s v="₹4-8 LPA"/>
    <s v="Normal Stress"/>
    <s v="Healthy Sleep"/>
    <s v="Normal Workload"/>
  </r>
  <r>
    <s v="R00402"/>
    <d v="2026-05-24T00:00:00"/>
    <n v="34"/>
    <s v="Male"/>
    <s v="Netherlands"/>
    <s v="Europe"/>
    <s v="ShopSphere"/>
    <s v="501-1000"/>
    <x v="0"/>
    <s v="Software Engineer"/>
    <x v="2"/>
    <n v="12"/>
    <n v="48"/>
    <n v="7"/>
    <x v="1"/>
    <n v="4.4000000000000004"/>
    <n v="0"/>
    <n v="3"/>
    <x v="0"/>
    <x v="3"/>
    <n v="5"/>
    <s v="₹25+ LPA"/>
    <s v="High Stress"/>
    <s v="Low Sleep"/>
    <s v="Normal Workload"/>
  </r>
  <r>
    <s v="R00403"/>
    <d v="2026-01-29T00:00:00"/>
    <n v="36"/>
    <s v="Male"/>
    <s v="United Kingdom"/>
    <s v="Europe"/>
    <s v="AIWorks"/>
    <s v="501-1000"/>
    <x v="4"/>
    <s v="Tech Support"/>
    <x v="1"/>
    <n v="11"/>
    <n v="49"/>
    <n v="6"/>
    <x v="0"/>
    <n v="6.8"/>
    <n v="1"/>
    <n v="9"/>
    <x v="0"/>
    <x v="2"/>
    <n v="6"/>
    <s v="₹4-8 LPA"/>
    <s v="Normal Stress"/>
    <s v="Healthy Sleep"/>
    <s v="Normal Workload"/>
  </r>
  <r>
    <s v="R00404"/>
    <d v="2026-01-09T00:00:00"/>
    <n v="35"/>
    <s v="Female"/>
    <s v="United Kingdom"/>
    <s v="Europe"/>
    <s v="DataPulse"/>
    <s v="1-25"/>
    <x v="2"/>
    <s v="UX Designer"/>
    <x v="1"/>
    <n v="14"/>
    <n v="37"/>
    <n v="5"/>
    <x v="0"/>
    <n v="6.4"/>
    <n v="2"/>
    <n v="4"/>
    <x v="0"/>
    <x v="1"/>
    <n v="5"/>
    <s v="₹25+ LPA"/>
    <s v="Normal Stress"/>
    <s v="Healthy Sleep"/>
    <s v="Normal Workload"/>
  </r>
  <r>
    <s v="R00405"/>
    <d v="2025-11-30T00:00:00"/>
    <n v="32"/>
    <s v="Male"/>
    <s v="Ireland"/>
    <s v="Europe"/>
    <s v="DataPulse"/>
    <s v="101-500"/>
    <x v="0"/>
    <s v="Software Engineer"/>
    <x v="0"/>
    <n v="12"/>
    <n v="43"/>
    <n v="5"/>
    <x v="0"/>
    <n v="5.4"/>
    <n v="1"/>
    <n v="7"/>
    <x v="2"/>
    <x v="0"/>
    <n v="7"/>
    <s v="₹15-25 LPA"/>
    <s v="Normal Stress"/>
    <s v="Low Sleep"/>
    <s v="Normal Workload"/>
  </r>
  <r>
    <s v="R00406"/>
    <d v="2025-03-04T00:00:00"/>
    <n v="35"/>
    <s v="Prefer not to say"/>
    <s v="United Kingdom"/>
    <s v="Europe"/>
    <s v="ShopSphere"/>
    <s v="501-1000"/>
    <x v="0"/>
    <s v="Software Engineer"/>
    <x v="1"/>
    <n v="14"/>
    <n v="37"/>
    <n v="4"/>
    <x v="1"/>
    <n v="6.7"/>
    <n v="0"/>
    <n v="8"/>
    <x v="0"/>
    <x v="3"/>
    <n v="8"/>
    <s v="₹4-8 LPA"/>
    <s v="Normal Stress"/>
    <s v="Healthy Sleep"/>
    <s v="Normal Workload"/>
  </r>
  <r>
    <s v="R00407"/>
    <d v="2026-05-03T00:00:00"/>
    <n v="36"/>
    <s v="Female"/>
    <s v="Brazil"/>
    <s v="South America"/>
    <s v="TechWave"/>
    <s v="5000+"/>
    <x v="4"/>
    <s v="Tech Support"/>
    <x v="1"/>
    <n v="17"/>
    <n v="31"/>
    <n v="3"/>
    <x v="2"/>
    <n v="7.4"/>
    <n v="5"/>
    <n v="10"/>
    <x v="1"/>
    <x v="1"/>
    <n v="8"/>
    <s v="₹0-4 LPA"/>
    <s v="Normal Stress"/>
    <s v="Healthy Sleep"/>
    <s v="Normal Workload"/>
  </r>
  <r>
    <s v="R00408"/>
    <d v="2025-03-20T00:00:00"/>
    <n v="24"/>
    <s v="Prefer not to say"/>
    <s v="Canada"/>
    <s v="North America"/>
    <s v="AppNest"/>
    <s v="5000+"/>
    <x v="2"/>
    <s v="UX Designer"/>
    <x v="1"/>
    <n v="5"/>
    <n v="43"/>
    <n v="4"/>
    <x v="1"/>
    <n v="6.1"/>
    <n v="1"/>
    <n v="4"/>
    <x v="3"/>
    <x v="3"/>
    <n v="7"/>
    <s v="₹15-25 LPA"/>
    <s v="Normal Stress"/>
    <s v="Healthy Sleep"/>
    <s v="Normal Workload"/>
  </r>
  <r>
    <s v="R00409"/>
    <d v="2025-01-15T00:00:00"/>
    <n v="27"/>
    <s v="Male"/>
    <s v="Germany"/>
    <s v="Europe"/>
    <s v="CodeCraft"/>
    <s v="101-500"/>
    <x v="3"/>
    <s v="Engineering Manager"/>
    <x v="2"/>
    <n v="7"/>
    <n v="49"/>
    <n v="5"/>
    <x v="0"/>
    <n v="5.8"/>
    <n v="3"/>
    <n v="8"/>
    <x v="0"/>
    <x v="2"/>
    <n v="9"/>
    <s v="₹4-8 LPA"/>
    <s v="Normal Stress"/>
    <s v="Low Sleep"/>
    <s v="Normal Workload"/>
  </r>
  <r>
    <s v="R00410"/>
    <d v="2025-08-13T00:00:00"/>
    <n v="31"/>
    <s v="Prefer not to say"/>
    <s v="United States"/>
    <s v="North America"/>
    <s v="CyberGrid"/>
    <s v="26-100"/>
    <x v="5"/>
    <s v="Data Scientist"/>
    <x v="1"/>
    <n v="10"/>
    <n v="37"/>
    <n v="5"/>
    <x v="0"/>
    <n v="6.4"/>
    <n v="0"/>
    <n v="10"/>
    <x v="1"/>
    <x v="2"/>
    <n v="8"/>
    <s v="₹4-8 LPA"/>
    <s v="Normal Stress"/>
    <s v="Healthy Sleep"/>
    <s v="Normal Workload"/>
  </r>
  <r>
    <s v="R00411"/>
    <d v="2025-03-21T00:00:00"/>
    <n v="31"/>
    <s v="Male"/>
    <s v="Germany"/>
    <s v="Europe"/>
    <s v="AppNest"/>
    <s v="101-500"/>
    <x v="3"/>
    <s v="Engineering Manager"/>
    <x v="1"/>
    <n v="9"/>
    <n v="50"/>
    <n v="4"/>
    <x v="1"/>
    <n v="7.3"/>
    <n v="3"/>
    <n v="10"/>
    <x v="3"/>
    <x v="0"/>
    <n v="6"/>
    <s v="₹4-8 LPA"/>
    <s v="Normal Stress"/>
    <s v="Healthy Sleep"/>
    <s v="Normal Workload"/>
  </r>
  <r>
    <s v="R00412"/>
    <d v="2025-12-22T00:00:00"/>
    <n v="28"/>
    <s v="Prefer not to say"/>
    <s v="Australia"/>
    <s v="Oceania"/>
    <s v="QuantumLoop"/>
    <s v="5000+"/>
    <x v="0"/>
    <s v="Software Engineer"/>
    <x v="0"/>
    <n v="3"/>
    <n v="50"/>
    <n v="4"/>
    <x v="2"/>
    <n v="7.1"/>
    <n v="5"/>
    <n v="2"/>
    <x v="0"/>
    <x v="3"/>
    <n v="6"/>
    <s v="₹15-25 LPA"/>
    <s v="Normal Stress"/>
    <s v="Healthy Sleep"/>
    <s v="Normal Workload"/>
  </r>
  <r>
    <s v="R00413"/>
    <d v="2026-06-05T00:00:00"/>
    <n v="31"/>
    <s v="Female"/>
    <s v="Brazil"/>
    <s v="South America"/>
    <s v="CodeCraft"/>
    <s v="101-500"/>
    <x v="3"/>
    <s v="Engineering Manager"/>
    <x v="1"/>
    <n v="10"/>
    <n v="48"/>
    <n v="7"/>
    <x v="0"/>
    <n v="6.9"/>
    <n v="3"/>
    <n v="4"/>
    <x v="0"/>
    <x v="2"/>
    <n v="7"/>
    <s v="₹25+ LPA"/>
    <s v="High Stress"/>
    <s v="Healthy Sleep"/>
    <s v="Normal Workload"/>
  </r>
  <r>
    <s v="R00414"/>
    <d v="2025-11-26T00:00:00"/>
    <n v="33"/>
    <s v="Prefer not to say"/>
    <s v="United States"/>
    <s v="North America"/>
    <s v="AppNest"/>
    <s v="1-25"/>
    <x v="5"/>
    <s v="Data Analyst"/>
    <x v="0"/>
    <n v="11"/>
    <n v="43"/>
    <n v="6"/>
    <x v="1"/>
    <n v="6.2"/>
    <n v="5"/>
    <n v="1"/>
    <x v="1"/>
    <x v="1"/>
    <n v="5"/>
    <s v="₹15-25 LPA"/>
    <s v="Normal Stress"/>
    <s v="Healthy Sleep"/>
    <s v="Normal Workload"/>
  </r>
  <r>
    <s v="R00415"/>
    <d v="2025-11-23T00:00:00"/>
    <n v="25"/>
    <s v="Male"/>
    <s v="Netherlands"/>
    <s v="Europe"/>
    <s v="EduSoft"/>
    <s v="1-25"/>
    <x v="4"/>
    <s v="Tech Support"/>
    <x v="1"/>
    <n v="6"/>
    <n v="50"/>
    <n v="8"/>
    <x v="2"/>
    <n v="6.7"/>
    <n v="4"/>
    <n v="9"/>
    <x v="2"/>
    <x v="3"/>
    <n v="3"/>
    <s v="₹15-25 LPA"/>
    <s v="High Stress"/>
    <s v="Healthy Sleep"/>
    <s v="Normal Workload"/>
  </r>
  <r>
    <s v="R00416"/>
    <d v="2025-08-26T00:00:00"/>
    <n v="41"/>
    <s v="Prefer not to say"/>
    <s v="India"/>
    <s v="Asia"/>
    <s v="CloudNova"/>
    <s v="1-25"/>
    <x v="3"/>
    <s v="Engineering Manager"/>
    <x v="1"/>
    <n v="17"/>
    <n v="47"/>
    <n v="5"/>
    <x v="0"/>
    <n v="6.9"/>
    <n v="1"/>
    <n v="3"/>
    <x v="3"/>
    <x v="0"/>
    <n v="7"/>
    <s v="₹8-15 LPA"/>
    <s v="Normal Stress"/>
    <s v="Healthy Sleep"/>
    <s v="Normal Workload"/>
  </r>
  <r>
    <s v="R00417"/>
    <d v="2025-09-23T00:00:00"/>
    <n v="27"/>
    <s v="Male"/>
    <s v="India"/>
    <s v="Asia"/>
    <s v="CyberGrid"/>
    <s v="5000+"/>
    <x v="2"/>
    <s v="UX Designer"/>
    <x v="2"/>
    <n v="6"/>
    <n v="28"/>
    <n v="4"/>
    <x v="1"/>
    <n v="6.7"/>
    <n v="1"/>
    <n v="6"/>
    <x v="2"/>
    <x v="0"/>
    <n v="6"/>
    <s v="₹0-4 LPA"/>
    <s v="Normal Stress"/>
    <s v="Healthy Sleep"/>
    <s v="Normal Workload"/>
  </r>
  <r>
    <s v="R00418"/>
    <d v="2026-05-24T00:00:00"/>
    <n v="35"/>
    <s v="Female"/>
    <s v="Germany"/>
    <s v="Europe"/>
    <s v="ShopSphere"/>
    <s v="101-500"/>
    <x v="5"/>
    <s v="Data Analyst"/>
    <x v="1"/>
    <n v="14"/>
    <n v="42"/>
    <n v="1"/>
    <x v="1"/>
    <n v="6.5"/>
    <n v="2"/>
    <n v="8"/>
    <x v="0"/>
    <x v="0"/>
    <n v="7"/>
    <s v="₹4-8 LPA"/>
    <s v="Normal Stress"/>
    <s v="Healthy Sleep"/>
    <s v="Normal Workload"/>
  </r>
  <r>
    <s v="R00419"/>
    <d v="2026-02-25T00:00:00"/>
    <n v="23"/>
    <s v="Male"/>
    <s v="Ireland"/>
    <s v="Europe"/>
    <s v="EduSoft"/>
    <s v="501-1000"/>
    <x v="0"/>
    <s v="DevOps Engineer"/>
    <x v="1"/>
    <n v="6"/>
    <n v="28"/>
    <n v="4"/>
    <x v="2"/>
    <n v="8.1"/>
    <n v="0"/>
    <n v="2"/>
    <x v="1"/>
    <x v="3"/>
    <n v="7"/>
    <s v="₹8-15 LPA"/>
    <s v="Normal Stress"/>
    <s v="Healthy Sleep"/>
    <s v="Normal Workload"/>
  </r>
  <r>
    <s v="R00420"/>
    <d v="2025-02-07T00:00:00"/>
    <n v="22"/>
    <s v="Female"/>
    <s v="Ireland"/>
    <s v="Europe"/>
    <s v="AppNest"/>
    <s v="501-1000"/>
    <x v="0"/>
    <s v="Software Engineer"/>
    <x v="2"/>
    <n v="2"/>
    <n v="52"/>
    <n v="8"/>
    <x v="0"/>
    <n v="5.4"/>
    <n v="4"/>
    <n v="1"/>
    <x v="1"/>
    <x v="0"/>
    <n v="6"/>
    <s v="₹0-4 LPA"/>
    <s v="High Stress"/>
    <s v="Low Sleep"/>
    <s v="Overwroked"/>
  </r>
  <r>
    <s v="R00421"/>
    <d v="2025-05-01T00:00:00"/>
    <n v="33"/>
    <s v="Female"/>
    <s v="Ireland"/>
    <s v="Europe"/>
    <s v="CloudNova"/>
    <s v="1-25"/>
    <x v="2"/>
    <s v="UX Designer"/>
    <x v="1"/>
    <n v="14"/>
    <n v="40"/>
    <n v="7"/>
    <x v="0"/>
    <n v="5"/>
    <n v="3"/>
    <n v="1"/>
    <x v="1"/>
    <x v="0"/>
    <n v="7"/>
    <s v="₹4-8 LPA"/>
    <s v="High Stress"/>
    <s v="Low Sleep"/>
    <s v="Normal Workload"/>
  </r>
  <r>
    <s v="R00422"/>
    <d v="2025-08-29T00:00:00"/>
    <n v="31"/>
    <s v="Male"/>
    <s v="Netherlands"/>
    <s v="Europe"/>
    <s v="CodeCraft"/>
    <s v="26-100"/>
    <x v="6"/>
    <s v="Cybersecurity Analyst"/>
    <x v="0"/>
    <n v="12"/>
    <n v="55"/>
    <n v="8"/>
    <x v="1"/>
    <n v="7.3"/>
    <n v="4"/>
    <n v="10"/>
    <x v="1"/>
    <x v="0"/>
    <n v="4"/>
    <s v="₹15-25 LPA"/>
    <s v="High Stress"/>
    <s v="Healthy Sleep"/>
    <s v="Overwroked"/>
  </r>
  <r>
    <s v="R00423"/>
    <d v="2026-01-24T00:00:00"/>
    <n v="26"/>
    <s v="Male"/>
    <s v="India"/>
    <s v="Asia"/>
    <s v="QuantumLoop"/>
    <s v="1001-5000"/>
    <x v="5"/>
    <s v="Data Scientist"/>
    <x v="1"/>
    <n v="0"/>
    <n v="56"/>
    <n v="7"/>
    <x v="0"/>
    <n v="5.8"/>
    <n v="1"/>
    <n v="2"/>
    <x v="0"/>
    <x v="0"/>
    <n v="7"/>
    <s v="₹25+ LPA"/>
    <s v="High Stress"/>
    <s v="Low Sleep"/>
    <s v="Overwroked"/>
  </r>
  <r>
    <s v="R00424"/>
    <d v="2025-04-26T00:00:00"/>
    <n v="38"/>
    <s v="Prefer not to say"/>
    <s v="United Kingdom"/>
    <s v="Europe"/>
    <s v="TechWave"/>
    <s v="501-1000"/>
    <x v="0"/>
    <s v="QA Engineer"/>
    <x v="2"/>
    <n v="17"/>
    <n v="39"/>
    <n v="5"/>
    <x v="0"/>
    <n v="5.7"/>
    <n v="2"/>
    <n v="3"/>
    <x v="3"/>
    <x v="3"/>
    <n v="8"/>
    <s v="₹25+ LPA"/>
    <s v="Normal Stress"/>
    <s v="Low Sleep"/>
    <s v="Normal Workload"/>
  </r>
  <r>
    <s v="R00425"/>
    <d v="2025-03-02T00:00:00"/>
    <n v="30"/>
    <s v="Female"/>
    <s v="Singapore"/>
    <s v="Asia"/>
    <s v="CloudNova"/>
    <s v="5000+"/>
    <x v="5"/>
    <s v="Data Analyst"/>
    <x v="0"/>
    <n v="6"/>
    <n v="39"/>
    <n v="3"/>
    <x v="0"/>
    <n v="7.4"/>
    <n v="3"/>
    <n v="1"/>
    <x v="2"/>
    <x v="3"/>
    <n v="6"/>
    <s v="₹4-8 LPA"/>
    <s v="Normal Stress"/>
    <s v="Healthy Sleep"/>
    <s v="Normal Workload"/>
  </r>
  <r>
    <s v="R00426"/>
    <d v="2025-11-14T00:00:00"/>
    <n v="31"/>
    <s v="Prefer not to say"/>
    <s v="Australia"/>
    <s v="Oceania"/>
    <s v="QuantumLoop"/>
    <s v="501-1000"/>
    <x v="3"/>
    <s v="Engineering Manager"/>
    <x v="1"/>
    <n v="5"/>
    <n v="45"/>
    <n v="6"/>
    <x v="0"/>
    <n v="7"/>
    <n v="4"/>
    <n v="3"/>
    <x v="1"/>
    <x v="3"/>
    <n v="7"/>
    <s v="₹4-8 LPA"/>
    <s v="Normal Stress"/>
    <s v="Healthy Sleep"/>
    <s v="Normal Workload"/>
  </r>
  <r>
    <s v="R00427"/>
    <d v="2025-09-10T00:00:00"/>
    <n v="30"/>
    <s v="Male"/>
    <s v="United Kingdom"/>
    <s v="Europe"/>
    <s v="AppNest"/>
    <s v="1001-5000"/>
    <x v="3"/>
    <s v="Engineering Manager"/>
    <x v="1"/>
    <n v="6"/>
    <n v="41"/>
    <n v="6"/>
    <x v="1"/>
    <n v="6.2"/>
    <n v="1"/>
    <n v="1"/>
    <x v="0"/>
    <x v="1"/>
    <n v="4"/>
    <s v="₹0-4 LPA"/>
    <s v="Normal Stress"/>
    <s v="Healthy Sleep"/>
    <s v="Normal Workload"/>
  </r>
  <r>
    <s v="R00428"/>
    <d v="2025-01-12T00:00:00"/>
    <n v="32"/>
    <s v="Male"/>
    <s v="Canada"/>
    <s v="North America"/>
    <s v="HealthByte"/>
    <s v="1001-5000"/>
    <x v="5"/>
    <s v="Data Analyst"/>
    <x v="0"/>
    <n v="6"/>
    <n v="44"/>
    <n v="4"/>
    <x v="1"/>
    <n v="7.8"/>
    <n v="3"/>
    <n v="1"/>
    <x v="1"/>
    <x v="0"/>
    <n v="6"/>
    <s v="₹15-25 LPA"/>
    <s v="Normal Stress"/>
    <s v="Healthy Sleep"/>
    <s v="Normal Workload"/>
  </r>
  <r>
    <s v="R00429"/>
    <d v="2025-05-04T00:00:00"/>
    <n v="24"/>
    <s v="Female"/>
    <s v="United Kingdom"/>
    <s v="Europe"/>
    <s v="CloudNova"/>
    <s v="1-25"/>
    <x v="5"/>
    <s v="Data Analyst"/>
    <x v="1"/>
    <n v="5"/>
    <n v="56"/>
    <n v="6"/>
    <x v="1"/>
    <n v="5.2"/>
    <n v="4"/>
    <n v="1"/>
    <x v="1"/>
    <x v="2"/>
    <n v="3"/>
    <s v="₹15-25 LPA"/>
    <s v="Normal Stress"/>
    <s v="Low Sleep"/>
    <s v="Overwroked"/>
  </r>
  <r>
    <s v="R00430"/>
    <d v="2025-03-09T00:00:00"/>
    <n v="41"/>
    <s v="Male"/>
    <s v="Netherlands"/>
    <s v="Europe"/>
    <s v="CyberGrid"/>
    <s v="501-1000"/>
    <x v="0"/>
    <s v="DevOps Engineer"/>
    <x v="0"/>
    <n v="21"/>
    <n v="47"/>
    <n v="6"/>
    <x v="2"/>
    <n v="5.2"/>
    <n v="3"/>
    <n v="6"/>
    <x v="1"/>
    <x v="3"/>
    <n v="6"/>
    <s v="₹4-8 LPA"/>
    <s v="Normal Stress"/>
    <s v="Low Sleep"/>
    <s v="Normal Workload"/>
  </r>
  <r>
    <s v="R00431"/>
    <d v="2025-09-12T00:00:00"/>
    <n v="33"/>
    <s v="Prefer not to say"/>
    <s v="Australia"/>
    <s v="Oceania"/>
    <s v="CyberGrid"/>
    <s v="5000+"/>
    <x v="0"/>
    <s v="QA Engineer"/>
    <x v="0"/>
    <n v="8"/>
    <n v="38"/>
    <n v="6"/>
    <x v="0"/>
    <n v="5"/>
    <n v="4"/>
    <n v="3"/>
    <x v="0"/>
    <x v="1"/>
    <n v="5"/>
    <s v="₹4-8 LPA"/>
    <s v="Normal Stress"/>
    <s v="Low Sleep"/>
    <s v="Normal Workload"/>
  </r>
  <r>
    <s v="R00432"/>
    <d v="2026-05-10T00:00:00"/>
    <n v="31"/>
    <s v="Male"/>
    <s v="Brazil"/>
    <s v="South America"/>
    <s v="QuantumLoop"/>
    <s v="1-25"/>
    <x v="3"/>
    <s v="Engineering Manager"/>
    <x v="0"/>
    <n v="10"/>
    <n v="51"/>
    <n v="6"/>
    <x v="0"/>
    <n v="7.1"/>
    <n v="2"/>
    <n v="4"/>
    <x v="0"/>
    <x v="2"/>
    <n v="6"/>
    <s v="₹4-8 LPA"/>
    <s v="Normal Stress"/>
    <s v="Healthy Sleep"/>
    <s v="Overwroked"/>
  </r>
  <r>
    <s v="R00433"/>
    <d v="2025-03-17T00:00:00"/>
    <n v="24"/>
    <s v="Prefer not to say"/>
    <s v="United Kingdom"/>
    <s v="Europe"/>
    <s v="CodeCraft"/>
    <s v="1001-5000"/>
    <x v="0"/>
    <s v="Software Engineer"/>
    <x v="0"/>
    <n v="0"/>
    <n v="54"/>
    <n v="6"/>
    <x v="0"/>
    <n v="7.7"/>
    <n v="3"/>
    <n v="7"/>
    <x v="3"/>
    <x v="3"/>
    <n v="5"/>
    <s v="₹8-15 LPA"/>
    <s v="Normal Stress"/>
    <s v="Healthy Sleep"/>
    <s v="Overwroked"/>
  </r>
  <r>
    <s v="R00434"/>
    <d v="2025-06-18T00:00:00"/>
    <n v="30"/>
    <s v="Male"/>
    <s v="Australia"/>
    <s v="Oceania"/>
    <s v="CloudNova"/>
    <s v="26-100"/>
    <x v="2"/>
    <s v="UX Designer"/>
    <x v="0"/>
    <n v="6"/>
    <n v="49"/>
    <n v="6"/>
    <x v="0"/>
    <n v="5.5"/>
    <n v="1"/>
    <n v="8"/>
    <x v="1"/>
    <x v="0"/>
    <n v="7"/>
    <s v="₹25+ LPA"/>
    <s v="Normal Stress"/>
    <s v="Low Sleep"/>
    <s v="Normal Workload"/>
  </r>
  <r>
    <s v="R00435"/>
    <d v="2026-02-12T00:00:00"/>
    <n v="37"/>
    <s v="Female"/>
    <s v="Germany"/>
    <s v="Europe"/>
    <s v="TechWave"/>
    <s v="26-100"/>
    <x v="3"/>
    <s v="Engineering Manager"/>
    <x v="2"/>
    <n v="16"/>
    <n v="35"/>
    <n v="5"/>
    <x v="0"/>
    <n v="6.4"/>
    <n v="5"/>
    <n v="6"/>
    <x v="1"/>
    <x v="2"/>
    <n v="6"/>
    <s v="₹15-25 LPA"/>
    <s v="Normal Stress"/>
    <s v="Healthy Sleep"/>
    <s v="Normal Workload"/>
  </r>
  <r>
    <s v="R00436"/>
    <d v="2025-09-09T00:00:00"/>
    <n v="32"/>
    <s v="Prefer not to say"/>
    <s v="United States"/>
    <s v="North America"/>
    <s v="EduSoft"/>
    <s v="101-500"/>
    <x v="4"/>
    <s v="Tech Support"/>
    <x v="1"/>
    <n v="17"/>
    <n v="54"/>
    <n v="7"/>
    <x v="1"/>
    <n v="7.1"/>
    <n v="3"/>
    <n v="4"/>
    <x v="2"/>
    <x v="0"/>
    <n v="4"/>
    <s v="₹15-25 LPA"/>
    <s v="High Stress"/>
    <s v="Healthy Sleep"/>
    <s v="Overwroked"/>
  </r>
  <r>
    <s v="R00437"/>
    <d v="2025-04-13T00:00:00"/>
    <n v="27"/>
    <s v="Prefer not to say"/>
    <s v="United States"/>
    <s v="North America"/>
    <s v="AIWorks"/>
    <s v="26-100"/>
    <x v="0"/>
    <s v="DevOps Engineer"/>
    <x v="0"/>
    <n v="9"/>
    <n v="44"/>
    <n v="7"/>
    <x v="1"/>
    <n v="6.2"/>
    <n v="3"/>
    <n v="10"/>
    <x v="1"/>
    <x v="0"/>
    <n v="8"/>
    <s v="₹4-8 LPA"/>
    <s v="High Stress"/>
    <s v="Healthy Sleep"/>
    <s v="Normal Workload"/>
  </r>
  <r>
    <s v="R00438"/>
    <d v="2026-06-13T00:00:00"/>
    <n v="32"/>
    <s v="Male"/>
    <s v="United Kingdom"/>
    <s v="Europe"/>
    <s v="HealthByte"/>
    <s v="101-500"/>
    <x v="5"/>
    <s v="Data Scientist"/>
    <x v="1"/>
    <n v="14"/>
    <n v="40"/>
    <n v="6"/>
    <x v="1"/>
    <n v="14"/>
    <n v="3"/>
    <n v="3"/>
    <x v="0"/>
    <x v="1"/>
    <n v="5"/>
    <s v="₹15-25 LPA"/>
    <s v="Normal Stress"/>
    <s v="Healthy Sleep"/>
    <s v="Normal Workload"/>
  </r>
  <r>
    <s v="R00439"/>
    <d v="2025-01-04T00:00:00"/>
    <n v="36"/>
    <s v="Female"/>
    <s v="Germany"/>
    <s v="Europe"/>
    <s v="FinTechX"/>
    <s v="1-25"/>
    <x v="0"/>
    <s v="DevOps Engineer"/>
    <x v="1"/>
    <n v="19"/>
    <n v="58"/>
    <n v="6"/>
    <x v="0"/>
    <n v="6.4"/>
    <n v="4"/>
    <n v="3"/>
    <x v="2"/>
    <x v="1"/>
    <n v="5"/>
    <s v="₹0-4 LPA"/>
    <s v="Normal Stress"/>
    <s v="Healthy Sleep"/>
    <s v="Overwroked"/>
  </r>
  <r>
    <s v="R00440"/>
    <d v="2025-08-02T00:00:00"/>
    <n v="28"/>
    <s v="Male"/>
    <s v="India"/>
    <s v="Asia"/>
    <s v="ShopSphere"/>
    <s v="26-100"/>
    <x v="5"/>
    <s v="Data Scientist"/>
    <x v="0"/>
    <n v="11"/>
    <n v="48"/>
    <n v="6"/>
    <x v="0"/>
    <n v="6.9"/>
    <n v="0"/>
    <n v="10"/>
    <x v="2"/>
    <x v="2"/>
    <n v="6"/>
    <s v="₹25+ LPA"/>
    <s v="Normal Stress"/>
    <s v="Healthy Sleep"/>
    <s v="Normal Workload"/>
  </r>
  <r>
    <s v="R00441"/>
    <d v="2025-06-17T00:00:00"/>
    <n v="41"/>
    <s v="Female"/>
    <s v="Ireland"/>
    <s v="Europe"/>
    <s v="HealthByte"/>
    <s v="1001-5000"/>
    <x v="2"/>
    <s v="UX Designer"/>
    <x v="0"/>
    <n v="22"/>
    <n v="29"/>
    <n v="2"/>
    <x v="0"/>
    <n v="5.2"/>
    <n v="2"/>
    <n v="6"/>
    <x v="1"/>
    <x v="1"/>
    <n v="5"/>
    <s v="₹25+ LPA"/>
    <s v="Normal Stress"/>
    <s v="Low Sleep"/>
    <s v="Normal Workload"/>
  </r>
  <r>
    <s v="R00442"/>
    <d v="2025-09-05T00:00:00"/>
    <n v="36"/>
    <s v="Male"/>
    <s v="United States"/>
    <s v="North America"/>
    <s v="QuantumLoop"/>
    <s v="501-1000"/>
    <x v="0"/>
    <s v="DevOps Engineer"/>
    <x v="1"/>
    <n v="14"/>
    <n v="56"/>
    <n v="5"/>
    <x v="2"/>
    <n v="6.9"/>
    <n v="2"/>
    <n v="2"/>
    <x v="1"/>
    <x v="0"/>
    <n v="6"/>
    <s v="₹4-8 LPA"/>
    <s v="Normal Stress"/>
    <s v="Healthy Sleep"/>
    <s v="Overwroked"/>
  </r>
  <r>
    <s v="R00443"/>
    <d v="2025-10-31T00:00:00"/>
    <n v="33"/>
    <s v="Male"/>
    <s v="United Kingdom"/>
    <s v="Europe"/>
    <s v="HealthByte"/>
    <s v="26-100"/>
    <x v="6"/>
    <s v="Cybersecurity Analyst"/>
    <x v="1"/>
    <n v="11"/>
    <n v="38"/>
    <n v="4"/>
    <x v="1"/>
    <n v="6.9"/>
    <n v="4"/>
    <n v="8"/>
    <x v="0"/>
    <x v="3"/>
    <n v="7"/>
    <s v="₹15-25 LPA"/>
    <s v="Normal Stress"/>
    <s v="Healthy Sleep"/>
    <s v="Normal Workload"/>
  </r>
  <r>
    <s v="R00444"/>
    <d v="2026-02-03T00:00:00"/>
    <n v="34"/>
    <s v="Prefer not to say"/>
    <s v="Ireland"/>
    <s v="Europe"/>
    <s v="HealthByte"/>
    <s v="101-500"/>
    <x v="5"/>
    <s v="Data Analyst"/>
    <x v="0"/>
    <n v="12"/>
    <n v="44"/>
    <n v="5"/>
    <x v="0"/>
    <n v="4.7"/>
    <n v="3"/>
    <n v="8"/>
    <x v="0"/>
    <x v="0"/>
    <n v="5"/>
    <s v="₹25+ LPA"/>
    <s v="Normal Stress"/>
    <s v="Low Sleep"/>
    <s v="Normal Workload"/>
  </r>
  <r>
    <s v="R00445"/>
    <d v="2025-11-13T00:00:00"/>
    <n v="18"/>
    <s v="Male"/>
    <s v="India"/>
    <s v="Asia"/>
    <s v="FinTechX"/>
    <s v="501-1000"/>
    <x v="5"/>
    <s v="Data Analyst"/>
    <x v="1"/>
    <n v="0"/>
    <n v="51"/>
    <n v="7"/>
    <x v="0"/>
    <n v="6.9"/>
    <n v="3"/>
    <n v="10"/>
    <x v="1"/>
    <x v="0"/>
    <n v="6"/>
    <s v="₹25+ LPA"/>
    <s v="High Stress"/>
    <s v="Healthy Sleep"/>
    <s v="Overwroked"/>
  </r>
  <r>
    <s v="R00446"/>
    <d v="2026-01-26T00:00:00"/>
    <n v="32"/>
    <s v="Male"/>
    <s v="Netherlands"/>
    <s v="Europe"/>
    <s v="FinTechX"/>
    <s v="101-500"/>
    <x v="5"/>
    <s v="Data Analyst"/>
    <x v="2"/>
    <n v="6"/>
    <n v="49"/>
    <n v="4"/>
    <x v="2"/>
    <n v="6.9"/>
    <n v="2"/>
    <n v="3"/>
    <x v="3"/>
    <x v="2"/>
    <n v="10"/>
    <s v="₹4-8 LPA"/>
    <s v="Normal Stress"/>
    <s v="Healthy Sleep"/>
    <s v="Normal Workload"/>
  </r>
  <r>
    <s v="R00447"/>
    <d v="2026-04-19T00:00:00"/>
    <n v="36"/>
    <s v="Prefer not to say"/>
    <s v="Netherlands"/>
    <s v="Europe"/>
    <s v="TechWave"/>
    <s v="1-25"/>
    <x v="6"/>
    <s v="Cybersecurity Analyst"/>
    <x v="0"/>
    <n v="12"/>
    <n v="36"/>
    <n v="5"/>
    <x v="0"/>
    <n v="5.8"/>
    <n v="1"/>
    <n v="10"/>
    <x v="1"/>
    <x v="2"/>
    <n v="5"/>
    <s v="₹4-8 LPA"/>
    <s v="Normal Stress"/>
    <s v="Low Sleep"/>
    <s v="Normal Workload"/>
  </r>
  <r>
    <s v="R00448"/>
    <d v="2025-02-07T00:00:00"/>
    <n v="31"/>
    <s v="Male"/>
    <s v="Ireland"/>
    <s v="Europe"/>
    <s v="CloudNova"/>
    <s v="1001-5000"/>
    <x v="1"/>
    <s v="Product Manager"/>
    <x v="1"/>
    <n v="4"/>
    <n v="41"/>
    <n v="6"/>
    <x v="0"/>
    <n v="5.3"/>
    <n v="4"/>
    <n v="4"/>
    <x v="1"/>
    <x v="3"/>
    <n v="5"/>
    <s v="₹8-15 LPA"/>
    <s v="Normal Stress"/>
    <s v="Low Sleep"/>
    <s v="Normal Workload"/>
  </r>
  <r>
    <s v="R00449"/>
    <d v="2025-09-27T00:00:00"/>
    <n v="37"/>
    <s v="Male"/>
    <s v="Singapore"/>
    <s v="Asia"/>
    <s v="FinTechX"/>
    <s v="1001-5000"/>
    <x v="5"/>
    <s v="Data Analyst"/>
    <x v="1"/>
    <n v="11"/>
    <n v="48"/>
    <n v="5"/>
    <x v="1"/>
    <n v="5.8"/>
    <n v="2"/>
    <n v="1"/>
    <x v="0"/>
    <x v="2"/>
    <n v="7"/>
    <s v="₹4-8 LPA"/>
    <s v="Normal Stress"/>
    <s v="Low Sleep"/>
    <s v="Normal Workload"/>
  </r>
  <r>
    <s v="R00450"/>
    <d v="2025-11-02T00:00:00"/>
    <n v="29"/>
    <s v="Male"/>
    <s v="Ireland"/>
    <s v="Europe"/>
    <s v="CyberGrid"/>
    <s v="26-100"/>
    <x v="4"/>
    <s v="Tech Support"/>
    <x v="0"/>
    <n v="9"/>
    <n v="41"/>
    <n v="7"/>
    <x v="1"/>
    <n v="5.5"/>
    <n v="2"/>
    <n v="2"/>
    <x v="1"/>
    <x v="1"/>
    <n v="5"/>
    <s v="₹8-15 LPA"/>
    <s v="High Stress"/>
    <s v="Low Sleep"/>
    <s v="Normal Workload"/>
  </r>
  <r>
    <s v="R00451"/>
    <d v="2025-05-06T00:00:00"/>
    <n v="32"/>
    <s v="Male"/>
    <s v="Germany"/>
    <s v="Europe"/>
    <s v="TechWave"/>
    <s v="5000+"/>
    <x v="5"/>
    <s v="Data Scientist"/>
    <x v="2"/>
    <n v="12"/>
    <n v="58"/>
    <n v="9"/>
    <x v="0"/>
    <n v="5.4"/>
    <n v="2"/>
    <n v="2"/>
    <x v="0"/>
    <x v="3"/>
    <n v="4"/>
    <s v="₹15-25 LPA"/>
    <s v="High Stress"/>
    <s v="Low Sleep"/>
    <s v="Overwroked"/>
  </r>
  <r>
    <s v="R00452"/>
    <d v="2025-12-23T00:00:00"/>
    <n v="39"/>
    <s v="Male"/>
    <s v="India"/>
    <s v="Asia"/>
    <s v="QuantumLoop"/>
    <s v="5000+"/>
    <x v="3"/>
    <s v="Engineering Manager"/>
    <x v="0"/>
    <n v="13"/>
    <n v="40"/>
    <n v="5"/>
    <x v="2"/>
    <n v="7.1"/>
    <n v="0"/>
    <n v="8"/>
    <x v="1"/>
    <x v="3"/>
    <n v="6"/>
    <s v="₹15-25 LPA"/>
    <s v="Normal Stress"/>
    <s v="Healthy Sleep"/>
    <s v="Normal Workload"/>
  </r>
  <r>
    <s v="R00453"/>
    <d v="2025-11-08T00:00:00"/>
    <n v="40"/>
    <s v="Female"/>
    <s v="India"/>
    <s v="Asia"/>
    <s v="DataPulse"/>
    <s v="101-500"/>
    <x v="0"/>
    <s v="DevOps Engineer"/>
    <x v="1"/>
    <n v="17"/>
    <n v="52"/>
    <n v="5"/>
    <x v="0"/>
    <n v="5.5"/>
    <n v="1"/>
    <n v="4"/>
    <x v="3"/>
    <x v="0"/>
    <n v="8"/>
    <s v="₹15-25 LPA"/>
    <s v="Normal Stress"/>
    <s v="Low Sleep"/>
    <s v="Overwroked"/>
  </r>
  <r>
    <s v="R00454"/>
    <d v="2025-07-04T00:00:00"/>
    <n v="40"/>
    <s v="Prefer not to say"/>
    <s v="India"/>
    <s v="Asia"/>
    <s v="CloudNova"/>
    <s v="1001-5000"/>
    <x v="0"/>
    <s v="DevOps Engineer"/>
    <x v="2"/>
    <n v="25"/>
    <n v="41"/>
    <n v="4"/>
    <x v="2"/>
    <n v="7.9"/>
    <n v="4"/>
    <n v="7"/>
    <x v="0"/>
    <x v="3"/>
    <n v="6"/>
    <s v="₹8-15 LPA"/>
    <s v="Normal Stress"/>
    <s v="Healthy Sleep"/>
    <s v="Normal Workload"/>
  </r>
  <r>
    <s v="R00455"/>
    <d v="2025-01-16T00:00:00"/>
    <n v="23"/>
    <s v="Female"/>
    <s v="Canada"/>
    <s v="North America"/>
    <s v="CyberGrid"/>
    <s v="1001-5000"/>
    <x v="6"/>
    <s v="Cybersecurity Analyst"/>
    <x v="1"/>
    <n v="3"/>
    <n v="54"/>
    <n v="7"/>
    <x v="1"/>
    <n v="5.0999999999999996"/>
    <n v="3"/>
    <n v="6"/>
    <x v="2"/>
    <x v="2"/>
    <n v="5"/>
    <s v="₹4-8 LPA"/>
    <s v="High Stress"/>
    <s v="Low Sleep"/>
    <s v="Overwroked"/>
  </r>
  <r>
    <s v="R00456"/>
    <d v="2025-04-16T00:00:00"/>
    <n v="30"/>
    <s v="Male"/>
    <s v="India"/>
    <s v="Asia"/>
    <s v="CloudNova"/>
    <s v="1-25"/>
    <x v="5"/>
    <s v="Data Scientist"/>
    <x v="0"/>
    <n v="9"/>
    <n v="54"/>
    <n v="9"/>
    <x v="1"/>
    <n v="5.5"/>
    <n v="0"/>
    <n v="7"/>
    <x v="3"/>
    <x v="2"/>
    <n v="3"/>
    <s v="₹25+ LPA"/>
    <s v="High Stress"/>
    <s v="Low Sleep"/>
    <s v="Overwroked"/>
  </r>
  <r>
    <s v="R00457"/>
    <d v="2025-11-02T00:00:00"/>
    <n v="29"/>
    <s v="Male"/>
    <s v="United States"/>
    <s v="North America"/>
    <s v="DataPulse"/>
    <s v="1001-5000"/>
    <x v="0"/>
    <s v="DevOps Engineer"/>
    <x v="0"/>
    <n v="9"/>
    <n v="50"/>
    <n v="6"/>
    <x v="0"/>
    <n v="8"/>
    <n v="3"/>
    <n v="3"/>
    <x v="0"/>
    <x v="2"/>
    <n v="3"/>
    <s v="₹25+ LPA"/>
    <s v="Normal Stress"/>
    <s v="Healthy Sleep"/>
    <s v="Normal Workload"/>
  </r>
  <r>
    <s v="R00458"/>
    <d v="2026-01-15T00:00:00"/>
    <n v="27"/>
    <s v="Female"/>
    <s v="United Kingdom"/>
    <s v="Europe"/>
    <s v="ShopSphere"/>
    <s v="501-1000"/>
    <x v="2"/>
    <s v="UX Designer"/>
    <x v="1"/>
    <n v="2"/>
    <n v="58"/>
    <n v="3"/>
    <x v="2"/>
    <n v="6.7"/>
    <n v="5"/>
    <n v="6"/>
    <x v="1"/>
    <x v="3"/>
    <n v="7"/>
    <s v="₹4-8 LPA"/>
    <s v="Normal Stress"/>
    <s v="Healthy Sleep"/>
    <s v="Overwroked"/>
  </r>
  <r>
    <s v="R00459"/>
    <d v="2025-03-21T00:00:00"/>
    <n v="29"/>
    <s v="Female"/>
    <s v="Brazil"/>
    <s v="South America"/>
    <s v="FinTechX"/>
    <s v="1-25"/>
    <x v="4"/>
    <s v="Tech Support"/>
    <x v="2"/>
    <n v="9"/>
    <n v="41"/>
    <n v="5"/>
    <x v="0"/>
    <n v="6.3"/>
    <n v="3"/>
    <n v="4"/>
    <x v="1"/>
    <x v="2"/>
    <n v="6"/>
    <s v="₹0-4 LPA"/>
    <s v="Normal Stress"/>
    <s v="Healthy Sleep"/>
    <s v="Normal Workload"/>
  </r>
  <r>
    <s v="R00460"/>
    <d v="2026-02-20T00:00:00"/>
    <n v="24"/>
    <s v="Female"/>
    <s v="United Kingdom"/>
    <s v="Europe"/>
    <s v="ShopSphere"/>
    <s v="26-100"/>
    <x v="0"/>
    <s v="QA Engineer"/>
    <x v="1"/>
    <n v="8"/>
    <n v="60"/>
    <n v="6"/>
    <x v="0"/>
    <n v="5.8"/>
    <n v="3"/>
    <n v="1"/>
    <x v="1"/>
    <x v="3"/>
    <n v="4"/>
    <s v="₹25+ LPA"/>
    <s v="Normal Stress"/>
    <s v="Low Sleep"/>
    <s v="Overwroked"/>
  </r>
  <r>
    <s v="R00461"/>
    <d v="2025-07-30T00:00:00"/>
    <n v="34"/>
    <s v="Male"/>
    <s v="Canada"/>
    <s v="North America"/>
    <s v="AppNest"/>
    <s v="1001-5000"/>
    <x v="5"/>
    <s v="Data Analyst"/>
    <x v="0"/>
    <n v="12"/>
    <n v="37"/>
    <n v="6"/>
    <x v="0"/>
    <n v="5.2"/>
    <n v="2"/>
    <n v="2"/>
    <x v="1"/>
    <x v="1"/>
    <n v="6"/>
    <s v="₹25+ LPA"/>
    <s v="Normal Stress"/>
    <s v="Low Sleep"/>
    <s v="Normal Workload"/>
  </r>
  <r>
    <s v="R00462"/>
    <d v="2025-09-25T00:00:00"/>
    <n v="41"/>
    <s v="Female"/>
    <s v="United Kingdom"/>
    <s v="Europe"/>
    <s v="AIWorks"/>
    <s v="26-100"/>
    <x v="4"/>
    <s v="Tech Support"/>
    <x v="2"/>
    <n v="16"/>
    <n v="49"/>
    <n v="5"/>
    <x v="1"/>
    <n v="7.3"/>
    <n v="1"/>
    <n v="8"/>
    <x v="0"/>
    <x v="0"/>
    <n v="8"/>
    <s v="₹4-8 LPA"/>
    <s v="Normal Stress"/>
    <s v="Healthy Sleep"/>
    <s v="Normal Workload"/>
  </r>
  <r>
    <s v="R00463"/>
    <d v="2026-03-15T00:00:00"/>
    <n v="40"/>
    <s v="Female"/>
    <s v="Singapore"/>
    <s v="Asia"/>
    <s v="TechWave"/>
    <s v="26-100"/>
    <x v="0"/>
    <s v="Software Engineer"/>
    <x v="0"/>
    <n v="16"/>
    <n v="41"/>
    <n v="4"/>
    <x v="0"/>
    <n v="6.9"/>
    <n v="1"/>
    <n v="2"/>
    <x v="2"/>
    <x v="3"/>
    <n v="5"/>
    <s v="₹4-8 LPA"/>
    <s v="Normal Stress"/>
    <s v="Healthy Sleep"/>
    <s v="Normal Workload"/>
  </r>
  <r>
    <s v="R00464"/>
    <d v="2025-08-15T00:00:00"/>
    <n v="46"/>
    <s v="Male"/>
    <s v="United Kingdom"/>
    <s v="Europe"/>
    <s v="EduSoft"/>
    <s v="1-25"/>
    <x v="5"/>
    <s v="Data Scientist"/>
    <x v="1"/>
    <n v="21"/>
    <n v="45"/>
    <n v="7"/>
    <x v="0"/>
    <n v="7.5"/>
    <n v="3"/>
    <n v="4"/>
    <x v="2"/>
    <x v="3"/>
    <n v="8"/>
    <s v="₹25+ LPA"/>
    <s v="High Stress"/>
    <s v="Healthy Sleep"/>
    <s v="Normal Workload"/>
  </r>
  <r>
    <s v="R00465"/>
    <d v="2025-04-13T00:00:00"/>
    <n v="35"/>
    <s v="Female"/>
    <s v="Germany"/>
    <s v="Europe"/>
    <s v="DataPulse"/>
    <s v="26-100"/>
    <x v="0"/>
    <s v="DevOps Engineer"/>
    <x v="0"/>
    <n v="10"/>
    <n v="53"/>
    <n v="5"/>
    <x v="2"/>
    <n v="5.5"/>
    <n v="4"/>
    <n v="3"/>
    <x v="3"/>
    <x v="2"/>
    <n v="6"/>
    <s v="₹25+ LPA"/>
    <s v="Normal Stress"/>
    <s v="Low Sleep"/>
    <s v="Overwroked"/>
  </r>
  <r>
    <s v="R00466"/>
    <d v="2025-10-24T00:00:00"/>
    <n v="18"/>
    <s v="Male"/>
    <s v="United States"/>
    <s v="North America"/>
    <s v="FinTechX"/>
    <s v="5000+"/>
    <x v="1"/>
    <s v="Product Manager"/>
    <x v="2"/>
    <n v="0"/>
    <n v="47"/>
    <n v="6"/>
    <x v="1"/>
    <n v="7.1"/>
    <n v="6"/>
    <n v="1"/>
    <x v="0"/>
    <x v="1"/>
    <n v="4"/>
    <s v="₹0-4 LPA"/>
    <s v="Normal Stress"/>
    <s v="Healthy Sleep"/>
    <s v="Normal Workload"/>
  </r>
  <r>
    <s v="R00467"/>
    <d v="2026-04-01T00:00:00"/>
    <n v="36"/>
    <s v="Male"/>
    <s v="Singapore"/>
    <s v="Asia"/>
    <s v="HealthByte"/>
    <s v="26-100"/>
    <x v="5"/>
    <s v="Data Scientist"/>
    <x v="1"/>
    <n v="18"/>
    <n v="37"/>
    <n v="2"/>
    <x v="2"/>
    <n v="8.9"/>
    <n v="1"/>
    <n v="8"/>
    <x v="2"/>
    <x v="3"/>
    <n v="5"/>
    <s v="₹0-4 LPA"/>
    <s v="Normal Stress"/>
    <s v="Healthy Sleep"/>
    <s v="Normal Workload"/>
  </r>
  <r>
    <s v="R00468"/>
    <d v="2025-07-19T00:00:00"/>
    <n v="27"/>
    <s v="Female"/>
    <s v="Australia"/>
    <s v="Oceania"/>
    <s v="ShopSphere"/>
    <s v="5000+"/>
    <x v="6"/>
    <s v="Cybersecurity Analyst"/>
    <x v="0"/>
    <n v="3"/>
    <n v="47"/>
    <n v="5"/>
    <x v="0"/>
    <n v="4.7"/>
    <n v="4"/>
    <n v="3"/>
    <x v="0"/>
    <x v="3"/>
    <n v="7"/>
    <s v="₹25+ LPA"/>
    <s v="Normal Stress"/>
    <s v="Low Sleep"/>
    <s v="Normal Workload"/>
  </r>
  <r>
    <s v="R00469"/>
    <d v="2025-03-26T00:00:00"/>
    <n v="37"/>
    <s v="Male"/>
    <s v="Netherlands"/>
    <s v="Europe"/>
    <s v="EduSoft"/>
    <s v="5000+"/>
    <x v="1"/>
    <s v="Product Manager"/>
    <x v="1"/>
    <n v="12"/>
    <n v="50"/>
    <n v="6"/>
    <x v="0"/>
    <n v="6.8"/>
    <n v="1"/>
    <n v="7"/>
    <x v="3"/>
    <x v="3"/>
    <n v="6"/>
    <s v="₹25+ LPA"/>
    <s v="Normal Stress"/>
    <s v="Healthy Sleep"/>
    <s v="Normal Workload"/>
  </r>
  <r>
    <s v="R00470"/>
    <d v="2025-04-19T00:00:00"/>
    <n v="72"/>
    <s v="Prefer not to say"/>
    <s v="Ireland"/>
    <s v="Europe"/>
    <s v="FinTechX"/>
    <s v="26-100"/>
    <x v="6"/>
    <s v="Cybersecurity Analyst"/>
    <x v="2"/>
    <n v="13"/>
    <n v="38"/>
    <n v="7"/>
    <x v="2"/>
    <n v="6.3"/>
    <n v="3"/>
    <n v="1"/>
    <x v="0"/>
    <x v="2"/>
    <n v="5"/>
    <s v="₹4-8 LPA"/>
    <s v="High Stress"/>
    <s v="Healthy Sleep"/>
    <s v="Normal Workload"/>
  </r>
  <r>
    <s v="R00471"/>
    <d v="2025-10-30T00:00:00"/>
    <n v="33"/>
    <s v="Male"/>
    <s v="United Kingdom"/>
    <s v="Europe"/>
    <s v="FinTechX"/>
    <s v="26-100"/>
    <x v="0"/>
    <s v="Software Engineer"/>
    <x v="0"/>
    <n v="6"/>
    <n v="49"/>
    <n v="5"/>
    <x v="2"/>
    <n v="5.6"/>
    <n v="4"/>
    <n v="7"/>
    <x v="1"/>
    <x v="0"/>
    <n v="6"/>
    <s v="₹8-15 LPA"/>
    <s v="Normal Stress"/>
    <s v="Low Sleep"/>
    <s v="Normal Workload"/>
  </r>
  <r>
    <s v="R00472"/>
    <d v="2026-06-14T00:00:00"/>
    <n v="26"/>
    <s v="Male"/>
    <s v="United Kingdom"/>
    <s v="Europe"/>
    <s v="FinTechX"/>
    <s v="5000+"/>
    <x v="5"/>
    <s v="Data Analyst"/>
    <x v="1"/>
    <n v="1"/>
    <n v="52"/>
    <n v="6"/>
    <x v="1"/>
    <n v="5.6"/>
    <n v="3"/>
    <n v="10"/>
    <x v="3"/>
    <x v="1"/>
    <n v="5"/>
    <s v="₹0-4 LPA"/>
    <s v="Normal Stress"/>
    <s v="Low Sleep"/>
    <s v="Overwroked"/>
  </r>
  <r>
    <s v="R00473"/>
    <d v="2026-02-02T00:00:00"/>
    <n v="43"/>
    <s v="Male"/>
    <s v="Brazil"/>
    <s v="South America"/>
    <s v="ShopSphere"/>
    <s v="26-100"/>
    <x v="3"/>
    <s v="Engineering Manager"/>
    <x v="0"/>
    <n v="20"/>
    <n v="39"/>
    <n v="4"/>
    <x v="1"/>
    <n v="5.6"/>
    <n v="2"/>
    <n v="6"/>
    <x v="3"/>
    <x v="0"/>
    <n v="7"/>
    <s v="₹15-25 LPA"/>
    <s v="Normal Stress"/>
    <s v="Low Sleep"/>
    <s v="Normal Workload"/>
  </r>
  <r>
    <s v="R00474"/>
    <d v="2025-05-10T00:00:00"/>
    <n v="33"/>
    <s v="Female"/>
    <s v="United Kingdom"/>
    <s v="Europe"/>
    <s v="CodeCraft"/>
    <s v="501-1000"/>
    <x v="0"/>
    <s v="QA Engineer"/>
    <x v="2"/>
    <n v="7"/>
    <n v="39"/>
    <n v="7"/>
    <x v="0"/>
    <n v="5.8"/>
    <n v="3"/>
    <n v="4"/>
    <x v="2"/>
    <x v="2"/>
    <n v="6"/>
    <s v="₹4-8 LPA"/>
    <s v="High Stress"/>
    <s v="Low Sleep"/>
    <s v="Normal Workload"/>
  </r>
  <r>
    <s v="R00475"/>
    <d v="2025-02-27T00:00:00"/>
    <n v="36"/>
    <s v="Prefer not to say"/>
    <s v="Australia"/>
    <s v="Oceania"/>
    <s v="CyberGrid"/>
    <s v="5000+"/>
    <x v="3"/>
    <s v="Engineering Manager"/>
    <x v="1"/>
    <n v="12"/>
    <n v="49"/>
    <n v="5"/>
    <x v="0"/>
    <n v="7.7"/>
    <n v="3"/>
    <n v="1"/>
    <x v="3"/>
    <x v="2"/>
    <n v="7"/>
    <s v="₹15-25 LPA"/>
    <s v="Normal Stress"/>
    <s v="Healthy Sleep"/>
    <s v="Normal Workload"/>
  </r>
  <r>
    <s v="R00476"/>
    <d v="2025-07-31T00:00:00"/>
    <n v="36"/>
    <s v="Female"/>
    <s v="Netherlands"/>
    <s v="Europe"/>
    <s v="HealthByte"/>
    <s v="1-25"/>
    <x v="5"/>
    <s v="Data Scientist"/>
    <x v="1"/>
    <n v="14"/>
    <n v="66"/>
    <n v="8"/>
    <x v="1"/>
    <n v="1.5"/>
    <n v="1"/>
    <n v="10"/>
    <x v="0"/>
    <x v="0"/>
    <n v="9"/>
    <s v="₹25+ LPA"/>
    <s v="High Stress"/>
    <s v="Low Sleep"/>
    <s v="Overwroked"/>
  </r>
  <r>
    <s v="R00477"/>
    <d v="2026-01-30T00:00:00"/>
    <n v="22"/>
    <s v="Prefer not to say"/>
    <s v="Australia"/>
    <s v="Oceania"/>
    <s v="HealthByte"/>
    <s v="101-500"/>
    <x v="2"/>
    <s v="UX Designer"/>
    <x v="0"/>
    <n v="5"/>
    <n v="41"/>
    <n v="2"/>
    <x v="0"/>
    <n v="7.5"/>
    <n v="3"/>
    <n v="4"/>
    <x v="2"/>
    <x v="0"/>
    <n v="10"/>
    <s v="₹15-25 LPA"/>
    <s v="Normal Stress"/>
    <s v="Healthy Sleep"/>
    <s v="Normal Workload"/>
  </r>
  <r>
    <s v="R00478"/>
    <d v="2026-06-18T00:00:00"/>
    <n v="21"/>
    <s v="Female"/>
    <s v="Singapore"/>
    <s v="Asia"/>
    <s v="TechWave"/>
    <s v="26-100"/>
    <x v="5"/>
    <s v="Data Analyst"/>
    <x v="1"/>
    <n v="0"/>
    <n v="37"/>
    <n v="4"/>
    <x v="1"/>
    <n v="5.2"/>
    <n v="5"/>
    <n v="9"/>
    <x v="2"/>
    <x v="3"/>
    <n v="7"/>
    <s v="₹4-8 LPA"/>
    <s v="Normal Stress"/>
    <s v="Low Sleep"/>
    <s v="Normal Workload"/>
  </r>
  <r>
    <s v="R00479"/>
    <d v="2026-01-29T00:00:00"/>
    <n v="29"/>
    <s v="Female"/>
    <s v="United Kingdom"/>
    <s v="Europe"/>
    <s v="DataPulse"/>
    <s v="1001-5000"/>
    <x v="6"/>
    <s v="Cybersecurity Analyst"/>
    <x v="2"/>
    <n v="4"/>
    <n v="57"/>
    <n v="8"/>
    <x v="1"/>
    <n v="6.5"/>
    <n v="2"/>
    <n v="3"/>
    <x v="3"/>
    <x v="2"/>
    <n v="4"/>
    <s v="₹25+ LPA"/>
    <s v="High Stress"/>
    <s v="Healthy Sleep"/>
    <s v="Overwroked"/>
  </r>
  <r>
    <s v="R00480"/>
    <d v="2025-05-25T00:00:00"/>
    <n v="30"/>
    <s v="Male"/>
    <s v="United Kingdom"/>
    <s v="Europe"/>
    <s v="CyberGrid"/>
    <s v="26-100"/>
    <x v="6"/>
    <s v="Cybersecurity Analyst"/>
    <x v="1"/>
    <n v="14"/>
    <n v="36"/>
    <n v="6"/>
    <x v="0"/>
    <n v="6"/>
    <n v="1"/>
    <n v="8"/>
    <x v="1"/>
    <x v="0"/>
    <n v="8"/>
    <s v="₹0-4 LPA"/>
    <s v="Normal Stress"/>
    <s v="Healthy Sleep"/>
    <s v="Normal Workload"/>
  </r>
  <r>
    <s v="R00481"/>
    <d v="2025-10-19T00:00:00"/>
    <n v="41"/>
    <s v="Female"/>
    <s v="India"/>
    <s v="Asia"/>
    <s v="CloudNova"/>
    <s v="5000+"/>
    <x v="3"/>
    <s v="Engineering Manager"/>
    <x v="1"/>
    <n v="25"/>
    <n v="55"/>
    <n v="3"/>
    <x v="2"/>
    <n v="7.7"/>
    <n v="3"/>
    <n v="6"/>
    <x v="0"/>
    <x v="0"/>
    <n v="7"/>
    <s v="₹0-4 LPA"/>
    <s v="Normal Stress"/>
    <s v="Healthy Sleep"/>
    <s v="Overwroked"/>
  </r>
  <r>
    <s v="R00482"/>
    <d v="2025-06-09T00:00:00"/>
    <n v="42"/>
    <s v="Male"/>
    <s v="Australia"/>
    <s v="Oceania"/>
    <s v="HealthByte"/>
    <s v="1-25"/>
    <x v="4"/>
    <s v="Tech Support"/>
    <x v="1"/>
    <n v="21"/>
    <n v="54"/>
    <n v="5"/>
    <x v="1"/>
    <n v="7"/>
    <n v="3"/>
    <n v="3"/>
    <x v="3"/>
    <x v="0"/>
    <n v="6"/>
    <s v="₹8-15 LPA"/>
    <s v="Normal Stress"/>
    <s v="Healthy Sleep"/>
    <s v="Overwroked"/>
  </r>
  <r>
    <s v="R00483"/>
    <d v="2025-07-25T00:00:00"/>
    <n v="44"/>
    <s v="Male"/>
    <s v="Brazil"/>
    <s v="South America"/>
    <s v="CloudNova"/>
    <s v="1-25"/>
    <x v="1"/>
    <s v="Product Manager"/>
    <x v="0"/>
    <n v="23"/>
    <n v="42"/>
    <n v="7"/>
    <x v="0"/>
    <n v="6"/>
    <n v="4"/>
    <n v="9"/>
    <x v="0"/>
    <x v="2"/>
    <n v="7"/>
    <s v="₹8-15 LPA"/>
    <s v="High Stress"/>
    <s v="Healthy Sleep"/>
    <s v="Normal Workload"/>
  </r>
  <r>
    <s v="R00484"/>
    <d v="2025-09-20T00:00:00"/>
    <n v="35"/>
    <s v="Female"/>
    <s v="Canada"/>
    <s v="North America"/>
    <s v="TechWave"/>
    <s v="1-25"/>
    <x v="6"/>
    <s v="Cybersecurity Analyst"/>
    <x v="1"/>
    <n v="17"/>
    <n v="52"/>
    <n v="7"/>
    <x v="0"/>
    <n v="8.5"/>
    <n v="5"/>
    <n v="4"/>
    <x v="3"/>
    <x v="1"/>
    <n v="7"/>
    <s v="₹0-4 LPA"/>
    <s v="High Stress"/>
    <s v="Healthy Sleep"/>
    <s v="Overwroked"/>
  </r>
  <r>
    <s v="R00485"/>
    <d v="2025-06-15T00:00:00"/>
    <n v="22"/>
    <s v="Female"/>
    <s v="India"/>
    <s v="Asia"/>
    <s v="QuantumLoop"/>
    <s v="501-1000"/>
    <x v="5"/>
    <s v="Data Analyst"/>
    <x v="1"/>
    <n v="0"/>
    <n v="51"/>
    <n v="4"/>
    <x v="2"/>
    <n v="5.6"/>
    <n v="4"/>
    <n v="1"/>
    <x v="3"/>
    <x v="1"/>
    <n v="5"/>
    <s v="₹15-25 LPA"/>
    <s v="Normal Stress"/>
    <s v="Low Sleep"/>
    <s v="Overwroked"/>
  </r>
  <r>
    <s v="R00486"/>
    <d v="2026-02-01T00:00:00"/>
    <n v="29"/>
    <s v="Male"/>
    <s v="Australia"/>
    <s v="Oceania"/>
    <s v="EduSoft"/>
    <s v="501-1000"/>
    <x v="3"/>
    <s v="Engineering Manager"/>
    <x v="1"/>
    <n v="4"/>
    <n v="47"/>
    <n v="6"/>
    <x v="0"/>
    <n v="7.1"/>
    <n v="2"/>
    <n v="7"/>
    <x v="0"/>
    <x v="2"/>
    <n v="6"/>
    <s v="₹25+ LPA"/>
    <s v="Normal Stress"/>
    <s v="Healthy Sleep"/>
    <s v="Normal Workload"/>
  </r>
  <r>
    <s v="R00487"/>
    <d v="2025-07-05T00:00:00"/>
    <n v="23"/>
    <s v="Female"/>
    <s v="Singapore"/>
    <s v="Asia"/>
    <s v="EduSoft"/>
    <s v="26-100"/>
    <x v="6"/>
    <s v="Cybersecurity Analyst"/>
    <x v="2"/>
    <n v="0"/>
    <n v="47"/>
    <n v="4"/>
    <x v="0"/>
    <n v="7.6"/>
    <n v="4"/>
    <n v="8"/>
    <x v="3"/>
    <x v="0"/>
    <n v="8"/>
    <s v="₹0-4 LPA"/>
    <s v="Normal Stress"/>
    <s v="Healthy Sleep"/>
    <s v="Normal Workload"/>
  </r>
  <r>
    <s v="R00488"/>
    <d v="2026-01-25T00:00:00"/>
    <n v="34"/>
    <s v="Female"/>
    <s v="United States"/>
    <s v="North America"/>
    <s v="TechWave"/>
    <s v="1001-5000"/>
    <x v="0"/>
    <s v="QA Engineer"/>
    <x v="0"/>
    <n v="19"/>
    <n v="38"/>
    <n v="4"/>
    <x v="0"/>
    <n v="7.4"/>
    <n v="3"/>
    <n v="9"/>
    <x v="2"/>
    <x v="0"/>
    <n v="5"/>
    <s v="₹25+ LPA"/>
    <s v="Normal Stress"/>
    <s v="Healthy Sleep"/>
    <s v="Normal Workload"/>
  </r>
  <r>
    <s v="R00489"/>
    <d v="2025-11-09T00:00:00"/>
    <n v="45"/>
    <s v="Male"/>
    <s v="Singapore"/>
    <s v="Asia"/>
    <s v="EduSoft"/>
    <s v="1-25"/>
    <x v="4"/>
    <s v="Tech Support"/>
    <x v="1"/>
    <n v="20"/>
    <n v="44"/>
    <n v="6"/>
    <x v="0"/>
    <n v="5.8"/>
    <n v="2"/>
    <n v="1"/>
    <x v="3"/>
    <x v="2"/>
    <n v="4"/>
    <s v="₹8-15 LPA"/>
    <s v="Normal Stress"/>
    <s v="Low Sleep"/>
    <s v="Normal Workload"/>
  </r>
  <r>
    <s v="R00490"/>
    <d v="2025-09-29T00:00:00"/>
    <n v="26"/>
    <s v="Female"/>
    <s v="Canada"/>
    <s v="North America"/>
    <s v="AIWorks"/>
    <s v="501-1000"/>
    <x v="0"/>
    <s v="Software Engineer"/>
    <x v="0"/>
    <n v="6"/>
    <n v="53"/>
    <n v="5"/>
    <x v="0"/>
    <n v="6"/>
    <n v="1"/>
    <n v="2"/>
    <x v="3"/>
    <x v="1"/>
    <n v="5"/>
    <s v="₹8-15 LPA"/>
    <s v="Normal Stress"/>
    <s v="Healthy Sleep"/>
    <s v="Overwroked"/>
  </r>
  <r>
    <s v="R00491"/>
    <d v="2026-03-04T00:00:00"/>
    <n v="29"/>
    <s v="Female"/>
    <s v="Canada"/>
    <s v="North America"/>
    <s v="AIWorks"/>
    <s v="1001-5000"/>
    <x v="1"/>
    <s v="Product Manager"/>
    <x v="1"/>
    <n v="8"/>
    <n v="39"/>
    <n v="4"/>
    <x v="0"/>
    <n v="5.7"/>
    <n v="2"/>
    <n v="2"/>
    <x v="2"/>
    <x v="0"/>
    <n v="6"/>
    <s v="₹15-25 LPA"/>
    <s v="Normal Stress"/>
    <s v="Low Sleep"/>
    <s v="Normal Workload"/>
  </r>
  <r>
    <s v="R00492"/>
    <d v="2025-05-09T00:00:00"/>
    <n v="34"/>
    <s v="Female"/>
    <s v="India"/>
    <s v="Asia"/>
    <s v="ShopSphere"/>
    <s v="501-1000"/>
    <x v="3"/>
    <s v="Engineering Manager"/>
    <x v="0"/>
    <n v="9"/>
    <n v="40"/>
    <n v="7"/>
    <x v="0"/>
    <n v="7.1"/>
    <n v="2"/>
    <n v="9"/>
    <x v="0"/>
    <x v="1"/>
    <n v="5"/>
    <s v="₹8-15 LPA"/>
    <s v="High Stress"/>
    <s v="Healthy Sleep"/>
    <s v="Normal Workload"/>
  </r>
  <r>
    <s v="R00493"/>
    <d v="2025-06-10T00:00:00"/>
    <n v="35"/>
    <s v="Prefer not to say"/>
    <s v="Australia"/>
    <s v="Oceania"/>
    <s v="EduSoft"/>
    <s v="501-1000"/>
    <x v="6"/>
    <s v="Cybersecurity Analyst"/>
    <x v="1"/>
    <n v="17"/>
    <n v="51"/>
    <n v="6"/>
    <x v="0"/>
    <n v="8.1999999999999993"/>
    <n v="0"/>
    <n v="8"/>
    <x v="3"/>
    <x v="2"/>
    <n v="6"/>
    <s v="₹15-25 LPA"/>
    <s v="Normal Stress"/>
    <s v="Healthy Sleep"/>
    <s v="Overwroked"/>
  </r>
  <r>
    <s v="R00494"/>
    <d v="2025-07-21T00:00:00"/>
    <n v="29"/>
    <s v="Male"/>
    <s v="Canada"/>
    <s v="North America"/>
    <s v="ShopSphere"/>
    <s v="101-500"/>
    <x v="3"/>
    <s v="Engineering Manager"/>
    <x v="2"/>
    <n v="8"/>
    <n v="37"/>
    <n v="3"/>
    <x v="1"/>
    <n v="7.4"/>
    <n v="4"/>
    <n v="4"/>
    <x v="1"/>
    <x v="0"/>
    <n v="8"/>
    <s v="₹25+ LPA"/>
    <s v="Normal Stress"/>
    <s v="Healthy Sleep"/>
    <s v="Normal Workload"/>
  </r>
  <r>
    <s v="R00495"/>
    <d v="2025-06-02T00:00:00"/>
    <n v="30"/>
    <s v="Male"/>
    <s v="Brazil"/>
    <s v="South America"/>
    <s v="TechWave"/>
    <s v="1001-5000"/>
    <x v="6"/>
    <s v="Cybersecurity Analyst"/>
    <x v="1"/>
    <n v="9"/>
    <n v="44"/>
    <n v="4"/>
    <x v="2"/>
    <n v="6.9"/>
    <n v="2"/>
    <n v="7"/>
    <x v="0"/>
    <x v="0"/>
    <n v="8"/>
    <s v="₹15-25 LPA"/>
    <s v="Normal Stress"/>
    <s v="Healthy Sleep"/>
    <s v="Normal Workload"/>
  </r>
  <r>
    <s v="R00496"/>
    <d v="2026-06-26T00:00:00"/>
    <n v="30"/>
    <s v="Male"/>
    <s v="India"/>
    <s v="Asia"/>
    <s v="CloudNova"/>
    <s v="1-25"/>
    <x v="0"/>
    <s v="Software Engineer"/>
    <x v="1"/>
    <n v="12"/>
    <n v="51"/>
    <n v="6"/>
    <x v="0"/>
    <n v="5.7"/>
    <n v="3"/>
    <n v="6"/>
    <x v="2"/>
    <x v="2"/>
    <n v="5"/>
    <s v="₹15-25 LPA"/>
    <s v="Normal Stress"/>
    <s v="Low Sleep"/>
    <s v="Overwroked"/>
  </r>
  <r>
    <s v="R00497"/>
    <d v="2025-10-23T00:00:00"/>
    <n v="41"/>
    <s v="Female"/>
    <s v="Brazil"/>
    <s v="South America"/>
    <s v="FinTechX"/>
    <s v="1-25"/>
    <x v="3"/>
    <s v="Engineering Manager"/>
    <x v="1"/>
    <n v="22"/>
    <n v="46"/>
    <n v="4"/>
    <x v="0"/>
    <n v="7.3"/>
    <n v="2"/>
    <n v="1"/>
    <x v="0"/>
    <x v="3"/>
    <n v="5"/>
    <s v="₹0-4 LPA"/>
    <s v="Normal Stress"/>
    <s v="Healthy Sleep"/>
    <s v="Normal Workload"/>
  </r>
  <r>
    <s v="R00498"/>
    <d v="2025-07-05T00:00:00"/>
    <n v="32"/>
    <s v="Female"/>
    <s v="Brazil"/>
    <s v="South America"/>
    <s v="EduSoft"/>
    <s v="5000+"/>
    <x v="2"/>
    <s v="UX Designer"/>
    <x v="1"/>
    <n v="6"/>
    <n v="41"/>
    <n v="6"/>
    <x v="0"/>
    <n v="6.3"/>
    <n v="3"/>
    <n v="10"/>
    <x v="2"/>
    <x v="2"/>
    <n v="5"/>
    <s v="₹0-4 LPA"/>
    <s v="Normal Stress"/>
    <s v="Healthy Sleep"/>
    <s v="Normal Workload"/>
  </r>
  <r>
    <s v="R00499"/>
    <d v="2025-12-10T00:00:00"/>
    <n v="20"/>
    <s v="Female"/>
    <s v="Brazil"/>
    <s v="South America"/>
    <s v="TechWave"/>
    <s v="101-500"/>
    <x v="0"/>
    <s v="Software Engineer"/>
    <x v="2"/>
    <n v="0"/>
    <n v="32"/>
    <n v="5"/>
    <x v="0"/>
    <n v="5.6"/>
    <n v="1"/>
    <n v="7"/>
    <x v="1"/>
    <x v="3"/>
    <n v="4"/>
    <s v="₹4-8 LPA"/>
    <s v="Normal Stress"/>
    <s v="Low Sleep"/>
    <s v="Normal Workload"/>
  </r>
  <r>
    <s v="R00500"/>
    <d v="2025-01-14T00:00:00"/>
    <n v="27"/>
    <s v="Female"/>
    <s v="United States"/>
    <s v="North America"/>
    <s v="ShopSphere"/>
    <s v="1-25"/>
    <x v="3"/>
    <s v="Engineering Manager"/>
    <x v="0"/>
    <n v="2"/>
    <n v="50"/>
    <n v="5"/>
    <x v="0"/>
    <n v="5.0999999999999996"/>
    <n v="2"/>
    <n v="7"/>
    <x v="3"/>
    <x v="2"/>
    <n v="5"/>
    <s v="₹0-4 LPA"/>
    <s v="Normal Stress"/>
    <s v="Low Sleep"/>
    <s v="Normal Workload"/>
  </r>
  <r>
    <s v="R00501"/>
    <d v="2025-09-18T00:00:00"/>
    <n v="18"/>
    <s v="Female"/>
    <s v="Brazil"/>
    <s v="South America"/>
    <s v="FinTechX"/>
    <s v="501-1000"/>
    <x v="3"/>
    <s v="Engineering Manager"/>
    <x v="2"/>
    <n v="0"/>
    <n v="54"/>
    <n v="9"/>
    <x v="0"/>
    <n v="6.6"/>
    <n v="3"/>
    <n v="2"/>
    <x v="1"/>
    <x v="2"/>
    <n v="6"/>
    <s v="₹4-8 LPA"/>
    <s v="High Stress"/>
    <s v="Healthy Sleep"/>
    <s v="Overwroked"/>
  </r>
  <r>
    <s v="R00502"/>
    <d v="2025-04-06T00:00:00"/>
    <n v="29"/>
    <s v="Female"/>
    <s v="Australia"/>
    <s v="Oceania"/>
    <s v="AppNest"/>
    <s v="501-1000"/>
    <x v="0"/>
    <s v="Software Engineer"/>
    <x v="1"/>
    <n v="3"/>
    <n v="50"/>
    <n v="7"/>
    <x v="1"/>
    <n v="6.4"/>
    <n v="2"/>
    <n v="7"/>
    <x v="0"/>
    <x v="3"/>
    <n v="6"/>
    <s v="₹15-25 LPA"/>
    <s v="High Stress"/>
    <s v="Healthy Sleep"/>
    <s v="Normal Workload"/>
  </r>
  <r>
    <s v="R00503"/>
    <d v="2025-01-08T00:00:00"/>
    <n v="32"/>
    <s v="Male"/>
    <s v="India"/>
    <s v="Asia"/>
    <s v="ShopSphere"/>
    <s v="101-500"/>
    <x v="0"/>
    <s v="DevOps Engineer"/>
    <x v="0"/>
    <n v="13"/>
    <n v="48"/>
    <n v="5"/>
    <x v="0"/>
    <n v="7.1"/>
    <n v="1"/>
    <n v="2"/>
    <x v="1"/>
    <x v="2"/>
    <n v="6"/>
    <s v="₹8-15 LPA"/>
    <s v="Normal Stress"/>
    <s v="Healthy Sleep"/>
    <s v="Normal Workload"/>
  </r>
  <r>
    <s v="R00504"/>
    <d v="2026-03-10T00:00:00"/>
    <n v="50"/>
    <s v="Prefer not to say"/>
    <s v="India"/>
    <s v="Asia"/>
    <s v="AIWorks"/>
    <s v="26-100"/>
    <x v="5"/>
    <s v="Data Scientist"/>
    <x v="1"/>
    <n v="34"/>
    <n v="53"/>
    <n v="7"/>
    <x v="1"/>
    <n v="6.7"/>
    <n v="4"/>
    <n v="5"/>
    <x v="0"/>
    <x v="1"/>
    <n v="7"/>
    <s v="₹25+ LPA"/>
    <s v="High Stress"/>
    <s v="Healthy Sleep"/>
    <s v="Overwroked"/>
  </r>
  <r>
    <s v="R00505"/>
    <d v="2025-12-18T00:00:00"/>
    <n v="32"/>
    <s v="Male"/>
    <s v="Germany"/>
    <s v="Europe"/>
    <s v="TechWave"/>
    <s v="26-100"/>
    <x v="4"/>
    <s v="Tech Support"/>
    <x v="1"/>
    <n v="12"/>
    <n v="47"/>
    <n v="7"/>
    <x v="0"/>
    <n v="5.2"/>
    <n v="0"/>
    <n v="9"/>
    <x v="2"/>
    <x v="2"/>
    <n v="4"/>
    <s v="₹25+ LPA"/>
    <s v="High Stress"/>
    <s v="Low Sleep"/>
    <s v="Normal Workload"/>
  </r>
  <r>
    <s v="R00506"/>
    <d v="2025-09-22T00:00:00"/>
    <n v="30"/>
    <s v="Female"/>
    <s v="United States"/>
    <s v="North America"/>
    <s v="AIWorks"/>
    <s v="1-25"/>
    <x v="4"/>
    <s v="Tech Support"/>
    <x v="0"/>
    <n v="12"/>
    <n v="48"/>
    <n v="4"/>
    <x v="1"/>
    <n v="6.7"/>
    <n v="4"/>
    <n v="10"/>
    <x v="0"/>
    <x v="3"/>
    <n v="6"/>
    <s v="₹8-15 LPA"/>
    <s v="Normal Stress"/>
    <s v="Healthy Sleep"/>
    <s v="Normal Workload"/>
  </r>
  <r>
    <s v="R00507"/>
    <d v="2025-01-18T00:00:00"/>
    <n v="34"/>
    <s v="Male"/>
    <s v="United States"/>
    <s v="North America"/>
    <s v="AIWorks"/>
    <s v="501-1000"/>
    <x v="4"/>
    <s v="Tech Support"/>
    <x v="1"/>
    <n v="12"/>
    <n v="38"/>
    <n v="5"/>
    <x v="0"/>
    <n v="7.8"/>
    <n v="4"/>
    <n v="5"/>
    <x v="1"/>
    <x v="2"/>
    <n v="8"/>
    <s v="₹0-4 LPA"/>
    <s v="Normal Stress"/>
    <s v="Healthy Sleep"/>
    <s v="Normal Workload"/>
  </r>
  <r>
    <s v="R00508"/>
    <d v="2025-05-25T00:00:00"/>
    <n v="30"/>
    <s v="Female"/>
    <s v="Brazil"/>
    <s v="South America"/>
    <s v="HealthByte"/>
    <s v="1001-5000"/>
    <x v="4"/>
    <s v="Tech Support"/>
    <x v="2"/>
    <n v="11"/>
    <n v="49"/>
    <n v="5"/>
    <x v="0"/>
    <n v="7.6"/>
    <n v="0"/>
    <n v="6"/>
    <x v="1"/>
    <x v="2"/>
    <n v="9"/>
    <s v="₹15-25 LPA"/>
    <s v="Normal Stress"/>
    <s v="Healthy Sleep"/>
    <s v="Normal Workload"/>
  </r>
  <r>
    <s v="R00509"/>
    <d v="2025-09-08T00:00:00"/>
    <n v="29"/>
    <s v="Female"/>
    <s v="Canada"/>
    <s v="North America"/>
    <s v="FinTechX"/>
    <s v="501-1000"/>
    <x v="5"/>
    <s v="Data Analyst"/>
    <x v="1"/>
    <n v="5"/>
    <n v="46"/>
    <n v="7"/>
    <x v="0"/>
    <n v="5.9"/>
    <n v="5"/>
    <n v="5"/>
    <x v="2"/>
    <x v="0"/>
    <n v="6"/>
    <s v="₹25+ LPA"/>
    <s v="High Stress"/>
    <s v="Low Sleep"/>
    <s v="Normal Workload"/>
  </r>
  <r>
    <s v="R00510"/>
    <d v="2025-02-03T00:00:00"/>
    <n v="21"/>
    <s v="Male"/>
    <s v="Brazil"/>
    <s v="South America"/>
    <s v="AIWorks"/>
    <s v="101-500"/>
    <x v="6"/>
    <s v="Cybersecurity Analyst"/>
    <x v="0"/>
    <n v="0"/>
    <n v="50"/>
    <n v="7"/>
    <x v="0"/>
    <n v="5.5"/>
    <n v="1"/>
    <n v="5"/>
    <x v="3"/>
    <x v="0"/>
    <n v="6"/>
    <s v="₹25+ LPA"/>
    <s v="High Stress"/>
    <s v="Low Sleep"/>
    <s v="Normal Workload"/>
  </r>
  <r>
    <s v="R00511"/>
    <d v="2026-05-30T00:00:00"/>
    <n v="28"/>
    <s v="Female"/>
    <s v="Germany"/>
    <s v="Europe"/>
    <s v="CyberGrid"/>
    <s v="501-1000"/>
    <x v="0"/>
    <s v="Software Engineer"/>
    <x v="2"/>
    <n v="5"/>
    <n v="51"/>
    <n v="7"/>
    <x v="0"/>
    <n v="6.9"/>
    <n v="4"/>
    <n v="2"/>
    <x v="1"/>
    <x v="1"/>
    <n v="4"/>
    <s v="₹25+ LPA"/>
    <s v="High Stress"/>
    <s v="Healthy Sleep"/>
    <s v="Overwroked"/>
  </r>
  <r>
    <s v="R00512"/>
    <d v="2025-09-17T00:00:00"/>
    <n v="36"/>
    <s v="Male"/>
    <s v="Australia"/>
    <s v="Oceania"/>
    <s v="CloudNova"/>
    <s v="26-100"/>
    <x v="4"/>
    <s v="Tech Support"/>
    <x v="1"/>
    <n v="18"/>
    <n v="50"/>
    <n v="6"/>
    <x v="0"/>
    <n v="6.7"/>
    <n v="4"/>
    <n v="4"/>
    <x v="0"/>
    <x v="3"/>
    <n v="4"/>
    <s v="₹8-15 LPA"/>
    <s v="Normal Stress"/>
    <s v="Healthy Sleep"/>
    <s v="Normal Workload"/>
  </r>
  <r>
    <s v="R00513"/>
    <d v="2026-03-05T00:00:00"/>
    <n v="40"/>
    <s v="Male"/>
    <s v="Singapore"/>
    <s v="Asia"/>
    <s v="TechWave"/>
    <s v="1001-5000"/>
    <x v="0"/>
    <s v="DevOps Engineer"/>
    <x v="2"/>
    <n v="18"/>
    <n v="45"/>
    <n v="4"/>
    <x v="2"/>
    <n v="5.8"/>
    <n v="3"/>
    <n v="2"/>
    <x v="2"/>
    <x v="1"/>
    <n v="8"/>
    <s v="₹8-15 LPA"/>
    <s v="Normal Stress"/>
    <s v="Low Sleep"/>
    <s v="Normal Workload"/>
  </r>
  <r>
    <s v="R00514"/>
    <d v="2025-06-27T00:00:00"/>
    <n v="33"/>
    <s v="Male"/>
    <s v="Singapore"/>
    <s v="Asia"/>
    <s v="EduSoft"/>
    <s v="26-100"/>
    <x v="3"/>
    <s v="Engineering Manager"/>
    <x v="0"/>
    <n v="4"/>
    <n v="40"/>
    <n v="6"/>
    <x v="0"/>
    <n v="7.9"/>
    <n v="4"/>
    <n v="10"/>
    <x v="0"/>
    <x v="3"/>
    <n v="5"/>
    <s v="₹4-8 LPA"/>
    <s v="Normal Stress"/>
    <s v="Healthy Sleep"/>
    <s v="Normal Workload"/>
  </r>
  <r>
    <s v="R00515"/>
    <d v="2025-07-08T00:00:00"/>
    <n v="28"/>
    <s v="Prefer not to say"/>
    <s v="India"/>
    <s v="Asia"/>
    <s v="HealthByte"/>
    <s v="1001-5000"/>
    <x v="0"/>
    <s v="QA Engineer"/>
    <x v="0"/>
    <n v="6"/>
    <n v="41"/>
    <n v="2"/>
    <x v="1"/>
    <n v="7.5"/>
    <n v="2"/>
    <n v="3"/>
    <x v="1"/>
    <x v="0"/>
    <n v="5"/>
    <s v="₹8-15 LPA"/>
    <s v="Normal Stress"/>
    <s v="Healthy Sleep"/>
    <s v="Normal Workload"/>
  </r>
  <r>
    <s v="R00516"/>
    <d v="2026-06-26T00:00:00"/>
    <n v="43"/>
    <s v="Female"/>
    <s v="United Kingdom"/>
    <s v="Europe"/>
    <s v="CodeCraft"/>
    <s v="501-1000"/>
    <x v="0"/>
    <s v="QA Engineer"/>
    <x v="0"/>
    <n v="21"/>
    <n v="37"/>
    <n v="6"/>
    <x v="0"/>
    <n v="7.7"/>
    <n v="4"/>
    <n v="8"/>
    <x v="3"/>
    <x v="3"/>
    <n v="6"/>
    <s v="₹25+ LPA"/>
    <s v="Normal Stress"/>
    <s v="Healthy Sleep"/>
    <s v="Normal Workload"/>
  </r>
  <r>
    <s v="R00517"/>
    <d v="2026-01-03T00:00:00"/>
    <n v="31"/>
    <s v="Male"/>
    <s v="United States"/>
    <s v="North America"/>
    <s v="HealthByte"/>
    <s v="501-1000"/>
    <x v="1"/>
    <s v="Product Manager"/>
    <x v="0"/>
    <n v="8"/>
    <n v="41"/>
    <n v="3"/>
    <x v="2"/>
    <n v="6.2"/>
    <n v="1"/>
    <n v="1"/>
    <x v="0"/>
    <x v="3"/>
    <n v="7"/>
    <s v="₹25+ LPA"/>
    <s v="Normal Stress"/>
    <s v="Healthy Sleep"/>
    <s v="Normal Workload"/>
  </r>
  <r>
    <s v="R00518"/>
    <d v="2026-05-09T00:00:00"/>
    <n v="24"/>
    <s v="Prefer not to say"/>
    <s v="Brazil"/>
    <s v="South America"/>
    <s v="EduSoft"/>
    <s v="101-500"/>
    <x v="2"/>
    <s v="UX Designer"/>
    <x v="1"/>
    <n v="6"/>
    <n v="39"/>
    <n v="6"/>
    <x v="0"/>
    <n v="7.8"/>
    <n v="5"/>
    <n v="4"/>
    <x v="0"/>
    <x v="1"/>
    <n v="6"/>
    <s v="₹8-15 LPA"/>
    <s v="Normal Stress"/>
    <s v="Healthy Sleep"/>
    <s v="Normal Workload"/>
  </r>
  <r>
    <s v="R00519"/>
    <d v="2025-12-06T00:00:00"/>
    <n v="29"/>
    <s v="Female"/>
    <s v="Singapore"/>
    <s v="Asia"/>
    <s v="CodeCraft"/>
    <s v="5000+"/>
    <x v="4"/>
    <s v="Tech Support"/>
    <x v="0"/>
    <n v="8"/>
    <n v="44"/>
    <n v="3"/>
    <x v="2"/>
    <n v="7.3"/>
    <n v="2"/>
    <n v="9"/>
    <x v="0"/>
    <x v="3"/>
    <n v="6"/>
    <s v="₹0-4 LPA"/>
    <s v="Normal Stress"/>
    <s v="Healthy Sleep"/>
    <s v="Normal Workload"/>
  </r>
  <r>
    <s v="R00520"/>
    <d v="2026-04-14T00:00:00"/>
    <n v="25"/>
    <s v="Male"/>
    <s v="Netherlands"/>
    <s v="Europe"/>
    <s v="FinTechX"/>
    <s v="1-25"/>
    <x v="6"/>
    <s v="Cybersecurity Analyst"/>
    <x v="2"/>
    <n v="3"/>
    <n v="35"/>
    <n v="4"/>
    <x v="0"/>
    <n v="7.5"/>
    <n v="4"/>
    <n v="7"/>
    <x v="2"/>
    <x v="0"/>
    <n v="9"/>
    <s v="₹0-4 LPA"/>
    <s v="Normal Stress"/>
    <s v="Healthy Sleep"/>
    <s v="Normal Workload"/>
  </r>
  <r>
    <s v="R00521"/>
    <d v="2025-08-09T00:00:00"/>
    <n v="49"/>
    <s v="Male"/>
    <s v="Brazil"/>
    <s v="South America"/>
    <s v="FinTechX"/>
    <s v="5000+"/>
    <x v="0"/>
    <s v="Software Engineer"/>
    <x v="2"/>
    <n v="29"/>
    <n v="39"/>
    <n v="7"/>
    <x v="0"/>
    <n v="4.5"/>
    <n v="5"/>
    <n v="7"/>
    <x v="0"/>
    <x v="1"/>
    <n v="7"/>
    <s v="₹0-4 LPA"/>
    <s v="High Stress"/>
    <s v="Low Sleep"/>
    <s v="Normal Workload"/>
  </r>
  <r>
    <s v="R00522"/>
    <d v="2025-11-03T00:00:00"/>
    <n v="37"/>
    <s v="Prefer not to say"/>
    <s v="Singapore"/>
    <s v="Asia"/>
    <s v="DataPulse"/>
    <s v="1001-5000"/>
    <x v="1"/>
    <s v="Product Manager"/>
    <x v="1"/>
    <n v="14"/>
    <n v="61"/>
    <n v="7"/>
    <x v="1"/>
    <n v="4.5999999999999996"/>
    <n v="3"/>
    <n v="7"/>
    <x v="3"/>
    <x v="3"/>
    <n v="7"/>
    <s v="₹25+ LPA"/>
    <s v="High Stress"/>
    <s v="Low Sleep"/>
    <s v="Overwroked"/>
  </r>
  <r>
    <s v="R00523"/>
    <d v="2026-04-13T00:00:00"/>
    <n v="30"/>
    <s v="Female"/>
    <s v="United States"/>
    <s v="North America"/>
    <s v="CodeCraft"/>
    <s v="101-500"/>
    <x v="2"/>
    <s v="UX Designer"/>
    <x v="0"/>
    <n v="15"/>
    <n v="39"/>
    <n v="6"/>
    <x v="0"/>
    <n v="6.9"/>
    <n v="0"/>
    <n v="3"/>
    <x v="3"/>
    <x v="2"/>
    <n v="5"/>
    <s v="₹0-4 LPA"/>
    <s v="Normal Stress"/>
    <s v="Healthy Sleep"/>
    <s v="Normal Workload"/>
  </r>
  <r>
    <s v="R00524"/>
    <d v="2025-02-25T00:00:00"/>
    <n v="22"/>
    <s v="Female"/>
    <s v="Australia"/>
    <s v="Oceania"/>
    <s v="HealthByte"/>
    <s v="501-1000"/>
    <x v="3"/>
    <s v="Engineering Manager"/>
    <x v="0"/>
    <n v="1"/>
    <n v="40"/>
    <n v="5"/>
    <x v="0"/>
    <n v="6.2"/>
    <n v="2"/>
    <n v="8"/>
    <x v="0"/>
    <x v="2"/>
    <n v="5"/>
    <s v="₹0-4 LPA"/>
    <s v="Normal Stress"/>
    <s v="Healthy Sleep"/>
    <s v="Normal Workload"/>
  </r>
  <r>
    <s v="R00525"/>
    <d v="2025-12-19T00:00:00"/>
    <n v="32"/>
    <s v="Female"/>
    <s v="Netherlands"/>
    <s v="Europe"/>
    <s v="EduSoft"/>
    <s v="5000+"/>
    <x v="2"/>
    <s v="UX Designer"/>
    <x v="0"/>
    <n v="12"/>
    <n v="56"/>
    <n v="6"/>
    <x v="0"/>
    <n v="7.5"/>
    <n v="0"/>
    <n v="3"/>
    <x v="2"/>
    <x v="2"/>
    <n v="5"/>
    <s v="₹0-4 LPA"/>
    <s v="Normal Stress"/>
    <s v="Healthy Sleep"/>
    <s v="Overwroked"/>
  </r>
  <r>
    <s v="R00526"/>
    <d v="2026-02-02T00:00:00"/>
    <n v="33"/>
    <s v="Male"/>
    <s v="Singapore"/>
    <s v="Asia"/>
    <s v="TechWave"/>
    <s v="101-500"/>
    <x v="3"/>
    <s v="Engineering Manager"/>
    <x v="1"/>
    <n v="13"/>
    <n v="31"/>
    <n v="5"/>
    <x v="0"/>
    <n v="6.3"/>
    <n v="3"/>
    <n v="10"/>
    <x v="2"/>
    <x v="3"/>
    <n v="8"/>
    <s v="₹25+ LPA"/>
    <s v="Normal Stress"/>
    <s v="Healthy Sleep"/>
    <s v="Normal Workload"/>
  </r>
  <r>
    <s v="R00527"/>
    <d v="2025-01-08T00:00:00"/>
    <n v="34"/>
    <s v="Male"/>
    <s v="Singapore"/>
    <s v="Asia"/>
    <s v="ShopSphere"/>
    <s v="1-25"/>
    <x v="0"/>
    <s v="DevOps Engineer"/>
    <x v="1"/>
    <n v="15"/>
    <n v="53"/>
    <n v="6"/>
    <x v="0"/>
    <n v="6.2"/>
    <n v="3"/>
    <n v="7"/>
    <x v="3"/>
    <x v="3"/>
    <n v="6"/>
    <s v="₹8-15 LPA"/>
    <s v="Normal Stress"/>
    <s v="Healthy Sleep"/>
    <s v="Overwroked"/>
  </r>
  <r>
    <s v="R00528"/>
    <d v="2026-02-04T00:00:00"/>
    <n v="32"/>
    <s v="Female"/>
    <s v="Australia"/>
    <s v="Oceania"/>
    <s v="TechWave"/>
    <s v="1001-5000"/>
    <x v="2"/>
    <s v="UX Designer"/>
    <x v="2"/>
    <n v="8"/>
    <n v="43"/>
    <n v="2"/>
    <x v="0"/>
    <n v="6.5"/>
    <n v="2"/>
    <n v="3"/>
    <x v="3"/>
    <x v="2"/>
    <n v="10"/>
    <s v="₹15-25 LPA"/>
    <s v="Normal Stress"/>
    <s v="Healthy Sleep"/>
    <s v="Normal Workload"/>
  </r>
  <r>
    <s v="R00529"/>
    <d v="2025-08-10T00:00:00"/>
    <n v="72"/>
    <s v="Female"/>
    <s v="Canada"/>
    <s v="North America"/>
    <s v="CodeCraft"/>
    <s v="5000+"/>
    <x v="1"/>
    <s v="Product Manager"/>
    <x v="1"/>
    <n v="8"/>
    <n v="54"/>
    <n v="7"/>
    <x v="1"/>
    <n v="5.7"/>
    <n v="3"/>
    <n v="2"/>
    <x v="1"/>
    <x v="0"/>
    <n v="6"/>
    <s v="₹4-8 LPA"/>
    <s v="High Stress"/>
    <s v="Low Sleep"/>
    <s v="Overwroked"/>
  </r>
  <r>
    <s v="R00530"/>
    <d v="2026-05-26T00:00:00"/>
    <n v="47"/>
    <s v="Female"/>
    <s v="Germany"/>
    <s v="Europe"/>
    <s v="CyberGrid"/>
    <s v="1001-5000"/>
    <x v="6"/>
    <s v="Cybersecurity Analyst"/>
    <x v="0"/>
    <n v="17"/>
    <n v="34"/>
    <n v="3"/>
    <x v="0"/>
    <n v="6.8"/>
    <n v="1"/>
    <n v="4"/>
    <x v="3"/>
    <x v="1"/>
    <n v="8"/>
    <s v="₹4-8 LPA"/>
    <s v="Normal Stress"/>
    <s v="Healthy Sleep"/>
    <s v="Normal Workload"/>
  </r>
  <r>
    <s v="R00531"/>
    <d v="2025-10-11T00:00:00"/>
    <n v="31"/>
    <s v="Female"/>
    <s v="Ireland"/>
    <s v="Europe"/>
    <s v="CloudNova"/>
    <s v="101-500"/>
    <x v="3"/>
    <s v="Engineering Manager"/>
    <x v="1"/>
    <n v="5"/>
    <n v="46"/>
    <n v="6"/>
    <x v="0"/>
    <n v="5.5"/>
    <n v="3"/>
    <n v="3"/>
    <x v="0"/>
    <x v="0"/>
    <n v="5"/>
    <s v="₹4-8 LPA"/>
    <s v="Normal Stress"/>
    <s v="Low Sleep"/>
    <s v="Normal Workload"/>
  </r>
  <r>
    <s v="R00532"/>
    <d v="2025-04-01T00:00:00"/>
    <n v="33"/>
    <s v="Female"/>
    <s v="Germany"/>
    <s v="Europe"/>
    <s v="FinTechX"/>
    <s v="26-100"/>
    <x v="3"/>
    <s v="Engineering Manager"/>
    <x v="1"/>
    <n v="14"/>
    <n v="45"/>
    <n v="6"/>
    <x v="1"/>
    <n v="7.1"/>
    <n v="2"/>
    <n v="10"/>
    <x v="0"/>
    <x v="1"/>
    <n v="7"/>
    <s v="₹4-8 LPA"/>
    <s v="Normal Stress"/>
    <s v="Healthy Sleep"/>
    <s v="Normal Workload"/>
  </r>
  <r>
    <s v="R00533"/>
    <d v="2025-11-29T00:00:00"/>
    <n v="24"/>
    <s v="Prefer not to say"/>
    <s v="Brazil"/>
    <s v="South America"/>
    <s v="CloudNova"/>
    <s v="5000+"/>
    <x v="1"/>
    <s v="Product Manager"/>
    <x v="0"/>
    <n v="4"/>
    <n v="46"/>
    <n v="7"/>
    <x v="0"/>
    <n v="7.1"/>
    <n v="2"/>
    <n v="1"/>
    <x v="3"/>
    <x v="3"/>
    <n v="6"/>
    <s v="₹4-8 LPA"/>
    <s v="High Stress"/>
    <s v="Healthy Sleep"/>
    <s v="Normal Workload"/>
  </r>
  <r>
    <s v="R00534"/>
    <d v="2025-02-22T00:00:00"/>
    <n v="44"/>
    <s v="Female"/>
    <s v="Singapore"/>
    <s v="Asia"/>
    <s v="QuantumLoop"/>
    <s v="1001-5000"/>
    <x v="0"/>
    <s v="DevOps Engineer"/>
    <x v="2"/>
    <n v="13"/>
    <n v="39"/>
    <n v="7"/>
    <x v="0"/>
    <n v="4.7"/>
    <n v="3"/>
    <n v="8"/>
    <x v="1"/>
    <x v="0"/>
    <n v="7"/>
    <s v="₹4-8 LPA"/>
    <s v="High Stress"/>
    <s v="Low Sleep"/>
    <s v="Normal Workload"/>
  </r>
  <r>
    <s v="R00535"/>
    <d v="2026-02-21T00:00:00"/>
    <n v="38"/>
    <s v="Female"/>
    <s v="Ireland"/>
    <s v="Europe"/>
    <s v="QuantumLoop"/>
    <s v="501-1000"/>
    <x v="3"/>
    <s v="Engineering Manager"/>
    <x v="0"/>
    <n v="13"/>
    <n v="47"/>
    <n v="5"/>
    <x v="0"/>
    <n v="5.4"/>
    <n v="0"/>
    <n v="8"/>
    <x v="2"/>
    <x v="2"/>
    <n v="6"/>
    <s v="₹0-4 LPA"/>
    <s v="Normal Stress"/>
    <s v="Low Sleep"/>
    <s v="Normal Workload"/>
  </r>
  <r>
    <s v="R00536"/>
    <d v="2025-11-09T00:00:00"/>
    <n v="20"/>
    <s v="Male"/>
    <s v="Canada"/>
    <s v="North America"/>
    <s v="HealthByte"/>
    <s v="101-500"/>
    <x v="0"/>
    <s v="QA Engineer"/>
    <x v="1"/>
    <n v="0"/>
    <n v="31"/>
    <n v="6"/>
    <x v="1"/>
    <n v="6.3"/>
    <n v="4"/>
    <n v="5"/>
    <x v="2"/>
    <x v="2"/>
    <n v="9"/>
    <s v="₹8-15 LPA"/>
    <s v="Normal Stress"/>
    <s v="Healthy Sleep"/>
    <s v="Normal Workload"/>
  </r>
  <r>
    <s v="R00537"/>
    <d v="2025-11-30T00:00:00"/>
    <n v="34"/>
    <s v="Prefer not to say"/>
    <s v="Brazil"/>
    <s v="South America"/>
    <s v="HealthByte"/>
    <s v="501-1000"/>
    <x v="5"/>
    <s v="Data Scientist"/>
    <x v="1"/>
    <n v="9"/>
    <n v="57"/>
    <n v="4"/>
    <x v="1"/>
    <n v="6.5"/>
    <n v="3"/>
    <n v="8"/>
    <x v="1"/>
    <x v="3"/>
    <n v="6"/>
    <s v="₹4-8 LPA"/>
    <s v="Normal Stress"/>
    <s v="Healthy Sleep"/>
    <s v="Overwroked"/>
  </r>
  <r>
    <s v="R00538"/>
    <d v="2026-01-11T00:00:00"/>
    <n v="36"/>
    <s v="Male"/>
    <s v="Canada"/>
    <s v="North America"/>
    <s v="FinTechX"/>
    <s v="1-25"/>
    <x v="5"/>
    <s v="Data Scientist"/>
    <x v="1"/>
    <n v="11"/>
    <n v="45"/>
    <n v="4"/>
    <x v="0"/>
    <n v="6.4"/>
    <n v="3"/>
    <n v="7"/>
    <x v="1"/>
    <x v="0"/>
    <n v="9"/>
    <s v="₹8-15 LPA"/>
    <s v="Normal Stress"/>
    <s v="Healthy Sleep"/>
    <s v="Normal Workload"/>
  </r>
  <r>
    <s v="R00539"/>
    <d v="2025-04-13T00:00:00"/>
    <n v="18"/>
    <s v="Prefer not to say"/>
    <s v="Canada"/>
    <s v="North America"/>
    <s v="FinTechX"/>
    <s v="5000+"/>
    <x v="0"/>
    <s v="Software Engineer"/>
    <x v="1"/>
    <n v="1"/>
    <n v="49"/>
    <n v="6"/>
    <x v="0"/>
    <n v="5.6"/>
    <n v="3"/>
    <n v="3"/>
    <x v="3"/>
    <x v="3"/>
    <n v="5"/>
    <s v="₹8-15 LPA"/>
    <s v="Normal Stress"/>
    <s v="Low Sleep"/>
    <s v="Normal Workload"/>
  </r>
  <r>
    <s v="R00540"/>
    <d v="2025-04-24T00:00:00"/>
    <n v="18"/>
    <s v="Male"/>
    <s v="Netherlands"/>
    <s v="Europe"/>
    <s v="CodeCraft"/>
    <s v="26-100"/>
    <x v="3"/>
    <s v="Engineering Manager"/>
    <x v="2"/>
    <n v="0"/>
    <n v="62"/>
    <n v="10"/>
    <x v="0"/>
    <n v="6.7"/>
    <n v="0"/>
    <n v="10"/>
    <x v="3"/>
    <x v="2"/>
    <n v="4"/>
    <s v="₹0-4 LPA"/>
    <s v="High Stress"/>
    <s v="Healthy Sleep"/>
    <s v="Overwroked"/>
  </r>
  <r>
    <s v="R00541"/>
    <d v="2025-01-20T00:00:00"/>
    <n v="27"/>
    <s v="Male"/>
    <s v="Australia"/>
    <s v="Oceania"/>
    <s v="HealthByte"/>
    <s v="26-100"/>
    <x v="3"/>
    <s v="Engineering Manager"/>
    <x v="2"/>
    <n v="5"/>
    <n v="53"/>
    <n v="7"/>
    <x v="0"/>
    <n v="4.4000000000000004"/>
    <n v="3"/>
    <n v="5"/>
    <x v="0"/>
    <x v="2"/>
    <n v="6"/>
    <s v="₹15-25 LPA"/>
    <s v="High Stress"/>
    <s v="Low Sleep"/>
    <s v="Overwroked"/>
  </r>
  <r>
    <s v="R00542"/>
    <d v="2025-01-12T00:00:00"/>
    <n v="40"/>
    <s v="Male"/>
    <s v="United States"/>
    <s v="North America"/>
    <s v="QuantumLoop"/>
    <s v="26-100"/>
    <x v="0"/>
    <s v="QA Engineer"/>
    <x v="2"/>
    <n v="17"/>
    <n v="43"/>
    <n v="6"/>
    <x v="0"/>
    <n v="7.1"/>
    <n v="4"/>
    <n v="8"/>
    <x v="3"/>
    <x v="1"/>
    <n v="10"/>
    <s v="₹4-8 LPA"/>
    <s v="Normal Stress"/>
    <s v="Healthy Sleep"/>
    <s v="Normal Workload"/>
  </r>
  <r>
    <s v="R00543"/>
    <d v="2025-11-29T00:00:00"/>
    <n v="32"/>
    <s v="Male"/>
    <s v="Brazil"/>
    <s v="South America"/>
    <s v="CodeCraft"/>
    <s v="101-500"/>
    <x v="0"/>
    <s v="QA Engineer"/>
    <x v="1"/>
    <n v="7"/>
    <n v="58"/>
    <n v="6"/>
    <x v="0"/>
    <n v="6.9"/>
    <n v="4"/>
    <n v="8"/>
    <x v="3"/>
    <x v="2"/>
    <n v="10"/>
    <s v="₹0-4 LPA"/>
    <s v="Normal Stress"/>
    <s v="Healthy Sleep"/>
    <s v="Overwroked"/>
  </r>
  <r>
    <s v="R00544"/>
    <d v="2025-07-03T00:00:00"/>
    <n v="33"/>
    <s v="Female"/>
    <s v="Australia"/>
    <s v="Oceania"/>
    <s v="CodeCraft"/>
    <s v="501-1000"/>
    <x v="4"/>
    <s v="Tech Support"/>
    <x v="1"/>
    <n v="10"/>
    <n v="38"/>
    <n v="5"/>
    <x v="1"/>
    <n v="6.5"/>
    <n v="6"/>
    <n v="3"/>
    <x v="3"/>
    <x v="0"/>
    <n v="7"/>
    <s v="₹4-8 LPA"/>
    <s v="Normal Stress"/>
    <s v="Healthy Sleep"/>
    <s v="Normal Workload"/>
  </r>
  <r>
    <s v="R00545"/>
    <d v="2025-12-20T00:00:00"/>
    <n v="24"/>
    <s v="Male"/>
    <s v="India"/>
    <s v="Asia"/>
    <s v="HealthByte"/>
    <s v="5000+"/>
    <x v="5"/>
    <s v="Data Scientist"/>
    <x v="0"/>
    <n v="0"/>
    <n v="43"/>
    <n v="6"/>
    <x v="0"/>
    <n v="5.7"/>
    <n v="2"/>
    <n v="8"/>
    <x v="2"/>
    <x v="3"/>
    <n v="5"/>
    <s v="₹15-25 LPA"/>
    <s v="Normal Stress"/>
    <s v="Low Sleep"/>
    <s v="Normal Workload"/>
  </r>
  <r>
    <s v="R00546"/>
    <d v="2026-04-17T00:00:00"/>
    <n v="33"/>
    <s v="Male"/>
    <s v="United States"/>
    <s v="North America"/>
    <s v="TechWave"/>
    <s v="5000+"/>
    <x v="4"/>
    <s v="Tech Support"/>
    <x v="1"/>
    <n v="15"/>
    <n v="37"/>
    <n v="4"/>
    <x v="1"/>
    <n v="7.3"/>
    <n v="2"/>
    <n v="1"/>
    <x v="0"/>
    <x v="3"/>
    <n v="5"/>
    <s v="₹0-4 LPA"/>
    <s v="Normal Stress"/>
    <s v="Healthy Sleep"/>
    <s v="Normal Workload"/>
  </r>
  <r>
    <s v="R00547"/>
    <d v="2025-02-05T00:00:00"/>
    <n v="39"/>
    <s v="Male"/>
    <s v="Canada"/>
    <s v="North America"/>
    <s v="AIWorks"/>
    <s v="26-100"/>
    <x v="4"/>
    <s v="Tech Support"/>
    <x v="0"/>
    <n v="16"/>
    <n v="38"/>
    <n v="4"/>
    <x v="2"/>
    <n v="5.7"/>
    <n v="4"/>
    <n v="8"/>
    <x v="3"/>
    <x v="0"/>
    <n v="10"/>
    <s v="₹15-25 LPA"/>
    <s v="Normal Stress"/>
    <s v="Low Sleep"/>
    <s v="Normal Workload"/>
  </r>
  <r>
    <s v="R00548"/>
    <d v="2025-02-16T00:00:00"/>
    <n v="33"/>
    <s v="Male"/>
    <s v="Germany"/>
    <s v="Europe"/>
    <s v="EduSoft"/>
    <s v="5000+"/>
    <x v="0"/>
    <s v="QA Engineer"/>
    <x v="1"/>
    <n v="12"/>
    <n v="54"/>
    <n v="6"/>
    <x v="0"/>
    <n v="5.5"/>
    <n v="4"/>
    <n v="1"/>
    <x v="1"/>
    <x v="3"/>
    <n v="5"/>
    <s v="₹4-8 LPA"/>
    <s v="Normal Stress"/>
    <s v="Low Sleep"/>
    <s v="Overwroked"/>
  </r>
  <r>
    <s v="R00549"/>
    <d v="2025-02-07T00:00:00"/>
    <n v="35"/>
    <s v="Prefer not to say"/>
    <s v="Netherlands"/>
    <s v="Europe"/>
    <s v="CyberGrid"/>
    <s v="1001-5000"/>
    <x v="5"/>
    <s v="Data Analyst"/>
    <x v="1"/>
    <n v="16"/>
    <n v="38"/>
    <n v="6"/>
    <x v="0"/>
    <n v="7.4"/>
    <n v="3"/>
    <n v="9"/>
    <x v="3"/>
    <x v="1"/>
    <n v="8"/>
    <s v="₹8-15 LPA"/>
    <s v="Normal Stress"/>
    <s v="Healthy Sleep"/>
    <s v="Normal Workload"/>
  </r>
  <r>
    <s v="R00550"/>
    <d v="2025-06-19T00:00:00"/>
    <n v="37"/>
    <s v="Female"/>
    <s v="Germany"/>
    <s v="Europe"/>
    <s v="DataPulse"/>
    <s v="26-100"/>
    <x v="6"/>
    <s v="Cybersecurity Analyst"/>
    <x v="2"/>
    <n v="11"/>
    <n v="40"/>
    <n v="7"/>
    <x v="1"/>
    <n v="5.6"/>
    <n v="2"/>
    <n v="2"/>
    <x v="2"/>
    <x v="0"/>
    <n v="7"/>
    <s v="₹0-4 LPA"/>
    <s v="High Stress"/>
    <s v="Low Sleep"/>
    <s v="Normal Workload"/>
  </r>
  <r>
    <s v="R00551"/>
    <d v="2025-06-02T00:00:00"/>
    <n v="19"/>
    <s v="Male"/>
    <s v="Canada"/>
    <s v="North America"/>
    <s v="AppNest"/>
    <s v="1001-5000"/>
    <x v="5"/>
    <s v="Data Scientist"/>
    <x v="1"/>
    <n v="0"/>
    <n v="34"/>
    <n v="4"/>
    <x v="0"/>
    <n v="7"/>
    <n v="0"/>
    <n v="5"/>
    <x v="0"/>
    <x v="1"/>
    <n v="5"/>
    <s v="₹4-8 LPA"/>
    <s v="Normal Stress"/>
    <s v="Healthy Sleep"/>
    <s v="Normal Workload"/>
  </r>
  <r>
    <s v="R00552"/>
    <d v="2025-02-16T00:00:00"/>
    <n v="33"/>
    <s v="Female"/>
    <s v="Germany"/>
    <s v="Europe"/>
    <s v="CyberGrid"/>
    <s v="101-500"/>
    <x v="5"/>
    <s v="Data Analyst"/>
    <x v="2"/>
    <n v="6"/>
    <n v="40"/>
    <n v="7"/>
    <x v="0"/>
    <n v="6.7"/>
    <n v="1"/>
    <n v="2"/>
    <x v="0"/>
    <x v="3"/>
    <n v="4"/>
    <s v="₹8-15 LPA"/>
    <s v="High Stress"/>
    <s v="Healthy Sleep"/>
    <s v="Normal Workload"/>
  </r>
  <r>
    <s v="R00553"/>
    <d v="2026-04-06T00:00:00"/>
    <n v="31"/>
    <s v="Male"/>
    <s v="United States"/>
    <s v="North America"/>
    <s v="HealthByte"/>
    <s v="101-500"/>
    <x v="4"/>
    <s v="Tech Support"/>
    <x v="1"/>
    <n v="10"/>
    <n v="57"/>
    <n v="8"/>
    <x v="0"/>
    <n v="6.5"/>
    <n v="2"/>
    <n v="4"/>
    <x v="0"/>
    <x v="1"/>
    <n v="5"/>
    <s v="₹4-8 LPA"/>
    <s v="High Stress"/>
    <s v="Healthy Sleep"/>
    <s v="Overwroked"/>
  </r>
  <r>
    <s v="R00554"/>
    <d v="2025-11-04T00:00:00"/>
    <n v="23"/>
    <s v="Prefer not to say"/>
    <s v="Australia"/>
    <s v="Oceania"/>
    <s v="CyberGrid"/>
    <s v="501-1000"/>
    <x v="2"/>
    <s v="UX Designer"/>
    <x v="0"/>
    <n v="1"/>
    <n v="43"/>
    <n v="7"/>
    <x v="0"/>
    <n v="5.9"/>
    <n v="3"/>
    <n v="8"/>
    <x v="3"/>
    <x v="3"/>
    <n v="7"/>
    <s v="₹15-25 LPA"/>
    <s v="High Stress"/>
    <s v="Low Sleep"/>
    <s v="Normal Workload"/>
  </r>
  <r>
    <s v="R00555"/>
    <d v="2026-06-16T00:00:00"/>
    <n v="34"/>
    <s v="Male"/>
    <s v="India"/>
    <s v="Asia"/>
    <s v="CyberGrid"/>
    <s v="5000+"/>
    <x v="4"/>
    <s v="Tech Support"/>
    <x v="0"/>
    <n v="12"/>
    <n v="55"/>
    <n v="7"/>
    <x v="0"/>
    <n v="6.5"/>
    <n v="3"/>
    <n v="2"/>
    <x v="0"/>
    <x v="3"/>
    <n v="8"/>
    <s v="₹4-8 LPA"/>
    <s v="High Stress"/>
    <s v="Healthy Sleep"/>
    <s v="Overwroked"/>
  </r>
  <r>
    <s v="R00556"/>
    <d v="2025-06-07T00:00:00"/>
    <n v="34"/>
    <s v="Female"/>
    <s v="Singapore"/>
    <s v="Asia"/>
    <s v="FinTechX"/>
    <s v="5000+"/>
    <x v="5"/>
    <s v="Data Analyst"/>
    <x v="2"/>
    <n v="13"/>
    <n v="55"/>
    <n v="7"/>
    <x v="1"/>
    <n v="6.1"/>
    <n v="1"/>
    <n v="5"/>
    <x v="3"/>
    <x v="2"/>
    <n v="7"/>
    <s v="₹0-4 LPA"/>
    <s v="High Stress"/>
    <s v="Healthy Sleep"/>
    <s v="Overwroked"/>
  </r>
  <r>
    <s v="R00557"/>
    <d v="2026-05-02T00:00:00"/>
    <n v="37"/>
    <s v="Male"/>
    <s v="Brazil"/>
    <s v="South America"/>
    <s v="QuantumLoop"/>
    <s v="501-1000"/>
    <x v="3"/>
    <s v="Engineering Manager"/>
    <x v="2"/>
    <n v="21"/>
    <n v="45"/>
    <n v="4"/>
    <x v="1"/>
    <n v="5.7"/>
    <n v="4"/>
    <n v="6"/>
    <x v="3"/>
    <x v="3"/>
    <n v="6"/>
    <s v="₹15-25 LPA"/>
    <s v="Normal Stress"/>
    <s v="Low Sleep"/>
    <s v="Normal Workload"/>
  </r>
  <r>
    <s v="R00558"/>
    <d v="2026-02-19T00:00:00"/>
    <n v="35"/>
    <s v="Female"/>
    <s v="Ireland"/>
    <s v="Europe"/>
    <s v="TechWave"/>
    <s v="26-100"/>
    <x v="4"/>
    <s v="Tech Support"/>
    <x v="0"/>
    <n v="19"/>
    <n v="40"/>
    <n v="7"/>
    <x v="0"/>
    <n v="6.3"/>
    <n v="0"/>
    <n v="8"/>
    <x v="3"/>
    <x v="2"/>
    <n v="5"/>
    <s v="₹15-25 LPA"/>
    <s v="High Stress"/>
    <s v="Healthy Sleep"/>
    <s v="Normal Workload"/>
  </r>
  <r>
    <s v="R00559"/>
    <d v="2025-08-19T00:00:00"/>
    <n v="18"/>
    <s v="Prefer not to say"/>
    <s v="United States"/>
    <s v="North America"/>
    <s v="CyberGrid"/>
    <s v="5000+"/>
    <x v="2"/>
    <s v="UX Designer"/>
    <x v="0"/>
    <n v="0"/>
    <n v="45"/>
    <n v="5"/>
    <x v="1"/>
    <n v="7.3"/>
    <n v="1"/>
    <n v="9"/>
    <x v="1"/>
    <x v="0"/>
    <n v="8"/>
    <s v="₹15-25 LPA"/>
    <s v="Normal Stress"/>
    <s v="Healthy Sleep"/>
    <s v="Normal Workload"/>
  </r>
  <r>
    <s v="R00560"/>
    <d v="2025-02-27T00:00:00"/>
    <n v="26"/>
    <s v="Female"/>
    <s v="Canada"/>
    <s v="North America"/>
    <s v="QuantumLoop"/>
    <s v="5000+"/>
    <x v="2"/>
    <s v="UX Designer"/>
    <x v="1"/>
    <n v="4"/>
    <n v="37"/>
    <n v="6"/>
    <x v="1"/>
    <n v="6.4"/>
    <n v="3"/>
    <n v="6"/>
    <x v="0"/>
    <x v="2"/>
    <n v="7"/>
    <s v="₹4-8 LPA"/>
    <s v="Normal Stress"/>
    <s v="Healthy Sleep"/>
    <s v="Normal Workload"/>
  </r>
  <r>
    <s v="R00561"/>
    <d v="2026-02-05T00:00:00"/>
    <n v="39"/>
    <s v="Female"/>
    <s v="Australia"/>
    <s v="Oceania"/>
    <s v="EduSoft"/>
    <s v="1-25"/>
    <x v="3"/>
    <s v="Engineering Manager"/>
    <x v="1"/>
    <n v="16"/>
    <n v="46"/>
    <n v="7"/>
    <x v="0"/>
    <n v="5.9"/>
    <n v="2"/>
    <n v="2"/>
    <x v="3"/>
    <x v="2"/>
    <n v="9"/>
    <s v="₹8-15 LPA"/>
    <s v="High Stress"/>
    <s v="Low Sleep"/>
    <s v="Normal Workload"/>
  </r>
  <r>
    <s v="R00562"/>
    <d v="2025-03-07T00:00:00"/>
    <n v="37"/>
    <s v="Prefer not to say"/>
    <s v="Netherlands"/>
    <s v="Europe"/>
    <s v="CyberGrid"/>
    <s v="501-1000"/>
    <x v="0"/>
    <s v="DevOps Engineer"/>
    <x v="2"/>
    <n v="16"/>
    <n v="41"/>
    <n v="7"/>
    <x v="1"/>
    <n v="7.3"/>
    <n v="3"/>
    <n v="7"/>
    <x v="3"/>
    <x v="0"/>
    <n v="4"/>
    <s v="₹15-25 LPA"/>
    <s v="High Stress"/>
    <s v="Healthy Sleep"/>
    <s v="Normal Workload"/>
  </r>
  <r>
    <s v="R00563"/>
    <d v="2025-12-05T00:00:00"/>
    <n v="35"/>
    <s v="Female"/>
    <s v="Netherlands"/>
    <s v="Europe"/>
    <s v="HealthByte"/>
    <s v="501-1000"/>
    <x v="5"/>
    <s v="Data Scientist"/>
    <x v="0"/>
    <n v="12"/>
    <n v="50"/>
    <n v="6"/>
    <x v="1"/>
    <n v="6.9"/>
    <n v="4"/>
    <n v="7"/>
    <x v="0"/>
    <x v="1"/>
    <n v="7"/>
    <s v="₹15-25 LPA"/>
    <s v="Normal Stress"/>
    <s v="Healthy Sleep"/>
    <s v="Normal Workload"/>
  </r>
  <r>
    <s v="R00564"/>
    <d v="2026-02-22T00:00:00"/>
    <n v="40"/>
    <s v="Prefer not to say"/>
    <s v="India"/>
    <s v="Asia"/>
    <s v="CloudNova"/>
    <s v="1001-5000"/>
    <x v="4"/>
    <s v="Tech Support"/>
    <x v="0"/>
    <n v="19"/>
    <n v="38"/>
    <n v="6"/>
    <x v="0"/>
    <n v="6"/>
    <n v="4"/>
    <n v="6"/>
    <x v="3"/>
    <x v="1"/>
    <n v="5"/>
    <s v="₹4-8 LPA"/>
    <s v="Normal Stress"/>
    <s v="Healthy Sleep"/>
    <s v="Normal Workload"/>
  </r>
  <r>
    <s v="R00565"/>
    <d v="2025-09-18T00:00:00"/>
    <n v="34"/>
    <s v="Male"/>
    <s v="United Kingdom"/>
    <s v="Europe"/>
    <s v="EduSoft"/>
    <s v="1001-5000"/>
    <x v="0"/>
    <s v="DevOps Engineer"/>
    <x v="1"/>
    <n v="12"/>
    <n v="50"/>
    <n v="6"/>
    <x v="0"/>
    <n v="4.7"/>
    <n v="0"/>
    <n v="2"/>
    <x v="3"/>
    <x v="3"/>
    <n v="5"/>
    <s v="₹4-8 LPA"/>
    <s v="Normal Stress"/>
    <s v="Low Sleep"/>
    <s v="Normal Workload"/>
  </r>
  <r>
    <s v="R00566"/>
    <d v="2026-06-28T00:00:00"/>
    <n v="34"/>
    <s v="Prefer not to say"/>
    <s v="United States"/>
    <s v="North America"/>
    <s v="DataPulse"/>
    <s v="501-1000"/>
    <x v="0"/>
    <s v="DevOps Engineer"/>
    <x v="1"/>
    <n v="17"/>
    <n v="44"/>
    <n v="6"/>
    <x v="0"/>
    <n v="7.5"/>
    <n v="5"/>
    <n v="2"/>
    <x v="3"/>
    <x v="3"/>
    <n v="8"/>
    <s v="₹15-25 LPA"/>
    <s v="Normal Stress"/>
    <s v="Healthy Sleep"/>
    <s v="Normal Workload"/>
  </r>
  <r>
    <s v="R00567"/>
    <d v="2026-06-16T00:00:00"/>
    <n v="31"/>
    <s v="Male"/>
    <s v="Germany"/>
    <s v="Europe"/>
    <s v="ShopSphere"/>
    <s v="26-100"/>
    <x v="5"/>
    <s v="Data Analyst"/>
    <x v="1"/>
    <n v="4"/>
    <n v="33"/>
    <n v="3"/>
    <x v="0"/>
    <n v="6.1"/>
    <n v="0"/>
    <n v="2"/>
    <x v="2"/>
    <x v="3"/>
    <n v="5"/>
    <s v="₹4-8 LPA"/>
    <s v="Normal Stress"/>
    <s v="Healthy Sleep"/>
    <s v="Normal Workload"/>
  </r>
  <r>
    <s v="R00568"/>
    <d v="2025-09-23T00:00:00"/>
    <n v="18"/>
    <s v="Female"/>
    <s v="Australia"/>
    <s v="Oceania"/>
    <s v="CyberGrid"/>
    <s v="5000+"/>
    <x v="0"/>
    <s v="QA Engineer"/>
    <x v="2"/>
    <n v="0"/>
    <n v="49"/>
    <n v="5"/>
    <x v="1"/>
    <n v="7.3"/>
    <n v="4"/>
    <n v="1"/>
    <x v="1"/>
    <x v="3"/>
    <n v="4"/>
    <s v="₹8-15 LPA"/>
    <s v="Normal Stress"/>
    <s v="Healthy Sleep"/>
    <s v="Normal Workload"/>
  </r>
  <r>
    <s v="R00569"/>
    <d v="2025-08-30T00:00:00"/>
    <n v="40"/>
    <s v="Female"/>
    <s v="Canada"/>
    <s v="North America"/>
    <s v="CloudNova"/>
    <s v="1001-5000"/>
    <x v="6"/>
    <s v="Cybersecurity Analyst"/>
    <x v="1"/>
    <n v="21"/>
    <n v="28"/>
    <n v="4"/>
    <x v="1"/>
    <n v="6"/>
    <n v="5"/>
    <n v="4"/>
    <x v="3"/>
    <x v="0"/>
    <n v="8"/>
    <s v="₹15-25 LPA"/>
    <s v="Normal Stress"/>
    <s v="Healthy Sleep"/>
    <s v="Normal Workload"/>
  </r>
  <r>
    <s v="R00570"/>
    <d v="2026-02-06T00:00:00"/>
    <n v="33"/>
    <s v="Male"/>
    <s v="Ireland"/>
    <s v="Europe"/>
    <s v="EduSoft"/>
    <s v="1-25"/>
    <x v="0"/>
    <s v="Software Engineer"/>
    <x v="1"/>
    <n v="10"/>
    <n v="95"/>
    <n v="3"/>
    <x v="1"/>
    <n v="7.6"/>
    <n v="3"/>
    <n v="1"/>
    <x v="2"/>
    <x v="2"/>
    <n v="8"/>
    <s v="₹0-4 LPA"/>
    <s v="Normal Stress"/>
    <s v="Healthy Sleep"/>
    <s v="Overwroked"/>
  </r>
  <r>
    <s v="R00571"/>
    <d v="2025-01-30T00:00:00"/>
    <n v="36"/>
    <s v="Prefer not to say"/>
    <s v="Australia"/>
    <s v="Oceania"/>
    <s v="EduSoft"/>
    <s v="26-100"/>
    <x v="3"/>
    <s v="Engineering Manager"/>
    <x v="1"/>
    <n v="16"/>
    <n v="43"/>
    <n v="4"/>
    <x v="0"/>
    <n v="5.8"/>
    <n v="4"/>
    <n v="7"/>
    <x v="0"/>
    <x v="3"/>
    <n v="5"/>
    <s v="₹4-8 LPA"/>
    <s v="Normal Stress"/>
    <s v="Low Sleep"/>
    <s v="Normal Workload"/>
  </r>
  <r>
    <s v="R00572"/>
    <d v="2025-06-11T00:00:00"/>
    <n v="29"/>
    <s v="Prefer not to say"/>
    <s v="India"/>
    <s v="Asia"/>
    <s v="CloudNova"/>
    <s v="501-1000"/>
    <x v="0"/>
    <s v="DevOps Engineer"/>
    <x v="1"/>
    <n v="8"/>
    <n v="52"/>
    <n v="4"/>
    <x v="1"/>
    <n v="5.5"/>
    <n v="4"/>
    <n v="2"/>
    <x v="3"/>
    <x v="0"/>
    <n v="5"/>
    <s v="₹15-25 LPA"/>
    <s v="Normal Stress"/>
    <s v="Low Sleep"/>
    <s v="Overwroked"/>
  </r>
  <r>
    <s v="R00573"/>
    <d v="2026-03-03T00:00:00"/>
    <n v="38"/>
    <s v="Male"/>
    <s v="Netherlands"/>
    <s v="Europe"/>
    <s v="CodeCraft"/>
    <s v="101-500"/>
    <x v="0"/>
    <s v="Software Engineer"/>
    <x v="1"/>
    <n v="20"/>
    <n v="33"/>
    <n v="4"/>
    <x v="1"/>
    <n v="6.6"/>
    <n v="2"/>
    <n v="6"/>
    <x v="3"/>
    <x v="3"/>
    <n v="9"/>
    <s v="₹15-25 LPA"/>
    <s v="Normal Stress"/>
    <s v="Healthy Sleep"/>
    <s v="Normal Workload"/>
  </r>
  <r>
    <s v="R00574"/>
    <d v="2025-03-18T00:00:00"/>
    <n v="30"/>
    <s v="Prefer not to say"/>
    <s v="Netherlands"/>
    <s v="Europe"/>
    <s v="AIWorks"/>
    <s v="501-1000"/>
    <x v="3"/>
    <s v="Engineering Manager"/>
    <x v="1"/>
    <n v="11"/>
    <n v="40"/>
    <n v="4"/>
    <x v="0"/>
    <n v="8.5"/>
    <n v="2"/>
    <n v="7"/>
    <x v="1"/>
    <x v="2"/>
    <n v="6"/>
    <s v="₹25+ LPA"/>
    <s v="Normal Stress"/>
    <s v="Healthy Sleep"/>
    <s v="Normal Workload"/>
  </r>
  <r>
    <s v="R00575"/>
    <d v="2025-10-20T00:00:00"/>
    <n v="23"/>
    <s v="Male"/>
    <s v="United States"/>
    <s v="North America"/>
    <s v="AppNest"/>
    <s v="26-100"/>
    <x v="3"/>
    <s v="Engineering Manager"/>
    <x v="0"/>
    <n v="0"/>
    <n v="36"/>
    <n v="4"/>
    <x v="1"/>
    <n v="6.8"/>
    <n v="3"/>
    <n v="3"/>
    <x v="2"/>
    <x v="3"/>
    <n v="5"/>
    <s v="₹15-25 LPA"/>
    <s v="Normal Stress"/>
    <s v="Healthy Sleep"/>
    <s v="Normal Workload"/>
  </r>
  <r>
    <s v="R00576"/>
    <d v="2025-12-08T00:00:00"/>
    <n v="20"/>
    <s v="Female"/>
    <s v="Germany"/>
    <s v="Europe"/>
    <s v="AppNest"/>
    <s v="501-1000"/>
    <x v="6"/>
    <s v="Cybersecurity Analyst"/>
    <x v="0"/>
    <n v="0"/>
    <n v="34"/>
    <n v="4"/>
    <x v="0"/>
    <n v="6"/>
    <n v="1"/>
    <n v="3"/>
    <x v="2"/>
    <x v="3"/>
    <n v="7"/>
    <s v="₹4-8 LPA"/>
    <s v="Normal Stress"/>
    <s v="Healthy Sleep"/>
    <s v="Normal Workload"/>
  </r>
  <r>
    <s v="R00577"/>
    <d v="2026-06-06T00:00:00"/>
    <n v="33"/>
    <s v="Male"/>
    <s v="Singapore"/>
    <s v="Asia"/>
    <s v="ShopSphere"/>
    <s v="1001-5000"/>
    <x v="2"/>
    <s v="UX Designer"/>
    <x v="1"/>
    <n v="6"/>
    <n v="36"/>
    <n v="5"/>
    <x v="1"/>
    <n v="5.6"/>
    <n v="2"/>
    <n v="7"/>
    <x v="2"/>
    <x v="3"/>
    <n v="9"/>
    <s v="₹0-4 LPA"/>
    <s v="Normal Stress"/>
    <s v="Low Sleep"/>
    <s v="Normal Workload"/>
  </r>
  <r>
    <s v="R00578"/>
    <d v="2025-10-09T00:00:00"/>
    <n v="39"/>
    <s v="Prefer not to say"/>
    <s v="Netherlands"/>
    <s v="Europe"/>
    <s v="EduSoft"/>
    <s v="1-25"/>
    <x v="5"/>
    <s v="Data Analyst"/>
    <x v="2"/>
    <n v="17"/>
    <n v="57"/>
    <n v="6"/>
    <x v="0"/>
    <n v="6.5"/>
    <n v="2"/>
    <n v="3"/>
    <x v="2"/>
    <x v="3"/>
    <n v="4"/>
    <s v="₹8-15 LPA"/>
    <s v="Normal Stress"/>
    <s v="Healthy Sleep"/>
    <s v="Overwroked"/>
  </r>
  <r>
    <s v="R00579"/>
    <d v="2025-07-05T00:00:00"/>
    <n v="28"/>
    <s v="Female"/>
    <s v="Germany"/>
    <s v="Europe"/>
    <s v="CyberGrid"/>
    <s v="501-1000"/>
    <x v="0"/>
    <s v="QA Engineer"/>
    <x v="1"/>
    <n v="10"/>
    <n v="64"/>
    <n v="5"/>
    <x v="0"/>
    <n v="4"/>
    <n v="3"/>
    <n v="9"/>
    <x v="1"/>
    <x v="2"/>
    <n v="5"/>
    <s v="₹15-25 LPA"/>
    <s v="Normal Stress"/>
    <s v="Low Sleep"/>
    <s v="Overwroked"/>
  </r>
  <r>
    <s v="R00580"/>
    <d v="2025-12-24T00:00:00"/>
    <n v="29"/>
    <s v="Female"/>
    <s v="India"/>
    <s v="Asia"/>
    <s v="QuantumLoop"/>
    <s v="1-25"/>
    <x v="1"/>
    <s v="Product Manager"/>
    <x v="2"/>
    <n v="3"/>
    <n v="50"/>
    <n v="6"/>
    <x v="0"/>
    <n v="5.8"/>
    <n v="3"/>
    <n v="4"/>
    <x v="1"/>
    <x v="3"/>
    <n v="5"/>
    <s v="₹0-4 LPA"/>
    <s v="Normal Stress"/>
    <s v="Low Sleep"/>
    <s v="Normal Workload"/>
  </r>
  <r>
    <s v="R00581"/>
    <d v="2025-11-23T00:00:00"/>
    <n v="27"/>
    <s v="Male"/>
    <s v="Singapore"/>
    <s v="Asia"/>
    <s v="DataPulse"/>
    <s v="101-500"/>
    <x v="4"/>
    <s v="Tech Support"/>
    <x v="1"/>
    <n v="3"/>
    <n v="29"/>
    <n v="4"/>
    <x v="2"/>
    <n v="6.1"/>
    <n v="4"/>
    <n v="2"/>
    <x v="0"/>
    <x v="3"/>
    <n v="7"/>
    <s v="₹4-8 LPA"/>
    <s v="Normal Stress"/>
    <s v="Healthy Sleep"/>
    <s v="Normal Workload"/>
  </r>
  <r>
    <s v="R00582"/>
    <d v="2025-08-03T00:00:00"/>
    <n v="35"/>
    <s v="Female"/>
    <s v="Netherlands"/>
    <s v="Europe"/>
    <s v="HealthByte"/>
    <s v="26-100"/>
    <x v="5"/>
    <s v="Data Scientist"/>
    <x v="1"/>
    <n v="20"/>
    <n v="29"/>
    <n v="5"/>
    <x v="0"/>
    <n v="6.5"/>
    <n v="5"/>
    <n v="9"/>
    <x v="3"/>
    <x v="2"/>
    <n v="7"/>
    <s v="₹15-25 LPA"/>
    <s v="Normal Stress"/>
    <s v="Healthy Sleep"/>
    <s v="Normal Workload"/>
  </r>
  <r>
    <s v="R00583"/>
    <d v="2026-01-01T00:00:00"/>
    <n v="32"/>
    <s v="Prefer not to say"/>
    <s v="India"/>
    <s v="Asia"/>
    <s v="ShopSphere"/>
    <s v="501-1000"/>
    <x v="5"/>
    <s v="Data Scientist"/>
    <x v="1"/>
    <n v="12"/>
    <n v="40"/>
    <n v="4"/>
    <x v="0"/>
    <n v="7.4"/>
    <n v="3"/>
    <n v="3"/>
    <x v="2"/>
    <x v="0"/>
    <n v="6"/>
    <s v="₹15-25 LPA"/>
    <s v="Normal Stress"/>
    <s v="Healthy Sleep"/>
    <s v="Normal Workload"/>
  </r>
  <r>
    <s v="R00584"/>
    <d v="2025-11-01T00:00:00"/>
    <n v="41"/>
    <s v="Male"/>
    <s v="Singapore"/>
    <s v="Asia"/>
    <s v="TechWave"/>
    <s v="1001-5000"/>
    <x v="0"/>
    <s v="Software Engineer"/>
    <x v="0"/>
    <n v="22"/>
    <n v="51"/>
    <n v="3"/>
    <x v="1"/>
    <n v="5.3"/>
    <n v="4"/>
    <n v="3"/>
    <x v="0"/>
    <x v="3"/>
    <n v="8"/>
    <s v="₹4-8 LPA"/>
    <s v="Normal Stress"/>
    <s v="Low Sleep"/>
    <s v="Overwroked"/>
  </r>
  <r>
    <s v="R00585"/>
    <d v="2025-11-25T00:00:00"/>
    <n v="24"/>
    <s v="Prefer not to say"/>
    <s v="Germany"/>
    <s v="Europe"/>
    <s v="CloudNova"/>
    <s v="1-25"/>
    <x v="6"/>
    <s v="Cybersecurity Analyst"/>
    <x v="1"/>
    <n v="0"/>
    <n v="46"/>
    <n v="6"/>
    <x v="1"/>
    <n v="7.4"/>
    <n v="2"/>
    <n v="5"/>
    <x v="2"/>
    <x v="2"/>
    <n v="7"/>
    <s v="₹15-25 LPA"/>
    <s v="Normal Stress"/>
    <s v="Healthy Sleep"/>
    <s v="Normal Workload"/>
  </r>
  <r>
    <s v="R00586"/>
    <d v="2025-06-14T00:00:00"/>
    <n v="26"/>
    <s v="Male"/>
    <s v="Australia"/>
    <s v="Oceania"/>
    <s v="AppNest"/>
    <s v="26-100"/>
    <x v="1"/>
    <s v="Product Manager"/>
    <x v="1"/>
    <n v="2"/>
    <n v="51"/>
    <n v="5"/>
    <x v="0"/>
    <n v="5.3"/>
    <n v="2"/>
    <n v="9"/>
    <x v="0"/>
    <x v="3"/>
    <n v="6"/>
    <s v="₹15-25 LPA"/>
    <s v="Normal Stress"/>
    <s v="Low Sleep"/>
    <s v="Overwroked"/>
  </r>
  <r>
    <s v="R00587"/>
    <d v="2025-08-28T00:00:00"/>
    <n v="18"/>
    <s v="Male"/>
    <s v="Ireland"/>
    <s v="Europe"/>
    <s v="HealthByte"/>
    <s v="5000+"/>
    <x v="6"/>
    <s v="Cybersecurity Analyst"/>
    <x v="0"/>
    <n v="0"/>
    <n v="57"/>
    <n v="9"/>
    <x v="0"/>
    <n v="5.3"/>
    <n v="2"/>
    <n v="1"/>
    <x v="3"/>
    <x v="2"/>
    <n v="5"/>
    <s v="₹8-15 LPA"/>
    <s v="High Stress"/>
    <s v="Low Sleep"/>
    <s v="Overwroked"/>
  </r>
  <r>
    <s v="R00588"/>
    <d v="2025-06-04T00:00:00"/>
    <n v="28"/>
    <s v="Male"/>
    <s v="United States"/>
    <s v="North America"/>
    <s v="FinTechX"/>
    <s v="1001-5000"/>
    <x v="0"/>
    <s v="QA Engineer"/>
    <x v="1"/>
    <n v="6"/>
    <n v="39"/>
    <n v="4"/>
    <x v="2"/>
    <n v="6.2"/>
    <n v="1"/>
    <n v="10"/>
    <x v="0"/>
    <x v="2"/>
    <n v="9"/>
    <s v="₹4-8 LPA"/>
    <s v="Normal Stress"/>
    <s v="Healthy Sleep"/>
    <s v="Normal Workload"/>
  </r>
  <r>
    <s v="R00589"/>
    <d v="2025-04-05T00:00:00"/>
    <n v="18"/>
    <s v="Prefer not to say"/>
    <s v="Canada"/>
    <s v="North America"/>
    <s v="FinTechX"/>
    <s v="1-25"/>
    <x v="1"/>
    <s v="Product Manager"/>
    <x v="1"/>
    <n v="0"/>
    <n v="47"/>
    <n v="7"/>
    <x v="1"/>
    <n v="5.5"/>
    <n v="4"/>
    <n v="2"/>
    <x v="3"/>
    <x v="2"/>
    <n v="7"/>
    <s v="₹4-8 LPA"/>
    <s v="High Stress"/>
    <s v="Low Sleep"/>
    <s v="Normal Workload"/>
  </r>
  <r>
    <s v="R00590"/>
    <d v="2026-03-27T00:00:00"/>
    <n v="33"/>
    <s v="Male"/>
    <s v="Australia"/>
    <s v="Oceania"/>
    <s v="QuantumLoop"/>
    <s v="1001-5000"/>
    <x v="6"/>
    <s v="Cybersecurity Analyst"/>
    <x v="0"/>
    <n v="14"/>
    <n v="49"/>
    <n v="5"/>
    <x v="0"/>
    <n v="5.2"/>
    <n v="3"/>
    <n v="6"/>
    <x v="2"/>
    <x v="2"/>
    <n v="7"/>
    <s v="₹15-25 LPA"/>
    <s v="Normal Stress"/>
    <s v="Low Sleep"/>
    <s v="Normal Workload"/>
  </r>
  <r>
    <s v="R00591"/>
    <d v="2026-05-20T00:00:00"/>
    <n v="26"/>
    <s v="Female"/>
    <s v="Singapore"/>
    <s v="Asia"/>
    <s v="DataPulse"/>
    <s v="101-500"/>
    <x v="0"/>
    <s v="QA Engineer"/>
    <x v="1"/>
    <n v="3"/>
    <n v="48"/>
    <n v="6"/>
    <x v="0"/>
    <n v="5.3"/>
    <n v="1"/>
    <n v="6"/>
    <x v="0"/>
    <x v="0"/>
    <n v="8"/>
    <s v="₹4-8 LPA"/>
    <s v="Normal Stress"/>
    <s v="Low Sleep"/>
    <s v="Normal Workload"/>
  </r>
  <r>
    <s v="R00592"/>
    <d v="2026-04-14T00:00:00"/>
    <n v="46"/>
    <s v="Male"/>
    <s v="Canada"/>
    <s v="North America"/>
    <s v="CodeCraft"/>
    <s v="101-500"/>
    <x v="0"/>
    <s v="DevOps Engineer"/>
    <x v="1"/>
    <n v="29"/>
    <n v="48"/>
    <n v="5"/>
    <x v="0"/>
    <n v="6.8"/>
    <n v="1"/>
    <n v="1"/>
    <x v="0"/>
    <x v="0"/>
    <n v="8"/>
    <s v="₹0-4 LPA"/>
    <s v="Normal Stress"/>
    <s v="Healthy Sleep"/>
    <s v="Normal Workload"/>
  </r>
  <r>
    <s v="R00593"/>
    <d v="2025-04-02T00:00:00"/>
    <n v="37"/>
    <s v="Male"/>
    <s v="Brazil"/>
    <s v="South America"/>
    <s v="DataPulse"/>
    <s v="1-25"/>
    <x v="5"/>
    <s v="Data Analyst"/>
    <x v="1"/>
    <n v="19"/>
    <n v="52"/>
    <n v="6"/>
    <x v="2"/>
    <n v="6"/>
    <n v="3"/>
    <n v="10"/>
    <x v="1"/>
    <x v="2"/>
    <n v="9"/>
    <s v="₹15-25 LPA"/>
    <s v="Normal Stress"/>
    <s v="Healthy Sleep"/>
    <s v="Overwroked"/>
  </r>
  <r>
    <s v="R00594"/>
    <d v="2025-04-27T00:00:00"/>
    <n v="38"/>
    <s v="Male"/>
    <s v="Singapore"/>
    <s v="Asia"/>
    <s v="QuantumLoop"/>
    <s v="5000+"/>
    <x v="0"/>
    <s v="DevOps Engineer"/>
    <x v="1"/>
    <n v="12"/>
    <n v="43"/>
    <n v="5"/>
    <x v="0"/>
    <n v="6.3"/>
    <n v="2"/>
    <n v="9"/>
    <x v="3"/>
    <x v="0"/>
    <n v="5"/>
    <s v="₹15-25 LPA"/>
    <s v="Normal Stress"/>
    <s v="Healthy Sleep"/>
    <s v="Normal Workload"/>
  </r>
  <r>
    <s v="R00595"/>
    <d v="2026-04-18T00:00:00"/>
    <n v="43"/>
    <s v="Prefer not to say"/>
    <s v="Australia"/>
    <s v="Oceania"/>
    <s v="HealthByte"/>
    <s v="5000+"/>
    <x v="5"/>
    <s v="Data Scientist"/>
    <x v="2"/>
    <n v="20"/>
    <n v="33"/>
    <n v="5"/>
    <x v="1"/>
    <n v="7.3"/>
    <n v="3"/>
    <n v="7"/>
    <x v="3"/>
    <x v="0"/>
    <n v="6"/>
    <s v="₹25+ LPA"/>
    <s v="Normal Stress"/>
    <s v="Healthy Sleep"/>
    <s v="Normal Workload"/>
  </r>
  <r>
    <s v="R00596"/>
    <d v="2025-07-26T00:00:00"/>
    <n v="30"/>
    <s v="Female"/>
    <s v="Australia"/>
    <s v="Oceania"/>
    <s v="CyberGrid"/>
    <s v="5000+"/>
    <x v="2"/>
    <s v="UX Designer"/>
    <x v="2"/>
    <n v="8"/>
    <n v="39"/>
    <n v="7"/>
    <x v="0"/>
    <n v="5.9"/>
    <n v="5"/>
    <n v="2"/>
    <x v="3"/>
    <x v="2"/>
    <n v="5"/>
    <s v="₹0-4 LPA"/>
    <s v="High Stress"/>
    <s v="Low Sleep"/>
    <s v="Normal Workload"/>
  </r>
  <r>
    <s v="R00597"/>
    <d v="2025-11-06T00:00:00"/>
    <n v="31"/>
    <s v="Female"/>
    <s v="Netherlands"/>
    <s v="Europe"/>
    <s v="AppNest"/>
    <s v="26-100"/>
    <x v="0"/>
    <s v="QA Engineer"/>
    <x v="0"/>
    <n v="9"/>
    <n v="44"/>
    <n v="4"/>
    <x v="2"/>
    <n v="7.4"/>
    <n v="3"/>
    <n v="4"/>
    <x v="1"/>
    <x v="0"/>
    <n v="7"/>
    <s v="₹8-15 LPA"/>
    <s v="Normal Stress"/>
    <s v="Healthy Sleep"/>
    <s v="Normal Workload"/>
  </r>
  <r>
    <s v="R00598"/>
    <d v="2026-06-27T00:00:00"/>
    <n v="43"/>
    <s v="Female"/>
    <s v="United Kingdom"/>
    <s v="Europe"/>
    <s v="CodeCraft"/>
    <s v="5000+"/>
    <x v="2"/>
    <s v="UX Designer"/>
    <x v="1"/>
    <n v="22"/>
    <n v="44"/>
    <n v="4"/>
    <x v="2"/>
    <n v="5.7"/>
    <n v="5"/>
    <n v="8"/>
    <x v="3"/>
    <x v="2"/>
    <n v="7"/>
    <s v="₹15-25 LPA"/>
    <s v="Normal Stress"/>
    <s v="Low Sleep"/>
    <s v="Normal Workload"/>
  </r>
  <r>
    <s v="R00599"/>
    <d v="2025-10-10T00:00:00"/>
    <n v="22"/>
    <s v="Male"/>
    <s v="Netherlands"/>
    <s v="Europe"/>
    <s v="FinTechX"/>
    <s v="1001-5000"/>
    <x v="0"/>
    <s v="QA Engineer"/>
    <x v="1"/>
    <n v="0"/>
    <n v="42"/>
    <n v="3"/>
    <x v="1"/>
    <n v="6.5"/>
    <n v="2"/>
    <n v="1"/>
    <x v="3"/>
    <x v="3"/>
    <n v="8"/>
    <s v="₹8-15 LPA"/>
    <s v="Normal Stress"/>
    <s v="Healthy Sleep"/>
    <s v="Normal Workload"/>
  </r>
  <r>
    <s v="R00600"/>
    <d v="2025-07-24T00:00:00"/>
    <n v="32"/>
    <s v="Female"/>
    <s v="Canada"/>
    <s v="North America"/>
    <s v="FinTechX"/>
    <s v="5000+"/>
    <x v="0"/>
    <s v="Software Engineer"/>
    <x v="1"/>
    <n v="10"/>
    <n v="43"/>
    <n v="5"/>
    <x v="0"/>
    <n v="5.9"/>
    <n v="3"/>
    <n v="7"/>
    <x v="3"/>
    <x v="0"/>
    <n v="6"/>
    <s v="₹4-8 LPA"/>
    <s v="Normal Stress"/>
    <s v="Low Sleep"/>
    <s v="Normal Workload"/>
  </r>
  <r>
    <s v="R00601"/>
    <d v="2025-05-07T00:00:00"/>
    <n v="32"/>
    <s v="Prefer not to say"/>
    <s v="Australia"/>
    <s v="Oceania"/>
    <s v="AppNest"/>
    <s v="1001-5000"/>
    <x v="0"/>
    <s v="DevOps Engineer"/>
    <x v="0"/>
    <n v="12"/>
    <n v="32"/>
    <n v="4"/>
    <x v="1"/>
    <n v="6.6"/>
    <n v="2"/>
    <n v="6"/>
    <x v="1"/>
    <x v="0"/>
    <n v="9"/>
    <s v="₹25+ LPA"/>
    <s v="Normal Stress"/>
    <s v="Healthy Sleep"/>
    <s v="Normal Workload"/>
  </r>
  <r>
    <s v="R00602"/>
    <d v="2026-03-15T00:00:00"/>
    <n v="41"/>
    <s v="Prefer not to say"/>
    <s v="Brazil"/>
    <s v="South America"/>
    <s v="HealthByte"/>
    <s v="1001-5000"/>
    <x v="1"/>
    <s v="Product Manager"/>
    <x v="2"/>
    <n v="17"/>
    <n v="50"/>
    <n v="7"/>
    <x v="1"/>
    <n v="6.4"/>
    <n v="4"/>
    <n v="1"/>
    <x v="1"/>
    <x v="1"/>
    <n v="4"/>
    <s v="₹25+ LPA"/>
    <s v="High Stress"/>
    <s v="Healthy Sleep"/>
    <s v="Normal Workload"/>
  </r>
  <r>
    <s v="R00603"/>
    <d v="2026-01-02T00:00:00"/>
    <n v="39"/>
    <s v="Prefer not to say"/>
    <s v="United States"/>
    <s v="North America"/>
    <s v="TechWave"/>
    <s v="1-25"/>
    <x v="0"/>
    <s v="Software Engineer"/>
    <x v="0"/>
    <n v="17"/>
    <n v="54"/>
    <n v="4"/>
    <x v="1"/>
    <n v="5.7"/>
    <n v="0"/>
    <n v="7"/>
    <x v="3"/>
    <x v="3"/>
    <n v="7"/>
    <s v="₹0-4 LPA"/>
    <s v="Normal Stress"/>
    <s v="Low Sleep"/>
    <s v="Overwroked"/>
  </r>
  <r>
    <s v="R00604"/>
    <d v="2025-12-26T00:00:00"/>
    <n v="37"/>
    <s v="Female"/>
    <s v="Germany"/>
    <s v="Europe"/>
    <s v="ShopSphere"/>
    <s v="5000+"/>
    <x v="1"/>
    <s v="Product Manager"/>
    <x v="1"/>
    <n v="13"/>
    <n v="38"/>
    <n v="3"/>
    <x v="0"/>
    <n v="6.7"/>
    <n v="2"/>
    <n v="9"/>
    <x v="2"/>
    <x v="1"/>
    <n v="8"/>
    <s v="₹25+ LPA"/>
    <s v="Normal Stress"/>
    <s v="Healthy Sleep"/>
    <s v="Normal Workload"/>
  </r>
  <r>
    <s v="R00605"/>
    <d v="2026-01-10T00:00:00"/>
    <n v="22"/>
    <s v="Prefer not to say"/>
    <s v="Germany"/>
    <s v="Europe"/>
    <s v="HealthByte"/>
    <s v="1-25"/>
    <x v="6"/>
    <s v="Cybersecurity Analyst"/>
    <x v="1"/>
    <n v="0"/>
    <n v="41"/>
    <n v="3"/>
    <x v="0"/>
    <n v="6.6"/>
    <n v="6"/>
    <n v="5"/>
    <x v="3"/>
    <x v="2"/>
    <n v="8"/>
    <s v="₹4-8 LPA"/>
    <s v="Normal Stress"/>
    <s v="Healthy Sleep"/>
    <s v="Normal Workload"/>
  </r>
  <r>
    <s v="R00606"/>
    <d v="2026-02-04T00:00:00"/>
    <n v="30"/>
    <s v="Male"/>
    <s v="Germany"/>
    <s v="Europe"/>
    <s v="QuantumLoop"/>
    <s v="501-1000"/>
    <x v="6"/>
    <s v="Cybersecurity Analyst"/>
    <x v="1"/>
    <n v="2"/>
    <n v="35"/>
    <n v="1"/>
    <x v="1"/>
    <n v="6.2"/>
    <n v="5"/>
    <n v="6"/>
    <x v="1"/>
    <x v="0"/>
    <n v="10"/>
    <s v="₹25+ LPA"/>
    <s v="Normal Stress"/>
    <s v="Healthy Sleep"/>
    <s v="Normal Workload"/>
  </r>
  <r>
    <s v="R00607"/>
    <d v="2026-05-30T00:00:00"/>
    <n v="31"/>
    <s v="Male"/>
    <s v="Ireland"/>
    <s v="Europe"/>
    <s v="CloudNova"/>
    <s v="5000+"/>
    <x v="0"/>
    <s v="DevOps Engineer"/>
    <x v="1"/>
    <n v="11"/>
    <n v="29"/>
    <n v="5"/>
    <x v="1"/>
    <n v="6.7"/>
    <n v="4"/>
    <n v="4"/>
    <x v="2"/>
    <x v="3"/>
    <n v="5"/>
    <s v="₹4-8 LPA"/>
    <s v="Normal Stress"/>
    <s v="Healthy Sleep"/>
    <s v="Normal Workload"/>
  </r>
  <r>
    <s v="R00608"/>
    <d v="2025-12-31T00:00:00"/>
    <n v="36"/>
    <s v="Male"/>
    <s v="India"/>
    <s v="Asia"/>
    <s v="DataPulse"/>
    <s v="1-25"/>
    <x v="5"/>
    <s v="Data Scientist"/>
    <x v="2"/>
    <n v="16"/>
    <n v="30"/>
    <n v="5"/>
    <x v="1"/>
    <n v="6.4"/>
    <n v="0"/>
    <n v="9"/>
    <x v="0"/>
    <x v="0"/>
    <n v="7"/>
    <s v="₹25+ LPA"/>
    <s v="Normal Stress"/>
    <s v="Healthy Sleep"/>
    <s v="Normal Workload"/>
  </r>
  <r>
    <s v="R00609"/>
    <d v="2025-03-16T00:00:00"/>
    <n v="28"/>
    <s v="Female"/>
    <s v="Australia"/>
    <s v="Oceania"/>
    <s v="CloudNova"/>
    <s v="501-1000"/>
    <x v="6"/>
    <s v="Cybersecurity Analyst"/>
    <x v="2"/>
    <n v="2"/>
    <n v="63"/>
    <n v="10"/>
    <x v="1"/>
    <n v="5.0999999999999996"/>
    <n v="0"/>
    <n v="1"/>
    <x v="1"/>
    <x v="3"/>
    <n v="5"/>
    <s v="₹0-4 LPA"/>
    <s v="High Stress"/>
    <s v="Low Sleep"/>
    <s v="Overwroked"/>
  </r>
  <r>
    <s v="R00610"/>
    <d v="2026-05-23T00:00:00"/>
    <n v="46"/>
    <s v="Prefer not to say"/>
    <s v="United Kingdom"/>
    <s v="Europe"/>
    <s v="DataPulse"/>
    <s v="5000+"/>
    <x v="5"/>
    <s v="Data Analyst"/>
    <x v="1"/>
    <n v="28"/>
    <n v="48"/>
    <n v="6"/>
    <x v="0"/>
    <n v="5.9"/>
    <n v="0"/>
    <n v="10"/>
    <x v="0"/>
    <x v="2"/>
    <n v="3"/>
    <s v="₹0-4 LPA"/>
    <s v="Normal Stress"/>
    <s v="Low Sleep"/>
    <s v="Normal Workload"/>
  </r>
  <r>
    <s v="R00611"/>
    <d v="2025-12-07T00:00:00"/>
    <n v="31"/>
    <s v="Prefer not to say"/>
    <s v="Germany"/>
    <s v="Europe"/>
    <s v="DataPulse"/>
    <s v="1-25"/>
    <x v="4"/>
    <s v="Tech Support"/>
    <x v="1"/>
    <n v="14"/>
    <n v="50"/>
    <n v="3"/>
    <x v="0"/>
    <n v="6.7"/>
    <n v="5"/>
    <n v="4"/>
    <x v="2"/>
    <x v="0"/>
    <n v="7"/>
    <s v="₹25+ LPA"/>
    <s v="Normal Stress"/>
    <s v="Healthy Sleep"/>
    <s v="Normal Workload"/>
  </r>
  <r>
    <s v="R00612"/>
    <d v="2025-01-15T00:00:00"/>
    <n v="34"/>
    <s v="Male"/>
    <s v="Netherlands"/>
    <s v="Europe"/>
    <s v="HealthByte"/>
    <s v="5000+"/>
    <x v="6"/>
    <s v="Cybersecurity Analyst"/>
    <x v="1"/>
    <n v="11"/>
    <n v="47"/>
    <n v="6"/>
    <x v="0"/>
    <n v="7.4"/>
    <n v="2"/>
    <n v="3"/>
    <x v="1"/>
    <x v="2"/>
    <n v="8"/>
    <s v="₹15-25 LPA"/>
    <s v="Normal Stress"/>
    <s v="Healthy Sleep"/>
    <s v="Normal Workload"/>
  </r>
  <r>
    <s v="R00613"/>
    <d v="2025-03-06T00:00:00"/>
    <n v="20"/>
    <s v="Female"/>
    <s v="Germany"/>
    <s v="Europe"/>
    <s v="CloudNova"/>
    <s v="26-100"/>
    <x v="5"/>
    <s v="Data Scientist"/>
    <x v="0"/>
    <n v="3"/>
    <n v="50"/>
    <n v="5"/>
    <x v="0"/>
    <n v="6.9"/>
    <n v="3"/>
    <n v="6"/>
    <x v="0"/>
    <x v="3"/>
    <n v="7"/>
    <s v="₹4-8 LPA"/>
    <s v="Normal Stress"/>
    <s v="Healthy Sleep"/>
    <s v="Normal Workload"/>
  </r>
  <r>
    <s v="R00614"/>
    <d v="2025-06-04T00:00:00"/>
    <n v="35"/>
    <s v="Male"/>
    <s v="Germany"/>
    <s v="Europe"/>
    <s v="HealthByte"/>
    <s v="1-25"/>
    <x v="0"/>
    <s v="DevOps Engineer"/>
    <x v="1"/>
    <n v="14"/>
    <n v="39"/>
    <n v="4"/>
    <x v="1"/>
    <n v="5"/>
    <n v="2"/>
    <n v="2"/>
    <x v="1"/>
    <x v="3"/>
    <n v="5"/>
    <s v="₹25+ LPA"/>
    <s v="Normal Stress"/>
    <s v="Low Sleep"/>
    <s v="Normal Workload"/>
  </r>
  <r>
    <s v="R00615"/>
    <d v="2025-04-30T00:00:00"/>
    <n v="18"/>
    <s v="Male"/>
    <s v="Brazil"/>
    <s v="South America"/>
    <s v="FinTechX"/>
    <s v="1001-5000"/>
    <x v="1"/>
    <s v="Product Manager"/>
    <x v="1"/>
    <n v="0"/>
    <n v="48"/>
    <n v="3"/>
    <x v="0"/>
    <n v="7.7"/>
    <n v="2"/>
    <n v="6"/>
    <x v="3"/>
    <x v="0"/>
    <n v="6"/>
    <s v="₹25+ LPA"/>
    <s v="Normal Stress"/>
    <s v="Healthy Sleep"/>
    <s v="Normal Workload"/>
  </r>
  <r>
    <s v="R00616"/>
    <d v="2025-09-27T00:00:00"/>
    <n v="30"/>
    <s v="Female"/>
    <s v="India"/>
    <s v="Asia"/>
    <s v="TechWave"/>
    <s v="1-25"/>
    <x v="6"/>
    <s v="Cybersecurity Analyst"/>
    <x v="0"/>
    <n v="13"/>
    <n v="52"/>
    <n v="6"/>
    <x v="0"/>
    <n v="7.6"/>
    <n v="4"/>
    <n v="7"/>
    <x v="2"/>
    <x v="0"/>
    <n v="6"/>
    <s v="₹15-25 LPA"/>
    <s v="Normal Stress"/>
    <s v="Healthy Sleep"/>
    <s v="Overwroked"/>
  </r>
  <r>
    <s v="R00617"/>
    <d v="2025-05-14T00:00:00"/>
    <n v="36"/>
    <s v="Male"/>
    <s v="Singapore"/>
    <s v="Asia"/>
    <s v="CloudNova"/>
    <s v="1001-5000"/>
    <x v="5"/>
    <s v="Data Analyst"/>
    <x v="0"/>
    <n v="15"/>
    <n v="41"/>
    <n v="4"/>
    <x v="0"/>
    <n v="7.6"/>
    <n v="2"/>
    <n v="8"/>
    <x v="0"/>
    <x v="0"/>
    <n v="5"/>
    <s v="₹4-8 LPA"/>
    <s v="Normal Stress"/>
    <s v="Healthy Sleep"/>
    <s v="Normal Workload"/>
  </r>
  <r>
    <s v="R00618"/>
    <d v="2025-06-08T00:00:00"/>
    <n v="18"/>
    <s v="Male"/>
    <s v="Brazil"/>
    <s v="South America"/>
    <s v="AIWorks"/>
    <s v="26-100"/>
    <x v="6"/>
    <s v="Cybersecurity Analyst"/>
    <x v="0"/>
    <n v="0"/>
    <n v="48"/>
    <n v="5"/>
    <x v="0"/>
    <n v="8.1"/>
    <n v="0"/>
    <n v="7"/>
    <x v="3"/>
    <x v="3"/>
    <n v="8"/>
    <s v="₹15-25 LPA"/>
    <s v="Normal Stress"/>
    <s v="Healthy Sleep"/>
    <s v="Normal Workload"/>
  </r>
  <r>
    <s v="R00619"/>
    <d v="2025-09-25T00:00:00"/>
    <n v="30"/>
    <s v="Female"/>
    <s v="Brazil"/>
    <s v="South America"/>
    <s v="ShopSphere"/>
    <s v="501-1000"/>
    <x v="2"/>
    <s v="UX Designer"/>
    <x v="0"/>
    <n v="11"/>
    <n v="46"/>
    <n v="6"/>
    <x v="0"/>
    <n v="7.1"/>
    <n v="3"/>
    <n v="7"/>
    <x v="0"/>
    <x v="0"/>
    <n v="6"/>
    <s v="₹0-4 LPA"/>
    <s v="Normal Stress"/>
    <s v="Healthy Sleep"/>
    <s v="Normal Workload"/>
  </r>
  <r>
    <s v="R00620"/>
    <d v="2025-01-25T00:00:00"/>
    <n v="25"/>
    <s v="Prefer not to say"/>
    <s v="Brazil"/>
    <s v="South America"/>
    <s v="FinTechX"/>
    <s v="5000+"/>
    <x v="2"/>
    <s v="UX Designer"/>
    <x v="1"/>
    <n v="0"/>
    <n v="45"/>
    <n v="4"/>
    <x v="2"/>
    <n v="5.8"/>
    <n v="4"/>
    <n v="10"/>
    <x v="1"/>
    <x v="2"/>
    <n v="7"/>
    <s v="₹15-25 LPA"/>
    <s v="Normal Stress"/>
    <s v="Low Sleep"/>
    <s v="Normal Workload"/>
  </r>
  <r>
    <s v="R00621"/>
    <d v="2025-01-28T00:00:00"/>
    <n v="28"/>
    <s v="Female"/>
    <s v="Ireland"/>
    <s v="Europe"/>
    <s v="CloudNova"/>
    <s v="501-1000"/>
    <x v="5"/>
    <s v="Data Analyst"/>
    <x v="0"/>
    <n v="0"/>
    <n v="60"/>
    <n v="8"/>
    <x v="0"/>
    <n v="7.1"/>
    <n v="1"/>
    <n v="10"/>
    <x v="1"/>
    <x v="2"/>
    <n v="6"/>
    <s v="₹0-4 LPA"/>
    <s v="High Stress"/>
    <s v="Healthy Sleep"/>
    <s v="Overwroked"/>
  </r>
  <r>
    <s v="R00622"/>
    <d v="2025-12-15T00:00:00"/>
    <n v="27"/>
    <s v="Female"/>
    <s v="Australia"/>
    <s v="Oceania"/>
    <s v="EduSoft"/>
    <s v="1001-5000"/>
    <x v="6"/>
    <s v="Cybersecurity Analyst"/>
    <x v="1"/>
    <n v="8"/>
    <n v="59"/>
    <n v="7"/>
    <x v="0"/>
    <n v="8.1"/>
    <n v="5"/>
    <n v="6"/>
    <x v="1"/>
    <x v="2"/>
    <n v="8"/>
    <s v="₹4-8 LPA"/>
    <s v="High Stress"/>
    <s v="Healthy Sleep"/>
    <s v="Overwroked"/>
  </r>
  <r>
    <s v="R00623"/>
    <d v="2025-09-16T00:00:00"/>
    <n v="41"/>
    <s v="Male"/>
    <s v="Singapore"/>
    <s v="Asia"/>
    <s v="ShopSphere"/>
    <s v="5000+"/>
    <x v="6"/>
    <s v="Cybersecurity Analyst"/>
    <x v="1"/>
    <n v="16"/>
    <n v="40"/>
    <n v="6"/>
    <x v="0"/>
    <n v="5.6"/>
    <n v="0"/>
    <n v="1"/>
    <x v="2"/>
    <x v="1"/>
    <n v="5"/>
    <s v="₹25+ LPA"/>
    <s v="Normal Stress"/>
    <s v="Low Sleep"/>
    <s v="Normal Workload"/>
  </r>
  <r>
    <s v="R00624"/>
    <d v="2026-01-31T00:00:00"/>
    <n v="22"/>
    <s v="Female"/>
    <s v="Netherlands"/>
    <s v="Europe"/>
    <s v="EduSoft"/>
    <s v="5000+"/>
    <x v="2"/>
    <s v="UX Designer"/>
    <x v="1"/>
    <n v="2"/>
    <n v="55"/>
    <n v="5"/>
    <x v="0"/>
    <n v="6.2"/>
    <n v="1"/>
    <n v="8"/>
    <x v="1"/>
    <x v="2"/>
    <n v="6"/>
    <s v="₹4-8 LPA"/>
    <s v="Normal Stress"/>
    <s v="Healthy Sleep"/>
    <s v="Overwroked"/>
  </r>
  <r>
    <s v="R00625"/>
    <d v="2026-04-18T00:00:00"/>
    <n v="29"/>
    <s v="Female"/>
    <s v="Ireland"/>
    <s v="Europe"/>
    <s v="AppNest"/>
    <s v="1001-5000"/>
    <x v="6"/>
    <s v="Cybersecurity Analyst"/>
    <x v="0"/>
    <n v="8"/>
    <n v="64"/>
    <n v="8"/>
    <x v="0"/>
    <n v="6.8"/>
    <n v="4"/>
    <n v="5"/>
    <x v="2"/>
    <x v="2"/>
    <n v="8"/>
    <s v="₹15-25 LPA"/>
    <s v="High Stress"/>
    <s v="Healthy Sleep"/>
    <s v="Overwroked"/>
  </r>
  <r>
    <s v="R00626"/>
    <d v="2026-06-18T00:00:00"/>
    <n v="32"/>
    <s v="Male"/>
    <s v="Netherlands"/>
    <s v="Europe"/>
    <s v="CyberGrid"/>
    <s v="5000+"/>
    <x v="1"/>
    <s v="Product Manager"/>
    <x v="1"/>
    <n v="7"/>
    <n v="47"/>
    <n v="7"/>
    <x v="0"/>
    <n v="6.5"/>
    <n v="3"/>
    <n v="1"/>
    <x v="0"/>
    <x v="3"/>
    <n v="5"/>
    <s v="₹15-25 LPA"/>
    <s v="High Stress"/>
    <s v="Healthy Sleep"/>
    <s v="Normal Workload"/>
  </r>
  <r>
    <s v="R00627"/>
    <d v="2025-09-08T00:00:00"/>
    <n v="32"/>
    <s v="Female"/>
    <s v="Germany"/>
    <s v="Europe"/>
    <s v="AIWorks"/>
    <s v="101-500"/>
    <x v="0"/>
    <s v="DevOps Engineer"/>
    <x v="2"/>
    <n v="14"/>
    <n v="46"/>
    <n v="5"/>
    <x v="0"/>
    <n v="7.8"/>
    <n v="5"/>
    <n v="5"/>
    <x v="0"/>
    <x v="2"/>
    <n v="6"/>
    <s v="₹25+ LPA"/>
    <s v="Normal Stress"/>
    <s v="Healthy Sleep"/>
    <s v="Normal Workload"/>
  </r>
  <r>
    <s v="R00628"/>
    <d v="2025-09-08T00:00:00"/>
    <n v="20"/>
    <s v="Male"/>
    <s v="United States"/>
    <s v="North America"/>
    <s v="QuantumLoop"/>
    <s v="5000+"/>
    <x v="1"/>
    <s v="Product Manager"/>
    <x v="0"/>
    <n v="0"/>
    <n v="35"/>
    <n v="6"/>
    <x v="1"/>
    <n v="5.9"/>
    <n v="3"/>
    <n v="8"/>
    <x v="3"/>
    <x v="0"/>
    <n v="5"/>
    <s v="₹0-4 LPA"/>
    <s v="Normal Stress"/>
    <s v="Low Sleep"/>
    <s v="Normal Workload"/>
  </r>
  <r>
    <s v="R00629"/>
    <d v="2025-12-04T00:00:00"/>
    <n v="39"/>
    <s v="Male"/>
    <s v="United Kingdom"/>
    <s v="Europe"/>
    <s v="CloudNova"/>
    <s v="26-100"/>
    <x v="0"/>
    <s v="QA Engineer"/>
    <x v="1"/>
    <n v="20"/>
    <n v="29"/>
    <n v="2"/>
    <x v="1"/>
    <n v="6.6"/>
    <n v="3"/>
    <n v="9"/>
    <x v="1"/>
    <x v="0"/>
    <n v="6"/>
    <s v="₹8-15 LPA"/>
    <s v="Normal Stress"/>
    <s v="Healthy Sleep"/>
    <s v="Normal Workload"/>
  </r>
  <r>
    <s v="R00630"/>
    <d v="2026-06-07T00:00:00"/>
    <n v="40"/>
    <s v="Prefer not to say"/>
    <s v="Netherlands"/>
    <s v="Europe"/>
    <s v="DataPulse"/>
    <s v="26-100"/>
    <x v="3"/>
    <s v="Engineering Manager"/>
    <x v="1"/>
    <n v="17"/>
    <n v="30"/>
    <n v="4"/>
    <x v="0"/>
    <n v="6.2"/>
    <n v="1"/>
    <n v="7"/>
    <x v="2"/>
    <x v="2"/>
    <n v="7"/>
    <s v="₹8-15 LPA"/>
    <s v="Normal Stress"/>
    <s v="Healthy Sleep"/>
    <s v="Normal Workload"/>
  </r>
  <r>
    <s v="R00631"/>
    <d v="2025-11-14T00:00:00"/>
    <n v="36"/>
    <s v="Prefer not to say"/>
    <s v="Singapore"/>
    <s v="Asia"/>
    <s v="CyberGrid"/>
    <s v="5000+"/>
    <x v="0"/>
    <s v="QA Engineer"/>
    <x v="1"/>
    <n v="12"/>
    <n v="48"/>
    <n v="5"/>
    <x v="0"/>
    <n v="7.6"/>
    <n v="3"/>
    <n v="6"/>
    <x v="1"/>
    <x v="0"/>
    <n v="6"/>
    <s v="₹0-4 LPA"/>
    <s v="Normal Stress"/>
    <s v="Healthy Sleep"/>
    <s v="Normal Workload"/>
  </r>
  <r>
    <s v="R00632"/>
    <d v="2026-01-08T00:00:00"/>
    <n v="23"/>
    <s v="Female"/>
    <s v="Brazil"/>
    <s v="South America"/>
    <s v="EduSoft"/>
    <s v="26-100"/>
    <x v="0"/>
    <s v="DevOps Engineer"/>
    <x v="2"/>
    <n v="6"/>
    <n v="40"/>
    <n v="5"/>
    <x v="0"/>
    <n v="6.3"/>
    <n v="2"/>
    <n v="7"/>
    <x v="0"/>
    <x v="2"/>
    <n v="8"/>
    <s v="₹25+ LPA"/>
    <s v="Normal Stress"/>
    <s v="Healthy Sleep"/>
    <s v="Normal Workload"/>
  </r>
  <r>
    <s v="R00633"/>
    <d v="2025-07-21T00:00:00"/>
    <n v="32"/>
    <s v="Prefer not to say"/>
    <s v="United States"/>
    <s v="North America"/>
    <s v="TechWave"/>
    <s v="1-25"/>
    <x v="3"/>
    <s v="Engineering Manager"/>
    <x v="1"/>
    <n v="13"/>
    <n v="43"/>
    <n v="5"/>
    <x v="1"/>
    <n v="7"/>
    <n v="5"/>
    <n v="1"/>
    <x v="3"/>
    <x v="0"/>
    <n v="8"/>
    <s v="₹4-8 LPA"/>
    <s v="Normal Stress"/>
    <s v="Healthy Sleep"/>
    <s v="Normal Workload"/>
  </r>
  <r>
    <s v="R00634"/>
    <d v="2025-06-02T00:00:00"/>
    <n v="33"/>
    <s v="Female"/>
    <s v="Germany"/>
    <s v="Europe"/>
    <s v="HealthByte"/>
    <s v="101-500"/>
    <x v="6"/>
    <s v="Cybersecurity Analyst"/>
    <x v="1"/>
    <n v="11"/>
    <n v="37"/>
    <n v="3"/>
    <x v="1"/>
    <n v="7.2"/>
    <n v="0"/>
    <n v="8"/>
    <x v="1"/>
    <x v="3"/>
    <n v="5"/>
    <s v="₹15-25 LPA"/>
    <s v="Normal Stress"/>
    <s v="Healthy Sleep"/>
    <s v="Normal Workload"/>
  </r>
  <r>
    <s v="R00635"/>
    <d v="2026-03-05T00:00:00"/>
    <n v="29"/>
    <s v="Prefer not to say"/>
    <s v="Ireland"/>
    <s v="Europe"/>
    <s v="FinTechX"/>
    <s v="1-25"/>
    <x v="3"/>
    <s v="Engineering Manager"/>
    <x v="1"/>
    <n v="8"/>
    <n v="38"/>
    <n v="7"/>
    <x v="0"/>
    <n v="6.1"/>
    <n v="3"/>
    <n v="4"/>
    <x v="3"/>
    <x v="3"/>
    <n v="6"/>
    <s v="₹8-15 LPA"/>
    <s v="High Stress"/>
    <s v="Healthy Sleep"/>
    <s v="Normal Workload"/>
  </r>
  <r>
    <s v="R00636"/>
    <d v="2025-02-25T00:00:00"/>
    <n v="37"/>
    <s v="Male"/>
    <s v="Australia"/>
    <s v="Oceania"/>
    <s v="CyberGrid"/>
    <s v="101-500"/>
    <x v="4"/>
    <s v="Tech Support"/>
    <x v="0"/>
    <n v="20"/>
    <n v="39"/>
    <n v="4"/>
    <x v="1"/>
    <n v="6.1"/>
    <n v="1"/>
    <n v="5"/>
    <x v="2"/>
    <x v="3"/>
    <n v="4"/>
    <s v="₹25+ LPA"/>
    <s v="Normal Stress"/>
    <s v="Healthy Sleep"/>
    <s v="Normal Workload"/>
  </r>
  <r>
    <s v="R00637"/>
    <d v="2025-07-10T00:00:00"/>
    <n v="35"/>
    <s v="Female"/>
    <s v="Germany"/>
    <s v="Europe"/>
    <s v="CyberGrid"/>
    <s v="1001-5000"/>
    <x v="5"/>
    <s v="Data Analyst"/>
    <x v="2"/>
    <n v="15"/>
    <n v="54"/>
    <n v="8"/>
    <x v="0"/>
    <n v="6"/>
    <n v="1"/>
    <n v="1"/>
    <x v="3"/>
    <x v="3"/>
    <n v="6"/>
    <s v="₹4-8 LPA"/>
    <s v="High Stress"/>
    <s v="Healthy Sleep"/>
    <s v="Overwroked"/>
  </r>
  <r>
    <s v="R00638"/>
    <d v="2026-01-11T00:00:00"/>
    <n v="37"/>
    <s v="Male"/>
    <s v="Germany"/>
    <s v="Europe"/>
    <s v="AppNest"/>
    <s v="501-1000"/>
    <x v="2"/>
    <s v="UX Designer"/>
    <x v="1"/>
    <n v="13"/>
    <n v="41"/>
    <n v="3"/>
    <x v="1"/>
    <n v="7.1"/>
    <n v="3"/>
    <n v="7"/>
    <x v="1"/>
    <x v="3"/>
    <n v="9"/>
    <s v="₹8-15 LPA"/>
    <s v="Normal Stress"/>
    <s v="Healthy Sleep"/>
    <s v="Normal Workload"/>
  </r>
  <r>
    <s v="R00639"/>
    <d v="2025-01-08T00:00:00"/>
    <n v="38"/>
    <s v="Male"/>
    <s v="India"/>
    <s v="Asia"/>
    <s v="CodeCraft"/>
    <s v="101-500"/>
    <x v="0"/>
    <s v="DevOps Engineer"/>
    <x v="0"/>
    <n v="18"/>
    <n v="39"/>
    <n v="6"/>
    <x v="1"/>
    <n v="6.6"/>
    <n v="3"/>
    <n v="1"/>
    <x v="1"/>
    <x v="3"/>
    <n v="5"/>
    <s v="₹0-4 LPA"/>
    <s v="Normal Stress"/>
    <s v="Healthy Sleep"/>
    <s v="Normal Workload"/>
  </r>
  <r>
    <s v="R00640"/>
    <d v="2026-06-26T00:00:00"/>
    <n v="38"/>
    <s v="Male"/>
    <s v="Australia"/>
    <s v="Oceania"/>
    <s v="HealthByte"/>
    <s v="5000+"/>
    <x v="4"/>
    <s v="Tech Support"/>
    <x v="0"/>
    <n v="14"/>
    <n v="42"/>
    <n v="7"/>
    <x v="1"/>
    <n v="7.1"/>
    <n v="1"/>
    <n v="5"/>
    <x v="0"/>
    <x v="3"/>
    <n v="8"/>
    <s v="₹8-15 LPA"/>
    <s v="High Stress"/>
    <s v="Healthy Sleep"/>
    <s v="Normal Workload"/>
  </r>
  <r>
    <s v="R00641"/>
    <d v="2025-08-18T00:00:00"/>
    <n v="38"/>
    <s v="Female"/>
    <s v="Canada"/>
    <s v="North America"/>
    <s v="CyberGrid"/>
    <s v="5000+"/>
    <x v="0"/>
    <s v="Software Engineer"/>
    <x v="0"/>
    <n v="10"/>
    <n v="55"/>
    <n v="8"/>
    <x v="2"/>
    <n v="6.5"/>
    <n v="4"/>
    <n v="7"/>
    <x v="1"/>
    <x v="2"/>
    <n v="3"/>
    <s v="₹8-15 LPA"/>
    <s v="High Stress"/>
    <s v="Healthy Sleep"/>
    <s v="Overwroked"/>
  </r>
  <r>
    <s v="R00642"/>
    <d v="2025-07-27T00:00:00"/>
    <n v="41"/>
    <s v="Male"/>
    <s v="Canada"/>
    <s v="North America"/>
    <s v="FinTechX"/>
    <s v="501-1000"/>
    <x v="5"/>
    <s v="Data Analyst"/>
    <x v="1"/>
    <n v="20"/>
    <n v="61"/>
    <n v="6"/>
    <x v="0"/>
    <n v="6.3"/>
    <n v="2"/>
    <n v="8"/>
    <x v="2"/>
    <x v="3"/>
    <n v="4"/>
    <s v="₹15-25 LPA"/>
    <s v="Normal Stress"/>
    <s v="Healthy Sleep"/>
    <s v="Overwroked"/>
  </r>
  <r>
    <s v="R00643"/>
    <d v="2026-06-21T00:00:00"/>
    <n v="18"/>
    <s v="Female"/>
    <s v="India"/>
    <s v="Asia"/>
    <s v="QuantumLoop"/>
    <s v="501-1000"/>
    <x v="5"/>
    <s v="Data Analyst"/>
    <x v="0"/>
    <n v="0"/>
    <n v="48"/>
    <n v="8"/>
    <x v="0"/>
    <n v="7.2"/>
    <n v="2"/>
    <n v="7"/>
    <x v="3"/>
    <x v="3"/>
    <n v="5"/>
    <s v="₹0-4 LPA"/>
    <s v="High Stress"/>
    <s v="Healthy Sleep"/>
    <s v="Normal Workload"/>
  </r>
  <r>
    <s v="R00644"/>
    <d v="2025-09-30T00:00:00"/>
    <n v="28"/>
    <s v="Prefer not to say"/>
    <s v="United Kingdom"/>
    <s v="Europe"/>
    <s v="CodeCraft"/>
    <s v="501-1000"/>
    <x v="0"/>
    <s v="Software Engineer"/>
    <x v="1"/>
    <n v="8"/>
    <n v="31"/>
    <n v="3"/>
    <x v="0"/>
    <n v="7.9"/>
    <n v="2"/>
    <n v="5"/>
    <x v="1"/>
    <x v="3"/>
    <n v="6"/>
    <s v="₹8-15 LPA"/>
    <s v="Normal Stress"/>
    <s v="Healthy Sleep"/>
    <s v="Normal Workload"/>
  </r>
  <r>
    <s v="R00645"/>
    <d v="2025-11-25T00:00:00"/>
    <n v="26"/>
    <s v="Female"/>
    <s v="India"/>
    <s v="Asia"/>
    <s v="DataPulse"/>
    <s v="1001-5000"/>
    <x v="3"/>
    <s v="Engineering Manager"/>
    <x v="0"/>
    <n v="0"/>
    <n v="36"/>
    <n v="5"/>
    <x v="1"/>
    <n v="6.7"/>
    <n v="1"/>
    <n v="3"/>
    <x v="3"/>
    <x v="0"/>
    <n v="7"/>
    <s v="₹0-4 LPA"/>
    <s v="Normal Stress"/>
    <s v="Healthy Sleep"/>
    <s v="Normal Workload"/>
  </r>
  <r>
    <s v="R00646"/>
    <d v="2026-05-10T00:00:00"/>
    <n v="36"/>
    <s v="Prefer not to say"/>
    <s v="United Kingdom"/>
    <s v="Europe"/>
    <s v="CodeCraft"/>
    <s v="1-25"/>
    <x v="3"/>
    <s v="Engineering Manager"/>
    <x v="0"/>
    <n v="11"/>
    <n v="48"/>
    <n v="3"/>
    <x v="0"/>
    <n v="5.9"/>
    <n v="1"/>
    <n v="6"/>
    <x v="0"/>
    <x v="3"/>
    <n v="8"/>
    <s v="₹0-4 LPA"/>
    <s v="Normal Stress"/>
    <s v="Low Sleep"/>
    <s v="Normal Workload"/>
  </r>
  <r>
    <s v="R00647"/>
    <d v="2025-05-30T00:00:00"/>
    <n v="39"/>
    <s v="Female"/>
    <s v="Ireland"/>
    <s v="Europe"/>
    <s v="HealthByte"/>
    <s v="5000+"/>
    <x v="0"/>
    <s v="DevOps Engineer"/>
    <x v="0"/>
    <n v="19"/>
    <n v="56"/>
    <n v="5"/>
    <x v="1"/>
    <n v="6.3"/>
    <n v="0"/>
    <n v="2"/>
    <x v="0"/>
    <x v="0"/>
    <n v="6"/>
    <s v="₹25+ LPA"/>
    <s v="Normal Stress"/>
    <s v="Healthy Sleep"/>
    <s v="Overwroked"/>
  </r>
  <r>
    <s v="R00648"/>
    <d v="2026-03-03T00:00:00"/>
    <n v="38"/>
    <s v="Female"/>
    <s v="Netherlands"/>
    <s v="Europe"/>
    <s v="TechWave"/>
    <s v="1-25"/>
    <x v="5"/>
    <s v="Data Analyst"/>
    <x v="0"/>
    <n v="14"/>
    <n v="53"/>
    <n v="7"/>
    <x v="0"/>
    <n v="8.3000000000000007"/>
    <n v="5"/>
    <n v="4"/>
    <x v="2"/>
    <x v="3"/>
    <n v="6"/>
    <s v="₹0-4 LPA"/>
    <s v="High Stress"/>
    <s v="Healthy Sleep"/>
    <s v="Overwroked"/>
  </r>
  <r>
    <s v="R00649"/>
    <d v="2026-03-23T00:00:00"/>
    <n v="38"/>
    <s v="Male"/>
    <s v="Canada"/>
    <s v="North America"/>
    <s v="AppNest"/>
    <s v="5000+"/>
    <x v="4"/>
    <s v="Tech Support"/>
    <x v="2"/>
    <n v="18"/>
    <n v="53"/>
    <n v="7"/>
    <x v="1"/>
    <n v="7.7"/>
    <n v="3"/>
    <n v="7"/>
    <x v="2"/>
    <x v="2"/>
    <n v="6"/>
    <s v="₹0-4 LPA"/>
    <s v="High Stress"/>
    <s v="Healthy Sleep"/>
    <s v="Overwroked"/>
  </r>
  <r>
    <s v="R00650"/>
    <d v="2025-07-14T00:00:00"/>
    <n v="33"/>
    <s v="Prefer not to say"/>
    <s v="United Kingdom"/>
    <s v="Europe"/>
    <s v="QuantumLoop"/>
    <s v="1-25"/>
    <x v="0"/>
    <s v="QA Engineer"/>
    <x v="1"/>
    <n v="14"/>
    <n v="58"/>
    <n v="6"/>
    <x v="1"/>
    <n v="6.9"/>
    <n v="2"/>
    <n v="1"/>
    <x v="1"/>
    <x v="3"/>
    <n v="8"/>
    <s v="₹8-15 LPA"/>
    <s v="Normal Stress"/>
    <s v="Healthy Sleep"/>
    <s v="Overwroked"/>
  </r>
  <r>
    <s v="R00651"/>
    <d v="2025-08-11T00:00:00"/>
    <n v="20"/>
    <s v="Male"/>
    <s v="Ireland"/>
    <s v="Europe"/>
    <s v="DataPulse"/>
    <s v="1001-5000"/>
    <x v="0"/>
    <s v="DevOps Engineer"/>
    <x v="1"/>
    <n v="0"/>
    <n v="64"/>
    <n v="6"/>
    <x v="0"/>
    <n v="6"/>
    <n v="4"/>
    <n v="3"/>
    <x v="2"/>
    <x v="1"/>
    <n v="6"/>
    <s v="₹15-25 LPA"/>
    <s v="Normal Stress"/>
    <s v="Healthy Sleep"/>
    <s v="Overwroked"/>
  </r>
  <r>
    <s v="R00652"/>
    <d v="2025-05-18T00:00:00"/>
    <n v="27"/>
    <s v="Male"/>
    <s v="Brazil"/>
    <s v="South America"/>
    <s v="CloudNova"/>
    <s v="5000+"/>
    <x v="0"/>
    <s v="QA Engineer"/>
    <x v="1"/>
    <n v="1"/>
    <n v="36"/>
    <n v="8"/>
    <x v="1"/>
    <n v="4.7"/>
    <n v="2"/>
    <n v="2"/>
    <x v="1"/>
    <x v="2"/>
    <n v="3"/>
    <s v="₹4-8 LPA"/>
    <s v="High Stress"/>
    <s v="Low Sleep"/>
    <s v="Normal Workload"/>
  </r>
  <r>
    <s v="R00653"/>
    <d v="2025-07-04T00:00:00"/>
    <n v="35"/>
    <s v="Female"/>
    <s v="Canada"/>
    <s v="North America"/>
    <s v="AppNest"/>
    <s v="501-1000"/>
    <x v="4"/>
    <s v="Tech Support"/>
    <x v="0"/>
    <n v="17"/>
    <n v="53"/>
    <n v="7"/>
    <x v="1"/>
    <n v="7"/>
    <n v="3"/>
    <n v="2"/>
    <x v="1"/>
    <x v="0"/>
    <n v="6"/>
    <s v="₹25+ LPA"/>
    <s v="High Stress"/>
    <s v="Healthy Sleep"/>
    <s v="Overwroked"/>
  </r>
  <r>
    <s v="R00654"/>
    <d v="2025-10-14T00:00:00"/>
    <n v="41"/>
    <s v="Male"/>
    <s v="Germany"/>
    <s v="Europe"/>
    <s v="AppNest"/>
    <s v="101-500"/>
    <x v="0"/>
    <s v="QA Engineer"/>
    <x v="1"/>
    <n v="15"/>
    <n v="36"/>
    <n v="5"/>
    <x v="2"/>
    <n v="6.9"/>
    <n v="2"/>
    <n v="1"/>
    <x v="2"/>
    <x v="0"/>
    <n v="8"/>
    <s v="₹25+ LPA"/>
    <s v="Normal Stress"/>
    <s v="Healthy Sleep"/>
    <s v="Normal Workload"/>
  </r>
  <r>
    <s v="R00655"/>
    <d v="2025-06-26T00:00:00"/>
    <n v="38"/>
    <s v="Female"/>
    <s v="Brazil"/>
    <s v="South America"/>
    <s v="EduSoft"/>
    <s v="1001-5000"/>
    <x v="3"/>
    <s v="Engineering Manager"/>
    <x v="0"/>
    <n v="12"/>
    <n v="45"/>
    <n v="7"/>
    <x v="0"/>
    <n v="6.7"/>
    <n v="4"/>
    <n v="4"/>
    <x v="2"/>
    <x v="1"/>
    <n v="6"/>
    <s v="₹15-25 LPA"/>
    <s v="High Stress"/>
    <s v="Healthy Sleep"/>
    <s v="Normal Workload"/>
  </r>
  <r>
    <s v="R00656"/>
    <d v="2025-11-01T00:00:00"/>
    <n v="42"/>
    <s v="Prefer not to say"/>
    <s v="Canada"/>
    <s v="North America"/>
    <s v="FinTechX"/>
    <s v="101-500"/>
    <x v="5"/>
    <s v="Data Analyst"/>
    <x v="2"/>
    <n v="24"/>
    <n v="45"/>
    <n v="7"/>
    <x v="1"/>
    <n v="6.4"/>
    <n v="0"/>
    <n v="2"/>
    <x v="2"/>
    <x v="2"/>
    <n v="7"/>
    <s v="₹0-4 LPA"/>
    <s v="High Stress"/>
    <s v="Healthy Sleep"/>
    <s v="Normal Workload"/>
  </r>
  <r>
    <s v="R00657"/>
    <d v="2026-04-12T00:00:00"/>
    <n v="29"/>
    <s v="Prefer not to say"/>
    <s v="Canada"/>
    <s v="North America"/>
    <s v="TechWave"/>
    <s v="101-500"/>
    <x v="5"/>
    <s v="Data Scientist"/>
    <x v="2"/>
    <n v="11"/>
    <n v="42"/>
    <n v="5"/>
    <x v="2"/>
    <n v="7"/>
    <n v="3"/>
    <n v="10"/>
    <x v="1"/>
    <x v="0"/>
    <n v="8"/>
    <s v="₹15-25 LPA"/>
    <s v="Normal Stress"/>
    <s v="Healthy Sleep"/>
    <s v="Normal Workload"/>
  </r>
  <r>
    <s v="R00658"/>
    <d v="2026-02-24T00:00:00"/>
    <n v="32"/>
    <s v="Prefer not to say"/>
    <s v="Australia"/>
    <s v="Oceania"/>
    <s v="DataPulse"/>
    <s v="1-25"/>
    <x v="0"/>
    <s v="DevOps Engineer"/>
    <x v="1"/>
    <n v="9"/>
    <n v="46"/>
    <n v="5"/>
    <x v="1"/>
    <n v="5.2"/>
    <n v="3"/>
    <n v="8"/>
    <x v="1"/>
    <x v="2"/>
    <n v="6"/>
    <s v="₹8-15 LPA"/>
    <s v="Normal Stress"/>
    <s v="Low Sleep"/>
    <s v="Normal Workload"/>
  </r>
  <r>
    <s v="R00659"/>
    <d v="2025-02-26T00:00:00"/>
    <n v="31"/>
    <s v="Male"/>
    <s v="Germany"/>
    <s v="Europe"/>
    <s v="HealthByte"/>
    <s v="101-500"/>
    <x v="3"/>
    <s v="Engineering Manager"/>
    <x v="0"/>
    <n v="11"/>
    <n v="54"/>
    <n v="7"/>
    <x v="1"/>
    <n v="7"/>
    <n v="1"/>
    <n v="5"/>
    <x v="1"/>
    <x v="3"/>
    <n v="6"/>
    <s v="₹25+ LPA"/>
    <s v="High Stress"/>
    <s v="Healthy Sleep"/>
    <s v="Overwroked"/>
  </r>
  <r>
    <s v="R00660"/>
    <d v="2025-11-15T00:00:00"/>
    <n v="35"/>
    <s v="Prefer not to say"/>
    <s v="Singapore"/>
    <s v="Asia"/>
    <s v="CodeCraft"/>
    <s v="501-1000"/>
    <x v="0"/>
    <s v="Software Engineer"/>
    <x v="2"/>
    <n v="18"/>
    <n v="47"/>
    <n v="3"/>
    <x v="1"/>
    <n v="6.6"/>
    <n v="3"/>
    <n v="3"/>
    <x v="2"/>
    <x v="1"/>
    <n v="7"/>
    <s v="₹15-25 LPA"/>
    <s v="Normal Stress"/>
    <s v="Healthy Sleep"/>
    <s v="Normal Workload"/>
  </r>
  <r>
    <s v="R00661"/>
    <d v="2026-05-28T00:00:00"/>
    <n v="37"/>
    <s v="Prefer not to say"/>
    <s v="India"/>
    <s v="Asia"/>
    <s v="CyberGrid"/>
    <s v="1001-5000"/>
    <x v="0"/>
    <s v="DevOps Engineer"/>
    <x v="0"/>
    <n v="11"/>
    <n v="46"/>
    <n v="3"/>
    <x v="2"/>
    <n v="5.9"/>
    <n v="3"/>
    <n v="2"/>
    <x v="3"/>
    <x v="3"/>
    <n v="9"/>
    <s v="₹0-4 LPA"/>
    <s v="Normal Stress"/>
    <s v="Low Sleep"/>
    <s v="Normal Workload"/>
  </r>
  <r>
    <s v="R00662"/>
    <d v="2025-12-11T00:00:00"/>
    <n v="29"/>
    <s v="Male"/>
    <s v="Canada"/>
    <s v="North America"/>
    <s v="HealthByte"/>
    <s v="1-25"/>
    <x v="0"/>
    <s v="DevOps Engineer"/>
    <x v="2"/>
    <n v="5"/>
    <n v="46"/>
    <n v="5"/>
    <x v="0"/>
    <n v="8"/>
    <n v="2"/>
    <n v="2"/>
    <x v="1"/>
    <x v="0"/>
    <n v="6"/>
    <s v="₹25+ LPA"/>
    <s v="Normal Stress"/>
    <s v="Healthy Sleep"/>
    <s v="Normal Workload"/>
  </r>
  <r>
    <s v="R00663"/>
    <d v="2026-02-16T00:00:00"/>
    <n v="33"/>
    <s v="Prefer not to say"/>
    <s v="United Kingdom"/>
    <s v="Europe"/>
    <s v="EduSoft"/>
    <s v="26-100"/>
    <x v="2"/>
    <s v="UX Designer"/>
    <x v="0"/>
    <n v="10"/>
    <n v="40"/>
    <n v="3"/>
    <x v="1"/>
    <n v="8.1"/>
    <n v="1"/>
    <n v="10"/>
    <x v="2"/>
    <x v="1"/>
    <n v="6"/>
    <s v="₹0-4 LPA"/>
    <s v="Normal Stress"/>
    <s v="Healthy Sleep"/>
    <s v="Normal Workload"/>
  </r>
  <r>
    <s v="R00664"/>
    <d v="2025-10-08T00:00:00"/>
    <n v="37"/>
    <s v="Prefer not to say"/>
    <s v="Singapore"/>
    <s v="Asia"/>
    <s v="EduSoft"/>
    <s v="501-1000"/>
    <x v="0"/>
    <s v="Software Engineer"/>
    <x v="2"/>
    <n v="14"/>
    <n v="36"/>
    <n v="4"/>
    <x v="0"/>
    <n v="5.6"/>
    <n v="5"/>
    <n v="7"/>
    <x v="3"/>
    <x v="0"/>
    <n v="4"/>
    <s v="₹15-25 LPA"/>
    <s v="Normal Stress"/>
    <s v="Low Sleep"/>
    <s v="Normal Workload"/>
  </r>
  <r>
    <s v="R00665"/>
    <d v="2025-05-27T00:00:00"/>
    <n v="32"/>
    <s v="Female"/>
    <s v="United States"/>
    <s v="North America"/>
    <s v="CodeCraft"/>
    <s v="26-100"/>
    <x v="5"/>
    <s v="Data Analyst"/>
    <x v="0"/>
    <n v="9"/>
    <n v="49"/>
    <n v="7"/>
    <x v="0"/>
    <n v="7.1"/>
    <n v="4"/>
    <n v="1"/>
    <x v="3"/>
    <x v="0"/>
    <n v="6"/>
    <s v="₹8-15 LPA"/>
    <s v="High Stress"/>
    <s v="Healthy Sleep"/>
    <s v="Normal Workload"/>
  </r>
  <r>
    <s v="R00666"/>
    <d v="2025-05-28T00:00:00"/>
    <n v="35"/>
    <s v="Female"/>
    <s v="United States"/>
    <s v="North America"/>
    <s v="CyberGrid"/>
    <s v="5000+"/>
    <x v="3"/>
    <s v="Engineering Manager"/>
    <x v="2"/>
    <n v="9"/>
    <n v="40"/>
    <n v="7"/>
    <x v="0"/>
    <n v="6"/>
    <n v="1"/>
    <n v="4"/>
    <x v="3"/>
    <x v="3"/>
    <n v="3"/>
    <s v="₹15-25 LPA"/>
    <s v="High Stress"/>
    <s v="Healthy Sleep"/>
    <s v="Normal Workload"/>
  </r>
  <r>
    <s v="R00667"/>
    <d v="2025-07-31T00:00:00"/>
    <n v="27"/>
    <s v="Prefer not to say"/>
    <s v="India"/>
    <s v="Asia"/>
    <s v="EduSoft"/>
    <s v="26-100"/>
    <x v="0"/>
    <s v="Software Engineer"/>
    <x v="2"/>
    <n v="0"/>
    <n v="34"/>
    <n v="5"/>
    <x v="1"/>
    <n v="5.7"/>
    <n v="1"/>
    <n v="4"/>
    <x v="3"/>
    <x v="0"/>
    <n v="5"/>
    <s v="₹15-25 LPA"/>
    <s v="Normal Stress"/>
    <s v="Low Sleep"/>
    <s v="Normal Workload"/>
  </r>
  <r>
    <s v="R00668"/>
    <d v="2026-01-06T00:00:00"/>
    <n v="16"/>
    <s v="Male"/>
    <s v="Netherlands"/>
    <s v="Europe"/>
    <s v="ShopSphere"/>
    <s v="26-100"/>
    <x v="3"/>
    <s v="Engineering Manager"/>
    <x v="1"/>
    <n v="15"/>
    <n v="55"/>
    <n v="6"/>
    <x v="0"/>
    <n v="6.3"/>
    <n v="7"/>
    <n v="4"/>
    <x v="0"/>
    <x v="2"/>
    <n v="7"/>
    <s v="₹8-15 LPA"/>
    <s v="Normal Stress"/>
    <s v="Healthy Sleep"/>
    <s v="Overwroked"/>
  </r>
  <r>
    <s v="R00669"/>
    <d v="2026-04-21T00:00:00"/>
    <n v="38"/>
    <s v="Male"/>
    <s v="Netherlands"/>
    <s v="Europe"/>
    <s v="TechWave"/>
    <s v="1-25"/>
    <x v="6"/>
    <s v="Cybersecurity Analyst"/>
    <x v="0"/>
    <n v="20"/>
    <n v="30"/>
    <n v="3"/>
    <x v="0"/>
    <n v="9.5"/>
    <n v="2"/>
    <n v="9"/>
    <x v="1"/>
    <x v="3"/>
    <n v="8"/>
    <s v="₹0-4 LPA"/>
    <s v="Normal Stress"/>
    <s v="Healthy Sleep"/>
    <s v="Normal Workload"/>
  </r>
  <r>
    <s v="R00670"/>
    <d v="2025-05-08T00:00:00"/>
    <n v="22"/>
    <s v="Male"/>
    <s v="Australia"/>
    <s v="Oceania"/>
    <s v="TechWave"/>
    <s v="5000+"/>
    <x v="4"/>
    <s v="Tech Support"/>
    <x v="1"/>
    <n v="4"/>
    <n v="44"/>
    <n v="5"/>
    <x v="1"/>
    <n v="6.9"/>
    <n v="2"/>
    <n v="1"/>
    <x v="2"/>
    <x v="0"/>
    <n v="7"/>
    <s v="₹15-25 LPA"/>
    <s v="Normal Stress"/>
    <s v="Healthy Sleep"/>
    <s v="Normal Workload"/>
  </r>
  <r>
    <s v="R00671"/>
    <d v="2026-04-04T00:00:00"/>
    <n v="28"/>
    <s v="Prefer not to say"/>
    <s v="Netherlands"/>
    <s v="Europe"/>
    <s v="TechWave"/>
    <s v="26-100"/>
    <x v="4"/>
    <s v="Tech Support"/>
    <x v="1"/>
    <n v="2"/>
    <n v="44"/>
    <n v="2"/>
    <x v="2"/>
    <n v="6.6"/>
    <n v="0"/>
    <n v="3"/>
    <x v="3"/>
    <x v="0"/>
    <n v="7"/>
    <s v="₹0-4 LPA"/>
    <s v="Normal Stress"/>
    <s v="Healthy Sleep"/>
    <s v="Normal Workload"/>
  </r>
  <r>
    <s v="R00672"/>
    <d v="2026-05-11T00:00:00"/>
    <n v="18"/>
    <s v="Female"/>
    <s v="Netherlands"/>
    <s v="Europe"/>
    <s v="CyberGrid"/>
    <s v="26-100"/>
    <x v="1"/>
    <s v="Product Manager"/>
    <x v="1"/>
    <n v="0"/>
    <n v="34"/>
    <n v="5"/>
    <x v="0"/>
    <n v="6.8"/>
    <n v="0"/>
    <n v="2"/>
    <x v="3"/>
    <x v="0"/>
    <n v="8"/>
    <s v="₹4-8 LPA"/>
    <s v="Normal Stress"/>
    <s v="Healthy Sleep"/>
    <s v="Normal Workload"/>
  </r>
  <r>
    <s v="R00673"/>
    <d v="2026-01-22T00:00:00"/>
    <n v="22"/>
    <s v="Male"/>
    <s v="Germany"/>
    <s v="Europe"/>
    <s v="DataPulse"/>
    <s v="26-100"/>
    <x v="0"/>
    <s v="DevOps Engineer"/>
    <x v="2"/>
    <n v="2"/>
    <n v="52"/>
    <n v="8"/>
    <x v="1"/>
    <n v="5.2"/>
    <n v="4"/>
    <n v="8"/>
    <x v="2"/>
    <x v="3"/>
    <n v="4"/>
    <s v="₹4-8 LPA"/>
    <s v="High Stress"/>
    <s v="Low Sleep"/>
    <s v="Overwroked"/>
  </r>
  <r>
    <s v="R00674"/>
    <d v="2025-06-26T00:00:00"/>
    <n v="31"/>
    <s v="Male"/>
    <s v="Germany"/>
    <s v="Europe"/>
    <s v="EduSoft"/>
    <s v="26-100"/>
    <x v="4"/>
    <s v="Tech Support"/>
    <x v="1"/>
    <n v="10"/>
    <n v="48"/>
    <n v="5"/>
    <x v="2"/>
    <n v="6"/>
    <n v="3"/>
    <n v="2"/>
    <x v="0"/>
    <x v="2"/>
    <n v="8"/>
    <s v="₹0-4 LPA"/>
    <s v="Normal Stress"/>
    <s v="Healthy Sleep"/>
    <s v="Normal Workload"/>
  </r>
  <r>
    <s v="R00675"/>
    <d v="2026-02-15T00:00:00"/>
    <n v="29"/>
    <s v="Male"/>
    <s v="Singapore"/>
    <s v="Asia"/>
    <s v="TechWave"/>
    <s v="501-1000"/>
    <x v="2"/>
    <s v="UX Designer"/>
    <x v="1"/>
    <n v="10"/>
    <n v="40"/>
    <n v="4"/>
    <x v="0"/>
    <n v="1.5"/>
    <n v="1"/>
    <n v="3"/>
    <x v="1"/>
    <x v="3"/>
    <n v="8"/>
    <s v="₹8-15 LPA"/>
    <s v="Normal Stress"/>
    <s v="Low Sleep"/>
    <s v="Normal Workload"/>
  </r>
  <r>
    <s v="R00676"/>
    <d v="2025-03-31T00:00:00"/>
    <n v="34"/>
    <s v="Male"/>
    <s v="Netherlands"/>
    <s v="Europe"/>
    <s v="EduSoft"/>
    <s v="26-100"/>
    <x v="0"/>
    <s v="Software Engineer"/>
    <x v="1"/>
    <n v="9"/>
    <n v="38"/>
    <n v="2"/>
    <x v="1"/>
    <n v="6.7"/>
    <n v="2"/>
    <n v="4"/>
    <x v="0"/>
    <x v="2"/>
    <n v="6"/>
    <s v="₹0-4 LPA"/>
    <s v="Normal Stress"/>
    <s v="Healthy Sleep"/>
    <s v="Normal Workload"/>
  </r>
  <r>
    <s v="R00677"/>
    <d v="2025-12-30T00:00:00"/>
    <n v="29"/>
    <s v="Prefer not to say"/>
    <s v="Ireland"/>
    <s v="Europe"/>
    <s v="CyberGrid"/>
    <s v="501-1000"/>
    <x v="0"/>
    <s v="QA Engineer"/>
    <x v="1"/>
    <n v="3"/>
    <n v="37"/>
    <n v="7"/>
    <x v="0"/>
    <n v="6.2"/>
    <n v="3"/>
    <n v="2"/>
    <x v="0"/>
    <x v="1"/>
    <n v="4"/>
    <s v="₹15-25 LPA"/>
    <s v="High Stress"/>
    <s v="Healthy Sleep"/>
    <s v="Normal Workload"/>
  </r>
  <r>
    <s v="R00678"/>
    <d v="2025-01-10T00:00:00"/>
    <n v="34"/>
    <s v="Female"/>
    <s v="Singapore"/>
    <s v="Asia"/>
    <s v="FinTechX"/>
    <s v="5000+"/>
    <x v="2"/>
    <s v="UX Designer"/>
    <x v="1"/>
    <n v="11"/>
    <n v="34"/>
    <n v="7"/>
    <x v="2"/>
    <n v="6.6"/>
    <n v="1"/>
    <n v="6"/>
    <x v="1"/>
    <x v="0"/>
    <n v="9"/>
    <s v="₹4-8 LPA"/>
    <s v="High Stress"/>
    <s v="Healthy Sleep"/>
    <s v="Normal Workload"/>
  </r>
  <r>
    <s v="R00679"/>
    <d v="2026-01-13T00:00:00"/>
    <n v="18"/>
    <s v="Male"/>
    <s v="Brazil"/>
    <s v="South America"/>
    <s v="CodeCraft"/>
    <s v="5000+"/>
    <x v="1"/>
    <s v="Product Manager"/>
    <x v="2"/>
    <n v="0"/>
    <n v="48"/>
    <n v="5"/>
    <x v="0"/>
    <n v="5.3"/>
    <n v="3"/>
    <n v="10"/>
    <x v="0"/>
    <x v="3"/>
    <n v="8"/>
    <s v="₹4-8 LPA"/>
    <s v="Normal Stress"/>
    <s v="Low Sleep"/>
    <s v="Normal Workload"/>
  </r>
  <r>
    <s v="R00680"/>
    <d v="2025-05-11T00:00:00"/>
    <n v="29"/>
    <s v="Prefer not to say"/>
    <s v="Canada"/>
    <s v="North America"/>
    <s v="CyberGrid"/>
    <s v="101-500"/>
    <x v="2"/>
    <s v="UX Designer"/>
    <x v="1"/>
    <n v="7"/>
    <n v="53"/>
    <n v="7"/>
    <x v="0"/>
    <n v="5.4"/>
    <n v="6"/>
    <n v="4"/>
    <x v="3"/>
    <x v="2"/>
    <n v="5"/>
    <s v="₹4-8 LPA"/>
    <s v="High Stress"/>
    <s v="Low Sleep"/>
    <s v="Overwroked"/>
  </r>
  <r>
    <s v="R00681"/>
    <d v="2026-02-05T00:00:00"/>
    <n v="39"/>
    <s v="Male"/>
    <s v="Ireland"/>
    <s v="Europe"/>
    <s v="CloudNova"/>
    <s v="1001-5000"/>
    <x v="0"/>
    <s v="DevOps Engineer"/>
    <x v="1"/>
    <n v="20"/>
    <n v="50"/>
    <n v="7"/>
    <x v="0"/>
    <n v="7"/>
    <n v="6"/>
    <n v="5"/>
    <x v="3"/>
    <x v="1"/>
    <n v="5"/>
    <s v="₹4-8 LPA"/>
    <s v="High Stress"/>
    <s v="Healthy Sleep"/>
    <s v="Normal Workload"/>
  </r>
  <r>
    <s v="R00682"/>
    <d v="2025-12-17T00:00:00"/>
    <n v="22"/>
    <s v="Prefer not to say"/>
    <s v="Canada"/>
    <s v="North America"/>
    <s v="EduSoft"/>
    <s v="5000+"/>
    <x v="5"/>
    <s v="Data Scientist"/>
    <x v="1"/>
    <n v="4"/>
    <n v="48"/>
    <n v="7"/>
    <x v="0"/>
    <n v="6.7"/>
    <n v="2"/>
    <n v="9"/>
    <x v="0"/>
    <x v="1"/>
    <n v="6"/>
    <s v="₹15-25 LPA"/>
    <s v="High Stress"/>
    <s v="Healthy Sleep"/>
    <s v="Normal Workload"/>
  </r>
  <r>
    <s v="R00683"/>
    <d v="2026-02-26T00:00:00"/>
    <n v="30"/>
    <s v="Male"/>
    <s v="United States"/>
    <s v="North America"/>
    <s v="EduSoft"/>
    <s v="5000+"/>
    <x v="0"/>
    <s v="QA Engineer"/>
    <x v="1"/>
    <n v="5"/>
    <n v="36"/>
    <n v="5"/>
    <x v="1"/>
    <n v="5.5"/>
    <n v="5"/>
    <n v="3"/>
    <x v="1"/>
    <x v="0"/>
    <n v="8"/>
    <s v="₹8-15 LPA"/>
    <s v="Normal Stress"/>
    <s v="Low Sleep"/>
    <s v="Normal Workload"/>
  </r>
  <r>
    <s v="R00684"/>
    <d v="2025-07-14T00:00:00"/>
    <n v="39"/>
    <s v="Prefer not to say"/>
    <s v="Brazil"/>
    <s v="South America"/>
    <s v="CloudNova"/>
    <s v="26-100"/>
    <x v="0"/>
    <s v="QA Engineer"/>
    <x v="0"/>
    <n v="19"/>
    <n v="52"/>
    <n v="6"/>
    <x v="1"/>
    <n v="7.7"/>
    <n v="4"/>
    <n v="10"/>
    <x v="3"/>
    <x v="3"/>
    <n v="6"/>
    <s v="₹25+ LPA"/>
    <s v="Normal Stress"/>
    <s v="Healthy Sleep"/>
    <s v="Overwroked"/>
  </r>
  <r>
    <s v="R00685"/>
    <d v="2025-07-05T00:00:00"/>
    <n v="18"/>
    <s v="Male"/>
    <s v="Singapore"/>
    <s v="Asia"/>
    <s v="AIWorks"/>
    <s v="5000+"/>
    <x v="5"/>
    <s v="Data Scientist"/>
    <x v="0"/>
    <n v="1"/>
    <n v="40"/>
    <n v="6"/>
    <x v="1"/>
    <n v="6.2"/>
    <n v="5"/>
    <n v="4"/>
    <x v="2"/>
    <x v="3"/>
    <n v="6"/>
    <s v="₹15-25 LPA"/>
    <s v="Normal Stress"/>
    <s v="Healthy Sleep"/>
    <s v="Normal Workload"/>
  </r>
  <r>
    <s v="R00686"/>
    <d v="2026-06-19T00:00:00"/>
    <n v="29"/>
    <s v="Female"/>
    <s v="Germany"/>
    <s v="Europe"/>
    <s v="TechWave"/>
    <s v="1001-5000"/>
    <x v="0"/>
    <s v="QA Engineer"/>
    <x v="2"/>
    <n v="10"/>
    <n v="44"/>
    <n v="7"/>
    <x v="2"/>
    <n v="6.2"/>
    <n v="2"/>
    <n v="6"/>
    <x v="1"/>
    <x v="2"/>
    <n v="5"/>
    <s v="₹25+ LPA"/>
    <s v="High Stress"/>
    <s v="Healthy Sleep"/>
    <s v="Normal Workload"/>
  </r>
  <r>
    <s v="R00687"/>
    <d v="2025-04-12T00:00:00"/>
    <n v="32"/>
    <s v="Male"/>
    <s v="Ireland"/>
    <s v="Europe"/>
    <s v="DataPulse"/>
    <s v="26-100"/>
    <x v="5"/>
    <s v="Data Scientist"/>
    <x v="1"/>
    <n v="8"/>
    <n v="56"/>
    <n v="6"/>
    <x v="1"/>
    <n v="6"/>
    <n v="2"/>
    <n v="2"/>
    <x v="0"/>
    <x v="3"/>
    <n v="6"/>
    <s v="₹25+ LPA"/>
    <s v="Normal Stress"/>
    <s v="Healthy Sleep"/>
    <s v="Overwroked"/>
  </r>
  <r>
    <s v="R00688"/>
    <d v="2025-08-12T00:00:00"/>
    <n v="27"/>
    <s v="Prefer not to say"/>
    <s v="Australia"/>
    <s v="Oceania"/>
    <s v="ShopSphere"/>
    <s v="501-1000"/>
    <x v="3"/>
    <s v="Engineering Manager"/>
    <x v="1"/>
    <n v="10"/>
    <n v="46"/>
    <n v="7"/>
    <x v="0"/>
    <n v="7"/>
    <n v="2"/>
    <n v="8"/>
    <x v="0"/>
    <x v="3"/>
    <n v="6"/>
    <s v="₹25+ LPA"/>
    <s v="High Stress"/>
    <s v="Healthy Sleep"/>
    <s v="Normal Workload"/>
  </r>
  <r>
    <s v="R00689"/>
    <d v="2025-04-25T00:00:00"/>
    <n v="23"/>
    <s v="Male"/>
    <s v="United States"/>
    <s v="North America"/>
    <s v="CodeCraft"/>
    <s v="1001-5000"/>
    <x v="0"/>
    <s v="DevOps Engineer"/>
    <x v="0"/>
    <n v="4"/>
    <n v="61"/>
    <n v="7"/>
    <x v="0"/>
    <n v="6.5"/>
    <n v="3"/>
    <n v="2"/>
    <x v="3"/>
    <x v="0"/>
    <n v="6"/>
    <s v="₹15-25 LPA"/>
    <s v="High Stress"/>
    <s v="Healthy Sleep"/>
    <s v="Overwroked"/>
  </r>
  <r>
    <s v="R00690"/>
    <d v="2025-11-27T00:00:00"/>
    <n v="42"/>
    <s v="Male"/>
    <s v="Canada"/>
    <s v="North America"/>
    <s v="CloudNova"/>
    <s v="1-25"/>
    <x v="5"/>
    <s v="Data Scientist"/>
    <x v="0"/>
    <n v="18"/>
    <n v="41"/>
    <n v="2"/>
    <x v="0"/>
    <n v="7.3"/>
    <n v="2"/>
    <n v="4"/>
    <x v="2"/>
    <x v="0"/>
    <n v="7"/>
    <s v="₹15-25 LPA"/>
    <s v="Normal Stress"/>
    <s v="Healthy Sleep"/>
    <s v="Normal Workload"/>
  </r>
  <r>
    <s v="R00691"/>
    <d v="2025-02-10T00:00:00"/>
    <n v="24"/>
    <s v="Male"/>
    <s v="United Kingdom"/>
    <s v="Europe"/>
    <s v="CyberGrid"/>
    <s v="1-25"/>
    <x v="5"/>
    <s v="Data Scientist"/>
    <x v="1"/>
    <n v="0"/>
    <n v="49"/>
    <n v="5"/>
    <x v="1"/>
    <n v="4.5999999999999996"/>
    <n v="4"/>
    <n v="8"/>
    <x v="0"/>
    <x v="0"/>
    <n v="5"/>
    <s v="₹15-25 LPA"/>
    <s v="Normal Stress"/>
    <s v="Low Sleep"/>
    <s v="Normal Workload"/>
  </r>
  <r>
    <s v="R00692"/>
    <d v="2025-03-14T00:00:00"/>
    <n v="36"/>
    <s v="Prefer not to say"/>
    <s v="Ireland"/>
    <s v="Europe"/>
    <s v="CloudNova"/>
    <s v="101-500"/>
    <x v="0"/>
    <s v="QA Engineer"/>
    <x v="1"/>
    <n v="13"/>
    <n v="44"/>
    <n v="3"/>
    <x v="0"/>
    <n v="8.9"/>
    <n v="7"/>
    <n v="8"/>
    <x v="2"/>
    <x v="3"/>
    <n v="8"/>
    <s v="₹8-15 LPA"/>
    <s v="Normal Stress"/>
    <s v="Healthy Sleep"/>
    <s v="Normal Workload"/>
  </r>
  <r>
    <s v="R00693"/>
    <d v="2025-01-17T00:00:00"/>
    <n v="40"/>
    <s v="Female"/>
    <s v="Australia"/>
    <s v="Oceania"/>
    <s v="FinTechX"/>
    <s v="101-500"/>
    <x v="5"/>
    <s v="Data Scientist"/>
    <x v="0"/>
    <n v="16"/>
    <n v="42"/>
    <n v="4"/>
    <x v="1"/>
    <n v="6.7"/>
    <n v="2"/>
    <n v="9"/>
    <x v="1"/>
    <x v="3"/>
    <n v="6"/>
    <s v="₹8-15 LPA"/>
    <s v="Normal Stress"/>
    <s v="Healthy Sleep"/>
    <s v="Normal Workload"/>
  </r>
  <r>
    <s v="R00694"/>
    <d v="2025-09-19T00:00:00"/>
    <n v="22"/>
    <s v="Male"/>
    <s v="United Kingdom"/>
    <s v="Europe"/>
    <s v="CyberGrid"/>
    <s v="26-100"/>
    <x v="0"/>
    <s v="DevOps Engineer"/>
    <x v="1"/>
    <n v="2"/>
    <n v="44"/>
    <n v="7"/>
    <x v="0"/>
    <n v="6.6"/>
    <n v="3"/>
    <n v="4"/>
    <x v="1"/>
    <x v="2"/>
    <n v="4"/>
    <s v="₹0-4 LPA"/>
    <s v="High Stress"/>
    <s v="Healthy Sleep"/>
    <s v="Normal Workload"/>
  </r>
  <r>
    <s v="R00695"/>
    <d v="2025-10-23T00:00:00"/>
    <n v="35"/>
    <s v="Female"/>
    <s v="Australia"/>
    <s v="Oceania"/>
    <s v="CyberGrid"/>
    <s v="1001-5000"/>
    <x v="0"/>
    <s v="QA Engineer"/>
    <x v="0"/>
    <n v="9"/>
    <n v="38"/>
    <n v="4"/>
    <x v="0"/>
    <n v="7.3"/>
    <n v="3"/>
    <n v="10"/>
    <x v="1"/>
    <x v="3"/>
    <n v="6"/>
    <s v="₹8-15 LPA"/>
    <s v="Normal Stress"/>
    <s v="Healthy Sleep"/>
    <s v="Normal Workload"/>
  </r>
  <r>
    <s v="R00696"/>
    <d v="2025-07-30T00:00:00"/>
    <n v="29"/>
    <s v="Male"/>
    <s v="Canada"/>
    <s v="North America"/>
    <s v="CloudNova"/>
    <s v="5000+"/>
    <x v="1"/>
    <s v="Product Manager"/>
    <x v="2"/>
    <n v="8"/>
    <n v="36"/>
    <n v="5"/>
    <x v="1"/>
    <n v="7"/>
    <n v="3"/>
    <n v="7"/>
    <x v="0"/>
    <x v="0"/>
    <n v="8"/>
    <s v="₹15-25 LPA"/>
    <s v="Normal Stress"/>
    <s v="Healthy Sleep"/>
    <s v="Normal Workload"/>
  </r>
  <r>
    <s v="R00697"/>
    <d v="2025-05-17T00:00:00"/>
    <n v="35"/>
    <s v="Male"/>
    <s v="Germany"/>
    <s v="Europe"/>
    <s v="CyberGrid"/>
    <s v="1-25"/>
    <x v="5"/>
    <s v="Data Analyst"/>
    <x v="1"/>
    <n v="13"/>
    <n v="45"/>
    <n v="5"/>
    <x v="1"/>
    <n v="7"/>
    <n v="3"/>
    <n v="3"/>
    <x v="0"/>
    <x v="1"/>
    <n v="10"/>
    <s v="₹15-25 LPA"/>
    <s v="Normal Stress"/>
    <s v="Healthy Sleep"/>
    <s v="Normal Workload"/>
  </r>
  <r>
    <s v="R00698"/>
    <d v="2026-05-31T00:00:00"/>
    <n v="26"/>
    <s v="Female"/>
    <s v="Singapore"/>
    <s v="Asia"/>
    <s v="CodeCraft"/>
    <s v="1-25"/>
    <x v="0"/>
    <s v="DevOps Engineer"/>
    <x v="1"/>
    <n v="1"/>
    <n v="43"/>
    <n v="7"/>
    <x v="0"/>
    <n v="7"/>
    <n v="0"/>
    <n v="7"/>
    <x v="1"/>
    <x v="1"/>
    <n v="8"/>
    <s v="₹0-4 LPA"/>
    <s v="High Stress"/>
    <s v="Healthy Sleep"/>
    <s v="Normal Workload"/>
  </r>
  <r>
    <s v="R00699"/>
    <d v="2025-05-21T00:00:00"/>
    <n v="24"/>
    <s v="Female"/>
    <s v="United Kingdom"/>
    <s v="Europe"/>
    <s v="AIWorks"/>
    <s v="101-500"/>
    <x v="1"/>
    <s v="Product Manager"/>
    <x v="1"/>
    <n v="0"/>
    <n v="53"/>
    <n v="6"/>
    <x v="0"/>
    <n v="7.4"/>
    <n v="4"/>
    <n v="6"/>
    <x v="2"/>
    <x v="3"/>
    <n v="5"/>
    <s v="₹0-4 LPA"/>
    <s v="Normal Stress"/>
    <s v="Healthy Sleep"/>
    <s v="Overwroked"/>
  </r>
  <r>
    <s v="R00700"/>
    <d v="2025-03-26T00:00:00"/>
    <n v="68"/>
    <s v="Female"/>
    <s v="Australia"/>
    <s v="Oceania"/>
    <s v="EduSoft"/>
    <s v="101-500"/>
    <x v="6"/>
    <s v="Cybersecurity Analyst"/>
    <x v="2"/>
    <n v="0"/>
    <n v="46"/>
    <n v="7"/>
    <x v="1"/>
    <n v="6.4"/>
    <n v="3"/>
    <n v="10"/>
    <x v="1"/>
    <x v="2"/>
    <n v="8"/>
    <s v="₹8-15 LPA"/>
    <s v="High Stress"/>
    <s v="Healthy Sleep"/>
    <s v="Normal Workload"/>
  </r>
  <r>
    <s v="R00701"/>
    <d v="2025-10-05T00:00:00"/>
    <n v="25"/>
    <s v="Male"/>
    <s v="United States"/>
    <s v="North America"/>
    <s v="CodeCraft"/>
    <s v="26-100"/>
    <x v="0"/>
    <s v="QA Engineer"/>
    <x v="0"/>
    <n v="2"/>
    <n v="49"/>
    <n v="5"/>
    <x v="0"/>
    <n v="5.9"/>
    <n v="6"/>
    <n v="8"/>
    <x v="1"/>
    <x v="0"/>
    <n v="6"/>
    <s v="₹4-8 LPA"/>
    <s v="Normal Stress"/>
    <s v="Low Sleep"/>
    <s v="Normal Workload"/>
  </r>
  <r>
    <s v="R00702"/>
    <d v="2025-02-02T00:00:00"/>
    <n v="26"/>
    <s v="Prefer not to say"/>
    <s v="Canada"/>
    <s v="North America"/>
    <s v="CloudNova"/>
    <s v="26-100"/>
    <x v="4"/>
    <s v="Tech Support"/>
    <x v="2"/>
    <n v="4"/>
    <n v="48"/>
    <n v="6"/>
    <x v="0"/>
    <n v="5.6"/>
    <n v="0"/>
    <n v="8"/>
    <x v="1"/>
    <x v="1"/>
    <n v="5"/>
    <s v="₹8-15 LPA"/>
    <s v="Normal Stress"/>
    <s v="Low Sleep"/>
    <s v="Normal Workload"/>
  </r>
  <r>
    <s v="R00703"/>
    <d v="2025-05-27T00:00:00"/>
    <n v="25"/>
    <s v="Female"/>
    <s v="India"/>
    <s v="Asia"/>
    <s v="CodeCraft"/>
    <s v="101-500"/>
    <x v="2"/>
    <s v="UX Designer"/>
    <x v="1"/>
    <n v="2"/>
    <n v="45"/>
    <n v="6"/>
    <x v="0"/>
    <n v="5.8"/>
    <n v="3"/>
    <n v="2"/>
    <x v="2"/>
    <x v="2"/>
    <n v="6"/>
    <s v="₹8-15 LPA"/>
    <s v="Normal Stress"/>
    <s v="Low Sleep"/>
    <s v="Normal Workload"/>
  </r>
  <r>
    <s v="R00704"/>
    <d v="2025-03-28T00:00:00"/>
    <n v="30"/>
    <s v="Prefer not to say"/>
    <s v="Germany"/>
    <s v="Europe"/>
    <s v="CloudNova"/>
    <s v="5000+"/>
    <x v="2"/>
    <s v="UX Designer"/>
    <x v="1"/>
    <n v="11"/>
    <n v="29"/>
    <n v="4"/>
    <x v="2"/>
    <n v="7.6"/>
    <n v="2"/>
    <n v="7"/>
    <x v="2"/>
    <x v="3"/>
    <n v="10"/>
    <s v="₹25+ LPA"/>
    <s v="Normal Stress"/>
    <s v="Healthy Sleep"/>
    <s v="Normal Workload"/>
  </r>
  <r>
    <s v="R00705"/>
    <d v="2025-12-18T00:00:00"/>
    <n v="24"/>
    <s v="Male"/>
    <s v="United Kingdom"/>
    <s v="Europe"/>
    <s v="QuantumLoop"/>
    <s v="1001-5000"/>
    <x v="4"/>
    <s v="Tech Support"/>
    <x v="1"/>
    <n v="1"/>
    <n v="44"/>
    <n v="5"/>
    <x v="0"/>
    <n v="6.6"/>
    <n v="3"/>
    <n v="8"/>
    <x v="2"/>
    <x v="0"/>
    <n v="4"/>
    <s v="₹15-25 LPA"/>
    <s v="Normal Stress"/>
    <s v="Healthy Sleep"/>
    <s v="Normal Workload"/>
  </r>
  <r>
    <s v="R00706"/>
    <d v="2026-03-03T00:00:00"/>
    <n v="27"/>
    <s v="Male"/>
    <s v="Netherlands"/>
    <s v="Europe"/>
    <s v="QuantumLoop"/>
    <s v="501-1000"/>
    <x v="0"/>
    <s v="DevOps Engineer"/>
    <x v="2"/>
    <n v="5"/>
    <n v="32"/>
    <n v="4"/>
    <x v="0"/>
    <n v="6.2"/>
    <n v="1"/>
    <n v="7"/>
    <x v="1"/>
    <x v="2"/>
    <n v="5"/>
    <s v="₹0-4 LPA"/>
    <s v="Normal Stress"/>
    <s v="Healthy Sleep"/>
    <s v="Normal Workload"/>
  </r>
  <r>
    <s v="R00707"/>
    <d v="2025-08-18T00:00:00"/>
    <n v="38"/>
    <s v="Male"/>
    <s v="United States"/>
    <s v="North America"/>
    <s v="AppNest"/>
    <s v="501-1000"/>
    <x v="5"/>
    <s v="Data Scientist"/>
    <x v="0"/>
    <n v="20"/>
    <n v="52"/>
    <n v="5"/>
    <x v="0"/>
    <n v="5.3"/>
    <n v="1"/>
    <n v="6"/>
    <x v="0"/>
    <x v="3"/>
    <n v="8"/>
    <s v="₹15-25 LPA"/>
    <s v="Normal Stress"/>
    <s v="Low Sleep"/>
    <s v="Overwroked"/>
  </r>
  <r>
    <s v="R00708"/>
    <d v="2025-01-02T00:00:00"/>
    <n v="37"/>
    <s v="Male"/>
    <s v="India"/>
    <s v="Asia"/>
    <s v="AIWorks"/>
    <s v="1-25"/>
    <x v="1"/>
    <s v="Product Manager"/>
    <x v="1"/>
    <n v="15"/>
    <n v="53"/>
    <n v="6"/>
    <x v="0"/>
    <n v="5.8"/>
    <n v="3"/>
    <n v="9"/>
    <x v="1"/>
    <x v="1"/>
    <n v="6"/>
    <s v="₹8-15 LPA"/>
    <s v="Normal Stress"/>
    <s v="Low Sleep"/>
    <s v="Overwroked"/>
  </r>
  <r>
    <s v="R00709"/>
    <d v="2026-02-07T00:00:00"/>
    <n v="27"/>
    <s v="Male"/>
    <s v="Brazil"/>
    <s v="South America"/>
    <s v="TechWave"/>
    <s v="5000+"/>
    <x v="3"/>
    <s v="Engineering Manager"/>
    <x v="1"/>
    <n v="2"/>
    <n v="47"/>
    <n v="6"/>
    <x v="1"/>
    <n v="6"/>
    <n v="4"/>
    <n v="7"/>
    <x v="2"/>
    <x v="2"/>
    <n v="6"/>
    <s v="₹8-15 LPA"/>
    <s v="Normal Stress"/>
    <s v="Healthy Sleep"/>
    <s v="Normal Workload"/>
  </r>
  <r>
    <s v="R00710"/>
    <d v="2026-02-12T00:00:00"/>
    <n v="38"/>
    <s v="Male"/>
    <s v="Germany"/>
    <s v="Europe"/>
    <s v="QuantumLoop"/>
    <s v="26-100"/>
    <x v="1"/>
    <s v="Product Manager"/>
    <x v="0"/>
    <n v="13"/>
    <n v="28"/>
    <n v="3"/>
    <x v="2"/>
    <n v="8.3000000000000007"/>
    <n v="4"/>
    <n v="10"/>
    <x v="3"/>
    <x v="2"/>
    <n v="9"/>
    <s v="₹25+ LPA"/>
    <s v="Normal Stress"/>
    <s v="Healthy Sleep"/>
    <s v="Normal Workload"/>
  </r>
  <r>
    <s v="R00711"/>
    <d v="2026-02-24T00:00:00"/>
    <n v="25"/>
    <s v="Female"/>
    <s v="United Kingdom"/>
    <s v="Europe"/>
    <s v="CodeCraft"/>
    <s v="1-25"/>
    <x v="2"/>
    <s v="UX Designer"/>
    <x v="0"/>
    <n v="2"/>
    <n v="43"/>
    <n v="8"/>
    <x v="0"/>
    <n v="5.7"/>
    <n v="1"/>
    <n v="10"/>
    <x v="2"/>
    <x v="1"/>
    <n v="6"/>
    <s v="₹25+ LPA"/>
    <s v="High Stress"/>
    <s v="Low Sleep"/>
    <s v="Normal Workload"/>
  </r>
  <r>
    <s v="R00712"/>
    <d v="2025-04-13T00:00:00"/>
    <n v="45"/>
    <s v="Male"/>
    <s v="United States"/>
    <s v="North America"/>
    <s v="CodeCraft"/>
    <s v="1001-5000"/>
    <x v="6"/>
    <s v="Cybersecurity Analyst"/>
    <x v="0"/>
    <n v="20"/>
    <n v="52"/>
    <n v="5"/>
    <x v="0"/>
    <n v="3.6"/>
    <n v="1"/>
    <n v="8"/>
    <x v="2"/>
    <x v="3"/>
    <n v="7"/>
    <s v="₹8-15 LPA"/>
    <s v="Normal Stress"/>
    <s v="Low Sleep"/>
    <s v="Overwroked"/>
  </r>
  <r>
    <s v="R00713"/>
    <d v="2025-03-01T00:00:00"/>
    <n v="21"/>
    <s v="Female"/>
    <s v="India"/>
    <s v="Asia"/>
    <s v="EduSoft"/>
    <s v="1-25"/>
    <x v="0"/>
    <s v="QA Engineer"/>
    <x v="1"/>
    <n v="0"/>
    <n v="50"/>
    <n v="6"/>
    <x v="0"/>
    <n v="6.3"/>
    <n v="1"/>
    <n v="9"/>
    <x v="0"/>
    <x v="2"/>
    <n v="8"/>
    <s v="₹25+ LPA"/>
    <s v="Normal Stress"/>
    <s v="Healthy Sleep"/>
    <s v="Normal Workload"/>
  </r>
  <r>
    <s v="R00714"/>
    <d v="2026-01-23T00:00:00"/>
    <n v="35"/>
    <s v="Female"/>
    <s v="Netherlands"/>
    <s v="Europe"/>
    <s v="AIWorks"/>
    <s v="1-25"/>
    <x v="1"/>
    <s v="Product Manager"/>
    <x v="0"/>
    <n v="8"/>
    <n v="50"/>
    <n v="6"/>
    <x v="0"/>
    <n v="5.4"/>
    <n v="4"/>
    <n v="5"/>
    <x v="3"/>
    <x v="1"/>
    <n v="6"/>
    <s v="₹8-15 LPA"/>
    <s v="Normal Stress"/>
    <s v="Low Sleep"/>
    <s v="Normal Workload"/>
  </r>
  <r>
    <s v="R00715"/>
    <d v="2026-04-27T00:00:00"/>
    <n v="37"/>
    <s v="Prefer not to say"/>
    <s v="Ireland"/>
    <s v="Europe"/>
    <s v="CloudNova"/>
    <s v="26-100"/>
    <x v="0"/>
    <s v="DevOps Engineer"/>
    <x v="1"/>
    <n v="18"/>
    <n v="42"/>
    <n v="3"/>
    <x v="1"/>
    <n v="6.7"/>
    <n v="4"/>
    <n v="4"/>
    <x v="3"/>
    <x v="3"/>
    <n v="9"/>
    <s v="₹25+ LPA"/>
    <s v="Normal Stress"/>
    <s v="Healthy Sleep"/>
    <s v="Normal Workload"/>
  </r>
  <r>
    <s v="R00716"/>
    <d v="2025-11-24T00:00:00"/>
    <n v="41"/>
    <s v="Female"/>
    <s v="Singapore"/>
    <s v="Asia"/>
    <s v="AIWorks"/>
    <s v="101-500"/>
    <x v="2"/>
    <s v="UX Designer"/>
    <x v="0"/>
    <n v="16"/>
    <n v="48"/>
    <n v="6"/>
    <x v="0"/>
    <n v="6.7"/>
    <n v="0"/>
    <n v="7"/>
    <x v="1"/>
    <x v="1"/>
    <n v="3"/>
    <s v="₹25+ LPA"/>
    <s v="Normal Stress"/>
    <s v="Healthy Sleep"/>
    <s v="Normal Workload"/>
  </r>
  <r>
    <s v="R00717"/>
    <d v="2025-04-17T00:00:00"/>
    <n v="19"/>
    <s v="Male"/>
    <s v="United States"/>
    <s v="North America"/>
    <s v="QuantumLoop"/>
    <s v="101-500"/>
    <x v="0"/>
    <s v="QA Engineer"/>
    <x v="0"/>
    <n v="0"/>
    <n v="37"/>
    <n v="6"/>
    <x v="0"/>
    <n v="4.8"/>
    <n v="0"/>
    <n v="8"/>
    <x v="2"/>
    <x v="2"/>
    <n v="7"/>
    <s v="₹15-25 LPA"/>
    <s v="Normal Stress"/>
    <s v="Low Sleep"/>
    <s v="Normal Workload"/>
  </r>
  <r>
    <s v="R00718"/>
    <d v="2025-11-21T00:00:00"/>
    <n v="27"/>
    <s v="Male"/>
    <s v="Singapore"/>
    <s v="Asia"/>
    <s v="EduSoft"/>
    <s v="5000+"/>
    <x v="4"/>
    <s v="Tech Support"/>
    <x v="2"/>
    <n v="11"/>
    <n v="51"/>
    <n v="7"/>
    <x v="0"/>
    <n v="7.1"/>
    <n v="0"/>
    <n v="4"/>
    <x v="2"/>
    <x v="3"/>
    <n v="7"/>
    <s v="₹4-8 LPA"/>
    <s v="High Stress"/>
    <s v="Healthy Sleep"/>
    <s v="Overwroked"/>
  </r>
  <r>
    <s v="R00719"/>
    <d v="2025-06-29T00:00:00"/>
    <n v="28"/>
    <s v="Female"/>
    <s v="Canada"/>
    <s v="North America"/>
    <s v="TechWave"/>
    <s v="5000+"/>
    <x v="6"/>
    <s v="Cybersecurity Analyst"/>
    <x v="0"/>
    <n v="3"/>
    <n v="54"/>
    <n v="6"/>
    <x v="1"/>
    <n v="5.4"/>
    <n v="6"/>
    <n v="9"/>
    <x v="3"/>
    <x v="2"/>
    <n v="6"/>
    <s v="₹8-15 LPA"/>
    <s v="Normal Stress"/>
    <s v="Low Sleep"/>
    <s v="Overwroked"/>
  </r>
  <r>
    <s v="R00720"/>
    <d v="2026-06-22T00:00:00"/>
    <n v="44"/>
    <s v="Female"/>
    <s v="Brazil"/>
    <s v="South America"/>
    <s v="CyberGrid"/>
    <s v="26-100"/>
    <x v="0"/>
    <s v="DevOps Engineer"/>
    <x v="1"/>
    <n v="21"/>
    <n v="55"/>
    <n v="8"/>
    <x v="1"/>
    <n v="5.8"/>
    <n v="3"/>
    <n v="5"/>
    <x v="1"/>
    <x v="3"/>
    <n v="2"/>
    <s v="₹0-4 LPA"/>
    <s v="High Stress"/>
    <s v="Low Sleep"/>
    <s v="Overwroked"/>
  </r>
  <r>
    <s v="R00721"/>
    <d v="2025-04-03T00:00:00"/>
    <n v="24"/>
    <s v="Female"/>
    <s v="Brazil"/>
    <s v="South America"/>
    <s v="FinTechX"/>
    <s v="26-100"/>
    <x v="0"/>
    <s v="DevOps Engineer"/>
    <x v="0"/>
    <n v="1"/>
    <n v="49"/>
    <n v="6"/>
    <x v="0"/>
    <n v="6.3"/>
    <n v="5"/>
    <n v="7"/>
    <x v="3"/>
    <x v="0"/>
    <n v="6"/>
    <s v="₹15-25 LPA"/>
    <s v="Normal Stress"/>
    <s v="Healthy Sleep"/>
    <s v="Normal Workload"/>
  </r>
  <r>
    <s v="R00722"/>
    <d v="2025-04-19T00:00:00"/>
    <n v="27"/>
    <s v="Female"/>
    <s v="United States"/>
    <s v="North America"/>
    <s v="TechWave"/>
    <s v="26-100"/>
    <x v="0"/>
    <s v="Software Engineer"/>
    <x v="1"/>
    <n v="4"/>
    <n v="44"/>
    <n v="5"/>
    <x v="0"/>
    <n v="6.6"/>
    <n v="2"/>
    <n v="5"/>
    <x v="1"/>
    <x v="0"/>
    <n v="4"/>
    <s v="₹4-8 LPA"/>
    <s v="Normal Stress"/>
    <s v="Healthy Sleep"/>
    <s v="Normal Workload"/>
  </r>
  <r>
    <s v="R00723"/>
    <d v="2025-11-21T00:00:00"/>
    <n v="26"/>
    <s v="Male"/>
    <s v="India"/>
    <s v="Asia"/>
    <s v="TechWave"/>
    <s v="101-500"/>
    <x v="6"/>
    <s v="Cybersecurity Analyst"/>
    <x v="1"/>
    <n v="2"/>
    <n v="51"/>
    <n v="7"/>
    <x v="0"/>
    <n v="4.5"/>
    <n v="2"/>
    <n v="3"/>
    <x v="0"/>
    <x v="2"/>
    <n v="6"/>
    <s v="₹4-8 LPA"/>
    <s v="High Stress"/>
    <s v="Low Sleep"/>
    <s v="Overwroked"/>
  </r>
  <r>
    <s v="R00724"/>
    <d v="2026-02-11T00:00:00"/>
    <n v="32"/>
    <s v="Female"/>
    <s v="United Kingdom"/>
    <s v="Europe"/>
    <s v="EduSoft"/>
    <s v="26-100"/>
    <x v="0"/>
    <s v="Software Engineer"/>
    <x v="2"/>
    <n v="10"/>
    <n v="36"/>
    <n v="6"/>
    <x v="1"/>
    <n v="6.5"/>
    <n v="5"/>
    <n v="8"/>
    <x v="1"/>
    <x v="3"/>
    <n v="4"/>
    <s v="₹8-15 LPA"/>
    <s v="Normal Stress"/>
    <s v="Healthy Sleep"/>
    <s v="Normal Workload"/>
  </r>
  <r>
    <s v="R00725"/>
    <d v="2025-08-26T00:00:00"/>
    <n v="17"/>
    <s v="Prefer not to say"/>
    <s v="Ireland"/>
    <s v="Europe"/>
    <s v="TechWave"/>
    <s v="1-25"/>
    <x v="0"/>
    <s v="Software Engineer"/>
    <x v="1"/>
    <n v="10"/>
    <n v="59"/>
    <n v="7"/>
    <x v="1"/>
    <n v="6.9"/>
    <n v="3"/>
    <n v="1"/>
    <x v="2"/>
    <x v="2"/>
    <n v="7"/>
    <s v="₹8-15 LPA"/>
    <s v="High Stress"/>
    <s v="Healthy Sleep"/>
    <s v="Overwroked"/>
  </r>
  <r>
    <s v="R00726"/>
    <d v="2025-04-30T00:00:00"/>
    <n v="28"/>
    <s v="Female"/>
    <s v="India"/>
    <s v="Asia"/>
    <s v="HealthByte"/>
    <s v="1-25"/>
    <x v="6"/>
    <s v="Cybersecurity Analyst"/>
    <x v="0"/>
    <n v="8"/>
    <n v="53"/>
    <n v="5"/>
    <x v="0"/>
    <n v="5.9"/>
    <n v="1"/>
    <n v="7"/>
    <x v="2"/>
    <x v="2"/>
    <n v="6"/>
    <s v="₹25+ LPA"/>
    <s v="Normal Stress"/>
    <s v="Low Sleep"/>
    <s v="Overwroked"/>
  </r>
  <r>
    <s v="R00727"/>
    <d v="2025-09-18T00:00:00"/>
    <n v="34"/>
    <s v="Prefer not to say"/>
    <s v="Netherlands"/>
    <s v="Europe"/>
    <s v="FinTechX"/>
    <s v="1001-5000"/>
    <x v="3"/>
    <s v="Engineering Manager"/>
    <x v="0"/>
    <n v="16"/>
    <n v="51"/>
    <n v="6"/>
    <x v="0"/>
    <n v="5.7"/>
    <n v="0"/>
    <n v="8"/>
    <x v="2"/>
    <x v="0"/>
    <n v="7"/>
    <s v="₹25+ LPA"/>
    <s v="Normal Stress"/>
    <s v="Low Sleep"/>
    <s v="Overwroked"/>
  </r>
  <r>
    <s v="R00728"/>
    <d v="2025-06-15T00:00:00"/>
    <n v="30"/>
    <s v="Male"/>
    <s v="Germany"/>
    <s v="Europe"/>
    <s v="CloudNova"/>
    <s v="1001-5000"/>
    <x v="1"/>
    <s v="Product Manager"/>
    <x v="1"/>
    <n v="11"/>
    <n v="41"/>
    <n v="2"/>
    <x v="0"/>
    <n v="6.7"/>
    <n v="4"/>
    <n v="10"/>
    <x v="1"/>
    <x v="2"/>
    <n v="7"/>
    <s v="₹8-15 LPA"/>
    <s v="Normal Stress"/>
    <s v="Healthy Sleep"/>
    <s v="Normal Workload"/>
  </r>
  <r>
    <s v="R00729"/>
    <d v="2025-12-09T00:00:00"/>
    <n v="39"/>
    <s v="Male"/>
    <s v="United Kingdom"/>
    <s v="Europe"/>
    <s v="AIWorks"/>
    <s v="26-100"/>
    <x v="5"/>
    <s v="Data Analyst"/>
    <x v="1"/>
    <n v="21"/>
    <n v="48"/>
    <n v="5"/>
    <x v="0"/>
    <n v="5.6"/>
    <n v="3"/>
    <n v="2"/>
    <x v="2"/>
    <x v="2"/>
    <n v="8"/>
    <s v="₹8-15 LPA"/>
    <s v="Normal Stress"/>
    <s v="Low Sleep"/>
    <s v="Normal Workload"/>
  </r>
  <r>
    <s v="R00730"/>
    <d v="2026-04-10T00:00:00"/>
    <n v="29"/>
    <s v="Female"/>
    <s v="Brazil"/>
    <s v="South America"/>
    <s v="CloudNova"/>
    <s v="101-500"/>
    <x v="5"/>
    <s v="Data Scientist"/>
    <x v="0"/>
    <n v="8"/>
    <n v="42"/>
    <n v="5"/>
    <x v="0"/>
    <n v="7.5"/>
    <n v="2"/>
    <n v="10"/>
    <x v="3"/>
    <x v="0"/>
    <n v="5"/>
    <s v="₹15-25 LPA"/>
    <s v="Normal Stress"/>
    <s v="Healthy Sleep"/>
    <s v="Normal Workload"/>
  </r>
  <r>
    <s v="R00731"/>
    <d v="2025-03-02T00:00:00"/>
    <n v="38"/>
    <s v="Male"/>
    <s v="Australia"/>
    <s v="Oceania"/>
    <s v="FinTechX"/>
    <s v="26-100"/>
    <x v="3"/>
    <s v="Engineering Manager"/>
    <x v="1"/>
    <n v="19"/>
    <n v="33"/>
    <n v="3"/>
    <x v="2"/>
    <n v="6.5"/>
    <n v="1"/>
    <n v="8"/>
    <x v="3"/>
    <x v="1"/>
    <n v="6"/>
    <s v="₹15-25 LPA"/>
    <s v="Normal Stress"/>
    <s v="Healthy Sleep"/>
    <s v="Normal Workload"/>
  </r>
  <r>
    <s v="R00732"/>
    <d v="2026-05-10T00:00:00"/>
    <n v="38"/>
    <s v="Female"/>
    <s v="Netherlands"/>
    <s v="Europe"/>
    <s v="AIWorks"/>
    <s v="1-25"/>
    <x v="5"/>
    <s v="Data Analyst"/>
    <x v="1"/>
    <n v="15"/>
    <n v="36"/>
    <n v="5"/>
    <x v="1"/>
    <n v="6.4"/>
    <n v="1"/>
    <n v="4"/>
    <x v="0"/>
    <x v="0"/>
    <n v="6"/>
    <s v="₹15-25 LPA"/>
    <s v="Normal Stress"/>
    <s v="Healthy Sleep"/>
    <s v="Normal Workload"/>
  </r>
  <r>
    <s v="R00733"/>
    <d v="2025-01-13T00:00:00"/>
    <n v="37"/>
    <s v="Male"/>
    <s v="Brazil"/>
    <s v="South America"/>
    <s v="ShopSphere"/>
    <s v="1001-5000"/>
    <x v="6"/>
    <s v="Cybersecurity Analyst"/>
    <x v="1"/>
    <n v="15"/>
    <n v="51"/>
    <n v="6"/>
    <x v="0"/>
    <n v="6.2"/>
    <n v="5"/>
    <n v="2"/>
    <x v="1"/>
    <x v="1"/>
    <n v="7"/>
    <s v="₹15-25 LPA"/>
    <s v="Normal Stress"/>
    <s v="Healthy Sleep"/>
    <s v="Overwroked"/>
  </r>
  <r>
    <s v="R00734"/>
    <d v="2026-02-13T00:00:00"/>
    <n v="18"/>
    <s v="Female"/>
    <s v="United Kingdom"/>
    <s v="Europe"/>
    <s v="AppNest"/>
    <s v="1-25"/>
    <x v="1"/>
    <s v="Product Manager"/>
    <x v="0"/>
    <n v="0"/>
    <n v="51"/>
    <n v="6"/>
    <x v="0"/>
    <n v="7.4"/>
    <n v="1"/>
    <n v="8"/>
    <x v="2"/>
    <x v="2"/>
    <n v="7"/>
    <s v="₹0-4 LPA"/>
    <s v="Normal Stress"/>
    <s v="Healthy Sleep"/>
    <s v="Overwroked"/>
  </r>
  <r>
    <s v="R00735"/>
    <d v="2025-04-08T00:00:00"/>
    <n v="38"/>
    <s v="Male"/>
    <s v="Brazil"/>
    <s v="South America"/>
    <s v="QuantumLoop"/>
    <s v="1001-5000"/>
    <x v="5"/>
    <s v="Data Scientist"/>
    <x v="0"/>
    <n v="15"/>
    <n v="50"/>
    <n v="6"/>
    <x v="1"/>
    <n v="5.7"/>
    <n v="1"/>
    <n v="1"/>
    <x v="2"/>
    <x v="2"/>
    <n v="8"/>
    <s v="₹4-8 LPA"/>
    <s v="Normal Stress"/>
    <s v="Low Sleep"/>
    <s v="Normal Workload"/>
  </r>
  <r>
    <s v="R00736"/>
    <d v="2026-01-21T00:00:00"/>
    <n v="34"/>
    <s v="Female"/>
    <s v="India"/>
    <s v="Asia"/>
    <s v="EduSoft"/>
    <s v="5000+"/>
    <x v="4"/>
    <s v="Tech Support"/>
    <x v="1"/>
    <n v="7"/>
    <n v="36"/>
    <n v="6"/>
    <x v="0"/>
    <n v="6.3"/>
    <n v="3"/>
    <n v="4"/>
    <x v="0"/>
    <x v="0"/>
    <n v="6"/>
    <s v="₹15-25 LPA"/>
    <s v="Normal Stress"/>
    <s v="Healthy Sleep"/>
    <s v="Normal Workload"/>
  </r>
  <r>
    <s v="R00737"/>
    <d v="2026-03-20T00:00:00"/>
    <n v="27"/>
    <s v="Male"/>
    <s v="Australia"/>
    <s v="Oceania"/>
    <s v="AppNest"/>
    <s v="501-1000"/>
    <x v="4"/>
    <s v="Tech Support"/>
    <x v="2"/>
    <n v="6"/>
    <n v="31"/>
    <n v="6"/>
    <x v="2"/>
    <n v="5.3"/>
    <n v="2"/>
    <n v="9"/>
    <x v="0"/>
    <x v="3"/>
    <n v="7"/>
    <s v="₹4-8 LPA"/>
    <s v="Normal Stress"/>
    <s v="Low Sleep"/>
    <s v="Normal Workload"/>
  </r>
  <r>
    <s v="R00738"/>
    <d v="2025-09-15T00:00:00"/>
    <n v="25"/>
    <s v="Male"/>
    <s v="Australia"/>
    <s v="Oceania"/>
    <s v="FinTechX"/>
    <s v="1001-5000"/>
    <x v="5"/>
    <s v="Data Scientist"/>
    <x v="1"/>
    <n v="3"/>
    <n v="44"/>
    <n v="8"/>
    <x v="1"/>
    <n v="5.4"/>
    <n v="2"/>
    <n v="10"/>
    <x v="2"/>
    <x v="3"/>
    <n v="5"/>
    <s v="₹0-4 LPA"/>
    <s v="High Stress"/>
    <s v="Low Sleep"/>
    <s v="Normal Workload"/>
  </r>
  <r>
    <s v="R00739"/>
    <d v="2025-02-03T00:00:00"/>
    <n v="36"/>
    <s v="Female"/>
    <s v="Australia"/>
    <s v="Oceania"/>
    <s v="TechWave"/>
    <s v="26-100"/>
    <x v="3"/>
    <s v="Engineering Manager"/>
    <x v="1"/>
    <n v="17"/>
    <n v="43"/>
    <n v="4"/>
    <x v="2"/>
    <n v="7.3"/>
    <n v="3"/>
    <n v="1"/>
    <x v="1"/>
    <x v="3"/>
    <n v="7"/>
    <s v="₹25+ LPA"/>
    <s v="Normal Stress"/>
    <s v="Healthy Sleep"/>
    <s v="Normal Workload"/>
  </r>
  <r>
    <s v="R00740"/>
    <d v="2025-06-27T00:00:00"/>
    <n v="29"/>
    <s v="Female"/>
    <s v="Brazil"/>
    <s v="South America"/>
    <s v="CyberGrid"/>
    <s v="1-25"/>
    <x v="3"/>
    <s v="Engineering Manager"/>
    <x v="1"/>
    <n v="9"/>
    <n v="40"/>
    <n v="6"/>
    <x v="1"/>
    <n v="6.3"/>
    <n v="0"/>
    <n v="6"/>
    <x v="3"/>
    <x v="1"/>
    <n v="6"/>
    <s v="₹4-8 LPA"/>
    <s v="Normal Stress"/>
    <s v="Healthy Sleep"/>
    <s v="Normal Workload"/>
  </r>
  <r>
    <s v="R00741"/>
    <d v="2025-10-20T00:00:00"/>
    <n v="18"/>
    <s v="Female"/>
    <s v="India"/>
    <s v="Asia"/>
    <s v="CodeCraft"/>
    <s v="101-500"/>
    <x v="5"/>
    <s v="Data Analyst"/>
    <x v="1"/>
    <n v="0"/>
    <n v="46"/>
    <n v="6"/>
    <x v="0"/>
    <n v="6.6"/>
    <n v="3"/>
    <n v="5"/>
    <x v="1"/>
    <x v="0"/>
    <n v="8"/>
    <s v="₹0-4 LPA"/>
    <s v="Normal Stress"/>
    <s v="Healthy Sleep"/>
    <s v="Normal Workload"/>
  </r>
  <r>
    <s v="R00742"/>
    <d v="2025-05-19T00:00:00"/>
    <n v="36"/>
    <s v="Male"/>
    <s v="Singapore"/>
    <s v="Asia"/>
    <s v="AppNest"/>
    <s v="1001-5000"/>
    <x v="0"/>
    <s v="QA Engineer"/>
    <x v="1"/>
    <n v="18"/>
    <n v="44"/>
    <n v="5"/>
    <x v="0"/>
    <n v="6.6"/>
    <n v="1"/>
    <n v="5"/>
    <x v="3"/>
    <x v="0"/>
    <n v="6"/>
    <s v="₹15-25 LPA"/>
    <s v="Normal Stress"/>
    <s v="Healthy Sleep"/>
    <s v="Normal Workload"/>
  </r>
  <r>
    <s v="R00743"/>
    <d v="2026-02-12T00:00:00"/>
    <n v="30"/>
    <s v="Female"/>
    <s v="United Kingdom"/>
    <s v="Europe"/>
    <s v="CodeCraft"/>
    <s v="1-25"/>
    <x v="0"/>
    <s v="Software Engineer"/>
    <x v="0"/>
    <n v="6"/>
    <n v="46"/>
    <n v="5"/>
    <x v="1"/>
    <n v="7"/>
    <n v="3"/>
    <n v="6"/>
    <x v="1"/>
    <x v="3"/>
    <n v="5"/>
    <s v="₹4-8 LPA"/>
    <s v="Normal Stress"/>
    <s v="Healthy Sleep"/>
    <s v="Normal Workload"/>
  </r>
  <r>
    <s v="R00744"/>
    <d v="2026-02-02T00:00:00"/>
    <n v="33"/>
    <s v="Male"/>
    <s v="United States"/>
    <s v="North America"/>
    <s v="CyberGrid"/>
    <s v="1001-5000"/>
    <x v="5"/>
    <s v="Data Analyst"/>
    <x v="1"/>
    <n v="13"/>
    <n v="51"/>
    <n v="4"/>
    <x v="1"/>
    <n v="6.6"/>
    <n v="4"/>
    <n v="8"/>
    <x v="0"/>
    <x v="2"/>
    <n v="9"/>
    <s v="₹8-15 LPA"/>
    <s v="Normal Stress"/>
    <s v="Healthy Sleep"/>
    <s v="Overwroked"/>
  </r>
  <r>
    <s v="R00745"/>
    <d v="2026-01-16T00:00:00"/>
    <n v="30"/>
    <s v="Female"/>
    <s v="Brazil"/>
    <s v="South America"/>
    <s v="AppNest"/>
    <s v="101-500"/>
    <x v="6"/>
    <s v="Cybersecurity Analyst"/>
    <x v="2"/>
    <n v="10"/>
    <n v="55"/>
    <n v="4"/>
    <x v="0"/>
    <n v="7.9"/>
    <n v="1"/>
    <n v="9"/>
    <x v="0"/>
    <x v="1"/>
    <n v="8"/>
    <s v="₹15-25 LPA"/>
    <s v="Normal Stress"/>
    <s v="Healthy Sleep"/>
    <s v="Overwroked"/>
  </r>
  <r>
    <s v="R00746"/>
    <d v="2026-02-08T00:00:00"/>
    <n v="37"/>
    <s v="Female"/>
    <s v="Brazil"/>
    <s v="South America"/>
    <s v="TechWave"/>
    <s v="5000+"/>
    <x v="0"/>
    <s v="DevOps Engineer"/>
    <x v="0"/>
    <n v="13"/>
    <n v="43"/>
    <n v="6"/>
    <x v="2"/>
    <n v="6.6"/>
    <n v="6"/>
    <n v="8"/>
    <x v="0"/>
    <x v="0"/>
    <n v="7"/>
    <s v="₹8-15 LPA"/>
    <s v="Normal Stress"/>
    <s v="Healthy Sleep"/>
    <s v="Normal Workload"/>
  </r>
  <r>
    <s v="R00747"/>
    <d v="2026-05-05T00:00:00"/>
    <n v="23"/>
    <s v="Male"/>
    <s v="United Kingdom"/>
    <s v="Europe"/>
    <s v="AppNest"/>
    <s v="26-100"/>
    <x v="1"/>
    <s v="Product Manager"/>
    <x v="1"/>
    <n v="0"/>
    <n v="42"/>
    <n v="5"/>
    <x v="0"/>
    <n v="6.2"/>
    <n v="3"/>
    <n v="10"/>
    <x v="1"/>
    <x v="1"/>
    <n v="6"/>
    <s v="₹8-15 LPA"/>
    <s v="Normal Stress"/>
    <s v="Healthy Sleep"/>
    <s v="Normal Workload"/>
  </r>
  <r>
    <s v="R00748"/>
    <d v="2025-07-01T00:00:00"/>
    <n v="34"/>
    <s v="Prefer not to say"/>
    <s v="Australia"/>
    <s v="Oceania"/>
    <s v="ShopSphere"/>
    <s v="26-100"/>
    <x v="5"/>
    <s v="Data Analyst"/>
    <x v="1"/>
    <n v="9"/>
    <n v="30"/>
    <n v="3"/>
    <x v="1"/>
    <n v="7.7"/>
    <n v="1"/>
    <n v="8"/>
    <x v="2"/>
    <x v="2"/>
    <n v="9"/>
    <s v="₹4-8 LPA"/>
    <s v="Normal Stress"/>
    <s v="Healthy Sleep"/>
    <s v="Normal Workload"/>
  </r>
  <r>
    <s v="R00749"/>
    <d v="2026-03-07T00:00:00"/>
    <n v="31"/>
    <s v="Female"/>
    <s v="India"/>
    <s v="Asia"/>
    <s v="DataPulse"/>
    <s v="1001-5000"/>
    <x v="4"/>
    <s v="Tech Support"/>
    <x v="2"/>
    <n v="8"/>
    <n v="28"/>
    <n v="4"/>
    <x v="1"/>
    <n v="4.5999999999999996"/>
    <n v="3"/>
    <n v="8"/>
    <x v="1"/>
    <x v="2"/>
    <n v="8"/>
    <s v="₹15-25 LPA"/>
    <s v="Normal Stress"/>
    <s v="Low Sleep"/>
    <s v="Normal Workload"/>
  </r>
  <r>
    <s v="R00750"/>
    <d v="2026-03-03T00:00:00"/>
    <n v="19"/>
    <s v="Male"/>
    <s v="Brazil"/>
    <s v="South America"/>
    <s v="CodeCraft"/>
    <s v="5000+"/>
    <x v="4"/>
    <s v="Tech Support"/>
    <x v="0"/>
    <n v="0"/>
    <n v="42"/>
    <n v="6"/>
    <x v="0"/>
    <n v="5.6"/>
    <n v="2"/>
    <n v="7"/>
    <x v="0"/>
    <x v="2"/>
    <n v="9"/>
    <s v="₹25+ LPA"/>
    <s v="Normal Stress"/>
    <s v="Low Sleep"/>
    <s v="Normal Workload"/>
  </r>
  <r>
    <s v="R00751"/>
    <d v="2025-06-11T00:00:00"/>
    <n v="37"/>
    <s v="Male"/>
    <s v="Ireland"/>
    <s v="Europe"/>
    <s v="TechWave"/>
    <s v="1001-5000"/>
    <x v="1"/>
    <s v="Product Manager"/>
    <x v="2"/>
    <n v="13"/>
    <n v="45"/>
    <n v="9"/>
    <x v="1"/>
    <n v="7.5"/>
    <n v="1"/>
    <n v="2"/>
    <x v="1"/>
    <x v="3"/>
    <n v="4"/>
    <s v="₹8-15 LPA"/>
    <s v="High Stress"/>
    <s v="Healthy Sleep"/>
    <s v="Normal Workload"/>
  </r>
  <r>
    <s v="R00752"/>
    <d v="2025-12-11T00:00:00"/>
    <n v="27"/>
    <s v="Female"/>
    <s v="Netherlands"/>
    <s v="Europe"/>
    <s v="EduSoft"/>
    <s v="26-100"/>
    <x v="0"/>
    <s v="QA Engineer"/>
    <x v="0"/>
    <n v="5"/>
    <n v="42"/>
    <n v="5"/>
    <x v="0"/>
    <n v="7.4"/>
    <n v="0"/>
    <n v="1"/>
    <x v="1"/>
    <x v="2"/>
    <n v="8"/>
    <s v="₹4-8 LPA"/>
    <s v="Normal Stress"/>
    <s v="Healthy Sleep"/>
    <s v="Normal Workload"/>
  </r>
  <r>
    <s v="R00753"/>
    <d v="2026-01-08T00:00:00"/>
    <n v="26"/>
    <s v="Male"/>
    <s v="Brazil"/>
    <s v="South America"/>
    <s v="FinTechX"/>
    <s v="26-100"/>
    <x v="0"/>
    <s v="Software Engineer"/>
    <x v="1"/>
    <n v="4"/>
    <n v="39"/>
    <n v="3"/>
    <x v="1"/>
    <n v="7.3"/>
    <n v="0"/>
    <n v="2"/>
    <x v="1"/>
    <x v="0"/>
    <n v="6"/>
    <s v="₹25+ LPA"/>
    <s v="Normal Stress"/>
    <s v="Healthy Sleep"/>
    <s v="Normal Workload"/>
  </r>
  <r>
    <s v="R00754"/>
    <d v="2025-07-20T00:00:00"/>
    <n v="18"/>
    <s v="Female"/>
    <s v="Ireland"/>
    <s v="Europe"/>
    <s v="AIWorks"/>
    <s v="101-500"/>
    <x v="6"/>
    <s v="Cybersecurity Analyst"/>
    <x v="0"/>
    <n v="0"/>
    <n v="38"/>
    <n v="7"/>
    <x v="0"/>
    <n v="6"/>
    <n v="2"/>
    <n v="8"/>
    <x v="0"/>
    <x v="0"/>
    <n v="3"/>
    <s v="₹8-15 LPA"/>
    <s v="High Stress"/>
    <s v="Healthy Sleep"/>
    <s v="Normal Workload"/>
  </r>
  <r>
    <s v="R00755"/>
    <d v="2026-05-29T00:00:00"/>
    <n v="27"/>
    <s v="Female"/>
    <s v="Canada"/>
    <s v="North America"/>
    <s v="CyberGrid"/>
    <s v="501-1000"/>
    <x v="3"/>
    <s v="Engineering Manager"/>
    <x v="2"/>
    <n v="4"/>
    <n v="40"/>
    <n v="9"/>
    <x v="0"/>
    <n v="6.1"/>
    <n v="5"/>
    <n v="7"/>
    <x v="1"/>
    <x v="2"/>
    <n v="3"/>
    <s v="₹0-4 LPA"/>
    <s v="High Stress"/>
    <s v="Healthy Sleep"/>
    <s v="Normal Workload"/>
  </r>
  <r>
    <s v="R00756"/>
    <d v="2025-06-02T00:00:00"/>
    <n v="31"/>
    <s v="Male"/>
    <s v="United Kingdom"/>
    <s v="Europe"/>
    <s v="EduSoft"/>
    <s v="26-100"/>
    <x v="0"/>
    <s v="Software Engineer"/>
    <x v="0"/>
    <n v="11"/>
    <n v="56"/>
    <n v="7"/>
    <x v="1"/>
    <n v="7.4"/>
    <n v="3"/>
    <n v="5"/>
    <x v="3"/>
    <x v="1"/>
    <n v="4"/>
    <s v="₹0-4 LPA"/>
    <s v="High Stress"/>
    <s v="Healthy Sleep"/>
    <s v="Overwroked"/>
  </r>
  <r>
    <s v="R00757"/>
    <d v="2025-02-11T00:00:00"/>
    <n v="41"/>
    <s v="Female"/>
    <s v="India"/>
    <s v="Asia"/>
    <s v="HealthByte"/>
    <s v="501-1000"/>
    <x v="1"/>
    <s v="Product Manager"/>
    <x v="1"/>
    <n v="20"/>
    <n v="41"/>
    <n v="4"/>
    <x v="0"/>
    <n v="6"/>
    <n v="4"/>
    <n v="9"/>
    <x v="0"/>
    <x v="2"/>
    <n v="5"/>
    <s v="₹15-25 LPA"/>
    <s v="Normal Stress"/>
    <s v="Healthy Sleep"/>
    <s v="Normal Workload"/>
  </r>
  <r>
    <s v="R00758"/>
    <d v="2026-03-25T00:00:00"/>
    <n v="28"/>
    <s v="Male"/>
    <s v="India"/>
    <s v="Asia"/>
    <s v="QuantumLoop"/>
    <s v="1001-5000"/>
    <x v="0"/>
    <s v="Software Engineer"/>
    <x v="0"/>
    <n v="8"/>
    <n v="62"/>
    <n v="7"/>
    <x v="0"/>
    <n v="5.9"/>
    <n v="0"/>
    <n v="7"/>
    <x v="0"/>
    <x v="3"/>
    <n v="3"/>
    <s v="₹4-8 LPA"/>
    <s v="High Stress"/>
    <s v="Low Sleep"/>
    <s v="Overwroked"/>
  </r>
  <r>
    <s v="R00759"/>
    <d v="2026-04-08T00:00:00"/>
    <n v="22"/>
    <s v="Male"/>
    <s v="Australia"/>
    <s v="Oceania"/>
    <s v="FinTechX"/>
    <s v="26-100"/>
    <x v="2"/>
    <s v="UX Designer"/>
    <x v="0"/>
    <n v="1"/>
    <n v="40"/>
    <n v="5"/>
    <x v="0"/>
    <n v="6"/>
    <n v="5"/>
    <n v="3"/>
    <x v="0"/>
    <x v="3"/>
    <n v="9"/>
    <s v="₹8-15 LPA"/>
    <s v="Normal Stress"/>
    <s v="Healthy Sleep"/>
    <s v="Normal Workload"/>
  </r>
  <r>
    <s v="R00760"/>
    <d v="2026-02-06T00:00:00"/>
    <n v="25"/>
    <s v="Male"/>
    <s v="Ireland"/>
    <s v="Europe"/>
    <s v="HealthByte"/>
    <s v="5000+"/>
    <x v="1"/>
    <s v="Product Manager"/>
    <x v="0"/>
    <n v="0"/>
    <n v="32"/>
    <n v="4"/>
    <x v="2"/>
    <n v="6.3"/>
    <n v="3"/>
    <n v="2"/>
    <x v="1"/>
    <x v="0"/>
    <n v="9"/>
    <s v="₹8-15 LPA"/>
    <s v="Normal Stress"/>
    <s v="Healthy Sleep"/>
    <s v="Normal Workload"/>
  </r>
  <r>
    <s v="R00761"/>
    <d v="2025-06-04T00:00:00"/>
    <n v="36"/>
    <s v="Female"/>
    <s v="Germany"/>
    <s v="Europe"/>
    <s v="DataPulse"/>
    <s v="26-100"/>
    <x v="1"/>
    <s v="Product Manager"/>
    <x v="1"/>
    <n v="11"/>
    <n v="34"/>
    <n v="7"/>
    <x v="0"/>
    <n v="6.2"/>
    <n v="1"/>
    <n v="3"/>
    <x v="1"/>
    <x v="2"/>
    <n v="6"/>
    <s v="₹4-8 LPA"/>
    <s v="High Stress"/>
    <s v="Healthy Sleep"/>
    <s v="Normal Workload"/>
  </r>
  <r>
    <s v="R00762"/>
    <d v="2025-01-05T00:00:00"/>
    <n v="36"/>
    <s v="Male"/>
    <s v="Singapore"/>
    <s v="Asia"/>
    <s v="TechWave"/>
    <s v="26-100"/>
    <x v="6"/>
    <s v="Cybersecurity Analyst"/>
    <x v="1"/>
    <n v="13"/>
    <n v="43"/>
    <n v="4"/>
    <x v="0"/>
    <n v="5.9"/>
    <n v="3"/>
    <n v="2"/>
    <x v="0"/>
    <x v="2"/>
    <n v="8"/>
    <s v="₹4-8 LPA"/>
    <s v="Normal Stress"/>
    <s v="Low Sleep"/>
    <s v="Normal Workload"/>
  </r>
  <r>
    <s v="R00763"/>
    <d v="2026-05-12T00:00:00"/>
    <n v="35"/>
    <s v="Female"/>
    <s v="Brazil"/>
    <s v="South America"/>
    <s v="HealthByte"/>
    <s v="1-25"/>
    <x v="4"/>
    <s v="Tech Support"/>
    <x v="2"/>
    <n v="16"/>
    <n v="29"/>
    <n v="4"/>
    <x v="2"/>
    <n v="4.7"/>
    <n v="2"/>
    <n v="4"/>
    <x v="1"/>
    <x v="0"/>
    <n v="6"/>
    <s v="₹8-15 LPA"/>
    <s v="Normal Stress"/>
    <s v="Low Sleep"/>
    <s v="Normal Workload"/>
  </r>
  <r>
    <s v="R00764"/>
    <d v="2026-05-05T00:00:00"/>
    <n v="25"/>
    <s v="Male"/>
    <s v="United Kingdom"/>
    <s v="Europe"/>
    <s v="ShopSphere"/>
    <s v="26-100"/>
    <x v="5"/>
    <s v="Data Analyst"/>
    <x v="2"/>
    <n v="3"/>
    <n v="38"/>
    <n v="6"/>
    <x v="0"/>
    <n v="7.5"/>
    <n v="0"/>
    <n v="9"/>
    <x v="1"/>
    <x v="2"/>
    <n v="7"/>
    <s v="₹25+ LPA"/>
    <s v="Normal Stress"/>
    <s v="Healthy Sleep"/>
    <s v="Normal Workload"/>
  </r>
  <r>
    <s v="R00765"/>
    <d v="2026-06-30T00:00:00"/>
    <n v="34"/>
    <s v="Male"/>
    <s v="United Kingdom"/>
    <s v="Europe"/>
    <s v="CloudNova"/>
    <s v="26-100"/>
    <x v="0"/>
    <s v="Software Engineer"/>
    <x v="1"/>
    <n v="8"/>
    <n v="51"/>
    <n v="8"/>
    <x v="1"/>
    <n v="5.5"/>
    <n v="1"/>
    <n v="6"/>
    <x v="0"/>
    <x v="2"/>
    <n v="5"/>
    <s v="₹0-4 LPA"/>
    <s v="High Stress"/>
    <s v="Low Sleep"/>
    <s v="Overwroked"/>
  </r>
  <r>
    <s v="R00766"/>
    <d v="2025-01-14T00:00:00"/>
    <n v="45"/>
    <s v="Female"/>
    <s v="Singapore"/>
    <s v="Asia"/>
    <s v="TechWave"/>
    <s v="5000+"/>
    <x v="3"/>
    <s v="Engineering Manager"/>
    <x v="0"/>
    <n v="28"/>
    <n v="44"/>
    <n v="5"/>
    <x v="1"/>
    <n v="5.6"/>
    <n v="3"/>
    <n v="2"/>
    <x v="0"/>
    <x v="0"/>
    <n v="6"/>
    <s v="₹4-8 LPA"/>
    <s v="Normal Stress"/>
    <s v="Low Sleep"/>
    <s v="Normal Workload"/>
  </r>
  <r>
    <s v="R00767"/>
    <d v="2025-01-08T00:00:00"/>
    <n v="35"/>
    <s v="Male"/>
    <s v="Canada"/>
    <s v="North America"/>
    <s v="EduSoft"/>
    <s v="5000+"/>
    <x v="5"/>
    <s v="Data Scientist"/>
    <x v="0"/>
    <n v="12"/>
    <n v="55"/>
    <n v="9"/>
    <x v="0"/>
    <n v="6.3"/>
    <n v="2"/>
    <n v="6"/>
    <x v="2"/>
    <x v="3"/>
    <n v="7"/>
    <s v="₹0-4 LPA"/>
    <s v="High Stress"/>
    <s v="Healthy Sleep"/>
    <s v="Overwroked"/>
  </r>
  <r>
    <s v="R00768"/>
    <d v="2026-04-02T00:00:00"/>
    <n v="44"/>
    <s v="Female"/>
    <s v="Canada"/>
    <s v="North America"/>
    <s v="EduSoft"/>
    <s v="501-1000"/>
    <x v="5"/>
    <s v="Data Scientist"/>
    <x v="0"/>
    <n v="22"/>
    <n v="64"/>
    <n v="7"/>
    <x v="1"/>
    <n v="6.2"/>
    <n v="0"/>
    <n v="6"/>
    <x v="3"/>
    <x v="3"/>
    <n v="5"/>
    <s v="₹4-8 LPA"/>
    <s v="High Stress"/>
    <s v="Healthy Sleep"/>
    <s v="Overwroked"/>
  </r>
  <r>
    <s v="R00769"/>
    <d v="2026-04-27T00:00:00"/>
    <n v="47"/>
    <s v="Male"/>
    <s v="United States"/>
    <s v="North America"/>
    <s v="ShopSphere"/>
    <s v="1-25"/>
    <x v="4"/>
    <s v="Tech Support"/>
    <x v="2"/>
    <n v="30"/>
    <n v="37"/>
    <n v="9"/>
    <x v="1"/>
    <n v="6.5"/>
    <n v="1"/>
    <n v="1"/>
    <x v="2"/>
    <x v="0"/>
    <n v="5"/>
    <s v="₹15-25 LPA"/>
    <s v="High Stress"/>
    <s v="Healthy Sleep"/>
    <s v="Normal Workload"/>
  </r>
  <r>
    <s v="R00770"/>
    <d v="2025-10-25T00:00:00"/>
    <n v="23"/>
    <s v="Female"/>
    <s v="Netherlands"/>
    <s v="Europe"/>
    <s v="FinTechX"/>
    <s v="5000+"/>
    <x v="5"/>
    <s v="Data Analyst"/>
    <x v="1"/>
    <n v="0"/>
    <n v="43"/>
    <n v="5"/>
    <x v="0"/>
    <n v="5.7"/>
    <n v="2"/>
    <n v="5"/>
    <x v="2"/>
    <x v="1"/>
    <n v="8"/>
    <s v="₹4-8 LPA"/>
    <s v="Normal Stress"/>
    <s v="Low Sleep"/>
    <s v="Normal Workload"/>
  </r>
  <r>
    <s v="R00771"/>
    <d v="2025-11-29T00:00:00"/>
    <n v="33"/>
    <s v="Female"/>
    <s v="Brazil"/>
    <s v="South America"/>
    <s v="HealthByte"/>
    <s v="26-100"/>
    <x v="5"/>
    <s v="Data Scientist"/>
    <x v="1"/>
    <n v="8"/>
    <n v="37"/>
    <n v="4"/>
    <x v="2"/>
    <n v="6.1"/>
    <n v="2"/>
    <n v="5"/>
    <x v="0"/>
    <x v="3"/>
    <n v="5"/>
    <s v="₹4-8 LPA"/>
    <s v="Normal Stress"/>
    <s v="Healthy Sleep"/>
    <s v="Normal Workload"/>
  </r>
  <r>
    <s v="R00772"/>
    <d v="2026-04-26T00:00:00"/>
    <n v="26"/>
    <s v="Female"/>
    <s v="Brazil"/>
    <s v="South America"/>
    <s v="AppNest"/>
    <s v="1001-5000"/>
    <x v="1"/>
    <s v="Product Manager"/>
    <x v="1"/>
    <n v="3"/>
    <n v="48"/>
    <n v="5"/>
    <x v="0"/>
    <n v="4.9000000000000004"/>
    <n v="0"/>
    <n v="2"/>
    <x v="1"/>
    <x v="2"/>
    <n v="8"/>
    <s v="₹8-15 LPA"/>
    <s v="Normal Stress"/>
    <s v="Low Sleep"/>
    <s v="Normal Workload"/>
  </r>
  <r>
    <s v="R00773"/>
    <d v="2026-01-26T00:00:00"/>
    <n v="35"/>
    <s v="Female"/>
    <s v="Australia"/>
    <s v="Oceania"/>
    <s v="CloudNova"/>
    <s v="1001-5000"/>
    <x v="3"/>
    <s v="Engineering Manager"/>
    <x v="1"/>
    <n v="12"/>
    <n v="51"/>
    <n v="6"/>
    <x v="0"/>
    <n v="7"/>
    <n v="2"/>
    <n v="2"/>
    <x v="0"/>
    <x v="0"/>
    <n v="10"/>
    <s v="₹15-25 LPA"/>
    <s v="Normal Stress"/>
    <s v="Healthy Sleep"/>
    <s v="Overwroked"/>
  </r>
  <r>
    <s v="R00774"/>
    <d v="2025-11-13T00:00:00"/>
    <n v="21"/>
    <s v="Female"/>
    <s v="Brazil"/>
    <s v="South America"/>
    <s v="DataPulse"/>
    <s v="26-100"/>
    <x v="2"/>
    <s v="UX Designer"/>
    <x v="0"/>
    <n v="0"/>
    <n v="46"/>
    <n v="6"/>
    <x v="1"/>
    <n v="5.7"/>
    <n v="1"/>
    <n v="8"/>
    <x v="2"/>
    <x v="2"/>
    <n v="7"/>
    <s v="₹4-8 LPA"/>
    <s v="Normal Stress"/>
    <s v="Low Sleep"/>
    <s v="Normal Workload"/>
  </r>
  <r>
    <s v="R00775"/>
    <d v="2025-03-17T00:00:00"/>
    <n v="30"/>
    <s v="Female"/>
    <s v="Singapore"/>
    <s v="Asia"/>
    <s v="CyberGrid"/>
    <s v="1-25"/>
    <x v="3"/>
    <s v="Engineering Manager"/>
    <x v="2"/>
    <n v="6"/>
    <n v="41"/>
    <n v="8"/>
    <x v="1"/>
    <n v="6.2"/>
    <n v="2"/>
    <n v="3"/>
    <x v="1"/>
    <x v="1"/>
    <n v="5"/>
    <s v="₹25+ LPA"/>
    <s v="High Stress"/>
    <s v="Healthy Sleep"/>
    <s v="Normal Workload"/>
  </r>
  <r>
    <s v="R00776"/>
    <d v="2026-01-20T00:00:00"/>
    <n v="28"/>
    <s v="Male"/>
    <s v="Singapore"/>
    <s v="Asia"/>
    <s v="CloudNova"/>
    <s v="1001-5000"/>
    <x v="3"/>
    <s v="Engineering Manager"/>
    <x v="0"/>
    <n v="1"/>
    <n v="37"/>
    <n v="4"/>
    <x v="2"/>
    <n v="8.1999999999999993"/>
    <n v="0"/>
    <n v="9"/>
    <x v="2"/>
    <x v="0"/>
    <n v="7"/>
    <s v="₹25+ LPA"/>
    <s v="Normal Stress"/>
    <s v="Healthy Sleep"/>
    <s v="Normal Workload"/>
  </r>
  <r>
    <s v="R00777"/>
    <d v="2025-08-26T00:00:00"/>
    <n v="45"/>
    <s v="Prefer not to say"/>
    <s v="United Kingdom"/>
    <s v="Europe"/>
    <s v="HealthByte"/>
    <s v="101-500"/>
    <x v="1"/>
    <s v="Product Manager"/>
    <x v="0"/>
    <n v="24"/>
    <n v="46"/>
    <n v="5"/>
    <x v="1"/>
    <n v="7.5"/>
    <n v="2"/>
    <n v="3"/>
    <x v="1"/>
    <x v="0"/>
    <n v="5"/>
    <s v="₹8-15 LPA"/>
    <s v="Normal Stress"/>
    <s v="Healthy Sleep"/>
    <s v="Normal Workload"/>
  </r>
  <r>
    <s v="R00778"/>
    <d v="2025-03-21T00:00:00"/>
    <n v="31"/>
    <s v="Female"/>
    <s v="Brazil"/>
    <s v="South America"/>
    <s v="FinTechX"/>
    <s v="1-25"/>
    <x v="0"/>
    <s v="DevOps Engineer"/>
    <x v="0"/>
    <n v="1"/>
    <n v="35"/>
    <n v="4"/>
    <x v="2"/>
    <n v="5.9"/>
    <n v="2"/>
    <n v="3"/>
    <x v="0"/>
    <x v="3"/>
    <n v="7"/>
    <s v="₹8-15 LPA"/>
    <s v="Normal Stress"/>
    <s v="Low Sleep"/>
    <s v="Normal Workload"/>
  </r>
  <r>
    <s v="R00779"/>
    <d v="2025-08-28T00:00:00"/>
    <n v="22"/>
    <s v="Male"/>
    <s v="India"/>
    <s v="Asia"/>
    <s v="ShopSphere"/>
    <s v="5000+"/>
    <x v="1"/>
    <s v="Product Manager"/>
    <x v="2"/>
    <n v="0"/>
    <n v="36"/>
    <n v="8"/>
    <x v="0"/>
    <n v="5.7"/>
    <n v="4"/>
    <n v="9"/>
    <x v="2"/>
    <x v="0"/>
    <n v="5"/>
    <s v="₹8-15 LPA"/>
    <s v="High Stress"/>
    <s v="Low Sleep"/>
    <s v="Normal Workload"/>
  </r>
  <r>
    <s v="R00780"/>
    <d v="2025-02-04T00:00:00"/>
    <n v="32"/>
    <s v="Male"/>
    <s v="Australia"/>
    <s v="Oceania"/>
    <s v="QuantumLoop"/>
    <s v="5000+"/>
    <x v="1"/>
    <s v="Product Manager"/>
    <x v="1"/>
    <n v="11"/>
    <n v="39"/>
    <n v="5"/>
    <x v="0"/>
    <n v="6.8"/>
    <n v="0"/>
    <n v="7"/>
    <x v="2"/>
    <x v="0"/>
    <n v="4"/>
    <s v="₹25+ LPA"/>
    <s v="Normal Stress"/>
    <s v="Healthy Sleep"/>
    <s v="Normal Workload"/>
  </r>
  <r>
    <s v="R00781"/>
    <d v="2026-01-17T00:00:00"/>
    <n v="21"/>
    <s v="Male"/>
    <s v="Brazil"/>
    <s v="South America"/>
    <s v="CloudNova"/>
    <s v="1-25"/>
    <x v="0"/>
    <s v="QA Engineer"/>
    <x v="2"/>
    <n v="0"/>
    <n v="50"/>
    <n v="6"/>
    <x v="0"/>
    <n v="6.6"/>
    <n v="4"/>
    <n v="5"/>
    <x v="1"/>
    <x v="3"/>
    <n v="7"/>
    <s v="₹8-15 LPA"/>
    <s v="Normal Stress"/>
    <s v="Healthy Sleep"/>
    <s v="Normal Workload"/>
  </r>
  <r>
    <s v="R00782"/>
    <d v="2025-03-10T00:00:00"/>
    <n v="33"/>
    <s v="Male"/>
    <s v="Singapore"/>
    <s v="Asia"/>
    <s v="CloudNova"/>
    <s v="26-100"/>
    <x v="5"/>
    <s v="Data Scientist"/>
    <x v="1"/>
    <n v="12"/>
    <n v="44"/>
    <n v="5"/>
    <x v="0"/>
    <n v="5"/>
    <n v="5"/>
    <n v="3"/>
    <x v="3"/>
    <x v="3"/>
    <n v="8"/>
    <s v="₹8-15 LPA"/>
    <s v="Normal Stress"/>
    <s v="Low Sleep"/>
    <s v="Normal Workload"/>
  </r>
  <r>
    <s v="R00783"/>
    <d v="2025-04-13T00:00:00"/>
    <n v="36"/>
    <s v="Prefer not to say"/>
    <s v="Ireland"/>
    <s v="Europe"/>
    <s v="CodeCraft"/>
    <s v="501-1000"/>
    <x v="0"/>
    <s v="QA Engineer"/>
    <x v="1"/>
    <n v="11"/>
    <n v="34"/>
    <n v="3"/>
    <x v="0"/>
    <n v="5.5"/>
    <n v="0"/>
    <n v="7"/>
    <x v="1"/>
    <x v="0"/>
    <n v="6"/>
    <s v="₹0-4 LPA"/>
    <s v="Normal Stress"/>
    <s v="Low Sleep"/>
    <s v="Normal Workload"/>
  </r>
  <r>
    <s v="R00784"/>
    <d v="2025-04-24T00:00:00"/>
    <n v="33"/>
    <s v="Male"/>
    <s v="Australia"/>
    <s v="Oceania"/>
    <s v="ShopSphere"/>
    <s v="1-25"/>
    <x v="6"/>
    <s v="Cybersecurity Analyst"/>
    <x v="0"/>
    <n v="14"/>
    <n v="53"/>
    <n v="7"/>
    <x v="0"/>
    <n v="6.1"/>
    <n v="0"/>
    <n v="2"/>
    <x v="2"/>
    <x v="1"/>
    <n v="3"/>
    <s v="₹8-15 LPA"/>
    <s v="High Stress"/>
    <s v="Healthy Sleep"/>
    <s v="Overwroked"/>
  </r>
  <r>
    <s v="R00785"/>
    <d v="2026-04-27T00:00:00"/>
    <n v="27"/>
    <s v="Female"/>
    <s v="Australia"/>
    <s v="Oceania"/>
    <s v="QuantumLoop"/>
    <s v="5000+"/>
    <x v="1"/>
    <s v="Product Manager"/>
    <x v="1"/>
    <n v="3"/>
    <n v="52"/>
    <n v="4"/>
    <x v="1"/>
    <n v="4.3"/>
    <n v="6"/>
    <n v="8"/>
    <x v="2"/>
    <x v="1"/>
    <n v="6"/>
    <s v="₹4-8 LPA"/>
    <s v="Normal Stress"/>
    <s v="Low Sleep"/>
    <s v="Overwroked"/>
  </r>
  <r>
    <s v="R00786"/>
    <d v="2026-03-15T00:00:00"/>
    <n v="31"/>
    <s v="Prefer not to say"/>
    <s v="Germany"/>
    <s v="Europe"/>
    <s v="FinTechX"/>
    <s v="101-500"/>
    <x v="1"/>
    <s v="Product Manager"/>
    <x v="0"/>
    <n v="13"/>
    <n v="42"/>
    <n v="4"/>
    <x v="1"/>
    <n v="7.3"/>
    <n v="1"/>
    <n v="2"/>
    <x v="0"/>
    <x v="3"/>
    <n v="8"/>
    <s v="₹8-15 LPA"/>
    <s v="Normal Stress"/>
    <s v="Healthy Sleep"/>
    <s v="Normal Workload"/>
  </r>
  <r>
    <s v="R00787"/>
    <d v="2025-04-20T00:00:00"/>
    <n v="18"/>
    <s v="Prefer not to say"/>
    <s v="Germany"/>
    <s v="Europe"/>
    <s v="FinTechX"/>
    <s v="26-100"/>
    <x v="5"/>
    <s v="Data Scientist"/>
    <x v="2"/>
    <n v="0"/>
    <n v="51"/>
    <n v="9"/>
    <x v="0"/>
    <n v="6.4"/>
    <n v="1"/>
    <n v="2"/>
    <x v="3"/>
    <x v="3"/>
    <n v="6"/>
    <s v="₹0-4 LPA"/>
    <s v="High Stress"/>
    <s v="Healthy Sleep"/>
    <s v="Overwroked"/>
  </r>
  <r>
    <s v="R00788"/>
    <d v="2025-05-20T00:00:00"/>
    <n v="28"/>
    <s v="Male"/>
    <s v="Canada"/>
    <s v="North America"/>
    <s v="QuantumLoop"/>
    <s v="1001-5000"/>
    <x v="6"/>
    <s v="Cybersecurity Analyst"/>
    <x v="1"/>
    <n v="9"/>
    <n v="35"/>
    <n v="6"/>
    <x v="0"/>
    <n v="6.2"/>
    <n v="1"/>
    <n v="3"/>
    <x v="1"/>
    <x v="2"/>
    <n v="7"/>
    <s v="₹25+ LPA"/>
    <s v="Normal Stress"/>
    <s v="Healthy Sleep"/>
    <s v="Normal Workload"/>
  </r>
  <r>
    <s v="R00789"/>
    <d v="2025-07-07T00:00:00"/>
    <n v="35"/>
    <s v="Male"/>
    <s v="Ireland"/>
    <s v="Europe"/>
    <s v="HealthByte"/>
    <s v="1-25"/>
    <x v="3"/>
    <s v="Engineering Manager"/>
    <x v="0"/>
    <n v="16"/>
    <n v="41"/>
    <n v="5"/>
    <x v="2"/>
    <n v="5.6"/>
    <n v="2"/>
    <n v="2"/>
    <x v="0"/>
    <x v="3"/>
    <n v="7"/>
    <s v="₹15-25 LPA"/>
    <s v="Normal Stress"/>
    <s v="Low Sleep"/>
    <s v="Normal Workload"/>
  </r>
  <r>
    <s v="R00790"/>
    <d v="2025-10-09T00:00:00"/>
    <n v="29"/>
    <s v="Prefer not to say"/>
    <s v="United States"/>
    <s v="North America"/>
    <s v="AppNest"/>
    <s v="26-100"/>
    <x v="0"/>
    <s v="DevOps Engineer"/>
    <x v="1"/>
    <n v="11"/>
    <n v="38"/>
    <n v="6"/>
    <x v="0"/>
    <n v="5.7"/>
    <n v="3"/>
    <n v="3"/>
    <x v="1"/>
    <x v="2"/>
    <n v="6"/>
    <s v="₹4-8 LPA"/>
    <s v="Normal Stress"/>
    <s v="Low Sleep"/>
    <s v="Normal Workload"/>
  </r>
  <r>
    <s v="R00791"/>
    <d v="2025-02-01T00:00:00"/>
    <n v="34"/>
    <s v="Male"/>
    <s v="United Kingdom"/>
    <s v="Europe"/>
    <s v="QuantumLoop"/>
    <s v="101-500"/>
    <x v="0"/>
    <s v="QA Engineer"/>
    <x v="0"/>
    <n v="12"/>
    <n v="38"/>
    <n v="4"/>
    <x v="2"/>
    <n v="6.4"/>
    <n v="4"/>
    <n v="10"/>
    <x v="1"/>
    <x v="0"/>
    <n v="7"/>
    <s v="₹0-4 LPA"/>
    <s v="Normal Stress"/>
    <s v="Healthy Sleep"/>
    <s v="Normal Workload"/>
  </r>
  <r>
    <s v="R00792"/>
    <d v="2025-06-13T00:00:00"/>
    <n v="28"/>
    <s v="Female"/>
    <s v="Brazil"/>
    <s v="South America"/>
    <s v="CodeCraft"/>
    <s v="501-1000"/>
    <x v="1"/>
    <s v="Product Manager"/>
    <x v="1"/>
    <n v="8"/>
    <n v="45"/>
    <n v="4"/>
    <x v="0"/>
    <n v="7.5"/>
    <n v="1"/>
    <n v="1"/>
    <x v="1"/>
    <x v="2"/>
    <n v="6"/>
    <s v="₹8-15 LPA"/>
    <s v="Normal Stress"/>
    <s v="Healthy Sleep"/>
    <s v="Normal Workload"/>
  </r>
  <r>
    <s v="R00793"/>
    <d v="2026-06-02T00:00:00"/>
    <n v="25"/>
    <s v="Male"/>
    <s v="United Kingdom"/>
    <s v="Europe"/>
    <s v="QuantumLoop"/>
    <s v="1-25"/>
    <x v="2"/>
    <s v="UX Designer"/>
    <x v="1"/>
    <n v="0"/>
    <n v="52"/>
    <n v="6"/>
    <x v="0"/>
    <n v="7.6"/>
    <n v="0"/>
    <n v="2"/>
    <x v="3"/>
    <x v="0"/>
    <n v="7"/>
    <s v="₹15-25 LPA"/>
    <s v="Normal Stress"/>
    <s v="Healthy Sleep"/>
    <s v="Overwroked"/>
  </r>
  <r>
    <s v="R00794"/>
    <d v="2026-05-15T00:00:00"/>
    <n v="18"/>
    <s v="Female"/>
    <s v="United States"/>
    <s v="North America"/>
    <s v="QuantumLoop"/>
    <s v="1001-5000"/>
    <x v="6"/>
    <s v="Cybersecurity Analyst"/>
    <x v="1"/>
    <n v="1"/>
    <n v="42"/>
    <n v="5"/>
    <x v="1"/>
    <n v="6.4"/>
    <n v="4"/>
    <n v="2"/>
    <x v="3"/>
    <x v="3"/>
    <n v="7"/>
    <s v="₹0-4 LPA"/>
    <s v="Normal Stress"/>
    <s v="Healthy Sleep"/>
    <s v="Normal Workload"/>
  </r>
  <r>
    <s v="R00795"/>
    <d v="2025-02-09T00:00:00"/>
    <n v="26"/>
    <s v="Female"/>
    <s v="United States"/>
    <s v="North America"/>
    <s v="CodeCraft"/>
    <s v="5000+"/>
    <x v="0"/>
    <s v="Software Engineer"/>
    <x v="1"/>
    <n v="3"/>
    <n v="43"/>
    <n v="6"/>
    <x v="1"/>
    <n v="6.2"/>
    <n v="4"/>
    <n v="7"/>
    <x v="3"/>
    <x v="2"/>
    <n v="8"/>
    <s v="₹15-25 LPA"/>
    <s v="Normal Stress"/>
    <s v="Healthy Sleep"/>
    <s v="Normal Workload"/>
  </r>
  <r>
    <s v="R00796"/>
    <d v="2025-01-19T00:00:00"/>
    <n v="37"/>
    <s v="Prefer not to say"/>
    <s v="Brazil"/>
    <s v="South America"/>
    <s v="QuantumLoop"/>
    <s v="501-1000"/>
    <x v="0"/>
    <s v="DevOps Engineer"/>
    <x v="1"/>
    <n v="17"/>
    <n v="45"/>
    <n v="5"/>
    <x v="1"/>
    <n v="14"/>
    <n v="3"/>
    <n v="8"/>
    <x v="3"/>
    <x v="3"/>
    <n v="7"/>
    <s v="₹8-15 LPA"/>
    <s v="Normal Stress"/>
    <s v="Healthy Sleep"/>
    <s v="Normal Workload"/>
  </r>
  <r>
    <s v="R00797"/>
    <d v="2025-09-06T00:00:00"/>
    <n v="31"/>
    <s v="Male"/>
    <s v="India"/>
    <s v="Asia"/>
    <s v="FinTechX"/>
    <s v="1-25"/>
    <x v="1"/>
    <s v="Product Manager"/>
    <x v="2"/>
    <n v="9"/>
    <n v="33"/>
    <n v="5"/>
    <x v="0"/>
    <n v="8.1999999999999993"/>
    <n v="2"/>
    <n v="2"/>
    <x v="0"/>
    <x v="2"/>
    <n v="6"/>
    <s v="₹0-4 LPA"/>
    <s v="Normal Stress"/>
    <s v="Healthy Sleep"/>
    <s v="Normal Workload"/>
  </r>
  <r>
    <s v="R00798"/>
    <d v="2026-05-01T00:00:00"/>
    <n v="23"/>
    <s v="Male"/>
    <s v="United Kingdom"/>
    <s v="Europe"/>
    <s v="AIWorks"/>
    <s v="1-25"/>
    <x v="5"/>
    <s v="Data Scientist"/>
    <x v="1"/>
    <n v="2"/>
    <n v="37"/>
    <n v="4"/>
    <x v="0"/>
    <n v="6.2"/>
    <n v="2"/>
    <n v="5"/>
    <x v="0"/>
    <x v="3"/>
    <n v="8"/>
    <s v="₹8-15 LPA"/>
    <s v="Normal Stress"/>
    <s v="Healthy Sleep"/>
    <s v="Normal Workload"/>
  </r>
  <r>
    <s v="R00799"/>
    <d v="2026-03-26T00:00:00"/>
    <n v="39"/>
    <s v="Male"/>
    <s v="United Kingdom"/>
    <s v="Europe"/>
    <s v="CyberGrid"/>
    <s v="1-25"/>
    <x v="2"/>
    <s v="UX Designer"/>
    <x v="1"/>
    <n v="21"/>
    <n v="29"/>
    <n v="3"/>
    <x v="0"/>
    <n v="7"/>
    <n v="6"/>
    <n v="2"/>
    <x v="3"/>
    <x v="2"/>
    <n v="5"/>
    <s v="₹15-25 LPA"/>
    <s v="Normal Stress"/>
    <s v="Healthy Sleep"/>
    <s v="Normal Workload"/>
  </r>
  <r>
    <s v="R00800"/>
    <d v="2025-08-04T00:00:00"/>
    <n v="36"/>
    <s v="Female"/>
    <s v="United States"/>
    <s v="North America"/>
    <s v="EduSoft"/>
    <s v="5000+"/>
    <x v="0"/>
    <s v="Software Engineer"/>
    <x v="1"/>
    <n v="6"/>
    <n v="32"/>
    <n v="3"/>
    <x v="1"/>
    <n v="5.5"/>
    <n v="2"/>
    <n v="3"/>
    <x v="0"/>
    <x v="0"/>
    <n v="4"/>
    <s v="₹25+ LPA"/>
    <s v="Normal Stress"/>
    <s v="Low Sleep"/>
    <s v="Normal Workload"/>
  </r>
  <r>
    <s v="R00801"/>
    <d v="2025-06-23T00:00:00"/>
    <n v="18"/>
    <s v="Male"/>
    <s v="Singapore"/>
    <s v="Asia"/>
    <s v="EduSoft"/>
    <s v="501-1000"/>
    <x v="6"/>
    <s v="Cybersecurity Analyst"/>
    <x v="1"/>
    <n v="0"/>
    <n v="48"/>
    <n v="7"/>
    <x v="1"/>
    <n v="6.5"/>
    <n v="0"/>
    <n v="3"/>
    <x v="0"/>
    <x v="2"/>
    <n v="6"/>
    <s v="₹25+ LPA"/>
    <s v="High Stress"/>
    <s v="Healthy Sleep"/>
    <s v="Normal Workload"/>
  </r>
  <r>
    <s v="R00802"/>
    <d v="2026-04-13T00:00:00"/>
    <n v="28"/>
    <s v="Prefer not to say"/>
    <s v="Brazil"/>
    <s v="South America"/>
    <s v="AIWorks"/>
    <s v="501-1000"/>
    <x v="4"/>
    <s v="Tech Support"/>
    <x v="0"/>
    <n v="9"/>
    <n v="40"/>
    <n v="7"/>
    <x v="0"/>
    <n v="5.8"/>
    <n v="1"/>
    <n v="9"/>
    <x v="2"/>
    <x v="0"/>
    <n v="7"/>
    <s v="₹8-15 LPA"/>
    <s v="High Stress"/>
    <s v="Low Sleep"/>
    <s v="Normal Workload"/>
  </r>
  <r>
    <s v="R00803"/>
    <d v="2025-06-27T00:00:00"/>
    <n v="27"/>
    <s v="Male"/>
    <s v="India"/>
    <s v="Asia"/>
    <s v="CodeCraft"/>
    <s v="5000+"/>
    <x v="5"/>
    <s v="Data Analyst"/>
    <x v="0"/>
    <n v="2"/>
    <n v="57"/>
    <n v="7"/>
    <x v="0"/>
    <n v="6.9"/>
    <n v="1"/>
    <n v="8"/>
    <x v="2"/>
    <x v="2"/>
    <n v="9"/>
    <s v="₹0-4 LPA"/>
    <s v="High Stress"/>
    <s v="Healthy Sleep"/>
    <s v="Overwroked"/>
  </r>
  <r>
    <s v="R00804"/>
    <d v="2025-09-17T00:00:00"/>
    <n v="25"/>
    <s v="Male"/>
    <s v="Ireland"/>
    <s v="Europe"/>
    <s v="HealthByte"/>
    <s v="101-500"/>
    <x v="0"/>
    <s v="QA Engineer"/>
    <x v="0"/>
    <n v="5"/>
    <n v="37"/>
    <n v="3"/>
    <x v="1"/>
    <n v="6"/>
    <n v="1"/>
    <n v="9"/>
    <x v="2"/>
    <x v="1"/>
    <n v="7"/>
    <s v="₹15-25 LPA"/>
    <s v="Normal Stress"/>
    <s v="Healthy Sleep"/>
    <s v="Normal Workload"/>
  </r>
  <r>
    <s v="R00805"/>
    <d v="2025-09-16T00:00:00"/>
    <n v="72"/>
    <s v="Female"/>
    <s v="Germany"/>
    <s v="Europe"/>
    <s v="CloudNova"/>
    <s v="5000+"/>
    <x v="2"/>
    <s v="UX Designer"/>
    <x v="1"/>
    <n v="32"/>
    <n v="45"/>
    <n v="6"/>
    <x v="1"/>
    <n v="7.2"/>
    <n v="1"/>
    <n v="1"/>
    <x v="2"/>
    <x v="3"/>
    <n v="6"/>
    <s v="₹15-25 LPA"/>
    <s v="Normal Stress"/>
    <s v="Healthy Sleep"/>
    <s v="Normal Workload"/>
  </r>
  <r>
    <s v="R00806"/>
    <d v="2025-09-12T00:00:00"/>
    <n v="30"/>
    <s v="Male"/>
    <s v="United Kingdom"/>
    <s v="Europe"/>
    <s v="ShopSphere"/>
    <s v="501-1000"/>
    <x v="2"/>
    <s v="UX Designer"/>
    <x v="2"/>
    <n v="11"/>
    <n v="36"/>
    <n v="4"/>
    <x v="2"/>
    <n v="5"/>
    <n v="1"/>
    <n v="3"/>
    <x v="2"/>
    <x v="1"/>
    <n v="9"/>
    <s v="₹4-8 LPA"/>
    <s v="Normal Stress"/>
    <s v="Low Sleep"/>
    <s v="Normal Workload"/>
  </r>
  <r>
    <s v="R00807"/>
    <d v="2025-11-10T00:00:00"/>
    <n v="20"/>
    <s v="Female"/>
    <s v="United States"/>
    <s v="North America"/>
    <s v="CloudNova"/>
    <s v="101-500"/>
    <x v="6"/>
    <s v="Cybersecurity Analyst"/>
    <x v="0"/>
    <n v="0"/>
    <n v="45"/>
    <n v="5"/>
    <x v="2"/>
    <n v="8.4"/>
    <n v="3"/>
    <n v="5"/>
    <x v="1"/>
    <x v="0"/>
    <n v="7"/>
    <s v="₹8-15 LPA"/>
    <s v="Normal Stress"/>
    <s v="Healthy Sleep"/>
    <s v="Normal Workload"/>
  </r>
  <r>
    <s v="R00808"/>
    <d v="2025-05-18T00:00:00"/>
    <n v="31"/>
    <s v="Prefer not to say"/>
    <s v="United Kingdom"/>
    <s v="Europe"/>
    <s v="CloudNova"/>
    <s v="501-1000"/>
    <x v="0"/>
    <s v="QA Engineer"/>
    <x v="1"/>
    <n v="6"/>
    <n v="30"/>
    <n v="7"/>
    <x v="0"/>
    <n v="6.5"/>
    <n v="3"/>
    <n v="10"/>
    <x v="2"/>
    <x v="1"/>
    <n v="3"/>
    <s v="₹8-15 LPA"/>
    <s v="High Stress"/>
    <s v="Healthy Sleep"/>
    <s v="Normal Workload"/>
  </r>
  <r>
    <s v="R00809"/>
    <d v="2025-05-12T00:00:00"/>
    <n v="32"/>
    <s v="Prefer not to say"/>
    <s v="Singapore"/>
    <s v="Asia"/>
    <s v="CodeCraft"/>
    <s v="26-100"/>
    <x v="4"/>
    <s v="Tech Support"/>
    <x v="0"/>
    <n v="9"/>
    <n v="47"/>
    <n v="4"/>
    <x v="1"/>
    <n v="6.4"/>
    <n v="1"/>
    <n v="5"/>
    <x v="0"/>
    <x v="0"/>
    <n v="7"/>
    <s v="₹0-4 LPA"/>
    <s v="Normal Stress"/>
    <s v="Healthy Sleep"/>
    <s v="Normal Workload"/>
  </r>
  <r>
    <s v="R00810"/>
    <d v="2026-04-29T00:00:00"/>
    <n v="26"/>
    <s v="Female"/>
    <s v="Germany"/>
    <s v="Europe"/>
    <s v="HealthByte"/>
    <s v="5000+"/>
    <x v="0"/>
    <s v="Software Engineer"/>
    <x v="1"/>
    <n v="3"/>
    <n v="45"/>
    <n v="3"/>
    <x v="1"/>
    <n v="5.7"/>
    <n v="2"/>
    <n v="3"/>
    <x v="2"/>
    <x v="0"/>
    <n v="9"/>
    <s v="₹4-8 LPA"/>
    <s v="Normal Stress"/>
    <s v="Low Sleep"/>
    <s v="Normal Workload"/>
  </r>
  <r>
    <s v="R00811"/>
    <d v="2025-09-05T00:00:00"/>
    <n v="27"/>
    <s v="Female"/>
    <s v="India"/>
    <s v="Asia"/>
    <s v="TechWave"/>
    <s v="1001-5000"/>
    <x v="2"/>
    <s v="UX Designer"/>
    <x v="2"/>
    <n v="6"/>
    <n v="40"/>
    <n v="6"/>
    <x v="2"/>
    <n v="5.9"/>
    <n v="1"/>
    <n v="10"/>
    <x v="1"/>
    <x v="1"/>
    <n v="7"/>
    <s v="₹4-8 LPA"/>
    <s v="Normal Stress"/>
    <s v="Low Sleep"/>
    <s v="Normal Workload"/>
  </r>
  <r>
    <s v="R00812"/>
    <d v="2025-03-14T00:00:00"/>
    <n v="35"/>
    <s v="Female"/>
    <s v="United Kingdom"/>
    <s v="Europe"/>
    <s v="QuantumLoop"/>
    <s v="1001-5000"/>
    <x v="3"/>
    <s v="Engineering Manager"/>
    <x v="0"/>
    <n v="7"/>
    <n v="54"/>
    <n v="7"/>
    <x v="0"/>
    <n v="7.1"/>
    <n v="2"/>
    <n v="7"/>
    <x v="1"/>
    <x v="1"/>
    <n v="6"/>
    <s v="₹0-4 LPA"/>
    <s v="High Stress"/>
    <s v="Healthy Sleep"/>
    <s v="Overwroked"/>
  </r>
  <r>
    <s v="R00813"/>
    <d v="2025-06-21T00:00:00"/>
    <n v="19"/>
    <s v="Female"/>
    <s v="Singapore"/>
    <s v="Asia"/>
    <s v="CloudNova"/>
    <s v="101-500"/>
    <x v="0"/>
    <s v="Software Engineer"/>
    <x v="1"/>
    <n v="0"/>
    <n v="47"/>
    <n v="8"/>
    <x v="1"/>
    <n v="7.2"/>
    <n v="6"/>
    <n v="8"/>
    <x v="3"/>
    <x v="1"/>
    <n v="6"/>
    <s v="₹0-4 LPA"/>
    <s v="High Stress"/>
    <s v="Healthy Sleep"/>
    <s v="Normal Workload"/>
  </r>
  <r>
    <s v="R00814"/>
    <d v="2025-12-30T00:00:00"/>
    <n v="31"/>
    <s v="Female"/>
    <s v="United States"/>
    <s v="North America"/>
    <s v="AppNest"/>
    <s v="26-100"/>
    <x v="3"/>
    <s v="Engineering Manager"/>
    <x v="1"/>
    <n v="8"/>
    <n v="66"/>
    <n v="9"/>
    <x v="0"/>
    <n v="5.9"/>
    <n v="3"/>
    <n v="3"/>
    <x v="0"/>
    <x v="0"/>
    <n v="4"/>
    <s v="₹0-4 LPA"/>
    <s v="High Stress"/>
    <s v="Low Sleep"/>
    <s v="Overwroked"/>
  </r>
  <r>
    <s v="R00815"/>
    <d v="2026-05-04T00:00:00"/>
    <n v="37"/>
    <s v="Female"/>
    <s v="Brazil"/>
    <s v="South America"/>
    <s v="CloudNova"/>
    <s v="101-500"/>
    <x v="5"/>
    <s v="Data Analyst"/>
    <x v="1"/>
    <n v="16"/>
    <n v="45"/>
    <n v="5"/>
    <x v="0"/>
    <n v="5.8"/>
    <n v="2"/>
    <n v="4"/>
    <x v="0"/>
    <x v="2"/>
    <n v="6"/>
    <s v="₹25+ LPA"/>
    <s v="Normal Stress"/>
    <s v="Low Sleep"/>
    <s v="Normal Workload"/>
  </r>
  <r>
    <s v="R00816"/>
    <d v="2026-03-19T00:00:00"/>
    <n v="35"/>
    <s v="Female"/>
    <s v="India"/>
    <s v="Asia"/>
    <s v="EduSoft"/>
    <s v="1-25"/>
    <x v="0"/>
    <s v="DevOps Engineer"/>
    <x v="1"/>
    <n v="14"/>
    <n v="42"/>
    <n v="7"/>
    <x v="1"/>
    <n v="6.4"/>
    <n v="1"/>
    <n v="10"/>
    <x v="2"/>
    <x v="1"/>
    <n v="5"/>
    <s v="₹0-4 LPA"/>
    <s v="High Stress"/>
    <s v="Healthy Sleep"/>
    <s v="Normal Workload"/>
  </r>
  <r>
    <s v="R00817"/>
    <d v="2025-07-01T00:00:00"/>
    <n v="37"/>
    <s v="Female"/>
    <s v="Brazil"/>
    <s v="South America"/>
    <s v="DataPulse"/>
    <s v="101-500"/>
    <x v="5"/>
    <s v="Data Scientist"/>
    <x v="0"/>
    <n v="12"/>
    <n v="57"/>
    <n v="6"/>
    <x v="0"/>
    <n v="5.4"/>
    <n v="1"/>
    <n v="8"/>
    <x v="2"/>
    <x v="2"/>
    <n v="5"/>
    <s v="₹8-15 LPA"/>
    <s v="Normal Stress"/>
    <s v="Low Sleep"/>
    <s v="Overwroked"/>
  </r>
  <r>
    <s v="R00818"/>
    <d v="2025-08-10T00:00:00"/>
    <n v="28"/>
    <s v="Male"/>
    <s v="United States"/>
    <s v="North America"/>
    <s v="HealthByte"/>
    <s v="1001-5000"/>
    <x v="0"/>
    <s v="Software Engineer"/>
    <x v="1"/>
    <n v="8"/>
    <n v="42"/>
    <n v="5"/>
    <x v="1"/>
    <n v="7.3"/>
    <n v="0"/>
    <n v="2"/>
    <x v="0"/>
    <x v="3"/>
    <n v="5"/>
    <s v="₹25+ LPA"/>
    <s v="Normal Stress"/>
    <s v="Healthy Sleep"/>
    <s v="Normal Workload"/>
  </r>
  <r>
    <s v="R00819"/>
    <d v="2025-10-26T00:00:00"/>
    <n v="21"/>
    <s v="Male"/>
    <s v="Canada"/>
    <s v="North America"/>
    <s v="AppNest"/>
    <s v="1-25"/>
    <x v="0"/>
    <s v="QA Engineer"/>
    <x v="2"/>
    <n v="0"/>
    <n v="58"/>
    <n v="9"/>
    <x v="1"/>
    <n v="5"/>
    <n v="3"/>
    <n v="3"/>
    <x v="2"/>
    <x v="0"/>
    <n v="5"/>
    <s v="₹4-8 LPA"/>
    <s v="High Stress"/>
    <s v="Low Sleep"/>
    <s v="Overwroked"/>
  </r>
  <r>
    <s v="R00820"/>
    <d v="2025-09-28T00:00:00"/>
    <n v="23"/>
    <s v="Male"/>
    <s v="Australia"/>
    <s v="Oceania"/>
    <s v="QuantumLoop"/>
    <s v="1001-5000"/>
    <x v="6"/>
    <s v="Cybersecurity Analyst"/>
    <x v="0"/>
    <n v="2"/>
    <n v="45"/>
    <n v="6"/>
    <x v="0"/>
    <n v="6.6"/>
    <n v="2"/>
    <n v="10"/>
    <x v="0"/>
    <x v="2"/>
    <n v="7"/>
    <s v="₹0-4 LPA"/>
    <s v="Normal Stress"/>
    <s v="Healthy Sleep"/>
    <s v="Normal Workload"/>
  </r>
  <r>
    <s v="R00821"/>
    <d v="2026-01-13T00:00:00"/>
    <n v="30"/>
    <s v="Female"/>
    <s v="Canada"/>
    <s v="North America"/>
    <s v="AppNest"/>
    <s v="26-100"/>
    <x v="1"/>
    <s v="Product Manager"/>
    <x v="1"/>
    <n v="13"/>
    <n v="44"/>
    <n v="8"/>
    <x v="0"/>
    <n v="6.6"/>
    <n v="3"/>
    <n v="6"/>
    <x v="3"/>
    <x v="1"/>
    <n v="6"/>
    <s v="₹4-8 LPA"/>
    <s v="High Stress"/>
    <s v="Healthy Sleep"/>
    <s v="Normal Workload"/>
  </r>
  <r>
    <s v="R00822"/>
    <d v="2025-01-24T00:00:00"/>
    <n v="24"/>
    <s v="Female"/>
    <s v="Germany"/>
    <s v="Europe"/>
    <s v="QuantumLoop"/>
    <s v="26-100"/>
    <x v="1"/>
    <s v="Product Manager"/>
    <x v="1"/>
    <n v="2"/>
    <n v="43"/>
    <n v="5"/>
    <x v="0"/>
    <n v="7.2"/>
    <n v="1"/>
    <n v="1"/>
    <x v="2"/>
    <x v="2"/>
    <n v="6"/>
    <s v="₹25+ LPA"/>
    <s v="Normal Stress"/>
    <s v="Healthy Sleep"/>
    <s v="Normal Workload"/>
  </r>
  <r>
    <s v="R00823"/>
    <d v="2025-09-12T00:00:00"/>
    <n v="43"/>
    <s v="Prefer not to say"/>
    <s v="Canada"/>
    <s v="North America"/>
    <s v="HealthByte"/>
    <s v="26-100"/>
    <x v="5"/>
    <s v="Data Analyst"/>
    <x v="2"/>
    <n v="16"/>
    <n v="28"/>
    <n v="6"/>
    <x v="1"/>
    <n v="5.4"/>
    <n v="2"/>
    <n v="10"/>
    <x v="2"/>
    <x v="1"/>
    <n v="6"/>
    <s v="₹15-25 LPA"/>
    <s v="Normal Stress"/>
    <s v="Low Sleep"/>
    <s v="Normal Workload"/>
  </r>
  <r>
    <s v="R00824"/>
    <d v="2025-02-07T00:00:00"/>
    <n v="28"/>
    <s v="Female"/>
    <s v="Germany"/>
    <s v="Europe"/>
    <s v="ShopSphere"/>
    <s v="5000+"/>
    <x v="0"/>
    <s v="QA Engineer"/>
    <x v="1"/>
    <n v="6"/>
    <n v="41"/>
    <n v="4"/>
    <x v="0"/>
    <n v="7.8"/>
    <n v="4"/>
    <n v="9"/>
    <x v="1"/>
    <x v="0"/>
    <n v="7"/>
    <s v="₹0-4 LPA"/>
    <s v="Normal Stress"/>
    <s v="Healthy Sleep"/>
    <s v="Normal Workload"/>
  </r>
  <r>
    <s v="R00825"/>
    <d v="2025-06-28T00:00:00"/>
    <n v="30"/>
    <s v="Female"/>
    <s v="India"/>
    <s v="Asia"/>
    <s v="TechWave"/>
    <s v="1-25"/>
    <x v="3"/>
    <s v="Engineering Manager"/>
    <x v="1"/>
    <n v="10"/>
    <n v="41"/>
    <n v="6"/>
    <x v="0"/>
    <n v="5.0999999999999996"/>
    <n v="6"/>
    <n v="5"/>
    <x v="2"/>
    <x v="0"/>
    <n v="7"/>
    <s v="₹4-8 LPA"/>
    <s v="Normal Stress"/>
    <s v="Low Sleep"/>
    <s v="Normal Workload"/>
  </r>
  <r>
    <s v="R00826"/>
    <d v="2026-04-29T00:00:00"/>
    <n v="26"/>
    <s v="Male"/>
    <s v="Netherlands"/>
    <s v="Europe"/>
    <s v="CloudNova"/>
    <s v="501-1000"/>
    <x v="0"/>
    <s v="QA Engineer"/>
    <x v="0"/>
    <n v="8"/>
    <n v="37"/>
    <n v="6"/>
    <x v="0"/>
    <n v="5.6"/>
    <n v="5"/>
    <n v="6"/>
    <x v="1"/>
    <x v="2"/>
    <n v="7"/>
    <s v="₹8-15 LPA"/>
    <s v="Normal Stress"/>
    <s v="Low Sleep"/>
    <s v="Normal Workload"/>
  </r>
  <r>
    <s v="R00827"/>
    <d v="2025-11-28T00:00:00"/>
    <n v="36"/>
    <s v="Male"/>
    <s v="Netherlands"/>
    <s v="Europe"/>
    <s v="EduSoft"/>
    <s v="5000+"/>
    <x v="3"/>
    <s v="Engineering Manager"/>
    <x v="2"/>
    <n v="14"/>
    <n v="47"/>
    <n v="6"/>
    <x v="0"/>
    <n v="6"/>
    <n v="3"/>
    <n v="3"/>
    <x v="0"/>
    <x v="1"/>
    <n v="7"/>
    <s v="₹25+ LPA"/>
    <s v="Normal Stress"/>
    <s v="Healthy Sleep"/>
    <s v="Normal Workload"/>
  </r>
  <r>
    <s v="R00828"/>
    <d v="2026-05-12T00:00:00"/>
    <n v="29"/>
    <s v="Female"/>
    <s v="Ireland"/>
    <s v="Europe"/>
    <s v="AIWorks"/>
    <s v="101-500"/>
    <x v="0"/>
    <s v="Software Engineer"/>
    <x v="1"/>
    <n v="8"/>
    <n v="40"/>
    <n v="6"/>
    <x v="0"/>
    <n v="8.5"/>
    <n v="3"/>
    <n v="10"/>
    <x v="1"/>
    <x v="1"/>
    <n v="7"/>
    <s v="₹4-8 LPA"/>
    <s v="Normal Stress"/>
    <s v="Healthy Sleep"/>
    <s v="Normal Workload"/>
  </r>
  <r>
    <s v="R00829"/>
    <d v="2025-01-06T00:00:00"/>
    <n v="27"/>
    <s v="Male"/>
    <s v="Brazil"/>
    <s v="South America"/>
    <s v="FinTechX"/>
    <s v="101-500"/>
    <x v="4"/>
    <s v="Tech Support"/>
    <x v="2"/>
    <n v="7"/>
    <n v="46"/>
    <n v="7"/>
    <x v="0"/>
    <n v="6.3"/>
    <n v="2"/>
    <n v="7"/>
    <x v="2"/>
    <x v="3"/>
    <n v="8"/>
    <s v="₹4-8 LPA"/>
    <s v="High Stress"/>
    <s v="Healthy Sleep"/>
    <s v="Normal Workload"/>
  </r>
  <r>
    <s v="R00830"/>
    <d v="2025-07-20T00:00:00"/>
    <n v="38"/>
    <s v="Prefer not to say"/>
    <s v="Australia"/>
    <s v="Oceania"/>
    <s v="CloudNova"/>
    <s v="5000+"/>
    <x v="6"/>
    <s v="Cybersecurity Analyst"/>
    <x v="2"/>
    <n v="22"/>
    <n v="61"/>
    <n v="9"/>
    <x v="0"/>
    <n v="5.8"/>
    <n v="2"/>
    <n v="1"/>
    <x v="0"/>
    <x v="3"/>
    <n v="4"/>
    <s v="₹8-15 LPA"/>
    <s v="High Stress"/>
    <s v="Low Sleep"/>
    <s v="Overwroked"/>
  </r>
  <r>
    <s v="R00831"/>
    <d v="2026-04-05T00:00:00"/>
    <n v="37"/>
    <s v="Female"/>
    <s v="United States"/>
    <s v="North America"/>
    <s v="TechWave"/>
    <s v="26-100"/>
    <x v="3"/>
    <s v="Engineering Manager"/>
    <x v="2"/>
    <n v="14"/>
    <n v="51"/>
    <n v="7"/>
    <x v="2"/>
    <n v="6.1"/>
    <n v="4"/>
    <n v="6"/>
    <x v="0"/>
    <x v="3"/>
    <n v="5"/>
    <s v="₹8-15 LPA"/>
    <s v="High Stress"/>
    <s v="Healthy Sleep"/>
    <s v="Overwroked"/>
  </r>
  <r>
    <s v="R00832"/>
    <d v="2025-07-12T00:00:00"/>
    <n v="39"/>
    <s v="Prefer not to say"/>
    <s v="Germany"/>
    <s v="Europe"/>
    <s v="QuantumLoop"/>
    <s v="26-100"/>
    <x v="5"/>
    <s v="Data Analyst"/>
    <x v="1"/>
    <n v="18"/>
    <n v="50"/>
    <n v="7"/>
    <x v="0"/>
    <n v="6.2"/>
    <n v="3"/>
    <n v="3"/>
    <x v="1"/>
    <x v="0"/>
    <n v="5"/>
    <s v="₹8-15 LPA"/>
    <s v="High Stress"/>
    <s v="Healthy Sleep"/>
    <s v="Normal Workload"/>
  </r>
  <r>
    <s v="R00833"/>
    <d v="2025-06-06T00:00:00"/>
    <n v="49"/>
    <s v="Male"/>
    <s v="Australia"/>
    <s v="Oceania"/>
    <s v="CloudNova"/>
    <s v="5000+"/>
    <x v="5"/>
    <s v="Data Analyst"/>
    <x v="1"/>
    <n v="27"/>
    <n v="45"/>
    <n v="9"/>
    <x v="0"/>
    <n v="6"/>
    <n v="0"/>
    <n v="2"/>
    <x v="0"/>
    <x v="2"/>
    <n v="5"/>
    <s v="₹25+ LPA"/>
    <s v="High Stress"/>
    <s v="Healthy Sleep"/>
    <s v="Normal Workload"/>
  </r>
  <r>
    <s v="R00834"/>
    <d v="2026-05-12T00:00:00"/>
    <n v="23"/>
    <s v="Male"/>
    <s v="India"/>
    <s v="Asia"/>
    <s v="FinTechX"/>
    <s v="101-500"/>
    <x v="4"/>
    <s v="Tech Support"/>
    <x v="2"/>
    <n v="1"/>
    <n v="49"/>
    <n v="5"/>
    <x v="0"/>
    <n v="6.3"/>
    <n v="2"/>
    <n v="4"/>
    <x v="1"/>
    <x v="3"/>
    <n v="7"/>
    <s v="₹15-25 LPA"/>
    <s v="Normal Stress"/>
    <s v="Healthy Sleep"/>
    <s v="Normal Workload"/>
  </r>
  <r>
    <s v="R00835"/>
    <d v="2025-08-25T00:00:00"/>
    <n v="39"/>
    <s v="Female"/>
    <s v="Singapore"/>
    <s v="Asia"/>
    <s v="FinTechX"/>
    <s v="1001-5000"/>
    <x v="5"/>
    <s v="Data Scientist"/>
    <x v="2"/>
    <n v="16"/>
    <n v="57"/>
    <n v="8"/>
    <x v="1"/>
    <n v="6"/>
    <n v="1"/>
    <n v="1"/>
    <x v="0"/>
    <x v="3"/>
    <n v="6"/>
    <s v="₹25+ LPA"/>
    <s v="High Stress"/>
    <s v="Healthy Sleep"/>
    <s v="Overwroked"/>
  </r>
  <r>
    <s v="R00836"/>
    <d v="2025-11-28T00:00:00"/>
    <n v="35"/>
    <s v="Male"/>
    <s v="Canada"/>
    <s v="North America"/>
    <s v="EduSoft"/>
    <s v="501-1000"/>
    <x v="6"/>
    <s v="Cybersecurity Analyst"/>
    <x v="1"/>
    <n v="15"/>
    <n v="32"/>
    <n v="4"/>
    <x v="2"/>
    <n v="5.2"/>
    <n v="5"/>
    <n v="9"/>
    <x v="2"/>
    <x v="0"/>
    <n v="6"/>
    <s v="₹25+ LPA"/>
    <s v="Normal Stress"/>
    <s v="Low Sleep"/>
    <s v="Normal Workload"/>
  </r>
  <r>
    <s v="R00837"/>
    <d v="2026-04-14T00:00:00"/>
    <n v="46"/>
    <s v="Female"/>
    <s v="Australia"/>
    <s v="Oceania"/>
    <s v="ShopSphere"/>
    <s v="501-1000"/>
    <x v="0"/>
    <s v="Software Engineer"/>
    <x v="2"/>
    <n v="23"/>
    <n v="47"/>
    <n v="4"/>
    <x v="0"/>
    <n v="5.2"/>
    <n v="2"/>
    <n v="3"/>
    <x v="3"/>
    <x v="0"/>
    <n v="7"/>
    <s v="₹25+ LPA"/>
    <s v="Normal Stress"/>
    <s v="Low Sleep"/>
    <s v="Normal Workload"/>
  </r>
  <r>
    <s v="R00838"/>
    <d v="2025-06-29T00:00:00"/>
    <n v="49"/>
    <s v="Male"/>
    <s v="Brazil"/>
    <s v="South America"/>
    <s v="AIWorks"/>
    <s v="501-1000"/>
    <x v="5"/>
    <s v="Data Analyst"/>
    <x v="0"/>
    <n v="27"/>
    <n v="58"/>
    <n v="5"/>
    <x v="0"/>
    <n v="6.1"/>
    <n v="1"/>
    <n v="9"/>
    <x v="1"/>
    <x v="0"/>
    <n v="8"/>
    <s v="₹0-4 LPA"/>
    <s v="Normal Stress"/>
    <s v="Healthy Sleep"/>
    <s v="Overwroked"/>
  </r>
  <r>
    <s v="R00839"/>
    <d v="2025-06-02T00:00:00"/>
    <n v="68"/>
    <s v="Female"/>
    <s v="Canada"/>
    <s v="North America"/>
    <s v="CyberGrid"/>
    <s v="26-100"/>
    <x v="3"/>
    <s v="Engineering Manager"/>
    <x v="1"/>
    <n v="0"/>
    <n v="54"/>
    <n v="5"/>
    <x v="0"/>
    <n v="6.1"/>
    <n v="3"/>
    <n v="6"/>
    <x v="3"/>
    <x v="3"/>
    <n v="9"/>
    <s v="₹4-8 LPA"/>
    <s v="Normal Stress"/>
    <s v="Healthy Sleep"/>
    <s v="Overwroked"/>
  </r>
  <r>
    <s v="R00840"/>
    <d v="2026-03-02T00:00:00"/>
    <n v="20"/>
    <s v="Female"/>
    <s v="United Kingdom"/>
    <s v="Europe"/>
    <s v="CloudNova"/>
    <s v="5000+"/>
    <x v="4"/>
    <s v="Tech Support"/>
    <x v="0"/>
    <n v="0"/>
    <n v="48"/>
    <n v="4"/>
    <x v="1"/>
    <n v="5.3"/>
    <n v="3"/>
    <n v="1"/>
    <x v="2"/>
    <x v="3"/>
    <n v="8"/>
    <s v="₹15-25 LPA"/>
    <s v="Normal Stress"/>
    <s v="Low Sleep"/>
    <s v="Normal Workload"/>
  </r>
  <r>
    <s v="R00841"/>
    <d v="2026-01-22T00:00:00"/>
    <n v="22"/>
    <s v="Male"/>
    <s v="Australia"/>
    <s v="Oceania"/>
    <s v="CyberGrid"/>
    <s v="101-500"/>
    <x v="6"/>
    <s v="Cybersecurity Analyst"/>
    <x v="1"/>
    <n v="0"/>
    <n v="34"/>
    <n v="3"/>
    <x v="0"/>
    <n v="7.3"/>
    <n v="2"/>
    <n v="8"/>
    <x v="3"/>
    <x v="2"/>
    <n v="6"/>
    <s v="₹25+ LPA"/>
    <s v="Normal Stress"/>
    <s v="Healthy Sleep"/>
    <s v="Normal Workload"/>
  </r>
  <r>
    <s v="R00842"/>
    <d v="2026-05-30T00:00:00"/>
    <n v="19"/>
    <s v="Female"/>
    <s v="India"/>
    <s v="Asia"/>
    <s v="HealthByte"/>
    <s v="26-100"/>
    <x v="0"/>
    <s v="DevOps Engineer"/>
    <x v="1"/>
    <n v="0"/>
    <n v="48"/>
    <n v="7"/>
    <x v="2"/>
    <n v="5.4"/>
    <n v="5"/>
    <n v="10"/>
    <x v="3"/>
    <x v="2"/>
    <n v="6"/>
    <s v="₹8-15 LPA"/>
    <s v="High Stress"/>
    <s v="Low Sleep"/>
    <s v="Normal Workload"/>
  </r>
  <r>
    <s v="R00843"/>
    <d v="2025-01-22T00:00:00"/>
    <n v="22"/>
    <s v="Female"/>
    <s v="Brazil"/>
    <s v="South America"/>
    <s v="CloudNova"/>
    <s v="5000+"/>
    <x v="1"/>
    <s v="Product Manager"/>
    <x v="2"/>
    <n v="0"/>
    <n v="31"/>
    <n v="2"/>
    <x v="2"/>
    <n v="6.8"/>
    <n v="1"/>
    <n v="7"/>
    <x v="1"/>
    <x v="0"/>
    <n v="8"/>
    <s v="₹8-15 LPA"/>
    <s v="Normal Stress"/>
    <s v="Healthy Sleep"/>
    <s v="Normal Workload"/>
  </r>
  <r>
    <s v="R00844"/>
    <d v="2026-02-04T00:00:00"/>
    <n v="34"/>
    <s v="Male"/>
    <s v="Brazil"/>
    <s v="South America"/>
    <s v="AppNest"/>
    <s v="26-100"/>
    <x v="2"/>
    <s v="UX Designer"/>
    <x v="1"/>
    <n v="16"/>
    <n v="49"/>
    <n v="6"/>
    <x v="0"/>
    <n v="5.6"/>
    <n v="2"/>
    <n v="1"/>
    <x v="2"/>
    <x v="0"/>
    <n v="6"/>
    <s v="₹8-15 LPA"/>
    <s v="Normal Stress"/>
    <s v="Low Sleep"/>
    <s v="Normal Workload"/>
  </r>
  <r>
    <s v="R00845"/>
    <d v="2025-07-26T00:00:00"/>
    <n v="41"/>
    <s v="Female"/>
    <s v="Netherlands"/>
    <s v="Europe"/>
    <s v="CyberGrid"/>
    <s v="26-100"/>
    <x v="5"/>
    <s v="Data Scientist"/>
    <x v="2"/>
    <n v="21"/>
    <n v="52"/>
    <n v="6"/>
    <x v="0"/>
    <n v="6.9"/>
    <n v="5"/>
    <n v="6"/>
    <x v="0"/>
    <x v="2"/>
    <n v="8"/>
    <s v="₹4-8 LPA"/>
    <s v="Normal Stress"/>
    <s v="Healthy Sleep"/>
    <s v="Overwroked"/>
  </r>
  <r>
    <s v="R00846"/>
    <d v="2025-10-20T00:00:00"/>
    <n v="39"/>
    <s v="Prefer not to say"/>
    <s v="United States"/>
    <s v="North America"/>
    <s v="FinTechX"/>
    <s v="1-25"/>
    <x v="2"/>
    <s v="UX Designer"/>
    <x v="1"/>
    <n v="17"/>
    <n v="55"/>
    <n v="7"/>
    <x v="0"/>
    <n v="7.7"/>
    <n v="2"/>
    <n v="6"/>
    <x v="2"/>
    <x v="2"/>
    <n v="4"/>
    <s v="₹8-15 LPA"/>
    <s v="High Stress"/>
    <s v="Healthy Sleep"/>
    <s v="Overwroked"/>
  </r>
  <r>
    <s v="R00847"/>
    <d v="2025-08-09T00:00:00"/>
    <n v="49"/>
    <s v="Prefer not to say"/>
    <s v="India"/>
    <s v="Asia"/>
    <s v="FinTechX"/>
    <s v="5000+"/>
    <x v="6"/>
    <s v="Cybersecurity Analyst"/>
    <x v="1"/>
    <n v="26"/>
    <n v="52"/>
    <n v="6"/>
    <x v="0"/>
    <n v="7.6"/>
    <n v="0"/>
    <n v="5"/>
    <x v="1"/>
    <x v="2"/>
    <n v="9"/>
    <s v="₹4-8 LPA"/>
    <s v="Normal Stress"/>
    <s v="Healthy Sleep"/>
    <s v="Overwroked"/>
  </r>
  <r>
    <s v="R00848"/>
    <d v="2025-09-12T00:00:00"/>
    <n v="27"/>
    <s v="Male"/>
    <s v="Canada"/>
    <s v="North America"/>
    <s v="CloudNova"/>
    <s v="1001-5000"/>
    <x v="0"/>
    <s v="DevOps Engineer"/>
    <x v="0"/>
    <n v="5"/>
    <n v="41"/>
    <n v="4"/>
    <x v="0"/>
    <n v="6.6"/>
    <n v="4"/>
    <n v="1"/>
    <x v="3"/>
    <x v="1"/>
    <n v="7"/>
    <s v="₹25+ LPA"/>
    <s v="Normal Stress"/>
    <s v="Healthy Sleep"/>
    <s v="Normal Workload"/>
  </r>
  <r>
    <s v="R00849"/>
    <d v="2026-04-05T00:00:00"/>
    <n v="34"/>
    <s v="Prefer not to say"/>
    <s v="India"/>
    <s v="Asia"/>
    <s v="CloudNova"/>
    <s v="5000+"/>
    <x v="5"/>
    <s v="Data Analyst"/>
    <x v="1"/>
    <n v="11"/>
    <n v="47"/>
    <n v="4"/>
    <x v="0"/>
    <n v="6"/>
    <n v="2"/>
    <n v="3"/>
    <x v="0"/>
    <x v="0"/>
    <n v="10"/>
    <s v="₹25+ LPA"/>
    <s v="Normal Stress"/>
    <s v="Healthy Sleep"/>
    <s v="Normal Workload"/>
  </r>
  <r>
    <s v="R00850"/>
    <d v="2025-10-15T00:00:00"/>
    <n v="26"/>
    <s v="Female"/>
    <s v="Netherlands"/>
    <s v="Europe"/>
    <s v="HealthByte"/>
    <s v="501-1000"/>
    <x v="5"/>
    <s v="Data Analyst"/>
    <x v="1"/>
    <n v="13"/>
    <n v="36"/>
    <n v="3"/>
    <x v="1"/>
    <n v="6.6"/>
    <n v="7"/>
    <n v="9"/>
    <x v="3"/>
    <x v="0"/>
    <n v="7"/>
    <s v="₹25+ LPA"/>
    <s v="Normal Stress"/>
    <s v="Healthy Sleep"/>
    <s v="Normal Workload"/>
  </r>
  <r>
    <s v="R00851"/>
    <d v="2025-05-22T00:00:00"/>
    <n v="32"/>
    <s v="Male"/>
    <s v="India"/>
    <s v="Asia"/>
    <s v="CyberGrid"/>
    <s v="1-25"/>
    <x v="4"/>
    <s v="Tech Support"/>
    <x v="0"/>
    <n v="5"/>
    <n v="52"/>
    <n v="6"/>
    <x v="0"/>
    <n v="5.8"/>
    <n v="3"/>
    <n v="1"/>
    <x v="0"/>
    <x v="1"/>
    <n v="7"/>
    <s v="₹15-25 LPA"/>
    <s v="Normal Stress"/>
    <s v="Low Sleep"/>
    <s v="Overwroked"/>
  </r>
  <r>
    <s v="R00852"/>
    <d v="2025-09-03T00:00:00"/>
    <n v="18"/>
    <s v="Male"/>
    <s v="United Kingdom"/>
    <s v="Europe"/>
    <s v="AIWorks"/>
    <s v="5000+"/>
    <x v="0"/>
    <s v="Software Engineer"/>
    <x v="1"/>
    <n v="0"/>
    <n v="46"/>
    <n v="8"/>
    <x v="1"/>
    <n v="4.2"/>
    <n v="0"/>
    <n v="3"/>
    <x v="2"/>
    <x v="1"/>
    <n v="4"/>
    <s v="₹8-15 LPA"/>
    <s v="High Stress"/>
    <s v="Low Sleep"/>
    <s v="Normal Workload"/>
  </r>
  <r>
    <s v="R00853"/>
    <d v="2026-04-02T00:00:00"/>
    <n v="31"/>
    <s v="Prefer not to say"/>
    <s v="Canada"/>
    <s v="North America"/>
    <s v="AppNest"/>
    <s v="26-100"/>
    <x v="3"/>
    <s v="Engineering Manager"/>
    <x v="1"/>
    <n v="10"/>
    <n v="44"/>
    <n v="5"/>
    <x v="0"/>
    <n v="6.8"/>
    <n v="5"/>
    <n v="5"/>
    <x v="0"/>
    <x v="0"/>
    <n v="5"/>
    <s v="₹15-25 LPA"/>
    <s v="Normal Stress"/>
    <s v="Healthy Sleep"/>
    <s v="Normal Workload"/>
  </r>
  <r>
    <s v="R00854"/>
    <d v="2025-06-21T00:00:00"/>
    <n v="25"/>
    <s v="Male"/>
    <s v="Ireland"/>
    <s v="Europe"/>
    <s v="AIWorks"/>
    <s v="5000+"/>
    <x v="0"/>
    <s v="Software Engineer"/>
    <x v="1"/>
    <n v="6"/>
    <n v="47"/>
    <n v="6"/>
    <x v="2"/>
    <n v="7.9"/>
    <n v="1"/>
    <n v="10"/>
    <x v="0"/>
    <x v="2"/>
    <n v="8"/>
    <s v="₹25+ LPA"/>
    <s v="Normal Stress"/>
    <s v="Healthy Sleep"/>
    <s v="Normal Workload"/>
  </r>
  <r>
    <s v="R00855"/>
    <d v="2026-06-22T00:00:00"/>
    <n v="33"/>
    <s v="Female"/>
    <s v="Brazil"/>
    <s v="South America"/>
    <s v="ShopSphere"/>
    <s v="101-500"/>
    <x v="2"/>
    <s v="UX Designer"/>
    <x v="0"/>
    <n v="11"/>
    <n v="43"/>
    <n v="4"/>
    <x v="2"/>
    <n v="8.6"/>
    <n v="2"/>
    <n v="7"/>
    <x v="2"/>
    <x v="0"/>
    <n v="4"/>
    <s v="₹4-8 LPA"/>
    <s v="Normal Stress"/>
    <s v="Healthy Sleep"/>
    <s v="Normal Workload"/>
  </r>
  <r>
    <s v="R00856"/>
    <d v="2025-04-18T00:00:00"/>
    <n v="22"/>
    <s v="Male"/>
    <s v="Brazil"/>
    <s v="South America"/>
    <s v="CloudNova"/>
    <s v="5000+"/>
    <x v="2"/>
    <s v="UX Designer"/>
    <x v="1"/>
    <n v="0"/>
    <n v="38"/>
    <n v="2"/>
    <x v="1"/>
    <n v="6.6"/>
    <n v="3"/>
    <n v="9"/>
    <x v="2"/>
    <x v="2"/>
    <n v="9"/>
    <s v="₹15-25 LPA"/>
    <s v="Normal Stress"/>
    <s v="Healthy Sleep"/>
    <s v="Normal Workload"/>
  </r>
  <r>
    <s v="R00857"/>
    <d v="2025-02-03T00:00:00"/>
    <n v="22"/>
    <s v="Male"/>
    <s v="Ireland"/>
    <s v="Europe"/>
    <s v="AppNest"/>
    <s v="501-1000"/>
    <x v="3"/>
    <s v="Engineering Manager"/>
    <x v="1"/>
    <n v="0"/>
    <n v="54"/>
    <n v="5"/>
    <x v="0"/>
    <n v="7.8"/>
    <n v="1"/>
    <n v="7"/>
    <x v="0"/>
    <x v="3"/>
    <n v="8"/>
    <s v="₹15-25 LPA"/>
    <s v="Normal Stress"/>
    <s v="Healthy Sleep"/>
    <s v="Overwroked"/>
  </r>
  <r>
    <s v="R00858"/>
    <d v="2026-04-21T00:00:00"/>
    <n v="30"/>
    <s v="Female"/>
    <s v="India"/>
    <s v="Asia"/>
    <s v="AIWorks"/>
    <s v="26-100"/>
    <x v="0"/>
    <s v="Software Engineer"/>
    <x v="1"/>
    <n v="8"/>
    <n v="39"/>
    <n v="5"/>
    <x v="1"/>
    <n v="5.2"/>
    <n v="4"/>
    <n v="10"/>
    <x v="0"/>
    <x v="0"/>
    <n v="5"/>
    <s v="₹15-25 LPA"/>
    <s v="Normal Stress"/>
    <s v="Low Sleep"/>
    <s v="Normal Workload"/>
  </r>
  <r>
    <s v="R00859"/>
    <d v="2025-08-15T00:00:00"/>
    <n v="26"/>
    <s v="Prefer not to say"/>
    <s v="Germany"/>
    <s v="Europe"/>
    <s v="ShopSphere"/>
    <s v="101-500"/>
    <x v="0"/>
    <s v="QA Engineer"/>
    <x v="0"/>
    <n v="4"/>
    <n v="56"/>
    <n v="4"/>
    <x v="1"/>
    <n v="7.5"/>
    <n v="4"/>
    <n v="8"/>
    <x v="0"/>
    <x v="2"/>
    <n v="7"/>
    <s v="₹0-4 LPA"/>
    <s v="Normal Stress"/>
    <s v="Healthy Sleep"/>
    <s v="Overwroked"/>
  </r>
  <r>
    <s v="R00860"/>
    <d v="2025-01-18T00:00:00"/>
    <n v="30"/>
    <s v="Female"/>
    <s v="Canada"/>
    <s v="North America"/>
    <s v="CloudNova"/>
    <s v="26-100"/>
    <x v="0"/>
    <s v="QA Engineer"/>
    <x v="1"/>
    <n v="5"/>
    <n v="45"/>
    <n v="3"/>
    <x v="0"/>
    <n v="5.6"/>
    <n v="1"/>
    <n v="1"/>
    <x v="0"/>
    <x v="1"/>
    <n v="10"/>
    <s v="₹8-15 LPA"/>
    <s v="Normal Stress"/>
    <s v="Low Sleep"/>
    <s v="Normal Workload"/>
  </r>
  <r>
    <s v="R00861"/>
    <d v="2025-12-10T00:00:00"/>
    <n v="30"/>
    <s v="Male"/>
    <s v="Singapore"/>
    <s v="Asia"/>
    <s v="CodeCraft"/>
    <s v="26-100"/>
    <x v="0"/>
    <s v="QA Engineer"/>
    <x v="2"/>
    <n v="13"/>
    <n v="41"/>
    <n v="6"/>
    <x v="0"/>
    <n v="6.4"/>
    <n v="2"/>
    <n v="3"/>
    <x v="1"/>
    <x v="2"/>
    <n v="7"/>
    <s v="₹4-8 LPA"/>
    <s v="Normal Stress"/>
    <s v="Healthy Sleep"/>
    <s v="Normal Workload"/>
  </r>
  <r>
    <s v="R00862"/>
    <d v="2026-04-11T00:00:00"/>
    <n v="31"/>
    <s v="Male"/>
    <s v="Singapore"/>
    <s v="Asia"/>
    <s v="ShopSphere"/>
    <s v="101-500"/>
    <x v="1"/>
    <s v="Product Manager"/>
    <x v="1"/>
    <n v="10"/>
    <n v="42"/>
    <n v="6"/>
    <x v="2"/>
    <n v="7.2"/>
    <n v="4"/>
    <n v="8"/>
    <x v="1"/>
    <x v="3"/>
    <n v="3"/>
    <s v="₹8-15 LPA"/>
    <s v="Normal Stress"/>
    <s v="Healthy Sleep"/>
    <s v="Normal Workload"/>
  </r>
  <r>
    <s v="R00863"/>
    <d v="2025-03-23T00:00:00"/>
    <n v="30"/>
    <s v="Female"/>
    <s v="United Kingdom"/>
    <s v="Europe"/>
    <s v="HealthByte"/>
    <s v="1001-5000"/>
    <x v="4"/>
    <s v="Tech Support"/>
    <x v="1"/>
    <n v="8"/>
    <n v="48"/>
    <n v="7"/>
    <x v="1"/>
    <n v="5.4"/>
    <n v="0"/>
    <n v="2"/>
    <x v="1"/>
    <x v="1"/>
    <n v="5"/>
    <s v="₹15-25 LPA"/>
    <s v="High Stress"/>
    <s v="Low Sleep"/>
    <s v="Normal Workload"/>
  </r>
  <r>
    <s v="R00864"/>
    <d v="2025-11-26T00:00:00"/>
    <n v="38"/>
    <s v="Female"/>
    <s v="India"/>
    <s v="Asia"/>
    <s v="AIWorks"/>
    <s v="5000+"/>
    <x v="0"/>
    <s v="Software Engineer"/>
    <x v="1"/>
    <n v="21"/>
    <n v="48"/>
    <n v="5"/>
    <x v="2"/>
    <n v="5.0999999999999996"/>
    <n v="4"/>
    <n v="6"/>
    <x v="3"/>
    <x v="3"/>
    <n v="6"/>
    <s v="₹15-25 LPA"/>
    <s v="Normal Stress"/>
    <s v="Low Sleep"/>
    <s v="Normal Workload"/>
  </r>
  <r>
    <s v="R00865"/>
    <d v="2025-10-03T00:00:00"/>
    <n v="33"/>
    <s v="Male"/>
    <s v="Netherlands"/>
    <s v="Europe"/>
    <s v="QuantumLoop"/>
    <s v="5000+"/>
    <x v="6"/>
    <s v="Cybersecurity Analyst"/>
    <x v="1"/>
    <n v="7"/>
    <n v="43"/>
    <n v="5"/>
    <x v="0"/>
    <n v="6.3"/>
    <n v="4"/>
    <n v="3"/>
    <x v="3"/>
    <x v="0"/>
    <n v="8"/>
    <s v="₹25+ LPA"/>
    <s v="Normal Stress"/>
    <s v="Healthy Sleep"/>
    <s v="Normal Workload"/>
  </r>
  <r>
    <s v="R00866"/>
    <d v="2025-03-25T00:00:00"/>
    <n v="26"/>
    <s v="Prefer not to say"/>
    <s v="Ireland"/>
    <s v="Europe"/>
    <s v="EduSoft"/>
    <s v="1-25"/>
    <x v="1"/>
    <s v="Product Manager"/>
    <x v="1"/>
    <n v="6"/>
    <n v="46"/>
    <n v="5"/>
    <x v="1"/>
    <n v="5.4"/>
    <n v="5"/>
    <n v="10"/>
    <x v="0"/>
    <x v="2"/>
    <n v="8"/>
    <s v="₹8-15 LPA"/>
    <s v="Normal Stress"/>
    <s v="Low Sleep"/>
    <s v="Normal Workload"/>
  </r>
  <r>
    <s v="R00867"/>
    <d v="2026-02-12T00:00:00"/>
    <n v="34"/>
    <s v="Male"/>
    <s v="United States"/>
    <s v="North America"/>
    <s v="HealthByte"/>
    <s v="5000+"/>
    <x v="1"/>
    <s v="Product Manager"/>
    <x v="2"/>
    <n v="11"/>
    <n v="63"/>
    <n v="9"/>
    <x v="0"/>
    <n v="7.5"/>
    <n v="1"/>
    <n v="6"/>
    <x v="0"/>
    <x v="2"/>
    <n v="4"/>
    <s v="₹0-4 LPA"/>
    <s v="High Stress"/>
    <s v="Healthy Sleep"/>
    <s v="Overwroked"/>
  </r>
  <r>
    <s v="R00868"/>
    <d v="2025-12-20T00:00:00"/>
    <n v="43"/>
    <s v="Male"/>
    <s v="India"/>
    <s v="Asia"/>
    <s v="QuantumLoop"/>
    <s v="1-25"/>
    <x v="4"/>
    <s v="Tech Support"/>
    <x v="0"/>
    <n v="23"/>
    <n v="33"/>
    <n v="5"/>
    <x v="1"/>
    <n v="6.6"/>
    <n v="1"/>
    <n v="1"/>
    <x v="2"/>
    <x v="0"/>
    <n v="6"/>
    <s v="₹15-25 LPA"/>
    <s v="Normal Stress"/>
    <s v="Healthy Sleep"/>
    <s v="Normal Workload"/>
  </r>
  <r>
    <s v="R00869"/>
    <d v="2025-07-11T00:00:00"/>
    <n v="27"/>
    <s v="Prefer not to say"/>
    <s v="India"/>
    <s v="Asia"/>
    <s v="CloudNova"/>
    <s v="501-1000"/>
    <x v="2"/>
    <s v="UX Designer"/>
    <x v="0"/>
    <n v="3"/>
    <n v="45"/>
    <n v="5"/>
    <x v="0"/>
    <n v="6.2"/>
    <n v="3"/>
    <n v="9"/>
    <x v="1"/>
    <x v="1"/>
    <n v="7"/>
    <s v="₹25+ LPA"/>
    <s v="Normal Stress"/>
    <s v="Healthy Sleep"/>
    <s v="Normal Workload"/>
  </r>
  <r>
    <s v="R00870"/>
    <d v="2026-03-14T00:00:00"/>
    <n v="35"/>
    <s v="Prefer not to say"/>
    <s v="Germany"/>
    <s v="Europe"/>
    <s v="EduSoft"/>
    <s v="101-500"/>
    <x v="0"/>
    <s v="DevOps Engineer"/>
    <x v="0"/>
    <n v="10"/>
    <n v="48"/>
    <n v="6"/>
    <x v="0"/>
    <n v="6.3"/>
    <n v="3"/>
    <n v="8"/>
    <x v="2"/>
    <x v="2"/>
    <n v="5"/>
    <s v="₹8-15 LPA"/>
    <s v="Normal Stress"/>
    <s v="Healthy Sleep"/>
    <s v="Normal Workload"/>
  </r>
  <r>
    <s v="R00871"/>
    <d v="2026-02-04T00:00:00"/>
    <n v="34"/>
    <s v="Prefer not to say"/>
    <s v="Brazil"/>
    <s v="South America"/>
    <s v="CyberGrid"/>
    <s v="1001-5000"/>
    <x v="6"/>
    <s v="Cybersecurity Analyst"/>
    <x v="0"/>
    <n v="9"/>
    <n v="50"/>
    <n v="4"/>
    <x v="2"/>
    <n v="6.4"/>
    <n v="0"/>
    <n v="8"/>
    <x v="1"/>
    <x v="2"/>
    <n v="5"/>
    <s v="₹8-15 LPA"/>
    <s v="Normal Stress"/>
    <s v="Healthy Sleep"/>
    <s v="Normal Workload"/>
  </r>
  <r>
    <s v="R00872"/>
    <d v="2025-06-24T00:00:00"/>
    <n v="40"/>
    <s v="Female"/>
    <s v="United States"/>
    <s v="North America"/>
    <s v="CodeCraft"/>
    <s v="1001-5000"/>
    <x v="2"/>
    <s v="UX Designer"/>
    <x v="0"/>
    <n v="16"/>
    <n v="59"/>
    <n v="6"/>
    <x v="0"/>
    <n v="6.3"/>
    <n v="1"/>
    <n v="6"/>
    <x v="2"/>
    <x v="1"/>
    <n v="4"/>
    <s v="₹0-4 LPA"/>
    <s v="Normal Stress"/>
    <s v="Healthy Sleep"/>
    <s v="Overwroked"/>
  </r>
  <r>
    <s v="R00873"/>
    <d v="2026-05-12T00:00:00"/>
    <n v="32"/>
    <s v="Female"/>
    <s v="United Kingdom"/>
    <s v="Europe"/>
    <s v="QuantumLoop"/>
    <s v="26-100"/>
    <x v="6"/>
    <s v="Cybersecurity Analyst"/>
    <x v="0"/>
    <n v="11"/>
    <n v="47"/>
    <n v="3"/>
    <x v="1"/>
    <n v="7.8"/>
    <n v="3"/>
    <n v="7"/>
    <x v="3"/>
    <x v="3"/>
    <n v="9"/>
    <s v="₹8-15 LPA"/>
    <s v="Normal Stress"/>
    <s v="Healthy Sleep"/>
    <s v="Normal Workload"/>
  </r>
  <r>
    <s v="R00874"/>
    <d v="2025-02-06T00:00:00"/>
    <n v="34"/>
    <s v="Male"/>
    <s v="United States"/>
    <s v="North America"/>
    <s v="CyberGrid"/>
    <s v="5000+"/>
    <x v="5"/>
    <s v="Data Scientist"/>
    <x v="1"/>
    <n v="9"/>
    <n v="29"/>
    <n v="6"/>
    <x v="0"/>
    <n v="5.7"/>
    <n v="4"/>
    <n v="4"/>
    <x v="0"/>
    <x v="3"/>
    <n v="5"/>
    <s v="₹0-4 LPA"/>
    <s v="Normal Stress"/>
    <s v="Low Sleep"/>
    <s v="Normal Workload"/>
  </r>
  <r>
    <s v="R00875"/>
    <d v="2025-05-09T00:00:00"/>
    <n v="29"/>
    <s v="Female"/>
    <s v="Australia"/>
    <s v="Oceania"/>
    <s v="ShopSphere"/>
    <s v="5000+"/>
    <x v="0"/>
    <s v="DevOps Engineer"/>
    <x v="1"/>
    <n v="6"/>
    <n v="46"/>
    <n v="3"/>
    <x v="0"/>
    <n v="8.1999999999999993"/>
    <n v="2"/>
    <n v="1"/>
    <x v="1"/>
    <x v="0"/>
    <n v="6"/>
    <s v="₹8-15 LPA"/>
    <s v="Normal Stress"/>
    <s v="Healthy Sleep"/>
    <s v="Normal Workload"/>
  </r>
  <r>
    <s v="R00876"/>
    <d v="2025-04-04T00:00:00"/>
    <n v="30"/>
    <s v="Male"/>
    <s v="United Kingdom"/>
    <s v="Europe"/>
    <s v="FinTechX"/>
    <s v="5000+"/>
    <x v="5"/>
    <s v="Data Scientist"/>
    <x v="0"/>
    <n v="10"/>
    <n v="47"/>
    <n v="6"/>
    <x v="0"/>
    <n v="7.2"/>
    <n v="3"/>
    <n v="4"/>
    <x v="1"/>
    <x v="2"/>
    <n v="7"/>
    <s v="₹0-4 LPA"/>
    <s v="Normal Stress"/>
    <s v="Healthy Sleep"/>
    <s v="Normal Workload"/>
  </r>
  <r>
    <s v="R00877"/>
    <d v="2026-06-16T00:00:00"/>
    <n v="29"/>
    <s v="Male"/>
    <s v="Singapore"/>
    <s v="Asia"/>
    <s v="AIWorks"/>
    <s v="501-1000"/>
    <x v="3"/>
    <s v="Engineering Manager"/>
    <x v="0"/>
    <n v="6"/>
    <n v="41"/>
    <n v="4"/>
    <x v="2"/>
    <n v="6"/>
    <n v="3"/>
    <n v="8"/>
    <x v="2"/>
    <x v="2"/>
    <n v="4"/>
    <s v="₹4-8 LPA"/>
    <s v="Normal Stress"/>
    <s v="Healthy Sleep"/>
    <s v="Normal Workload"/>
  </r>
  <r>
    <s v="R00878"/>
    <d v="2026-03-19T00:00:00"/>
    <n v="36"/>
    <s v="Female"/>
    <s v="United Kingdom"/>
    <s v="Europe"/>
    <s v="ShopSphere"/>
    <s v="26-100"/>
    <x v="5"/>
    <s v="Data Analyst"/>
    <x v="1"/>
    <n v="19"/>
    <n v="39"/>
    <n v="5"/>
    <x v="0"/>
    <n v="5.5"/>
    <n v="2"/>
    <n v="4"/>
    <x v="2"/>
    <x v="0"/>
    <n v="9"/>
    <s v="₹4-8 LPA"/>
    <s v="Normal Stress"/>
    <s v="Low Sleep"/>
    <s v="Normal Workload"/>
  </r>
  <r>
    <s v="R00879"/>
    <d v="2025-04-26T00:00:00"/>
    <n v="39"/>
    <s v="Male"/>
    <s v="Australia"/>
    <s v="Oceania"/>
    <s v="CodeCraft"/>
    <s v="26-100"/>
    <x v="5"/>
    <s v="Data Scientist"/>
    <x v="1"/>
    <n v="22"/>
    <n v="36"/>
    <n v="6"/>
    <x v="0"/>
    <n v="7.7"/>
    <n v="4"/>
    <n v="10"/>
    <x v="0"/>
    <x v="2"/>
    <n v="6"/>
    <s v="₹25+ LPA"/>
    <s v="Normal Stress"/>
    <s v="Healthy Sleep"/>
    <s v="Normal Workload"/>
  </r>
  <r>
    <s v="R00880"/>
    <d v="2026-01-07T00:00:00"/>
    <n v="24"/>
    <s v="Male"/>
    <s v="India"/>
    <s v="Asia"/>
    <s v="CyberGrid"/>
    <s v="501-1000"/>
    <x v="0"/>
    <s v="Software Engineer"/>
    <x v="1"/>
    <n v="3"/>
    <n v="43"/>
    <n v="4"/>
    <x v="0"/>
    <n v="5.6"/>
    <n v="3"/>
    <n v="6"/>
    <x v="2"/>
    <x v="3"/>
    <n v="5"/>
    <s v="₹0-4 LPA"/>
    <s v="Normal Stress"/>
    <s v="Low Sleep"/>
    <s v="Normal Workload"/>
  </r>
  <r>
    <s v="R00881"/>
    <d v="2025-03-02T00:00:00"/>
    <n v="30"/>
    <s v="Female"/>
    <s v="Germany"/>
    <s v="Europe"/>
    <s v="CloudNova"/>
    <s v="101-500"/>
    <x v="1"/>
    <s v="Product Manager"/>
    <x v="1"/>
    <n v="9"/>
    <n v="50"/>
    <n v="8"/>
    <x v="0"/>
    <n v="6.6"/>
    <n v="2"/>
    <n v="9"/>
    <x v="0"/>
    <x v="3"/>
    <n v="5"/>
    <s v="₹25+ LPA"/>
    <s v="High Stress"/>
    <s v="Healthy Sleep"/>
    <s v="Normal Workload"/>
  </r>
  <r>
    <s v="R00882"/>
    <d v="2025-11-01T00:00:00"/>
    <n v="29"/>
    <s v="Female"/>
    <s v="Brazil"/>
    <s v="South America"/>
    <s v="HealthByte"/>
    <s v="5000+"/>
    <x v="0"/>
    <s v="QA Engineer"/>
    <x v="0"/>
    <n v="1"/>
    <n v="55"/>
    <n v="6"/>
    <x v="0"/>
    <n v="4.9000000000000004"/>
    <n v="2"/>
    <n v="1"/>
    <x v="3"/>
    <x v="3"/>
    <n v="6"/>
    <s v="₹4-8 LPA"/>
    <s v="Normal Stress"/>
    <s v="Low Sleep"/>
    <s v="Overwroked"/>
  </r>
  <r>
    <s v="R00883"/>
    <d v="2025-05-04T00:00:00"/>
    <n v="30"/>
    <s v="Male"/>
    <s v="Canada"/>
    <s v="North America"/>
    <s v="DataPulse"/>
    <s v="5000+"/>
    <x v="0"/>
    <s v="Software Engineer"/>
    <x v="2"/>
    <n v="8"/>
    <n v="56"/>
    <n v="8"/>
    <x v="0"/>
    <n v="6.2"/>
    <n v="0"/>
    <n v="7"/>
    <x v="0"/>
    <x v="2"/>
    <n v="5"/>
    <s v="₹8-15 LPA"/>
    <s v="High Stress"/>
    <s v="Healthy Sleep"/>
    <s v="Overwroked"/>
  </r>
  <r>
    <s v="R00884"/>
    <d v="2025-02-05T00:00:00"/>
    <n v="39"/>
    <s v="Prefer not to say"/>
    <s v="Singapore"/>
    <s v="Asia"/>
    <s v="CodeCraft"/>
    <s v="501-1000"/>
    <x v="1"/>
    <s v="Product Manager"/>
    <x v="1"/>
    <n v="20"/>
    <n v="54"/>
    <n v="7"/>
    <x v="0"/>
    <n v="7.1"/>
    <n v="4"/>
    <n v="1"/>
    <x v="3"/>
    <x v="2"/>
    <n v="7"/>
    <s v="₹0-4 LPA"/>
    <s v="High Stress"/>
    <s v="Healthy Sleep"/>
    <s v="Overwroked"/>
  </r>
  <r>
    <s v="R00885"/>
    <d v="2026-03-24T00:00:00"/>
    <n v="41"/>
    <s v="Male"/>
    <s v="United Kingdom"/>
    <s v="Europe"/>
    <s v="AIWorks"/>
    <s v="1001-5000"/>
    <x v="4"/>
    <s v="Tech Support"/>
    <x v="1"/>
    <n v="16"/>
    <n v="40"/>
    <n v="6"/>
    <x v="1"/>
    <n v="6.9"/>
    <n v="2"/>
    <n v="3"/>
    <x v="3"/>
    <x v="1"/>
    <n v="6"/>
    <s v="₹4-8 LPA"/>
    <s v="Normal Stress"/>
    <s v="Healthy Sleep"/>
    <s v="Normal Workload"/>
  </r>
  <r>
    <s v="R00886"/>
    <d v="2025-04-30T00:00:00"/>
    <n v="18"/>
    <s v="Female"/>
    <s v="Australia"/>
    <s v="Oceania"/>
    <s v="DataPulse"/>
    <s v="501-1000"/>
    <x v="0"/>
    <s v="DevOps Engineer"/>
    <x v="0"/>
    <n v="0"/>
    <n v="28"/>
    <n v="3"/>
    <x v="0"/>
    <n v="6.9"/>
    <n v="1"/>
    <n v="2"/>
    <x v="2"/>
    <x v="1"/>
    <n v="7"/>
    <s v="₹0-4 LPA"/>
    <s v="Normal Stress"/>
    <s v="Healthy Sleep"/>
    <s v="Normal Workload"/>
  </r>
  <r>
    <s v="R00887"/>
    <d v="2025-02-06T00:00:00"/>
    <n v="18"/>
    <s v="Male"/>
    <s v="Australia"/>
    <s v="Oceania"/>
    <s v="CloudNova"/>
    <s v="101-500"/>
    <x v="2"/>
    <s v="UX Designer"/>
    <x v="1"/>
    <n v="2"/>
    <n v="32"/>
    <n v="5"/>
    <x v="0"/>
    <n v="6.5"/>
    <n v="3"/>
    <n v="3"/>
    <x v="3"/>
    <x v="2"/>
    <n v="7"/>
    <s v="₹15-25 LPA"/>
    <s v="Normal Stress"/>
    <s v="Healthy Sleep"/>
    <s v="Normal Workload"/>
  </r>
  <r>
    <s v="R00888"/>
    <d v="2026-05-21T00:00:00"/>
    <n v="29"/>
    <s v="Male"/>
    <s v="Brazil"/>
    <s v="South America"/>
    <s v="CyberGrid"/>
    <s v="5000+"/>
    <x v="4"/>
    <s v="Tech Support"/>
    <x v="0"/>
    <n v="9"/>
    <n v="45"/>
    <n v="7"/>
    <x v="0"/>
    <n v="5.4"/>
    <n v="0"/>
    <n v="3"/>
    <x v="2"/>
    <x v="3"/>
    <n v="9"/>
    <s v="₹0-4 LPA"/>
    <s v="High Stress"/>
    <s v="Low Sleep"/>
    <s v="Normal Workload"/>
  </r>
  <r>
    <s v="R00889"/>
    <d v="2026-05-30T00:00:00"/>
    <n v="24"/>
    <s v="Female"/>
    <s v="United States"/>
    <s v="North America"/>
    <s v="EduSoft"/>
    <s v="101-500"/>
    <x v="0"/>
    <s v="DevOps Engineer"/>
    <x v="0"/>
    <n v="0"/>
    <n v="43"/>
    <n v="7"/>
    <x v="0"/>
    <n v="6.4"/>
    <n v="0"/>
    <n v="8"/>
    <x v="2"/>
    <x v="1"/>
    <n v="6"/>
    <s v="₹0-4 LPA"/>
    <s v="High Stress"/>
    <s v="Healthy Sleep"/>
    <s v="Normal Workload"/>
  </r>
  <r>
    <s v="R00890"/>
    <d v="2025-05-26T00:00:00"/>
    <n v="27"/>
    <s v="Male"/>
    <s v="United Kingdom"/>
    <s v="Europe"/>
    <s v="QuantumLoop"/>
    <s v="1001-5000"/>
    <x v="5"/>
    <s v="Data Scientist"/>
    <x v="2"/>
    <n v="3"/>
    <n v="30"/>
    <n v="5"/>
    <x v="0"/>
    <n v="6.6"/>
    <n v="2"/>
    <n v="4"/>
    <x v="1"/>
    <x v="0"/>
    <n v="9"/>
    <s v="₹8-15 LPA"/>
    <s v="Normal Stress"/>
    <s v="Healthy Sleep"/>
    <s v="Normal Workload"/>
  </r>
  <r>
    <s v="R00891"/>
    <d v="2025-12-17T00:00:00"/>
    <n v="36"/>
    <s v="Female"/>
    <s v="Brazil"/>
    <s v="South America"/>
    <s v="TechWave"/>
    <s v="101-500"/>
    <x v="0"/>
    <s v="Software Engineer"/>
    <x v="1"/>
    <n v="11"/>
    <n v="40"/>
    <n v="5"/>
    <x v="1"/>
    <n v="6.8"/>
    <n v="1"/>
    <n v="2"/>
    <x v="1"/>
    <x v="1"/>
    <n v="5"/>
    <s v="₹15-25 LPA"/>
    <s v="Normal Stress"/>
    <s v="Healthy Sleep"/>
    <s v="Normal Workload"/>
  </r>
  <r>
    <s v="R00892"/>
    <d v="2025-01-24T00:00:00"/>
    <n v="30"/>
    <s v="Prefer not to say"/>
    <s v="United Kingdom"/>
    <s v="Europe"/>
    <s v="AppNest"/>
    <s v="1-25"/>
    <x v="0"/>
    <s v="DevOps Engineer"/>
    <x v="1"/>
    <n v="6"/>
    <n v="56"/>
    <n v="5"/>
    <x v="0"/>
    <n v="5.8"/>
    <n v="0"/>
    <n v="4"/>
    <x v="3"/>
    <x v="3"/>
    <n v="8"/>
    <s v="₹0-4 LPA"/>
    <s v="Normal Stress"/>
    <s v="Low Sleep"/>
    <s v="Overwroked"/>
  </r>
  <r>
    <s v="R00893"/>
    <d v="2025-08-16T00:00:00"/>
    <n v="40"/>
    <s v="Prefer not to say"/>
    <s v="Canada"/>
    <s v="North America"/>
    <s v="FinTechX"/>
    <s v="26-100"/>
    <x v="0"/>
    <s v="QA Engineer"/>
    <x v="2"/>
    <n v="20"/>
    <n v="60"/>
    <n v="10"/>
    <x v="0"/>
    <n v="6.1"/>
    <n v="2"/>
    <n v="9"/>
    <x v="1"/>
    <x v="1"/>
    <n v="6"/>
    <s v="₹15-25 LPA"/>
    <s v="High Stress"/>
    <s v="Healthy Sleep"/>
    <s v="Overwroked"/>
  </r>
  <r>
    <s v="R00894"/>
    <d v="2025-12-17T00:00:00"/>
    <n v="22"/>
    <s v="Male"/>
    <s v="Germany"/>
    <s v="Europe"/>
    <s v="CodeCraft"/>
    <s v="26-100"/>
    <x v="0"/>
    <s v="QA Engineer"/>
    <x v="1"/>
    <n v="2"/>
    <n v="49"/>
    <n v="7"/>
    <x v="0"/>
    <n v="5.9"/>
    <n v="3"/>
    <n v="5"/>
    <x v="0"/>
    <x v="3"/>
    <n v="6"/>
    <s v="₹0-4 LPA"/>
    <s v="High Stress"/>
    <s v="Low Sleep"/>
    <s v="Normal Workload"/>
  </r>
  <r>
    <s v="R00895"/>
    <d v="2025-12-31T00:00:00"/>
    <n v="34"/>
    <s v="Female"/>
    <s v="United Kingdom"/>
    <s v="Europe"/>
    <s v="CyberGrid"/>
    <s v="101-500"/>
    <x v="4"/>
    <s v="Tech Support"/>
    <x v="0"/>
    <n v="8"/>
    <n v="37"/>
    <n v="5"/>
    <x v="1"/>
    <n v="9.4"/>
    <n v="3"/>
    <n v="6"/>
    <x v="2"/>
    <x v="3"/>
    <n v="5"/>
    <s v="₹8-15 LPA"/>
    <s v="Normal Stress"/>
    <s v="Healthy Sleep"/>
    <s v="Normal Workload"/>
  </r>
  <r>
    <s v="R00896"/>
    <d v="2025-03-05T00:00:00"/>
    <n v="25"/>
    <s v="Male"/>
    <s v="Singapore"/>
    <s v="Asia"/>
    <s v="CloudNova"/>
    <s v="26-100"/>
    <x v="1"/>
    <s v="Product Manager"/>
    <x v="0"/>
    <n v="3"/>
    <n v="61"/>
    <n v="5"/>
    <x v="1"/>
    <n v="7.8"/>
    <n v="2"/>
    <n v="6"/>
    <x v="3"/>
    <x v="2"/>
    <n v="5"/>
    <s v="₹8-15 LPA"/>
    <s v="Normal Stress"/>
    <s v="Healthy Sleep"/>
    <s v="Overwroked"/>
  </r>
  <r>
    <s v="R00897"/>
    <d v="2026-04-02T00:00:00"/>
    <n v="23"/>
    <s v="Prefer not to say"/>
    <s v="Germany"/>
    <s v="Europe"/>
    <s v="AIWorks"/>
    <s v="501-1000"/>
    <x v="0"/>
    <s v="Software Engineer"/>
    <x v="0"/>
    <n v="3"/>
    <n v="40"/>
    <n v="2"/>
    <x v="0"/>
    <n v="6.6"/>
    <n v="2"/>
    <n v="3"/>
    <x v="1"/>
    <x v="0"/>
    <n v="7"/>
    <s v="₹4-8 LPA"/>
    <s v="Normal Stress"/>
    <s v="Healthy Sleep"/>
    <s v="Normal Workload"/>
  </r>
  <r>
    <s v="R00898"/>
    <d v="2026-03-10T00:00:00"/>
    <n v="24"/>
    <s v="Female"/>
    <s v="United Kingdom"/>
    <s v="Europe"/>
    <s v="HealthByte"/>
    <s v="1-25"/>
    <x v="2"/>
    <s v="UX Designer"/>
    <x v="1"/>
    <n v="0"/>
    <n v="41"/>
    <n v="5"/>
    <x v="1"/>
    <n v="6.4"/>
    <n v="1"/>
    <n v="9"/>
    <x v="2"/>
    <x v="2"/>
    <n v="6"/>
    <s v="₹15-25 LPA"/>
    <s v="Normal Stress"/>
    <s v="Healthy Sleep"/>
    <s v="Normal Workload"/>
  </r>
  <r>
    <s v="R00899"/>
    <d v="2025-07-22T00:00:00"/>
    <n v="32"/>
    <s v="Male"/>
    <s v="United Kingdom"/>
    <s v="Europe"/>
    <s v="HealthByte"/>
    <s v="501-1000"/>
    <x v="6"/>
    <s v="Cybersecurity Analyst"/>
    <x v="2"/>
    <n v="9"/>
    <n v="60"/>
    <n v="9"/>
    <x v="0"/>
    <n v="5.6"/>
    <n v="3"/>
    <n v="6"/>
    <x v="0"/>
    <x v="1"/>
    <n v="7"/>
    <s v="₹4-8 LPA"/>
    <s v="High Stress"/>
    <s v="Low Sleep"/>
    <s v="Overwroked"/>
  </r>
  <r>
    <s v="R00900"/>
    <d v="2025-07-17T00:00:00"/>
    <n v="25"/>
    <s v="Female"/>
    <s v="Ireland"/>
    <s v="Europe"/>
    <s v="EduSoft"/>
    <s v="501-1000"/>
    <x v="3"/>
    <s v="Engineering Manager"/>
    <x v="1"/>
    <n v="3"/>
    <n v="36"/>
    <n v="6"/>
    <x v="0"/>
    <n v="6.1"/>
    <n v="2"/>
    <n v="5"/>
    <x v="2"/>
    <x v="1"/>
    <n v="6"/>
    <s v="₹8-15 LPA"/>
    <s v="Normal Stress"/>
    <s v="Healthy Sleep"/>
    <s v="Normal Workload"/>
  </r>
  <r>
    <s v="R00901"/>
    <d v="2025-05-22T00:00:00"/>
    <n v="39"/>
    <s v="Male"/>
    <s v="Ireland"/>
    <s v="Europe"/>
    <s v="HealthByte"/>
    <s v="26-100"/>
    <x v="5"/>
    <s v="Data Scientist"/>
    <x v="1"/>
    <n v="13"/>
    <n v="58"/>
    <n v="8"/>
    <x v="0"/>
    <n v="4.8"/>
    <n v="1"/>
    <n v="6"/>
    <x v="2"/>
    <x v="0"/>
    <n v="3"/>
    <s v="₹25+ LPA"/>
    <s v="High Stress"/>
    <s v="Low Sleep"/>
    <s v="Overwroked"/>
  </r>
  <r>
    <s v="R00902"/>
    <d v="2025-05-14T00:00:00"/>
    <n v="38"/>
    <s v="Prefer not to say"/>
    <s v="Germany"/>
    <s v="Europe"/>
    <s v="ShopSphere"/>
    <s v="1-25"/>
    <x v="4"/>
    <s v="Tech Support"/>
    <x v="0"/>
    <n v="18"/>
    <n v="32"/>
    <n v="6"/>
    <x v="0"/>
    <n v="4.5999999999999996"/>
    <n v="4"/>
    <n v="1"/>
    <x v="0"/>
    <x v="3"/>
    <n v="10"/>
    <s v="₹4-8 LPA"/>
    <s v="Normal Stress"/>
    <s v="Low Sleep"/>
    <s v="Normal Workload"/>
  </r>
  <r>
    <s v="R00903"/>
    <d v="2025-04-30T00:00:00"/>
    <n v="31"/>
    <s v="Male"/>
    <s v="United States"/>
    <s v="North America"/>
    <s v="ShopSphere"/>
    <s v="26-100"/>
    <x v="4"/>
    <s v="Tech Support"/>
    <x v="0"/>
    <n v="6"/>
    <n v="57"/>
    <n v="6"/>
    <x v="0"/>
    <n v="5.8"/>
    <n v="1"/>
    <n v="7"/>
    <x v="3"/>
    <x v="3"/>
    <n v="6"/>
    <s v="₹8-15 LPA"/>
    <s v="Normal Stress"/>
    <s v="Low Sleep"/>
    <s v="Overwroked"/>
  </r>
  <r>
    <s v="R00904"/>
    <d v="2025-03-17T00:00:00"/>
    <n v="27"/>
    <s v="Female"/>
    <s v="United States"/>
    <s v="North America"/>
    <s v="TechWave"/>
    <s v="501-1000"/>
    <x v="2"/>
    <s v="UX Designer"/>
    <x v="1"/>
    <n v="6"/>
    <n v="57"/>
    <n v="8"/>
    <x v="0"/>
    <n v="6.7"/>
    <n v="0"/>
    <n v="9"/>
    <x v="0"/>
    <x v="2"/>
    <n v="4"/>
    <s v="₹8-15 LPA"/>
    <s v="High Stress"/>
    <s v="Healthy Sleep"/>
    <s v="Overwroked"/>
  </r>
  <r>
    <s v="R00905"/>
    <d v="2025-12-24T00:00:00"/>
    <n v="33"/>
    <s v="Male"/>
    <s v="Netherlands"/>
    <s v="Europe"/>
    <s v="CloudNova"/>
    <s v="1-25"/>
    <x v="0"/>
    <s v="DevOps Engineer"/>
    <x v="1"/>
    <n v="14"/>
    <n v="45"/>
    <n v="4"/>
    <x v="0"/>
    <n v="7.3"/>
    <n v="2"/>
    <n v="8"/>
    <x v="0"/>
    <x v="2"/>
    <n v="6"/>
    <s v="₹0-4 LPA"/>
    <s v="Normal Stress"/>
    <s v="Healthy Sleep"/>
    <s v="Normal Workload"/>
  </r>
  <r>
    <s v="R00906"/>
    <d v="2025-09-19T00:00:00"/>
    <n v="38"/>
    <s v="Male"/>
    <s v="Canada"/>
    <s v="North America"/>
    <s v="QuantumLoop"/>
    <s v="501-1000"/>
    <x v="3"/>
    <s v="Engineering Manager"/>
    <x v="1"/>
    <n v="15"/>
    <n v="52"/>
    <n v="6"/>
    <x v="1"/>
    <n v="6.4"/>
    <n v="0"/>
    <n v="1"/>
    <x v="1"/>
    <x v="3"/>
    <n v="9"/>
    <s v="₹8-15 LPA"/>
    <s v="Normal Stress"/>
    <s v="Healthy Sleep"/>
    <s v="Overwroked"/>
  </r>
  <r>
    <s v="R00907"/>
    <d v="2026-05-14T00:00:00"/>
    <n v="34"/>
    <s v="Male"/>
    <s v="India"/>
    <s v="Asia"/>
    <s v="DataPulse"/>
    <s v="5000+"/>
    <x v="2"/>
    <s v="UX Designer"/>
    <x v="1"/>
    <n v="10"/>
    <n v="29"/>
    <n v="7"/>
    <x v="0"/>
    <n v="7.6"/>
    <n v="4"/>
    <n v="1"/>
    <x v="2"/>
    <x v="0"/>
    <n v="6"/>
    <s v="₹0-4 LPA"/>
    <s v="High Stress"/>
    <s v="Healthy Sleep"/>
    <s v="Normal Workload"/>
  </r>
  <r>
    <s v="R00908"/>
    <d v="2025-11-22T00:00:00"/>
    <n v="18"/>
    <s v="Female"/>
    <s v="India"/>
    <s v="Asia"/>
    <s v="EduSoft"/>
    <s v="501-1000"/>
    <x v="3"/>
    <s v="Engineering Manager"/>
    <x v="0"/>
    <n v="0"/>
    <n v="43"/>
    <n v="2"/>
    <x v="1"/>
    <n v="7.5"/>
    <n v="2"/>
    <n v="10"/>
    <x v="0"/>
    <x v="0"/>
    <n v="8"/>
    <s v="₹4-8 LPA"/>
    <s v="Normal Stress"/>
    <s v="Healthy Sleep"/>
    <s v="Normal Workload"/>
  </r>
  <r>
    <s v="R00909"/>
    <d v="2025-01-29T00:00:00"/>
    <n v="34"/>
    <s v="Male"/>
    <s v="United States"/>
    <s v="North America"/>
    <s v="HealthByte"/>
    <s v="101-500"/>
    <x v="1"/>
    <s v="Product Manager"/>
    <x v="2"/>
    <n v="11"/>
    <n v="43"/>
    <n v="6"/>
    <x v="0"/>
    <n v="6.4"/>
    <n v="3"/>
    <n v="7"/>
    <x v="2"/>
    <x v="1"/>
    <n v="7"/>
    <s v="₹25+ LPA"/>
    <s v="Normal Stress"/>
    <s v="Healthy Sleep"/>
    <s v="Normal Workload"/>
  </r>
  <r>
    <s v="R00910"/>
    <d v="2025-05-28T00:00:00"/>
    <n v="34"/>
    <s v="Female"/>
    <s v="Germany"/>
    <s v="Europe"/>
    <s v="AppNest"/>
    <s v="1-25"/>
    <x v="3"/>
    <s v="Engineering Manager"/>
    <x v="1"/>
    <n v="14"/>
    <n v="53"/>
    <n v="7"/>
    <x v="0"/>
    <n v="4.3"/>
    <n v="3"/>
    <n v="3"/>
    <x v="0"/>
    <x v="0"/>
    <n v="6"/>
    <s v="₹8-15 LPA"/>
    <s v="High Stress"/>
    <s v="Low Sleep"/>
    <s v="Overwroked"/>
  </r>
  <r>
    <s v="R00911"/>
    <d v="2025-10-20T00:00:00"/>
    <n v="37"/>
    <s v="Female"/>
    <s v="Ireland"/>
    <s v="Europe"/>
    <s v="EduSoft"/>
    <s v="5000+"/>
    <x v="5"/>
    <s v="Data Analyst"/>
    <x v="1"/>
    <n v="17"/>
    <n v="48"/>
    <n v="5"/>
    <x v="2"/>
    <n v="7.3"/>
    <n v="4"/>
    <n v="1"/>
    <x v="0"/>
    <x v="3"/>
    <n v="8"/>
    <s v="₹8-15 LPA"/>
    <s v="Normal Stress"/>
    <s v="Healthy Sleep"/>
    <s v="Normal Workload"/>
  </r>
  <r>
    <s v="R00912"/>
    <d v="2026-03-04T00:00:00"/>
    <n v="27"/>
    <s v="Female"/>
    <s v="Singapore"/>
    <s v="Asia"/>
    <s v="AppNest"/>
    <s v="1001-5000"/>
    <x v="0"/>
    <s v="DevOps Engineer"/>
    <x v="1"/>
    <n v="4"/>
    <n v="46"/>
    <n v="4"/>
    <x v="1"/>
    <n v="7.4"/>
    <n v="4"/>
    <n v="2"/>
    <x v="0"/>
    <x v="0"/>
    <n v="7"/>
    <s v="₹8-15 LPA"/>
    <s v="Normal Stress"/>
    <s v="Healthy Sleep"/>
    <s v="Normal Workload"/>
  </r>
  <r>
    <s v="R00913"/>
    <d v="2026-01-11T00:00:00"/>
    <n v="26"/>
    <s v="Male"/>
    <s v="Singapore"/>
    <s v="Asia"/>
    <s v="TechWave"/>
    <s v="101-500"/>
    <x v="0"/>
    <s v="Software Engineer"/>
    <x v="2"/>
    <n v="2"/>
    <n v="47"/>
    <n v="6"/>
    <x v="0"/>
    <n v="5.6"/>
    <n v="3"/>
    <n v="6"/>
    <x v="2"/>
    <x v="3"/>
    <n v="7"/>
    <s v="₹4-8 LPA"/>
    <s v="Normal Stress"/>
    <s v="Low Sleep"/>
    <s v="Normal Workload"/>
  </r>
  <r>
    <s v="R00914"/>
    <d v="2025-07-19T00:00:00"/>
    <n v="35"/>
    <s v="Female"/>
    <s v="Singapore"/>
    <s v="Asia"/>
    <s v="CodeCraft"/>
    <s v="5000+"/>
    <x v="2"/>
    <s v="UX Designer"/>
    <x v="1"/>
    <n v="11"/>
    <n v="28"/>
    <n v="5"/>
    <x v="0"/>
    <n v="4.5999999999999996"/>
    <n v="5"/>
    <n v="9"/>
    <x v="2"/>
    <x v="3"/>
    <n v="7"/>
    <s v="₹8-15 LPA"/>
    <s v="Normal Stress"/>
    <s v="Low Sleep"/>
    <s v="Normal Workload"/>
  </r>
  <r>
    <s v="R00915"/>
    <d v="2025-02-17T00:00:00"/>
    <n v="37"/>
    <s v="Male"/>
    <s v="Brazil"/>
    <s v="South America"/>
    <s v="CodeCraft"/>
    <s v="26-100"/>
    <x v="0"/>
    <s v="DevOps Engineer"/>
    <x v="2"/>
    <n v="17"/>
    <n v="40"/>
    <n v="3"/>
    <x v="1"/>
    <n v="6.4"/>
    <n v="2"/>
    <n v="8"/>
    <x v="2"/>
    <x v="0"/>
    <n v="7"/>
    <s v="₹25+ LPA"/>
    <s v="Normal Stress"/>
    <s v="Healthy Sleep"/>
    <s v="Normal Workload"/>
  </r>
  <r>
    <s v="R00916"/>
    <d v="2025-07-11T00:00:00"/>
    <n v="30"/>
    <s v="Male"/>
    <s v="India"/>
    <s v="Asia"/>
    <s v="DataPulse"/>
    <s v="101-500"/>
    <x v="5"/>
    <s v="Data Analyst"/>
    <x v="0"/>
    <n v="9"/>
    <n v="56"/>
    <n v="8"/>
    <x v="0"/>
    <n v="6.4"/>
    <n v="6"/>
    <n v="7"/>
    <x v="1"/>
    <x v="2"/>
    <n v="7"/>
    <s v="₹8-15 LPA"/>
    <s v="High Stress"/>
    <s v="Healthy Sleep"/>
    <s v="Overwroked"/>
  </r>
  <r>
    <s v="R00917"/>
    <d v="2025-06-22T00:00:00"/>
    <n v="38"/>
    <s v="Female"/>
    <s v="United States"/>
    <s v="North America"/>
    <s v="CloudNova"/>
    <s v="26-100"/>
    <x v="5"/>
    <s v="Data Scientist"/>
    <x v="2"/>
    <n v="13"/>
    <n v="31"/>
    <n v="2"/>
    <x v="2"/>
    <n v="7.3"/>
    <n v="3"/>
    <n v="5"/>
    <x v="2"/>
    <x v="2"/>
    <n v="10"/>
    <s v="₹0-4 LPA"/>
    <s v="Normal Stress"/>
    <s v="Healthy Sleep"/>
    <s v="Normal Workload"/>
  </r>
  <r>
    <s v="R00918"/>
    <d v="2025-06-15T00:00:00"/>
    <n v="39"/>
    <s v="Female"/>
    <s v="Singapore"/>
    <s v="Asia"/>
    <s v="CodeCraft"/>
    <s v="101-500"/>
    <x v="3"/>
    <s v="Engineering Manager"/>
    <x v="0"/>
    <n v="11"/>
    <n v="34"/>
    <n v="4"/>
    <x v="2"/>
    <n v="5.9"/>
    <n v="4"/>
    <n v="4"/>
    <x v="2"/>
    <x v="3"/>
    <n v="6"/>
    <s v="₹0-4 LPA"/>
    <s v="Normal Stress"/>
    <s v="Low Sleep"/>
    <s v="Normal Workload"/>
  </r>
  <r>
    <s v="R00919"/>
    <d v="2026-04-29T00:00:00"/>
    <n v="36"/>
    <s v="Male"/>
    <s v="Australia"/>
    <s v="Oceania"/>
    <s v="ShopSphere"/>
    <s v="501-1000"/>
    <x v="1"/>
    <s v="Product Manager"/>
    <x v="0"/>
    <n v="14"/>
    <n v="63"/>
    <n v="10"/>
    <x v="0"/>
    <n v="6.7"/>
    <n v="1"/>
    <n v="9"/>
    <x v="2"/>
    <x v="3"/>
    <n v="3"/>
    <s v="₹25+ LPA"/>
    <s v="High Stress"/>
    <s v="Healthy Sleep"/>
    <s v="Overwroked"/>
  </r>
  <r>
    <s v="R00920"/>
    <d v="2025-10-03T00:00:00"/>
    <n v="46"/>
    <s v="Male"/>
    <s v="Netherlands"/>
    <s v="Europe"/>
    <s v="DataPulse"/>
    <s v="101-500"/>
    <x v="3"/>
    <s v="Engineering Manager"/>
    <x v="2"/>
    <n v="23"/>
    <n v="43"/>
    <n v="5"/>
    <x v="0"/>
    <n v="5"/>
    <n v="2"/>
    <n v="8"/>
    <x v="3"/>
    <x v="0"/>
    <n v="7"/>
    <s v="₹4-8 LPA"/>
    <s v="Normal Stress"/>
    <s v="Low Sleep"/>
    <s v="Normal Workload"/>
  </r>
  <r>
    <s v="R00921"/>
    <d v="2025-04-06T00:00:00"/>
    <n v="40"/>
    <s v="Prefer not to say"/>
    <s v="United States"/>
    <s v="North America"/>
    <s v="ShopSphere"/>
    <s v="1-25"/>
    <x v="0"/>
    <s v="Software Engineer"/>
    <x v="1"/>
    <n v="25"/>
    <n v="52"/>
    <n v="4"/>
    <x v="0"/>
    <n v="7.2"/>
    <n v="6"/>
    <n v="10"/>
    <x v="0"/>
    <x v="0"/>
    <n v="5"/>
    <s v="₹25+ LPA"/>
    <s v="Normal Stress"/>
    <s v="Healthy Sleep"/>
    <s v="Overwroked"/>
  </r>
  <r>
    <s v="R00922"/>
    <d v="2025-01-05T00:00:00"/>
    <n v="25"/>
    <s v="Male"/>
    <s v="Australia"/>
    <s v="Oceania"/>
    <s v="EduSoft"/>
    <s v="26-100"/>
    <x v="3"/>
    <s v="Engineering Manager"/>
    <x v="1"/>
    <n v="3"/>
    <n v="42"/>
    <n v="3"/>
    <x v="1"/>
    <n v="6.7"/>
    <n v="2"/>
    <n v="3"/>
    <x v="3"/>
    <x v="0"/>
    <n v="7"/>
    <s v="₹0-4 LPA"/>
    <s v="Normal Stress"/>
    <s v="Healthy Sleep"/>
    <s v="Normal Workload"/>
  </r>
  <r>
    <s v="R00923"/>
    <d v="2026-03-13T00:00:00"/>
    <n v="33"/>
    <s v="Female"/>
    <s v="Ireland"/>
    <s v="Europe"/>
    <s v="CloudNova"/>
    <s v="5000+"/>
    <x v="0"/>
    <s v="DevOps Engineer"/>
    <x v="0"/>
    <n v="14"/>
    <n v="54"/>
    <n v="7"/>
    <x v="1"/>
    <n v="7.3"/>
    <n v="5"/>
    <n v="7"/>
    <x v="3"/>
    <x v="3"/>
    <n v="6"/>
    <s v="₹8-15 LPA"/>
    <s v="High Stress"/>
    <s v="Healthy Sleep"/>
    <s v="Overwroked"/>
  </r>
  <r>
    <s v="R00924"/>
    <d v="2025-03-29T00:00:00"/>
    <n v="32"/>
    <s v="Female"/>
    <s v="India"/>
    <s v="Asia"/>
    <s v="ShopSphere"/>
    <s v="5000+"/>
    <x v="4"/>
    <s v="Tech Support"/>
    <x v="0"/>
    <n v="14"/>
    <n v="41"/>
    <n v="5"/>
    <x v="0"/>
    <n v="8.3000000000000007"/>
    <n v="1"/>
    <n v="7"/>
    <x v="0"/>
    <x v="3"/>
    <n v="6"/>
    <s v="₹4-8 LPA"/>
    <s v="Normal Stress"/>
    <s v="Healthy Sleep"/>
    <s v="Normal Workload"/>
  </r>
  <r>
    <s v="R00925"/>
    <d v="2026-04-03T00:00:00"/>
    <n v="25"/>
    <s v="Female"/>
    <s v="Canada"/>
    <s v="North America"/>
    <s v="ShopSphere"/>
    <s v="101-500"/>
    <x v="6"/>
    <s v="Cybersecurity Analyst"/>
    <x v="0"/>
    <n v="3"/>
    <n v="56"/>
    <n v="6"/>
    <x v="0"/>
    <n v="6.7"/>
    <n v="5"/>
    <n v="8"/>
    <x v="1"/>
    <x v="2"/>
    <n v="6"/>
    <s v="₹8-15 LPA"/>
    <s v="Normal Stress"/>
    <s v="Healthy Sleep"/>
    <s v="Overwroked"/>
  </r>
  <r>
    <s v="R00926"/>
    <d v="2025-03-05T00:00:00"/>
    <n v="39"/>
    <s v="Prefer not to say"/>
    <s v="United States"/>
    <s v="North America"/>
    <s v="ShopSphere"/>
    <s v="101-500"/>
    <x v="5"/>
    <s v="Data Analyst"/>
    <x v="0"/>
    <n v="18"/>
    <n v="60"/>
    <n v="7"/>
    <x v="0"/>
    <n v="6.8"/>
    <n v="3"/>
    <n v="9"/>
    <x v="3"/>
    <x v="3"/>
    <n v="9"/>
    <s v="₹4-8 LPA"/>
    <s v="High Stress"/>
    <s v="Healthy Sleep"/>
    <s v="Overwroked"/>
  </r>
  <r>
    <s v="R00927"/>
    <d v="2025-12-17T00:00:00"/>
    <n v="42"/>
    <s v="Prefer not to say"/>
    <s v="Brazil"/>
    <s v="South America"/>
    <s v="FinTechX"/>
    <s v="101-500"/>
    <x v="4"/>
    <s v="Tech Support"/>
    <x v="1"/>
    <n v="18"/>
    <n v="43"/>
    <n v="4"/>
    <x v="2"/>
    <n v="7.6"/>
    <n v="1"/>
    <n v="9"/>
    <x v="2"/>
    <x v="1"/>
    <n v="7"/>
    <s v="₹25+ LPA"/>
    <s v="Normal Stress"/>
    <s v="Healthy Sleep"/>
    <s v="Normal Workload"/>
  </r>
  <r>
    <s v="R00928"/>
    <d v="2026-01-14T00:00:00"/>
    <n v="35"/>
    <s v="Female"/>
    <s v="Canada"/>
    <s v="North America"/>
    <s v="DataPulse"/>
    <s v="5000+"/>
    <x v="0"/>
    <s v="QA Engineer"/>
    <x v="2"/>
    <n v="12"/>
    <n v="39"/>
    <n v="5"/>
    <x v="0"/>
    <n v="5.6"/>
    <n v="2"/>
    <n v="7"/>
    <x v="3"/>
    <x v="1"/>
    <n v="5"/>
    <s v="₹0-4 LPA"/>
    <s v="Normal Stress"/>
    <s v="Low Sleep"/>
    <s v="Normal Workload"/>
  </r>
  <r>
    <s v="R00929"/>
    <d v="2025-04-06T00:00:00"/>
    <n v="25"/>
    <s v="Male"/>
    <s v="United Kingdom"/>
    <s v="Europe"/>
    <s v="FinTechX"/>
    <s v="501-1000"/>
    <x v="0"/>
    <s v="QA Engineer"/>
    <x v="2"/>
    <n v="5"/>
    <n v="49"/>
    <n v="7"/>
    <x v="0"/>
    <n v="6.6"/>
    <n v="3"/>
    <n v="6"/>
    <x v="3"/>
    <x v="1"/>
    <n v="6"/>
    <s v="₹4-8 LPA"/>
    <s v="High Stress"/>
    <s v="Healthy Sleep"/>
    <s v="Normal Workload"/>
  </r>
  <r>
    <s v="R00930"/>
    <d v="2025-02-12T00:00:00"/>
    <n v="32"/>
    <s v="Female"/>
    <s v="Netherlands"/>
    <s v="Europe"/>
    <s v="AIWorks"/>
    <s v="5000+"/>
    <x v="0"/>
    <s v="QA Engineer"/>
    <x v="2"/>
    <n v="12"/>
    <n v="40"/>
    <n v="7"/>
    <x v="1"/>
    <n v="6.7"/>
    <n v="3"/>
    <n v="8"/>
    <x v="3"/>
    <x v="2"/>
    <n v="7"/>
    <s v="₹4-8 LPA"/>
    <s v="High Stress"/>
    <s v="Healthy Sleep"/>
    <s v="Normal Workload"/>
  </r>
  <r>
    <s v="R00931"/>
    <d v="2025-01-07T00:00:00"/>
    <n v="34"/>
    <s v="Female"/>
    <s v="India"/>
    <s v="Asia"/>
    <s v="ShopSphere"/>
    <s v="5000+"/>
    <x v="0"/>
    <s v="DevOps Engineer"/>
    <x v="1"/>
    <n v="12"/>
    <n v="53"/>
    <n v="5"/>
    <x v="1"/>
    <n v="7.3"/>
    <n v="5"/>
    <n v="5"/>
    <x v="0"/>
    <x v="3"/>
    <n v="9"/>
    <s v="₹0-4 LPA"/>
    <s v="Normal Stress"/>
    <s v="Healthy Sleep"/>
    <s v="Overwroked"/>
  </r>
  <r>
    <s v="R00932"/>
    <d v="2025-04-02T00:00:00"/>
    <n v="33"/>
    <s v="Male"/>
    <s v="India"/>
    <s v="Asia"/>
    <s v="FinTechX"/>
    <s v="5000+"/>
    <x v="5"/>
    <s v="Data Analyst"/>
    <x v="1"/>
    <n v="10"/>
    <n v="48"/>
    <n v="6"/>
    <x v="0"/>
    <n v="5.7"/>
    <n v="1"/>
    <n v="4"/>
    <x v="0"/>
    <x v="1"/>
    <n v="5"/>
    <s v="₹4-8 LPA"/>
    <s v="Normal Stress"/>
    <s v="Low Sleep"/>
    <s v="Normal Workload"/>
  </r>
  <r>
    <s v="R00933"/>
    <d v="2025-05-18T00:00:00"/>
    <n v="26"/>
    <s v="Male"/>
    <s v="Australia"/>
    <s v="Oceania"/>
    <s v="TechWave"/>
    <s v="101-500"/>
    <x v="0"/>
    <s v="QA Engineer"/>
    <x v="0"/>
    <n v="9"/>
    <n v="41"/>
    <n v="5"/>
    <x v="0"/>
    <n v="7.3"/>
    <n v="1"/>
    <n v="3"/>
    <x v="2"/>
    <x v="3"/>
    <n v="8"/>
    <s v="₹0-4 LPA"/>
    <s v="Normal Stress"/>
    <s v="Healthy Sleep"/>
    <s v="Normal Workload"/>
  </r>
  <r>
    <s v="R00934"/>
    <d v="2025-08-01T00:00:00"/>
    <n v="18"/>
    <s v="Female"/>
    <s v="Singapore"/>
    <s v="Asia"/>
    <s v="CloudNova"/>
    <s v="1001-5000"/>
    <x v="0"/>
    <s v="Software Engineer"/>
    <x v="1"/>
    <n v="0"/>
    <n v="36"/>
    <n v="4"/>
    <x v="1"/>
    <n v="6"/>
    <n v="4"/>
    <n v="6"/>
    <x v="3"/>
    <x v="0"/>
    <n v="7"/>
    <s v="₹0-4 LPA"/>
    <s v="Normal Stress"/>
    <s v="Healthy Sleep"/>
    <s v="Normal Workload"/>
  </r>
  <r>
    <s v="R00935"/>
    <d v="2026-02-28T00:00:00"/>
    <n v="26"/>
    <s v="Male"/>
    <s v="Netherlands"/>
    <s v="Europe"/>
    <s v="QuantumLoop"/>
    <s v="101-500"/>
    <x v="5"/>
    <s v="Data Scientist"/>
    <x v="1"/>
    <n v="5"/>
    <n v="35"/>
    <n v="4"/>
    <x v="0"/>
    <n v="5.6"/>
    <n v="2"/>
    <n v="7"/>
    <x v="1"/>
    <x v="2"/>
    <n v="4"/>
    <s v="₹0-4 LPA"/>
    <s v="Normal Stress"/>
    <s v="Low Sleep"/>
    <s v="Normal Workload"/>
  </r>
  <r>
    <s v="R00936"/>
    <d v="2025-10-16T00:00:00"/>
    <n v="39"/>
    <s v="Male"/>
    <s v="United Kingdom"/>
    <s v="Europe"/>
    <s v="AIWorks"/>
    <s v="5000+"/>
    <x v="1"/>
    <s v="Product Manager"/>
    <x v="0"/>
    <n v="16"/>
    <n v="53"/>
    <n v="6"/>
    <x v="1"/>
    <n v="7"/>
    <n v="4"/>
    <n v="2"/>
    <x v="1"/>
    <x v="1"/>
    <n v="4"/>
    <s v="₹8-15 LPA"/>
    <s v="Normal Stress"/>
    <s v="Healthy Sleep"/>
    <s v="Overwroked"/>
  </r>
  <r>
    <s v="R00937"/>
    <d v="2026-05-24T00:00:00"/>
    <n v="23"/>
    <s v="Male"/>
    <s v="Germany"/>
    <s v="Europe"/>
    <s v="AppNest"/>
    <s v="1001-5000"/>
    <x v="3"/>
    <s v="Engineering Manager"/>
    <x v="1"/>
    <n v="0"/>
    <n v="45"/>
    <n v="4"/>
    <x v="1"/>
    <n v="5.3"/>
    <n v="2"/>
    <n v="4"/>
    <x v="1"/>
    <x v="3"/>
    <n v="7"/>
    <s v="₹0-4 LPA"/>
    <s v="Normal Stress"/>
    <s v="Low Sleep"/>
    <s v="Normal Workload"/>
  </r>
  <r>
    <s v="R00938"/>
    <d v="2025-10-05T00:00:00"/>
    <n v="27"/>
    <s v="Prefer not to say"/>
    <s v="Australia"/>
    <s v="Oceania"/>
    <s v="AppNest"/>
    <s v="1-25"/>
    <x v="6"/>
    <s v="Cybersecurity Analyst"/>
    <x v="1"/>
    <n v="3"/>
    <n v="44"/>
    <n v="6"/>
    <x v="2"/>
    <n v="7.1"/>
    <n v="3"/>
    <n v="2"/>
    <x v="0"/>
    <x v="3"/>
    <n v="5"/>
    <s v="₹25+ LPA"/>
    <s v="Normal Stress"/>
    <s v="Healthy Sleep"/>
    <s v="Normal Workload"/>
  </r>
  <r>
    <s v="R00939"/>
    <d v="2025-04-24T00:00:00"/>
    <n v="18"/>
    <s v="Male"/>
    <s v="Canada"/>
    <s v="North America"/>
    <s v="EduSoft"/>
    <s v="501-1000"/>
    <x v="5"/>
    <s v="Data Analyst"/>
    <x v="0"/>
    <n v="0"/>
    <n v="38"/>
    <n v="4"/>
    <x v="1"/>
    <n v="5.4"/>
    <n v="0"/>
    <n v="9"/>
    <x v="3"/>
    <x v="2"/>
    <n v="7"/>
    <s v="₹15-25 LPA"/>
    <s v="Normal Stress"/>
    <s v="Low Sleep"/>
    <s v="Normal Workload"/>
  </r>
  <r>
    <s v="R00940"/>
    <d v="2025-04-01T00:00:00"/>
    <n v="46"/>
    <s v="Male"/>
    <s v="Germany"/>
    <s v="Europe"/>
    <s v="AppNest"/>
    <s v="26-100"/>
    <x v="0"/>
    <s v="QA Engineer"/>
    <x v="2"/>
    <n v="18"/>
    <n v="38"/>
    <n v="5"/>
    <x v="0"/>
    <n v="6.2"/>
    <n v="1"/>
    <n v="3"/>
    <x v="0"/>
    <x v="3"/>
    <n v="9"/>
    <s v="₹15-25 LPA"/>
    <s v="Normal Stress"/>
    <s v="Healthy Sleep"/>
    <s v="Normal Workload"/>
  </r>
  <r>
    <s v="R00941"/>
    <d v="2025-05-25T00:00:00"/>
    <n v="35"/>
    <s v="Male"/>
    <s v="United Kingdom"/>
    <s v="Europe"/>
    <s v="QuantumLoop"/>
    <s v="1001-5000"/>
    <x v="0"/>
    <s v="Software Engineer"/>
    <x v="2"/>
    <n v="12"/>
    <n v="51"/>
    <n v="7"/>
    <x v="0"/>
    <n v="5.9"/>
    <n v="0"/>
    <n v="1"/>
    <x v="0"/>
    <x v="3"/>
    <n v="6"/>
    <s v="₹25+ LPA"/>
    <s v="High Stress"/>
    <s v="Low Sleep"/>
    <s v="Overwroked"/>
  </r>
  <r>
    <s v="R00942"/>
    <d v="2026-01-30T00:00:00"/>
    <n v="32"/>
    <s v="Female"/>
    <s v="United States"/>
    <s v="North America"/>
    <s v="CyberGrid"/>
    <s v="1-25"/>
    <x v="0"/>
    <s v="DevOps Engineer"/>
    <x v="0"/>
    <n v="13"/>
    <n v="40"/>
    <n v="5"/>
    <x v="1"/>
    <n v="5.9"/>
    <n v="1"/>
    <n v="5"/>
    <x v="1"/>
    <x v="0"/>
    <n v="6"/>
    <s v="₹15-25 LPA"/>
    <s v="Normal Stress"/>
    <s v="Low Sleep"/>
    <s v="Normal Workload"/>
  </r>
  <r>
    <s v="R00943"/>
    <d v="2025-09-14T00:00:00"/>
    <n v="19"/>
    <s v="Male"/>
    <s v="Netherlands"/>
    <s v="Europe"/>
    <s v="QuantumLoop"/>
    <s v="26-100"/>
    <x v="3"/>
    <s v="Engineering Manager"/>
    <x v="1"/>
    <n v="0"/>
    <n v="58"/>
    <n v="8"/>
    <x v="0"/>
    <n v="5.6"/>
    <n v="1"/>
    <n v="7"/>
    <x v="0"/>
    <x v="3"/>
    <n v="4"/>
    <s v="₹8-15 LPA"/>
    <s v="High Stress"/>
    <s v="Low Sleep"/>
    <s v="Overwroked"/>
  </r>
  <r>
    <s v="R00944"/>
    <d v="2025-05-16T00:00:00"/>
    <n v="21"/>
    <s v="Female"/>
    <s v="Netherlands"/>
    <s v="Europe"/>
    <s v="AppNest"/>
    <s v="5000+"/>
    <x v="0"/>
    <s v="DevOps Engineer"/>
    <x v="2"/>
    <n v="0"/>
    <n v="68"/>
    <n v="9"/>
    <x v="0"/>
    <n v="7.2"/>
    <n v="4"/>
    <n v="1"/>
    <x v="3"/>
    <x v="1"/>
    <n v="7"/>
    <s v="₹25+ LPA"/>
    <s v="High Stress"/>
    <s v="Healthy Sleep"/>
    <s v="Overwroked"/>
  </r>
  <r>
    <s v="R00945"/>
    <d v="2026-03-02T00:00:00"/>
    <n v="40"/>
    <s v="Female"/>
    <s v="Brazil"/>
    <s v="South America"/>
    <s v="FinTechX"/>
    <s v="1-25"/>
    <x v="5"/>
    <s v="Data Scientist"/>
    <x v="0"/>
    <n v="16"/>
    <n v="40"/>
    <n v="3"/>
    <x v="1"/>
    <n v="7.6"/>
    <n v="3"/>
    <n v="9"/>
    <x v="0"/>
    <x v="2"/>
    <n v="7"/>
    <s v="₹25+ LPA"/>
    <s v="Normal Stress"/>
    <s v="Healthy Sleep"/>
    <s v="Normal Workload"/>
  </r>
  <r>
    <s v="R00946"/>
    <d v="2025-02-02T00:00:00"/>
    <n v="31"/>
    <s v="Male"/>
    <s v="Australia"/>
    <s v="Oceania"/>
    <s v="EduSoft"/>
    <s v="1-25"/>
    <x v="0"/>
    <s v="DevOps Engineer"/>
    <x v="2"/>
    <n v="10"/>
    <n v="51"/>
    <n v="6"/>
    <x v="1"/>
    <n v="6.6"/>
    <n v="2"/>
    <n v="3"/>
    <x v="3"/>
    <x v="1"/>
    <n v="6"/>
    <s v="₹0-4 LPA"/>
    <s v="Normal Stress"/>
    <s v="Healthy Sleep"/>
    <s v="Overwroked"/>
  </r>
  <r>
    <s v="R00947"/>
    <d v="2026-04-20T00:00:00"/>
    <n v="37"/>
    <s v="Female"/>
    <s v="Ireland"/>
    <s v="Europe"/>
    <s v="ShopSphere"/>
    <s v="1001-5000"/>
    <x v="3"/>
    <s v="Engineering Manager"/>
    <x v="2"/>
    <n v="16"/>
    <n v="63"/>
    <n v="10"/>
    <x v="1"/>
    <n v="5.8"/>
    <n v="1"/>
    <n v="9"/>
    <x v="0"/>
    <x v="0"/>
    <n v="6"/>
    <s v="₹8-15 LPA"/>
    <s v="High Stress"/>
    <s v="Low Sleep"/>
    <s v="Overwroked"/>
  </r>
  <r>
    <s v="R00948"/>
    <d v="2025-06-30T00:00:00"/>
    <n v="28"/>
    <s v="Male"/>
    <s v="Netherlands"/>
    <s v="Europe"/>
    <s v="EduSoft"/>
    <s v="1-25"/>
    <x v="6"/>
    <s v="Cybersecurity Analyst"/>
    <x v="2"/>
    <n v="6"/>
    <n v="59"/>
    <n v="8"/>
    <x v="0"/>
    <n v="7.7"/>
    <n v="2"/>
    <n v="2"/>
    <x v="0"/>
    <x v="0"/>
    <n v="8"/>
    <s v="₹4-8 LPA"/>
    <s v="High Stress"/>
    <s v="Healthy Sleep"/>
    <s v="Overwroked"/>
  </r>
  <r>
    <s v="R00949"/>
    <d v="2026-01-29T00:00:00"/>
    <n v="32"/>
    <s v="Female"/>
    <s v="Brazil"/>
    <s v="South America"/>
    <s v="EduSoft"/>
    <s v="5000+"/>
    <x v="0"/>
    <s v="QA Engineer"/>
    <x v="1"/>
    <n v="11"/>
    <n v="40"/>
    <n v="4"/>
    <x v="0"/>
    <n v="6.9"/>
    <n v="4"/>
    <n v="6"/>
    <x v="3"/>
    <x v="3"/>
    <n v="9"/>
    <s v="₹8-15 LPA"/>
    <s v="Normal Stress"/>
    <s v="Healthy Sleep"/>
    <s v="Normal Workload"/>
  </r>
  <r>
    <s v="R00950"/>
    <d v="2025-01-05T00:00:00"/>
    <n v="59"/>
    <s v="Male"/>
    <s v="Canada"/>
    <s v="North America"/>
    <s v="HealthByte"/>
    <s v="5000+"/>
    <x v="4"/>
    <s v="Tech Support"/>
    <x v="1"/>
    <n v="35"/>
    <n v="42"/>
    <n v="4"/>
    <x v="1"/>
    <n v="7.5"/>
    <n v="1"/>
    <n v="7"/>
    <x v="0"/>
    <x v="0"/>
    <n v="8"/>
    <s v="₹25+ LPA"/>
    <s v="Normal Stress"/>
    <s v="Healthy Sleep"/>
    <s v="Normal Workload"/>
  </r>
  <r>
    <s v="R00951"/>
    <d v="2026-03-18T00:00:00"/>
    <n v="30"/>
    <s v="Female"/>
    <s v="Singapore"/>
    <s v="Asia"/>
    <s v="HealthByte"/>
    <s v="26-100"/>
    <x v="5"/>
    <s v="Data Scientist"/>
    <x v="1"/>
    <n v="10"/>
    <n v="28"/>
    <n v="2"/>
    <x v="1"/>
    <n v="7.2"/>
    <n v="1"/>
    <n v="7"/>
    <x v="2"/>
    <x v="3"/>
    <n v="7"/>
    <s v="₹8-15 LPA"/>
    <s v="Normal Stress"/>
    <s v="Healthy Sleep"/>
    <s v="Normal Workload"/>
  </r>
  <r>
    <s v="R00952"/>
    <d v="2025-10-23T00:00:00"/>
    <n v="32"/>
    <s v="Male"/>
    <s v="India"/>
    <s v="Asia"/>
    <s v="QuantumLoop"/>
    <s v="501-1000"/>
    <x v="5"/>
    <s v="Data Scientist"/>
    <x v="1"/>
    <n v="6"/>
    <n v="35"/>
    <n v="4"/>
    <x v="2"/>
    <n v="7.1"/>
    <n v="1"/>
    <n v="2"/>
    <x v="0"/>
    <x v="0"/>
    <n v="8"/>
    <s v="₹4-8 LPA"/>
    <s v="Normal Stress"/>
    <s v="Healthy Sleep"/>
    <s v="Normal Workload"/>
  </r>
  <r>
    <s v="R00953"/>
    <d v="2025-02-14T00:00:00"/>
    <n v="22"/>
    <s v="Male"/>
    <s v="Canada"/>
    <s v="North America"/>
    <s v="QuantumLoop"/>
    <s v="5000+"/>
    <x v="6"/>
    <s v="Cybersecurity Analyst"/>
    <x v="0"/>
    <n v="1"/>
    <n v="37"/>
    <n v="5"/>
    <x v="1"/>
    <n v="5.8"/>
    <n v="3"/>
    <n v="8"/>
    <x v="0"/>
    <x v="0"/>
    <n v="7"/>
    <s v="₹25+ LPA"/>
    <s v="Normal Stress"/>
    <s v="Low Sleep"/>
    <s v="Normal Workload"/>
  </r>
  <r>
    <s v="R00954"/>
    <d v="2025-04-25T00:00:00"/>
    <n v="41"/>
    <s v="Male"/>
    <s v="United Kingdom"/>
    <s v="Europe"/>
    <s v="CodeCraft"/>
    <s v="501-1000"/>
    <x v="5"/>
    <s v="Data Scientist"/>
    <x v="1"/>
    <n v="20"/>
    <n v="52"/>
    <n v="8"/>
    <x v="1"/>
    <n v="6"/>
    <n v="1"/>
    <n v="5"/>
    <x v="2"/>
    <x v="3"/>
    <n v="5"/>
    <s v="₹0-4 LPA"/>
    <s v="High Stress"/>
    <s v="Healthy Sleep"/>
    <s v="Overwroked"/>
  </r>
  <r>
    <s v="R00955"/>
    <d v="2025-09-27T00:00:00"/>
    <n v="32"/>
    <s v="Prefer not to say"/>
    <s v="Singapore"/>
    <s v="Asia"/>
    <s v="CodeCraft"/>
    <s v="1-25"/>
    <x v="5"/>
    <s v="Data Analyst"/>
    <x v="0"/>
    <n v="10"/>
    <n v="48"/>
    <n v="3"/>
    <x v="0"/>
    <n v="5.9"/>
    <n v="1"/>
    <n v="3"/>
    <x v="3"/>
    <x v="1"/>
    <n v="8"/>
    <s v="₹4-8 LPA"/>
    <s v="Normal Stress"/>
    <s v="Low Sleep"/>
    <s v="Normal Workload"/>
  </r>
  <r>
    <s v="R00956"/>
    <d v="2026-01-31T00:00:00"/>
    <n v="49"/>
    <s v="Female"/>
    <s v="Canada"/>
    <s v="North America"/>
    <s v="DataPulse"/>
    <s v="501-1000"/>
    <x v="4"/>
    <s v="Tech Support"/>
    <x v="1"/>
    <n v="23"/>
    <n v="51"/>
    <n v="5"/>
    <x v="1"/>
    <n v="6.3"/>
    <n v="3"/>
    <n v="10"/>
    <x v="2"/>
    <x v="3"/>
    <n v="8"/>
    <s v="₹25+ LPA"/>
    <s v="Normal Stress"/>
    <s v="Healthy Sleep"/>
    <s v="Overwroked"/>
  </r>
  <r>
    <s v="R00957"/>
    <d v="2025-11-25T00:00:00"/>
    <n v="39"/>
    <s v="Male"/>
    <s v="Australia"/>
    <s v="Oceania"/>
    <s v="CyberGrid"/>
    <s v="5000+"/>
    <x v="6"/>
    <s v="Cybersecurity Analyst"/>
    <x v="1"/>
    <n v="20"/>
    <n v="52"/>
    <n v="5"/>
    <x v="0"/>
    <n v="6.4"/>
    <n v="2"/>
    <n v="7"/>
    <x v="2"/>
    <x v="3"/>
    <n v="5"/>
    <s v="₹8-15 LPA"/>
    <s v="Normal Stress"/>
    <s v="Healthy Sleep"/>
    <s v="Overwroked"/>
  </r>
  <r>
    <s v="R00958"/>
    <d v="2025-06-02T00:00:00"/>
    <n v="28"/>
    <s v="Male"/>
    <s v="United Kingdom"/>
    <s v="Europe"/>
    <s v="FinTechX"/>
    <s v="26-100"/>
    <x v="5"/>
    <s v="Data Scientist"/>
    <x v="2"/>
    <n v="3"/>
    <n v="64"/>
    <n v="8"/>
    <x v="2"/>
    <n v="7.6"/>
    <n v="2"/>
    <n v="2"/>
    <x v="0"/>
    <x v="1"/>
    <n v="7"/>
    <s v="₹8-15 LPA"/>
    <s v="High Stress"/>
    <s v="Healthy Sleep"/>
    <s v="Overwroked"/>
  </r>
  <r>
    <s v="R00959"/>
    <d v="2025-04-05T00:00:00"/>
    <n v="37"/>
    <s v="Male"/>
    <s v="Australia"/>
    <s v="Oceania"/>
    <s v="AIWorks"/>
    <s v="1001-5000"/>
    <x v="6"/>
    <s v="Cybersecurity Analyst"/>
    <x v="2"/>
    <n v="14"/>
    <n v="42"/>
    <n v="6"/>
    <x v="0"/>
    <n v="6.2"/>
    <n v="5"/>
    <n v="7"/>
    <x v="1"/>
    <x v="2"/>
    <n v="6"/>
    <s v="₹25+ LPA"/>
    <s v="Normal Stress"/>
    <s v="Healthy Sleep"/>
    <s v="Normal Workload"/>
  </r>
  <r>
    <s v="R00960"/>
    <d v="2025-04-25T00:00:00"/>
    <n v="22"/>
    <s v="Male"/>
    <s v="India"/>
    <s v="Asia"/>
    <s v="CyberGrid"/>
    <s v="26-100"/>
    <x v="1"/>
    <s v="Product Manager"/>
    <x v="0"/>
    <n v="0"/>
    <n v="36"/>
    <n v="5"/>
    <x v="0"/>
    <n v="7.8"/>
    <n v="0"/>
    <n v="5"/>
    <x v="3"/>
    <x v="2"/>
    <n v="7"/>
    <s v="₹25+ LPA"/>
    <s v="Normal Stress"/>
    <s v="Healthy Sleep"/>
    <s v="Normal Workload"/>
  </r>
  <r>
    <s v="R00961"/>
    <d v="2025-10-14T00:00:00"/>
    <n v="18"/>
    <s v="Male"/>
    <s v="Germany"/>
    <s v="Europe"/>
    <s v="EduSoft"/>
    <s v="26-100"/>
    <x v="3"/>
    <s v="Engineering Manager"/>
    <x v="1"/>
    <n v="0"/>
    <n v="40"/>
    <n v="4"/>
    <x v="2"/>
    <n v="6.8"/>
    <n v="2"/>
    <n v="3"/>
    <x v="1"/>
    <x v="3"/>
    <n v="9"/>
    <s v="₹25+ LPA"/>
    <s v="Normal Stress"/>
    <s v="Healthy Sleep"/>
    <s v="Normal Workload"/>
  </r>
  <r>
    <s v="R00962"/>
    <d v="2026-01-09T00:00:00"/>
    <n v="35"/>
    <s v="Prefer not to say"/>
    <s v="Australia"/>
    <s v="Oceania"/>
    <s v="ShopSphere"/>
    <s v="26-100"/>
    <x v="0"/>
    <s v="DevOps Engineer"/>
    <x v="1"/>
    <n v="15"/>
    <n v="34"/>
    <n v="6"/>
    <x v="2"/>
    <n v="6.1"/>
    <n v="1"/>
    <n v="10"/>
    <x v="2"/>
    <x v="2"/>
    <n v="8"/>
    <s v="₹4-8 LPA"/>
    <s v="Normal Stress"/>
    <s v="Healthy Sleep"/>
    <s v="Normal Workload"/>
  </r>
  <r>
    <s v="R00963"/>
    <d v="2026-04-29T00:00:00"/>
    <n v="35"/>
    <s v="Female"/>
    <s v="United Kingdom"/>
    <s v="Europe"/>
    <s v="EduSoft"/>
    <s v="101-500"/>
    <x v="2"/>
    <s v="UX Designer"/>
    <x v="0"/>
    <n v="12"/>
    <n v="39"/>
    <n v="5"/>
    <x v="0"/>
    <n v="6.7"/>
    <n v="4"/>
    <n v="1"/>
    <x v="1"/>
    <x v="3"/>
    <n v="7"/>
    <s v="₹25+ LPA"/>
    <s v="Normal Stress"/>
    <s v="Healthy Sleep"/>
    <s v="Normal Workload"/>
  </r>
  <r>
    <s v="R00964"/>
    <d v="2025-05-29T00:00:00"/>
    <n v="40"/>
    <s v="Prefer not to say"/>
    <s v="Australia"/>
    <s v="Oceania"/>
    <s v="ShopSphere"/>
    <s v="5000+"/>
    <x v="4"/>
    <s v="Tech Support"/>
    <x v="0"/>
    <n v="20"/>
    <n v="44"/>
    <n v="5"/>
    <x v="0"/>
    <n v="5.9"/>
    <n v="0"/>
    <n v="4"/>
    <x v="1"/>
    <x v="2"/>
    <n v="6"/>
    <s v="₹0-4 LPA"/>
    <s v="Normal Stress"/>
    <s v="Low Sleep"/>
    <s v="Normal Workload"/>
  </r>
  <r>
    <s v="R00965"/>
    <d v="2025-12-11T00:00:00"/>
    <n v="28"/>
    <s v="Male"/>
    <s v="Germany"/>
    <s v="Europe"/>
    <s v="ShopSphere"/>
    <s v="501-1000"/>
    <x v="1"/>
    <s v="Product Manager"/>
    <x v="2"/>
    <n v="6"/>
    <n v="45"/>
    <n v="9"/>
    <x v="1"/>
    <n v="5"/>
    <n v="2"/>
    <n v="9"/>
    <x v="3"/>
    <x v="1"/>
    <n v="7"/>
    <s v="₹15-25 LPA"/>
    <s v="High Stress"/>
    <s v="Low Sleep"/>
    <s v="Normal Workload"/>
  </r>
  <r>
    <s v="R00966"/>
    <d v="2025-05-29T00:00:00"/>
    <n v="37"/>
    <s v="Female"/>
    <s v="Germany"/>
    <s v="Europe"/>
    <s v="FinTechX"/>
    <s v="1-25"/>
    <x v="3"/>
    <s v="Engineering Manager"/>
    <x v="2"/>
    <n v="14"/>
    <n v="60"/>
    <n v="4"/>
    <x v="2"/>
    <n v="7.8"/>
    <n v="4"/>
    <n v="9"/>
    <x v="3"/>
    <x v="0"/>
    <n v="7"/>
    <s v="₹0-4 LPA"/>
    <s v="Normal Stress"/>
    <s v="Healthy Sleep"/>
    <s v="Overwroked"/>
  </r>
  <r>
    <s v="R00967"/>
    <d v="2025-05-21T00:00:00"/>
    <n v="26"/>
    <s v="Female"/>
    <s v="Ireland"/>
    <s v="Europe"/>
    <s v="DataPulse"/>
    <s v="5000+"/>
    <x v="1"/>
    <s v="Product Manager"/>
    <x v="0"/>
    <n v="4"/>
    <n v="28"/>
    <n v="3"/>
    <x v="2"/>
    <n v="7.3"/>
    <n v="6"/>
    <n v="7"/>
    <x v="2"/>
    <x v="0"/>
    <n v="5"/>
    <s v="₹0-4 LPA"/>
    <s v="Normal Stress"/>
    <s v="Healthy Sleep"/>
    <s v="Normal Workload"/>
  </r>
  <r>
    <s v="R00968"/>
    <d v="2025-04-28T00:00:00"/>
    <n v="40"/>
    <s v="Prefer not to say"/>
    <s v="Canada"/>
    <s v="North America"/>
    <s v="HealthByte"/>
    <s v="501-1000"/>
    <x v="5"/>
    <s v="Data Analyst"/>
    <x v="0"/>
    <n v="17"/>
    <n v="49"/>
    <n v="5"/>
    <x v="0"/>
    <n v="5.3"/>
    <n v="4"/>
    <n v="9"/>
    <x v="1"/>
    <x v="3"/>
    <n v="7"/>
    <s v="₹15-25 LPA"/>
    <s v="Normal Stress"/>
    <s v="Low Sleep"/>
    <s v="Normal Workload"/>
  </r>
  <r>
    <s v="R00969"/>
    <d v="2026-04-02T00:00:00"/>
    <n v="27"/>
    <s v="Female"/>
    <s v="Canada"/>
    <s v="North America"/>
    <s v="AIWorks"/>
    <s v="501-1000"/>
    <x v="6"/>
    <s v="Cybersecurity Analyst"/>
    <x v="1"/>
    <n v="11"/>
    <n v="51"/>
    <n v="6"/>
    <x v="1"/>
    <n v="4.7"/>
    <n v="5"/>
    <n v="4"/>
    <x v="3"/>
    <x v="2"/>
    <n v="7"/>
    <s v="₹4-8 LPA"/>
    <s v="Normal Stress"/>
    <s v="Low Sleep"/>
    <s v="Overwroked"/>
  </r>
  <r>
    <s v="R00970"/>
    <d v="2026-02-09T00:00:00"/>
    <n v="25"/>
    <s v="Male"/>
    <s v="India"/>
    <s v="Asia"/>
    <s v="CloudNova"/>
    <s v="501-1000"/>
    <x v="0"/>
    <s v="DevOps Engineer"/>
    <x v="1"/>
    <n v="4"/>
    <n v="44"/>
    <n v="5"/>
    <x v="0"/>
    <n v="5.6"/>
    <n v="0"/>
    <n v="10"/>
    <x v="2"/>
    <x v="3"/>
    <n v="7"/>
    <s v="₹8-15 LPA"/>
    <s v="Normal Stress"/>
    <s v="Low Sleep"/>
    <s v="Normal Workload"/>
  </r>
  <r>
    <s v="R00971"/>
    <d v="2025-01-19T00:00:00"/>
    <n v="25"/>
    <s v="Male"/>
    <s v="Brazil"/>
    <s v="South America"/>
    <s v="AppNest"/>
    <s v="501-1000"/>
    <x v="5"/>
    <s v="Data Scientist"/>
    <x v="1"/>
    <n v="0"/>
    <n v="44"/>
    <n v="5"/>
    <x v="0"/>
    <n v="5.8"/>
    <n v="4"/>
    <n v="2"/>
    <x v="2"/>
    <x v="0"/>
    <n v="7"/>
    <s v="₹4-8 LPA"/>
    <s v="Normal Stress"/>
    <s v="Low Sleep"/>
    <s v="Normal Workload"/>
  </r>
  <r>
    <s v="R00972"/>
    <d v="2025-07-20T00:00:00"/>
    <n v="37"/>
    <s v="Male"/>
    <s v="India"/>
    <s v="Asia"/>
    <s v="AIWorks"/>
    <s v="101-500"/>
    <x v="0"/>
    <s v="QA Engineer"/>
    <x v="1"/>
    <n v="19"/>
    <n v="41"/>
    <n v="5"/>
    <x v="0"/>
    <n v="7.1"/>
    <n v="6"/>
    <n v="6"/>
    <x v="3"/>
    <x v="1"/>
    <n v="7"/>
    <s v="₹25+ LPA"/>
    <s v="Normal Stress"/>
    <s v="Healthy Sleep"/>
    <s v="Normal Workload"/>
  </r>
  <r>
    <s v="R00973"/>
    <d v="2026-02-07T00:00:00"/>
    <n v="39"/>
    <s v="Female"/>
    <s v="India"/>
    <s v="Asia"/>
    <s v="CloudNova"/>
    <s v="501-1000"/>
    <x v="5"/>
    <s v="Data Scientist"/>
    <x v="0"/>
    <n v="17"/>
    <n v="48"/>
    <n v="8"/>
    <x v="0"/>
    <n v="6.1"/>
    <n v="3"/>
    <n v="3"/>
    <x v="0"/>
    <x v="1"/>
    <n v="4"/>
    <s v="₹0-4 LPA"/>
    <s v="High Stress"/>
    <s v="Healthy Sleep"/>
    <s v="Normal Workload"/>
  </r>
  <r>
    <s v="R00974"/>
    <d v="2025-08-08T00:00:00"/>
    <n v="34"/>
    <s v="Female"/>
    <s v="Germany"/>
    <s v="Europe"/>
    <s v="AppNest"/>
    <s v="1001-5000"/>
    <x v="2"/>
    <s v="UX Designer"/>
    <x v="2"/>
    <n v="10"/>
    <n v="39"/>
    <n v="7"/>
    <x v="2"/>
    <n v="5.5"/>
    <n v="2"/>
    <n v="10"/>
    <x v="0"/>
    <x v="3"/>
    <n v="5"/>
    <s v="₹15-25 LPA"/>
    <s v="High Stress"/>
    <s v="Low Sleep"/>
    <s v="Normal Workload"/>
  </r>
  <r>
    <s v="R00975"/>
    <d v="2025-10-06T00:00:00"/>
    <n v="23"/>
    <s v="Prefer not to say"/>
    <s v="Canada"/>
    <s v="North America"/>
    <s v="CloudNova"/>
    <s v="5000+"/>
    <x v="0"/>
    <s v="Software Engineer"/>
    <x v="0"/>
    <n v="0"/>
    <n v="45"/>
    <n v="4"/>
    <x v="2"/>
    <n v="6.1"/>
    <n v="0"/>
    <n v="9"/>
    <x v="0"/>
    <x v="3"/>
    <n v="8"/>
    <s v="₹4-8 LPA"/>
    <s v="Normal Stress"/>
    <s v="Healthy Sleep"/>
    <s v="Normal Workload"/>
  </r>
  <r>
    <s v="R00976"/>
    <d v="2025-08-26T00:00:00"/>
    <n v="26"/>
    <s v="Male"/>
    <s v="Netherlands"/>
    <s v="Europe"/>
    <s v="DataPulse"/>
    <s v="1001-5000"/>
    <x v="0"/>
    <s v="DevOps Engineer"/>
    <x v="0"/>
    <n v="8"/>
    <n v="65"/>
    <n v="6"/>
    <x v="0"/>
    <n v="6.1"/>
    <n v="3"/>
    <n v="7"/>
    <x v="3"/>
    <x v="2"/>
    <n v="7"/>
    <s v="₹25+ LPA"/>
    <s v="Normal Stress"/>
    <s v="Healthy Sleep"/>
    <s v="Overwroked"/>
  </r>
  <r>
    <s v="R00977"/>
    <d v="2025-08-04T00:00:00"/>
    <n v="24"/>
    <s v="Prefer not to say"/>
    <s v="Brazil"/>
    <s v="South America"/>
    <s v="AppNest"/>
    <s v="5000+"/>
    <x v="6"/>
    <s v="Cybersecurity Analyst"/>
    <x v="1"/>
    <n v="0"/>
    <n v="46"/>
    <n v="4"/>
    <x v="1"/>
    <n v="7.1"/>
    <n v="1"/>
    <n v="6"/>
    <x v="1"/>
    <x v="1"/>
    <n v="7"/>
    <s v="₹25+ LPA"/>
    <s v="Normal Stress"/>
    <s v="Healthy Sleep"/>
    <s v="Normal Workload"/>
  </r>
  <r>
    <s v="R00978"/>
    <d v="2026-03-30T00:00:00"/>
    <n v="34"/>
    <s v="Female"/>
    <s v="Germany"/>
    <s v="Europe"/>
    <s v="CodeCraft"/>
    <s v="501-1000"/>
    <x v="3"/>
    <s v="Engineering Manager"/>
    <x v="2"/>
    <n v="13"/>
    <n v="32"/>
    <n v="3"/>
    <x v="1"/>
    <n v="6.2"/>
    <n v="1"/>
    <n v="5"/>
    <x v="3"/>
    <x v="2"/>
    <n v="7"/>
    <s v="₹4-8 LPA"/>
    <s v="Normal Stress"/>
    <s v="Healthy Sleep"/>
    <s v="Normal Workload"/>
  </r>
  <r>
    <s v="R00979"/>
    <d v="2025-05-24T00:00:00"/>
    <n v="37"/>
    <s v="Prefer not to say"/>
    <s v="Germany"/>
    <s v="Europe"/>
    <s v="AppNest"/>
    <s v="5000+"/>
    <x v="5"/>
    <s v="Data Analyst"/>
    <x v="1"/>
    <n v="11"/>
    <n v="49"/>
    <n v="6"/>
    <x v="1"/>
    <n v="7.1"/>
    <n v="2"/>
    <n v="1"/>
    <x v="1"/>
    <x v="0"/>
    <n v="5"/>
    <s v="₹15-25 LPA"/>
    <s v="Normal Stress"/>
    <s v="Healthy Sleep"/>
    <s v="Normal Workload"/>
  </r>
  <r>
    <s v="R00980"/>
    <d v="2026-01-23T00:00:00"/>
    <n v="39"/>
    <s v="Male"/>
    <s v="Ireland"/>
    <s v="Europe"/>
    <s v="CyberGrid"/>
    <s v="101-500"/>
    <x v="1"/>
    <s v="Product Manager"/>
    <x v="0"/>
    <n v="21"/>
    <n v="28"/>
    <n v="2"/>
    <x v="1"/>
    <n v="5.7"/>
    <n v="4"/>
    <n v="1"/>
    <x v="1"/>
    <x v="3"/>
    <n v="6"/>
    <s v="₹25+ LPA"/>
    <s v="Normal Stress"/>
    <s v="Low Sleep"/>
    <s v="Normal Workload"/>
  </r>
  <r>
    <s v="R00981"/>
    <d v="2025-08-06T00:00:00"/>
    <n v="33"/>
    <s v="Female"/>
    <s v="United Kingdom"/>
    <s v="Europe"/>
    <s v="CloudNova"/>
    <s v="101-500"/>
    <x v="6"/>
    <s v="Cybersecurity Analyst"/>
    <x v="1"/>
    <n v="11"/>
    <n v="35"/>
    <n v="3"/>
    <x v="0"/>
    <n v="8.1"/>
    <n v="2"/>
    <n v="10"/>
    <x v="0"/>
    <x v="0"/>
    <n v="5"/>
    <s v="₹15-25 LPA"/>
    <s v="Normal Stress"/>
    <s v="Healthy Sleep"/>
    <s v="Normal Workload"/>
  </r>
  <r>
    <s v="R00982"/>
    <d v="2026-06-16T00:00:00"/>
    <n v="39"/>
    <s v="Prefer not to say"/>
    <s v="Canada"/>
    <s v="North America"/>
    <s v="ShopSphere"/>
    <s v="1001-5000"/>
    <x v="5"/>
    <s v="Data Analyst"/>
    <x v="1"/>
    <n v="19"/>
    <n v="47"/>
    <n v="5"/>
    <x v="2"/>
    <n v="5.9"/>
    <n v="3"/>
    <n v="3"/>
    <x v="2"/>
    <x v="3"/>
    <n v="7"/>
    <s v="₹0-4 LPA"/>
    <s v="Normal Stress"/>
    <s v="Low Sleep"/>
    <s v="Normal Workload"/>
  </r>
  <r>
    <s v="R00983"/>
    <d v="2025-02-07T00:00:00"/>
    <n v="37"/>
    <s v="Male"/>
    <s v="Germany"/>
    <s v="Europe"/>
    <s v="AppNest"/>
    <s v="501-1000"/>
    <x v="4"/>
    <s v="Tech Support"/>
    <x v="0"/>
    <n v="15"/>
    <n v="61"/>
    <n v="7"/>
    <x v="1"/>
    <n v="7.4"/>
    <n v="0"/>
    <n v="10"/>
    <x v="2"/>
    <x v="2"/>
    <n v="1"/>
    <s v="₹8-15 LPA"/>
    <s v="High Stress"/>
    <s v="Healthy Sleep"/>
    <s v="Overwroked"/>
  </r>
  <r>
    <s v="R00984"/>
    <d v="2025-02-12T00:00:00"/>
    <n v="34"/>
    <s v="Female"/>
    <s v="Australia"/>
    <s v="Oceania"/>
    <s v="CloudNova"/>
    <s v="26-100"/>
    <x v="1"/>
    <s v="Product Manager"/>
    <x v="1"/>
    <n v="15"/>
    <n v="31"/>
    <n v="3"/>
    <x v="1"/>
    <n v="5.2"/>
    <n v="1"/>
    <n v="10"/>
    <x v="0"/>
    <x v="0"/>
    <n v="9"/>
    <s v="₹4-8 LPA"/>
    <s v="Normal Stress"/>
    <s v="Low Sleep"/>
    <s v="Normal Workload"/>
  </r>
  <r>
    <s v="R00985"/>
    <d v="2025-07-05T00:00:00"/>
    <n v="25"/>
    <s v="Prefer not to say"/>
    <s v="Canada"/>
    <s v="North America"/>
    <s v="CyberGrid"/>
    <s v="501-1000"/>
    <x v="6"/>
    <s v="Cybersecurity Analyst"/>
    <x v="0"/>
    <n v="0"/>
    <n v="49"/>
    <n v="2"/>
    <x v="1"/>
    <n v="6.2"/>
    <n v="4"/>
    <n v="7"/>
    <x v="0"/>
    <x v="0"/>
    <n v="9"/>
    <s v="₹8-15 LPA"/>
    <s v="Normal Stress"/>
    <s v="Healthy Sleep"/>
    <s v="Normal Workload"/>
  </r>
  <r>
    <s v="R00986"/>
    <d v="2025-04-27T00:00:00"/>
    <n v="34"/>
    <s v="Male"/>
    <s v="Netherlands"/>
    <s v="Europe"/>
    <s v="QuantumLoop"/>
    <s v="101-500"/>
    <x v="1"/>
    <s v="Product Manager"/>
    <x v="1"/>
    <n v="15"/>
    <n v="52"/>
    <n v="2"/>
    <x v="0"/>
    <n v="8.6"/>
    <n v="1"/>
    <n v="1"/>
    <x v="1"/>
    <x v="1"/>
    <n v="7"/>
    <s v="₹8-15 LPA"/>
    <s v="Normal Stress"/>
    <s v="Healthy Sleep"/>
    <s v="Overwroked"/>
  </r>
  <r>
    <s v="R00987"/>
    <d v="2026-06-14T00:00:00"/>
    <n v="28"/>
    <s v="Female"/>
    <s v="Australia"/>
    <s v="Oceania"/>
    <s v="AppNest"/>
    <s v="5000+"/>
    <x v="3"/>
    <s v="Engineering Manager"/>
    <x v="0"/>
    <n v="4"/>
    <n v="58"/>
    <n v="5"/>
    <x v="0"/>
    <n v="7"/>
    <n v="3"/>
    <n v="4"/>
    <x v="3"/>
    <x v="0"/>
    <n v="8"/>
    <s v="₹8-15 LPA"/>
    <s v="Normal Stress"/>
    <s v="Healthy Sleep"/>
    <s v="Overwroked"/>
  </r>
  <r>
    <s v="R00988"/>
    <d v="2025-11-08T00:00:00"/>
    <n v="38"/>
    <s v="Male"/>
    <s v="United States"/>
    <s v="North America"/>
    <s v="CyberGrid"/>
    <s v="101-500"/>
    <x v="2"/>
    <s v="UX Designer"/>
    <x v="0"/>
    <n v="14"/>
    <n v="30"/>
    <n v="1"/>
    <x v="0"/>
    <n v="6.4"/>
    <n v="1"/>
    <n v="8"/>
    <x v="1"/>
    <x v="2"/>
    <n v="9"/>
    <s v="₹8-15 LPA"/>
    <s v="Normal Stress"/>
    <s v="Healthy Sleep"/>
    <s v="Normal Workload"/>
  </r>
  <r>
    <s v="R00989"/>
    <d v="2025-07-03T00:00:00"/>
    <n v="23"/>
    <s v="Male"/>
    <s v="Germany"/>
    <s v="Europe"/>
    <s v="DataPulse"/>
    <s v="101-500"/>
    <x v="1"/>
    <s v="Product Manager"/>
    <x v="2"/>
    <n v="1"/>
    <n v="43"/>
    <n v="7"/>
    <x v="0"/>
    <n v="6.7"/>
    <n v="4"/>
    <n v="6"/>
    <x v="3"/>
    <x v="3"/>
    <n v="8"/>
    <s v="₹4-8 LPA"/>
    <s v="High Stress"/>
    <s v="Healthy Sleep"/>
    <s v="Normal Workload"/>
  </r>
  <r>
    <s v="R00990"/>
    <d v="2026-06-17T00:00:00"/>
    <n v="24"/>
    <s v="Prefer not to say"/>
    <s v="United States"/>
    <s v="North America"/>
    <s v="HealthByte"/>
    <s v="1-25"/>
    <x v="3"/>
    <s v="Engineering Manager"/>
    <x v="1"/>
    <n v="1"/>
    <n v="61"/>
    <n v="5"/>
    <x v="1"/>
    <n v="6.7"/>
    <n v="4"/>
    <n v="4"/>
    <x v="0"/>
    <x v="1"/>
    <n v="8"/>
    <s v="₹25+ LPA"/>
    <s v="Normal Stress"/>
    <s v="Healthy Sleep"/>
    <s v="Overwroked"/>
  </r>
  <r>
    <s v="R00991"/>
    <d v="2025-02-19T00:00:00"/>
    <n v="40"/>
    <s v="Male"/>
    <s v="Netherlands"/>
    <s v="Europe"/>
    <s v="CyberGrid"/>
    <s v="501-1000"/>
    <x v="0"/>
    <s v="DevOps Engineer"/>
    <x v="0"/>
    <n v="19"/>
    <n v="48"/>
    <n v="4"/>
    <x v="1"/>
    <n v="6.7"/>
    <n v="3"/>
    <n v="5"/>
    <x v="3"/>
    <x v="0"/>
    <n v="6"/>
    <s v="₹0-4 LPA"/>
    <s v="Normal Stress"/>
    <s v="Healthy Sleep"/>
    <s v="Normal Workload"/>
  </r>
  <r>
    <s v="R00992"/>
    <d v="2025-02-20T00:00:00"/>
    <n v="26"/>
    <s v="Female"/>
    <s v="India"/>
    <s v="Asia"/>
    <s v="QuantumLoop"/>
    <s v="101-500"/>
    <x v="0"/>
    <s v="Software Engineer"/>
    <x v="1"/>
    <n v="2"/>
    <n v="39"/>
    <n v="5"/>
    <x v="0"/>
    <n v="6.3"/>
    <n v="2"/>
    <n v="3"/>
    <x v="3"/>
    <x v="3"/>
    <n v="8"/>
    <s v="₹25+ LPA"/>
    <s v="Normal Stress"/>
    <s v="Healthy Sleep"/>
    <s v="Normal Workload"/>
  </r>
  <r>
    <s v="R00993"/>
    <d v="2025-08-18T00:00:00"/>
    <n v="27"/>
    <s v="Prefer not to say"/>
    <s v="Ireland"/>
    <s v="Europe"/>
    <s v="HealthByte"/>
    <s v="501-1000"/>
    <x v="3"/>
    <s v="Engineering Manager"/>
    <x v="1"/>
    <n v="7"/>
    <n v="53"/>
    <n v="7"/>
    <x v="0"/>
    <n v="7"/>
    <n v="1"/>
    <n v="4"/>
    <x v="2"/>
    <x v="0"/>
    <n v="5"/>
    <s v="₹8-15 LPA"/>
    <s v="High Stress"/>
    <s v="Healthy Sleep"/>
    <s v="Overwroked"/>
  </r>
  <r>
    <s v="R00994"/>
    <d v="2026-01-02T00:00:00"/>
    <n v="29"/>
    <s v="Female"/>
    <s v="Canada"/>
    <s v="North America"/>
    <s v="EduSoft"/>
    <s v="101-500"/>
    <x v="5"/>
    <s v="Data Scientist"/>
    <x v="2"/>
    <n v="5"/>
    <n v="52"/>
    <n v="9"/>
    <x v="0"/>
    <n v="6.8"/>
    <n v="1"/>
    <n v="3"/>
    <x v="0"/>
    <x v="0"/>
    <n v="6"/>
    <s v="₹4-8 LPA"/>
    <s v="High Stress"/>
    <s v="Healthy Sleep"/>
    <s v="Overwroked"/>
  </r>
  <r>
    <s v="R00995"/>
    <d v="2025-07-02T00:00:00"/>
    <n v="31"/>
    <s v="Female"/>
    <s v="Brazil"/>
    <s v="South America"/>
    <s v="QuantumLoop"/>
    <s v="1001-5000"/>
    <x v="5"/>
    <s v="Data Scientist"/>
    <x v="0"/>
    <n v="11"/>
    <n v="38"/>
    <n v="5"/>
    <x v="0"/>
    <n v="5.7"/>
    <n v="1"/>
    <n v="7"/>
    <x v="0"/>
    <x v="0"/>
    <n v="7"/>
    <s v="₹4-8 LPA"/>
    <s v="Normal Stress"/>
    <s v="Low Sleep"/>
    <s v="Normal Workload"/>
  </r>
  <r>
    <s v="R00996"/>
    <d v="2026-03-24T00:00:00"/>
    <n v="29"/>
    <s v="Female"/>
    <s v="Netherlands"/>
    <s v="Europe"/>
    <s v="QuantumLoop"/>
    <s v="1001-5000"/>
    <x v="6"/>
    <s v="Cybersecurity Analyst"/>
    <x v="1"/>
    <n v="8"/>
    <n v="34"/>
    <n v="6"/>
    <x v="2"/>
    <n v="7.5"/>
    <n v="2"/>
    <n v="2"/>
    <x v="2"/>
    <x v="0"/>
    <n v="7"/>
    <s v="₹25+ LPA"/>
    <s v="Normal Stress"/>
    <s v="Healthy Sleep"/>
    <s v="Normal Workload"/>
  </r>
  <r>
    <s v="R00997"/>
    <d v="2026-02-19T00:00:00"/>
    <n v="36"/>
    <s v="Male"/>
    <s v="Canada"/>
    <s v="North America"/>
    <s v="CyberGrid"/>
    <s v="1-25"/>
    <x v="0"/>
    <s v="DevOps Engineer"/>
    <x v="1"/>
    <n v="20"/>
    <n v="54"/>
    <n v="6"/>
    <x v="0"/>
    <n v="6.7"/>
    <n v="4"/>
    <n v="5"/>
    <x v="3"/>
    <x v="2"/>
    <n v="4"/>
    <s v="₹0-4 LPA"/>
    <s v="Normal Stress"/>
    <s v="Healthy Sleep"/>
    <s v="Overwroked"/>
  </r>
  <r>
    <s v="R00998"/>
    <d v="2026-06-09T00:00:00"/>
    <n v="25"/>
    <s v="Male"/>
    <s v="Singapore"/>
    <s v="Asia"/>
    <s v="AppNest"/>
    <s v="5000+"/>
    <x v="0"/>
    <s v="DevOps Engineer"/>
    <x v="2"/>
    <n v="5"/>
    <n v="40"/>
    <n v="6"/>
    <x v="1"/>
    <n v="5.6"/>
    <n v="5"/>
    <n v="2"/>
    <x v="0"/>
    <x v="0"/>
    <n v="7"/>
    <s v="₹8-15 LPA"/>
    <s v="Normal Stress"/>
    <s v="Low Sleep"/>
    <s v="Normal Workload"/>
  </r>
  <r>
    <s v="R00999"/>
    <d v="2026-02-14T00:00:00"/>
    <n v="27"/>
    <s v="Prefer not to say"/>
    <s v="Singapore"/>
    <s v="Asia"/>
    <s v="CodeCraft"/>
    <s v="5000+"/>
    <x v="1"/>
    <s v="Product Manager"/>
    <x v="1"/>
    <n v="1"/>
    <n v="45"/>
    <n v="4"/>
    <x v="0"/>
    <n v="7.6"/>
    <n v="3"/>
    <n v="2"/>
    <x v="0"/>
    <x v="2"/>
    <n v="5"/>
    <s v="₹4-8 LPA"/>
    <s v="Normal Stress"/>
    <s v="Healthy Sleep"/>
    <s v="Normal Workload"/>
  </r>
  <r>
    <s v="R01000"/>
    <d v="2026-05-06T00:00:00"/>
    <n v="32"/>
    <s v="Male"/>
    <s v="Canada"/>
    <s v="North America"/>
    <s v="EduSoft"/>
    <s v="1001-5000"/>
    <x v="5"/>
    <s v="Data Analyst"/>
    <x v="2"/>
    <n v="8"/>
    <n v="35"/>
    <n v="3"/>
    <x v="0"/>
    <n v="7.9"/>
    <n v="5"/>
    <n v="6"/>
    <x v="3"/>
    <x v="3"/>
    <n v="9"/>
    <s v="₹4-8 LPA"/>
    <s v="Normal Stress"/>
    <s v="Healthy Sleep"/>
    <s v="Normal Workload"/>
  </r>
  <r>
    <s v="R01001"/>
    <d v="2025-12-17T00:00:00"/>
    <n v="31"/>
    <s v="Female"/>
    <s v="Canada"/>
    <s v="North America"/>
    <s v="AppNest"/>
    <s v="5000+"/>
    <x v="0"/>
    <s v="QA Engineer"/>
    <x v="2"/>
    <n v="4"/>
    <n v="50"/>
    <n v="8"/>
    <x v="1"/>
    <n v="5.9"/>
    <n v="4"/>
    <n v="6"/>
    <x v="2"/>
    <x v="3"/>
    <n v="6"/>
    <s v="₹8-15 LPA"/>
    <s v="High Stress"/>
    <s v="Low Sleep"/>
    <s v="Normal Workload"/>
  </r>
  <r>
    <s v="R01002"/>
    <d v="2025-06-09T00:00:00"/>
    <n v="24"/>
    <s v="Male"/>
    <s v="Australia"/>
    <s v="Oceania"/>
    <s v="CyberGrid"/>
    <s v="101-500"/>
    <x v="6"/>
    <s v="Cybersecurity Analyst"/>
    <x v="0"/>
    <n v="2"/>
    <n v="56"/>
    <n v="6"/>
    <x v="1"/>
    <n v="6"/>
    <n v="1"/>
    <n v="1"/>
    <x v="1"/>
    <x v="3"/>
    <n v="6"/>
    <s v="₹4-8 LPA"/>
    <s v="Normal Stress"/>
    <s v="Healthy Sleep"/>
    <s v="Overwroked"/>
  </r>
  <r>
    <s v="R01003"/>
    <d v="2025-08-27T00:00:00"/>
    <n v="31"/>
    <s v="Female"/>
    <s v="United States"/>
    <s v="North America"/>
    <s v="CodeCraft"/>
    <s v="501-1000"/>
    <x v="2"/>
    <s v="UX Designer"/>
    <x v="2"/>
    <n v="12"/>
    <n v="43"/>
    <n v="7"/>
    <x v="0"/>
    <n v="6.5"/>
    <n v="1"/>
    <n v="1"/>
    <x v="1"/>
    <x v="0"/>
    <n v="1"/>
    <s v="₹15-25 LPA"/>
    <s v="High Stress"/>
    <s v="Healthy Sleep"/>
    <s v="Normal Workload"/>
  </r>
  <r>
    <s v="R01004"/>
    <d v="2025-06-11T00:00:00"/>
    <n v="32"/>
    <s v="Male"/>
    <s v="Australia"/>
    <s v="Oceania"/>
    <s v="QuantumLoop"/>
    <s v="501-1000"/>
    <x v="5"/>
    <s v="Data Scientist"/>
    <x v="1"/>
    <n v="12"/>
    <n v="36"/>
    <n v="6"/>
    <x v="1"/>
    <n v="5.7"/>
    <n v="3"/>
    <n v="7"/>
    <x v="0"/>
    <x v="1"/>
    <n v="6"/>
    <s v="₹4-8 LPA"/>
    <s v="Normal Stress"/>
    <s v="Low Sleep"/>
    <s v="Normal Workload"/>
  </r>
  <r>
    <s v="R01005"/>
    <d v="2025-05-03T00:00:00"/>
    <n v="37"/>
    <s v="Female"/>
    <s v="Netherlands"/>
    <s v="Europe"/>
    <s v="TechWave"/>
    <s v="1001-5000"/>
    <x v="1"/>
    <s v="Product Manager"/>
    <x v="1"/>
    <n v="11"/>
    <n v="50"/>
    <n v="4"/>
    <x v="2"/>
    <n v="6.3"/>
    <n v="3"/>
    <n v="3"/>
    <x v="1"/>
    <x v="0"/>
    <n v="8"/>
    <s v="₹15-25 LPA"/>
    <s v="Normal Stress"/>
    <s v="Healthy Sleep"/>
    <s v="Normal Workload"/>
  </r>
  <r>
    <s v="R01006"/>
    <d v="2025-03-23T00:00:00"/>
    <n v="33"/>
    <s v="Male"/>
    <s v="Brazil"/>
    <s v="South America"/>
    <s v="EduSoft"/>
    <s v="1-25"/>
    <x v="6"/>
    <s v="Cybersecurity Analyst"/>
    <x v="0"/>
    <n v="14"/>
    <n v="46"/>
    <n v="6"/>
    <x v="0"/>
    <n v="7.5"/>
    <n v="2"/>
    <n v="10"/>
    <x v="0"/>
    <x v="2"/>
    <n v="7"/>
    <s v="₹0-4 LPA"/>
    <s v="Normal Stress"/>
    <s v="Healthy Sleep"/>
    <s v="Normal Workload"/>
  </r>
  <r>
    <s v="R01007"/>
    <d v="2025-04-28T00:00:00"/>
    <n v="31"/>
    <s v="Female"/>
    <s v="Ireland"/>
    <s v="Europe"/>
    <s v="CodeCraft"/>
    <s v="26-100"/>
    <x v="3"/>
    <s v="Engineering Manager"/>
    <x v="1"/>
    <n v="9"/>
    <n v="43"/>
    <n v="4"/>
    <x v="1"/>
    <n v="5.7"/>
    <n v="2"/>
    <n v="8"/>
    <x v="2"/>
    <x v="1"/>
    <n v="7"/>
    <s v="₹0-4 LPA"/>
    <s v="Normal Stress"/>
    <s v="Low Sleep"/>
    <s v="Normal Workload"/>
  </r>
  <r>
    <s v="R01008"/>
    <d v="2025-12-16T00:00:00"/>
    <n v="22"/>
    <s v="Male"/>
    <s v="United States"/>
    <s v="North America"/>
    <s v="DataPulse"/>
    <s v="1001-5000"/>
    <x v="2"/>
    <s v="UX Designer"/>
    <x v="0"/>
    <n v="1"/>
    <n v="33"/>
    <n v="3"/>
    <x v="0"/>
    <n v="7.2"/>
    <n v="5"/>
    <n v="4"/>
    <x v="2"/>
    <x v="0"/>
    <n v="7"/>
    <s v="₹4-8 LPA"/>
    <s v="Normal Stress"/>
    <s v="Healthy Sleep"/>
    <s v="Normal Workload"/>
  </r>
  <r>
    <s v="R01009"/>
    <d v="2025-04-01T00:00:00"/>
    <n v="23"/>
    <s v="Male"/>
    <s v="Brazil"/>
    <s v="South America"/>
    <s v="CloudNova"/>
    <s v="5000+"/>
    <x v="5"/>
    <s v="Data Scientist"/>
    <x v="1"/>
    <n v="3"/>
    <n v="28"/>
    <n v="4"/>
    <x v="2"/>
    <n v="6.5"/>
    <n v="2"/>
    <n v="4"/>
    <x v="0"/>
    <x v="0"/>
    <n v="4"/>
    <s v="₹8-15 LPA"/>
    <s v="Normal Stress"/>
    <s v="Healthy Sleep"/>
    <s v="Normal Workload"/>
  </r>
  <r>
    <s v="R01010"/>
    <d v="2026-02-01T00:00:00"/>
    <n v="32"/>
    <s v="Male"/>
    <s v="Ireland"/>
    <s v="Europe"/>
    <s v="CloudNova"/>
    <s v="5000+"/>
    <x v="0"/>
    <s v="Software Engineer"/>
    <x v="2"/>
    <n v="7"/>
    <n v="40"/>
    <n v="6"/>
    <x v="1"/>
    <n v="6.3"/>
    <n v="5"/>
    <n v="1"/>
    <x v="1"/>
    <x v="2"/>
    <n v="6"/>
    <s v="₹4-8 LPA"/>
    <s v="Normal Stress"/>
    <s v="Healthy Sleep"/>
    <s v="Normal Workload"/>
  </r>
  <r>
    <s v="R01011"/>
    <d v="2026-03-26T00:00:00"/>
    <n v="32"/>
    <s v="Male"/>
    <s v="Singapore"/>
    <s v="Asia"/>
    <s v="CodeCraft"/>
    <s v="501-1000"/>
    <x v="5"/>
    <s v="Data Analyst"/>
    <x v="1"/>
    <n v="7"/>
    <n v="52"/>
    <n v="9"/>
    <x v="0"/>
    <n v="6"/>
    <n v="1"/>
    <n v="6"/>
    <x v="3"/>
    <x v="0"/>
    <n v="6"/>
    <s v="₹8-15 LPA"/>
    <s v="High Stress"/>
    <s v="Healthy Sleep"/>
    <s v="Overwroked"/>
  </r>
  <r>
    <s v="R01012"/>
    <d v="2026-01-12T00:00:00"/>
    <n v="26"/>
    <s v="Prefer not to say"/>
    <s v="Germany"/>
    <s v="Europe"/>
    <s v="DataPulse"/>
    <s v="501-1000"/>
    <x v="2"/>
    <s v="UX Designer"/>
    <x v="0"/>
    <n v="1"/>
    <n v="51"/>
    <n v="4"/>
    <x v="0"/>
    <n v="6.8"/>
    <n v="2"/>
    <n v="3"/>
    <x v="1"/>
    <x v="0"/>
    <n v="6"/>
    <s v="₹15-25 LPA"/>
    <s v="Normal Stress"/>
    <s v="Healthy Sleep"/>
    <s v="Overwroked"/>
  </r>
  <r>
    <s v="R01013"/>
    <d v="2025-01-08T00:00:00"/>
    <n v="33"/>
    <s v="Male"/>
    <s v="Netherlands"/>
    <s v="Europe"/>
    <s v="QuantumLoop"/>
    <s v="501-1000"/>
    <x v="0"/>
    <s v="DevOps Engineer"/>
    <x v="1"/>
    <n v="9"/>
    <n v="50"/>
    <n v="5"/>
    <x v="0"/>
    <n v="6.3"/>
    <n v="3"/>
    <n v="6"/>
    <x v="2"/>
    <x v="0"/>
    <n v="6"/>
    <s v="₹0-4 LPA"/>
    <s v="Normal Stress"/>
    <s v="Healthy Sleep"/>
    <s v="Normal Workload"/>
  </r>
  <r>
    <s v="R01014"/>
    <d v="2025-07-09T00:00:00"/>
    <n v="28"/>
    <s v="Prefer not to say"/>
    <s v="Ireland"/>
    <s v="Europe"/>
    <s v="AppNest"/>
    <s v="501-1000"/>
    <x v="5"/>
    <s v="Data Analyst"/>
    <x v="1"/>
    <n v="7"/>
    <n v="54"/>
    <n v="4"/>
    <x v="1"/>
    <n v="7.4"/>
    <n v="2"/>
    <n v="10"/>
    <x v="2"/>
    <x v="3"/>
    <n v="8"/>
    <s v="₹8-15 LPA"/>
    <s v="Normal Stress"/>
    <s v="Healthy Sleep"/>
    <s v="Overwroked"/>
  </r>
  <r>
    <s v="R01015"/>
    <d v="2025-07-25T00:00:00"/>
    <n v="26"/>
    <s v="Prefer not to say"/>
    <s v="Singapore"/>
    <s v="Asia"/>
    <s v="EduSoft"/>
    <s v="501-1000"/>
    <x v="1"/>
    <s v="Product Manager"/>
    <x v="0"/>
    <n v="5"/>
    <n v="50"/>
    <n v="4"/>
    <x v="0"/>
    <n v="5.2"/>
    <n v="5"/>
    <n v="4"/>
    <x v="2"/>
    <x v="3"/>
    <n v="8"/>
    <s v="₹4-8 LPA"/>
    <s v="Normal Stress"/>
    <s v="Low Sleep"/>
    <s v="Normal Workload"/>
  </r>
  <r>
    <s v="R01016"/>
    <d v="2025-11-26T00:00:00"/>
    <n v="30"/>
    <s v="Male"/>
    <s v="Brazil"/>
    <s v="South America"/>
    <s v="TechWave"/>
    <s v="1001-5000"/>
    <x v="5"/>
    <s v="Data Scientist"/>
    <x v="1"/>
    <n v="8"/>
    <n v="47"/>
    <n v="4"/>
    <x v="0"/>
    <n v="5.7"/>
    <n v="4"/>
    <n v="1"/>
    <x v="0"/>
    <x v="1"/>
    <n v="8"/>
    <s v="₹25+ LPA"/>
    <s v="Normal Stress"/>
    <s v="Low Sleep"/>
    <s v="Normal Workload"/>
  </r>
  <r>
    <s v="R01017"/>
    <d v="2026-01-27T00:00:00"/>
    <n v="30"/>
    <s v="Female"/>
    <s v="Australia"/>
    <s v="Oceania"/>
    <s v="ShopSphere"/>
    <s v="101-500"/>
    <x v="5"/>
    <s v="Data Scientist"/>
    <x v="0"/>
    <n v="6"/>
    <n v="70"/>
    <n v="9"/>
    <x v="1"/>
    <n v="1.5"/>
    <n v="2"/>
    <n v="1"/>
    <x v="0"/>
    <x v="2"/>
    <n v="4"/>
    <s v="₹15-25 LPA"/>
    <s v="High Stress"/>
    <s v="Low Sleep"/>
    <s v="Overwroked"/>
  </r>
  <r>
    <s v="R01018"/>
    <d v="2026-06-02T00:00:00"/>
    <n v="18"/>
    <s v="Male"/>
    <s v="United Kingdom"/>
    <s v="Europe"/>
    <s v="QuantumLoop"/>
    <s v="26-100"/>
    <x v="0"/>
    <s v="QA Engineer"/>
    <x v="1"/>
    <n v="0"/>
    <n v="36"/>
    <n v="5"/>
    <x v="1"/>
    <n v="5.6"/>
    <n v="3"/>
    <n v="8"/>
    <x v="2"/>
    <x v="2"/>
    <n v="5"/>
    <s v="₹15-25 LPA"/>
    <s v="Normal Stress"/>
    <s v="Low Sleep"/>
    <s v="Normal Workload"/>
  </r>
  <r>
    <s v="R01019"/>
    <d v="2026-02-22T00:00:00"/>
    <n v="34"/>
    <s v="Female"/>
    <s v="United Kingdom"/>
    <s v="Europe"/>
    <s v="TechWave"/>
    <s v="5000+"/>
    <x v="3"/>
    <s v="Engineering Manager"/>
    <x v="1"/>
    <n v="12"/>
    <n v="42"/>
    <n v="6"/>
    <x v="1"/>
    <n v="6.7"/>
    <n v="0"/>
    <n v="3"/>
    <x v="1"/>
    <x v="2"/>
    <n v="5"/>
    <s v="₹25+ LPA"/>
    <s v="Normal Stress"/>
    <s v="Healthy Sleep"/>
    <s v="Normal Workload"/>
  </r>
  <r>
    <s v="R01020"/>
    <d v="2026-05-29T00:00:00"/>
    <n v="33"/>
    <s v="Female"/>
    <s v="Netherlands"/>
    <s v="Europe"/>
    <s v="HealthByte"/>
    <s v="1001-5000"/>
    <x v="2"/>
    <s v="UX Designer"/>
    <x v="0"/>
    <n v="12"/>
    <n v="38"/>
    <n v="4"/>
    <x v="1"/>
    <n v="7.5"/>
    <n v="0"/>
    <n v="5"/>
    <x v="1"/>
    <x v="3"/>
    <n v="9"/>
    <s v="₹0-4 LPA"/>
    <s v="Normal Stress"/>
    <s v="Healthy Sleep"/>
    <s v="Normal Workload"/>
  </r>
  <r>
    <s v="R01021"/>
    <d v="2025-02-21T00:00:00"/>
    <n v="24"/>
    <s v="Male"/>
    <s v="Brazil"/>
    <s v="South America"/>
    <s v="EduSoft"/>
    <s v="5000+"/>
    <x v="1"/>
    <s v="Product Manager"/>
    <x v="0"/>
    <n v="0"/>
    <n v="39"/>
    <n v="6"/>
    <x v="1"/>
    <n v="5.5"/>
    <n v="4"/>
    <n v="8"/>
    <x v="2"/>
    <x v="0"/>
    <n v="9"/>
    <s v="₹8-15 LPA"/>
    <s v="Normal Stress"/>
    <s v="Low Sleep"/>
    <s v="Normal Workload"/>
  </r>
  <r>
    <s v="R01022"/>
    <d v="2025-02-24T00:00:00"/>
    <n v="37"/>
    <s v="Female"/>
    <s v="Germany"/>
    <s v="Europe"/>
    <s v="AppNest"/>
    <s v="101-500"/>
    <x v="4"/>
    <s v="Tech Support"/>
    <x v="0"/>
    <n v="11"/>
    <n v="39"/>
    <n v="3"/>
    <x v="0"/>
    <n v="7"/>
    <n v="5"/>
    <n v="10"/>
    <x v="1"/>
    <x v="0"/>
    <n v="7"/>
    <s v="₹15-25 LPA"/>
    <s v="Normal Stress"/>
    <s v="Healthy Sleep"/>
    <s v="Normal Workload"/>
  </r>
  <r>
    <s v="R01023"/>
    <d v="2025-04-09T00:00:00"/>
    <n v="34"/>
    <s v="Male"/>
    <s v="Germany"/>
    <s v="Europe"/>
    <s v="HealthByte"/>
    <s v="1001-5000"/>
    <x v="2"/>
    <s v="UX Designer"/>
    <x v="2"/>
    <n v="12"/>
    <n v="43"/>
    <n v="4"/>
    <x v="0"/>
    <n v="6.3"/>
    <n v="1"/>
    <n v="6"/>
    <x v="3"/>
    <x v="0"/>
    <n v="8"/>
    <s v="₹15-25 LPA"/>
    <s v="Normal Stress"/>
    <s v="Healthy Sleep"/>
    <s v="Normal Workload"/>
  </r>
  <r>
    <s v="R01024"/>
    <d v="2025-08-30T00:00:00"/>
    <n v="25"/>
    <s v="Male"/>
    <s v="United Kingdom"/>
    <s v="Europe"/>
    <s v="ShopSphere"/>
    <s v="1001-5000"/>
    <x v="6"/>
    <s v="Cybersecurity Analyst"/>
    <x v="2"/>
    <n v="5"/>
    <n v="40"/>
    <n v="7"/>
    <x v="1"/>
    <n v="6.7"/>
    <n v="2"/>
    <n v="10"/>
    <x v="1"/>
    <x v="1"/>
    <n v="3"/>
    <s v="₹25+ LPA"/>
    <s v="High Stress"/>
    <s v="Healthy Sleep"/>
    <s v="Normal Workload"/>
  </r>
  <r>
    <s v="R01025"/>
    <d v="2025-04-16T00:00:00"/>
    <n v="27"/>
    <s v="Female"/>
    <s v="United States"/>
    <s v="North America"/>
    <s v="CodeCraft"/>
    <s v="101-500"/>
    <x v="1"/>
    <s v="Product Manager"/>
    <x v="1"/>
    <n v="2"/>
    <n v="54"/>
    <n v="7"/>
    <x v="1"/>
    <n v="4.5999999999999996"/>
    <n v="3"/>
    <n v="2"/>
    <x v="0"/>
    <x v="2"/>
    <n v="5"/>
    <s v="₹4-8 LPA"/>
    <s v="High Stress"/>
    <s v="Low Sleep"/>
    <s v="Overwroked"/>
  </r>
  <r>
    <s v="R01026"/>
    <d v="2026-06-13T00:00:00"/>
    <n v="44"/>
    <s v="Prefer not to say"/>
    <s v="Netherlands"/>
    <s v="Europe"/>
    <s v="TechWave"/>
    <s v="1-25"/>
    <x v="1"/>
    <s v="Product Manager"/>
    <x v="1"/>
    <n v="19"/>
    <n v="46"/>
    <n v="6"/>
    <x v="1"/>
    <n v="6"/>
    <n v="2"/>
    <n v="10"/>
    <x v="0"/>
    <x v="1"/>
    <n v="9"/>
    <s v="₹15-25 LPA"/>
    <s v="Normal Stress"/>
    <s v="Healthy Sleep"/>
    <s v="Normal Workload"/>
  </r>
  <r>
    <s v="R01027"/>
    <d v="2026-06-26T00:00:00"/>
    <n v="41"/>
    <s v="Male"/>
    <s v="India"/>
    <s v="Asia"/>
    <s v="CodeCraft"/>
    <s v="501-1000"/>
    <x v="5"/>
    <s v="Data Analyst"/>
    <x v="2"/>
    <n v="14"/>
    <n v="54"/>
    <n v="7"/>
    <x v="1"/>
    <n v="6.1"/>
    <n v="3"/>
    <n v="3"/>
    <x v="1"/>
    <x v="0"/>
    <n v="5"/>
    <s v="₹8-15 LPA"/>
    <s v="High Stress"/>
    <s v="Healthy Sleep"/>
    <s v="Overwroked"/>
  </r>
  <r>
    <s v="R01028"/>
    <d v="2025-04-01T00:00:00"/>
    <n v="33"/>
    <s v="Female"/>
    <s v="Canada"/>
    <s v="North America"/>
    <s v="DataPulse"/>
    <s v="1001-5000"/>
    <x v="2"/>
    <s v="UX Designer"/>
    <x v="0"/>
    <n v="12"/>
    <n v="38"/>
    <n v="5"/>
    <x v="1"/>
    <n v="7.4"/>
    <n v="0"/>
    <n v="7"/>
    <x v="1"/>
    <x v="1"/>
    <n v="7"/>
    <s v="₹15-25 LPA"/>
    <s v="Normal Stress"/>
    <s v="Healthy Sleep"/>
    <s v="Normal Workload"/>
  </r>
  <r>
    <s v="R01029"/>
    <d v="2025-10-03T00:00:00"/>
    <n v="28"/>
    <s v="Male"/>
    <s v="Germany"/>
    <s v="Europe"/>
    <s v="FinTechX"/>
    <s v="1-25"/>
    <x v="6"/>
    <s v="Cybersecurity Analyst"/>
    <x v="1"/>
    <n v="6"/>
    <n v="45"/>
    <n v="4"/>
    <x v="2"/>
    <n v="7.9"/>
    <n v="2"/>
    <n v="7"/>
    <x v="0"/>
    <x v="2"/>
    <n v="6"/>
    <s v="₹0-4 LPA"/>
    <s v="Normal Stress"/>
    <s v="Healthy Sleep"/>
    <s v="Normal Workload"/>
  </r>
  <r>
    <s v="R01030"/>
    <d v="2025-08-17T00:00:00"/>
    <n v="23"/>
    <s v="Prefer not to say"/>
    <s v="India"/>
    <s v="Asia"/>
    <s v="CodeCraft"/>
    <s v="26-100"/>
    <x v="2"/>
    <s v="UX Designer"/>
    <x v="2"/>
    <n v="0"/>
    <n v="39"/>
    <n v="7"/>
    <x v="2"/>
    <n v="6.1"/>
    <n v="2"/>
    <n v="6"/>
    <x v="0"/>
    <x v="2"/>
    <n v="4"/>
    <s v="₹4-8 LPA"/>
    <s v="High Stress"/>
    <s v="Healthy Sleep"/>
    <s v="Normal Workload"/>
  </r>
  <r>
    <s v="R01031"/>
    <d v="2025-01-01T00:00:00"/>
    <n v="29"/>
    <s v="Female"/>
    <s v="Singapore"/>
    <s v="Asia"/>
    <s v="FinTechX"/>
    <s v="5000+"/>
    <x v="0"/>
    <s v="DevOps Engineer"/>
    <x v="2"/>
    <n v="7"/>
    <n v="52"/>
    <n v="7"/>
    <x v="1"/>
    <n v="5"/>
    <n v="4"/>
    <n v="7"/>
    <x v="0"/>
    <x v="3"/>
    <n v="6"/>
    <s v="₹25+ LPA"/>
    <s v="High Stress"/>
    <s v="Low Sleep"/>
    <s v="Overwroked"/>
  </r>
  <r>
    <s v="R01032"/>
    <d v="2025-06-06T00:00:00"/>
    <n v="35"/>
    <s v="Male"/>
    <s v="Ireland"/>
    <s v="Europe"/>
    <s v="CodeCraft"/>
    <s v="101-500"/>
    <x v="4"/>
    <s v="Tech Support"/>
    <x v="1"/>
    <n v="10"/>
    <n v="51"/>
    <n v="5"/>
    <x v="0"/>
    <n v="5.8"/>
    <n v="2"/>
    <n v="8"/>
    <x v="1"/>
    <x v="0"/>
    <n v="7"/>
    <s v="₹4-8 LPA"/>
    <s v="Normal Stress"/>
    <s v="Low Sleep"/>
    <s v="Overwroked"/>
  </r>
  <r>
    <s v="R01033"/>
    <d v="2025-08-13T00:00:00"/>
    <n v="29"/>
    <s v="Female"/>
    <s v="Singapore"/>
    <s v="Asia"/>
    <s v="CyberGrid"/>
    <s v="1-25"/>
    <x v="4"/>
    <s v="Tech Support"/>
    <x v="1"/>
    <n v="10"/>
    <n v="51"/>
    <n v="4"/>
    <x v="0"/>
    <n v="7.1"/>
    <n v="1"/>
    <n v="9"/>
    <x v="0"/>
    <x v="1"/>
    <n v="9"/>
    <s v="₹0-4 LPA"/>
    <s v="Normal Stress"/>
    <s v="Healthy Sleep"/>
    <s v="Overwroked"/>
  </r>
  <r>
    <s v="R01034"/>
    <d v="2025-04-12T00:00:00"/>
    <n v="37"/>
    <s v="Male"/>
    <s v="Ireland"/>
    <s v="Europe"/>
    <s v="CodeCraft"/>
    <s v="5000+"/>
    <x v="5"/>
    <s v="Data Analyst"/>
    <x v="1"/>
    <n v="11"/>
    <n v="33"/>
    <n v="3"/>
    <x v="0"/>
    <n v="6.4"/>
    <n v="5"/>
    <n v="5"/>
    <x v="0"/>
    <x v="3"/>
    <n v="7"/>
    <s v="₹25+ LPA"/>
    <s v="Normal Stress"/>
    <s v="Healthy Sleep"/>
    <s v="Normal Workload"/>
  </r>
  <r>
    <s v="R01035"/>
    <d v="2025-10-31T00:00:00"/>
    <n v="34"/>
    <s v="Prefer not to say"/>
    <s v="Netherlands"/>
    <s v="Europe"/>
    <s v="TechWave"/>
    <s v="5000+"/>
    <x v="3"/>
    <s v="Engineering Manager"/>
    <x v="1"/>
    <n v="11"/>
    <n v="35"/>
    <n v="5"/>
    <x v="0"/>
    <n v="5.9"/>
    <n v="4"/>
    <n v="7"/>
    <x v="3"/>
    <x v="0"/>
    <n v="5"/>
    <s v="₹25+ LPA"/>
    <s v="Normal Stress"/>
    <s v="Low Sleep"/>
    <s v="Normal Workload"/>
  </r>
  <r>
    <s v="R01036"/>
    <d v="2025-01-04T00:00:00"/>
    <n v="41"/>
    <s v="Male"/>
    <s v="United Kingdom"/>
    <s v="Europe"/>
    <s v="ShopSphere"/>
    <s v="1001-5000"/>
    <x v="6"/>
    <s v="Cybersecurity Analyst"/>
    <x v="1"/>
    <n v="17"/>
    <n v="49"/>
    <n v="4"/>
    <x v="0"/>
    <n v="6.5"/>
    <n v="4"/>
    <n v="10"/>
    <x v="2"/>
    <x v="0"/>
    <n v="6"/>
    <s v="₹8-15 LPA"/>
    <s v="Normal Stress"/>
    <s v="Healthy Sleep"/>
    <s v="Normal Workload"/>
  </r>
  <r>
    <s v="R01037"/>
    <d v="2026-01-22T00:00:00"/>
    <n v="28"/>
    <s v="Female"/>
    <s v="United Kingdom"/>
    <s v="Europe"/>
    <s v="FinTechX"/>
    <s v="501-1000"/>
    <x v="5"/>
    <s v="Data Analyst"/>
    <x v="2"/>
    <n v="11"/>
    <n v="44"/>
    <n v="6"/>
    <x v="0"/>
    <n v="6.3"/>
    <n v="4"/>
    <n v="3"/>
    <x v="1"/>
    <x v="1"/>
    <n v="8"/>
    <s v="₹15-25 LPA"/>
    <s v="Normal Stress"/>
    <s v="Healthy Sleep"/>
    <s v="Normal Workload"/>
  </r>
  <r>
    <s v="R01038"/>
    <d v="2026-02-12T00:00:00"/>
    <n v="25"/>
    <s v="Male"/>
    <s v="United States"/>
    <s v="North America"/>
    <s v="CyberGrid"/>
    <s v="26-100"/>
    <x v="5"/>
    <s v="Data Analyst"/>
    <x v="0"/>
    <n v="4"/>
    <n v="33"/>
    <n v="2"/>
    <x v="0"/>
    <n v="7.6"/>
    <n v="0"/>
    <n v="5"/>
    <x v="2"/>
    <x v="3"/>
    <n v="7"/>
    <s v="₹15-25 LPA"/>
    <s v="Normal Stress"/>
    <s v="Healthy Sleep"/>
    <s v="Normal Workload"/>
  </r>
  <r>
    <s v="R01039"/>
    <d v="2026-03-22T00:00:00"/>
    <n v="32"/>
    <s v="Prefer not to say"/>
    <s v="Canada"/>
    <s v="North America"/>
    <s v="CloudNova"/>
    <s v="501-1000"/>
    <x v="0"/>
    <s v="DevOps Engineer"/>
    <x v="1"/>
    <n v="13"/>
    <n v="42"/>
    <n v="6"/>
    <x v="0"/>
    <n v="7.1"/>
    <n v="4"/>
    <n v="5"/>
    <x v="2"/>
    <x v="3"/>
    <n v="7"/>
    <s v="₹8-15 LPA"/>
    <s v="Normal Stress"/>
    <s v="Healthy Sleep"/>
    <s v="Normal Workload"/>
  </r>
  <r>
    <s v="R01040"/>
    <d v="2025-08-30T00:00:00"/>
    <n v="27"/>
    <s v="Prefer not to say"/>
    <s v="India"/>
    <s v="Asia"/>
    <s v="ShopSphere"/>
    <s v="101-500"/>
    <x v="0"/>
    <s v="DevOps Engineer"/>
    <x v="1"/>
    <n v="3"/>
    <n v="41"/>
    <n v="4"/>
    <x v="1"/>
    <n v="6.3"/>
    <n v="3"/>
    <n v="1"/>
    <x v="0"/>
    <x v="1"/>
    <n v="7"/>
    <s v="₹25+ LPA"/>
    <s v="Normal Stress"/>
    <s v="Healthy Sleep"/>
    <s v="Normal Workload"/>
  </r>
  <r>
    <s v="R01041"/>
    <d v="2025-05-06T00:00:00"/>
    <n v="31"/>
    <s v="Prefer not to say"/>
    <s v="Ireland"/>
    <s v="Europe"/>
    <s v="CodeCraft"/>
    <s v="501-1000"/>
    <x v="0"/>
    <s v="QA Engineer"/>
    <x v="2"/>
    <n v="7"/>
    <n v="47"/>
    <n v="3"/>
    <x v="0"/>
    <n v="7.3"/>
    <n v="1"/>
    <n v="4"/>
    <x v="2"/>
    <x v="3"/>
    <n v="8"/>
    <s v="₹25+ LPA"/>
    <s v="Normal Stress"/>
    <s v="Healthy Sleep"/>
    <s v="Normal Workload"/>
  </r>
  <r>
    <s v="R01042"/>
    <d v="2026-05-15T00:00:00"/>
    <n v="29"/>
    <s v="Male"/>
    <s v="India"/>
    <s v="Asia"/>
    <s v="AppNest"/>
    <s v="501-1000"/>
    <x v="0"/>
    <s v="QA Engineer"/>
    <x v="0"/>
    <n v="8"/>
    <n v="34"/>
    <n v="6"/>
    <x v="0"/>
    <n v="5.9"/>
    <n v="2"/>
    <n v="4"/>
    <x v="3"/>
    <x v="0"/>
    <n v="6"/>
    <s v="₹8-15 LPA"/>
    <s v="Normal Stress"/>
    <s v="Low Sleep"/>
    <s v="Normal Workload"/>
  </r>
  <r>
    <s v="R01043"/>
    <d v="2025-08-26T00:00:00"/>
    <n v="30"/>
    <s v="Male"/>
    <s v="Ireland"/>
    <s v="Europe"/>
    <s v="CloudNova"/>
    <s v="5000+"/>
    <x v="0"/>
    <s v="QA Engineer"/>
    <x v="0"/>
    <n v="9"/>
    <n v="40"/>
    <n v="5"/>
    <x v="0"/>
    <n v="6.6"/>
    <n v="2"/>
    <n v="8"/>
    <x v="3"/>
    <x v="3"/>
    <n v="5"/>
    <s v="₹8-15 LPA"/>
    <s v="Normal Stress"/>
    <s v="Healthy Sleep"/>
    <s v="Normal Workload"/>
  </r>
  <r>
    <s v="R01044"/>
    <d v="2025-02-18T00:00:00"/>
    <n v="24"/>
    <s v="Prefer not to say"/>
    <s v="United States"/>
    <s v="North America"/>
    <s v="HealthByte"/>
    <s v="26-100"/>
    <x v="3"/>
    <s v="Engineering Manager"/>
    <x v="2"/>
    <n v="0"/>
    <n v="42"/>
    <n v="4"/>
    <x v="0"/>
    <n v="7.1"/>
    <n v="4"/>
    <n v="1"/>
    <x v="3"/>
    <x v="1"/>
    <n v="7"/>
    <s v="₹8-15 LPA"/>
    <s v="Normal Stress"/>
    <s v="Healthy Sleep"/>
    <s v="Normal Workload"/>
  </r>
  <r>
    <s v="R01045"/>
    <d v="2026-03-18T00:00:00"/>
    <n v="42"/>
    <s v="Male"/>
    <s v="India"/>
    <s v="Asia"/>
    <s v="CodeCraft"/>
    <s v="26-100"/>
    <x v="1"/>
    <s v="Product Manager"/>
    <x v="0"/>
    <n v="20"/>
    <n v="50"/>
    <n v="7"/>
    <x v="0"/>
    <n v="4.8"/>
    <n v="0"/>
    <n v="9"/>
    <x v="1"/>
    <x v="3"/>
    <n v="7"/>
    <s v="₹0-4 LPA"/>
    <s v="High Stress"/>
    <s v="Low Sleep"/>
    <s v="Normal Workload"/>
  </r>
  <r>
    <s v="R01046"/>
    <d v="2025-09-12T00:00:00"/>
    <n v="25"/>
    <s v="Female"/>
    <s v="United Kingdom"/>
    <s v="Europe"/>
    <s v="CodeCraft"/>
    <s v="26-100"/>
    <x v="4"/>
    <s v="Tech Support"/>
    <x v="1"/>
    <n v="2"/>
    <n v="47"/>
    <n v="3"/>
    <x v="0"/>
    <n v="6.6"/>
    <n v="3"/>
    <n v="10"/>
    <x v="2"/>
    <x v="2"/>
    <n v="7"/>
    <s v="₹25+ LPA"/>
    <s v="Normal Stress"/>
    <s v="Healthy Sleep"/>
    <s v="Normal Workload"/>
  </r>
  <r>
    <s v="R01047"/>
    <d v="2025-08-17T00:00:00"/>
    <n v="40"/>
    <s v="Male"/>
    <s v="Ireland"/>
    <s v="Europe"/>
    <s v="QuantumLoop"/>
    <s v="1001-5000"/>
    <x v="1"/>
    <s v="Product Manager"/>
    <x v="1"/>
    <n v="16"/>
    <n v="57"/>
    <n v="5"/>
    <x v="1"/>
    <n v="5.3"/>
    <n v="4"/>
    <n v="2"/>
    <x v="2"/>
    <x v="3"/>
    <n v="6"/>
    <s v="₹25+ LPA"/>
    <s v="Normal Stress"/>
    <s v="Low Sleep"/>
    <s v="Overwroked"/>
  </r>
  <r>
    <s v="R01048"/>
    <d v="2025-01-24T00:00:00"/>
    <n v="34"/>
    <s v="Male"/>
    <s v="Netherlands"/>
    <s v="Europe"/>
    <s v="AIWorks"/>
    <s v="1001-5000"/>
    <x v="3"/>
    <s v="Engineering Manager"/>
    <x v="2"/>
    <n v="9"/>
    <n v="38"/>
    <n v="4"/>
    <x v="2"/>
    <n v="6.1"/>
    <n v="4"/>
    <n v="3"/>
    <x v="2"/>
    <x v="1"/>
    <n v="8"/>
    <s v="₹4-8 LPA"/>
    <s v="Normal Stress"/>
    <s v="Healthy Sleep"/>
    <s v="Normal Workload"/>
  </r>
  <r>
    <s v="R01049"/>
    <d v="2025-04-06T00:00:00"/>
    <n v="23"/>
    <s v="Prefer not to say"/>
    <s v="United States"/>
    <s v="North America"/>
    <s v="EduSoft"/>
    <s v="1001-5000"/>
    <x v="0"/>
    <s v="QA Engineer"/>
    <x v="2"/>
    <n v="3"/>
    <n v="49"/>
    <n v="4"/>
    <x v="1"/>
    <n v="8.8000000000000007"/>
    <n v="4"/>
    <n v="7"/>
    <x v="2"/>
    <x v="0"/>
    <n v="7"/>
    <s v="₹0-4 LPA"/>
    <s v="Normal Stress"/>
    <s v="Healthy Sleep"/>
    <s v="Normal Workload"/>
  </r>
  <r>
    <s v="R01050"/>
    <d v="2026-01-30T00:00:00"/>
    <n v="51"/>
    <s v="Male"/>
    <s v="Brazil"/>
    <s v="South America"/>
    <s v="EduSoft"/>
    <s v="101-500"/>
    <x v="5"/>
    <s v="Data Analyst"/>
    <x v="0"/>
    <n v="30"/>
    <n v="38"/>
    <n v="6"/>
    <x v="0"/>
    <n v="6.2"/>
    <n v="1"/>
    <n v="7"/>
    <x v="0"/>
    <x v="2"/>
    <n v="6"/>
    <s v="₹0-4 LPA"/>
    <s v="Normal Stress"/>
    <s v="Healthy Sleep"/>
    <s v="Normal Workload"/>
  </r>
  <r>
    <s v="R01051"/>
    <d v="2026-03-22T00:00:00"/>
    <n v="34"/>
    <s v="Male"/>
    <s v="Brazil"/>
    <s v="South America"/>
    <s v="CodeCraft"/>
    <s v="5000+"/>
    <x v="0"/>
    <s v="DevOps Engineer"/>
    <x v="2"/>
    <n v="14"/>
    <n v="41"/>
    <n v="6"/>
    <x v="0"/>
    <n v="5.9"/>
    <n v="1"/>
    <n v="3"/>
    <x v="2"/>
    <x v="3"/>
    <n v="6"/>
    <s v="₹8-15 LPA"/>
    <s v="Normal Stress"/>
    <s v="Low Sleep"/>
    <s v="Normal Workload"/>
  </r>
  <r>
    <s v="R01052"/>
    <d v="2025-02-19T00:00:00"/>
    <n v="34"/>
    <s v="Female"/>
    <s v="Ireland"/>
    <s v="Europe"/>
    <s v="CloudNova"/>
    <s v="501-1000"/>
    <x v="1"/>
    <s v="Product Manager"/>
    <x v="0"/>
    <n v="10"/>
    <n v="40"/>
    <n v="4"/>
    <x v="2"/>
    <n v="7"/>
    <n v="1"/>
    <n v="1"/>
    <x v="0"/>
    <x v="1"/>
    <n v="5"/>
    <s v="₹8-15 LPA"/>
    <s v="Normal Stress"/>
    <s v="Healthy Sleep"/>
    <s v="Normal Workload"/>
  </r>
  <r>
    <s v="R01053"/>
    <d v="2026-03-22T00:00:00"/>
    <n v="39"/>
    <s v="Male"/>
    <s v="Netherlands"/>
    <s v="Europe"/>
    <s v="CloudNova"/>
    <s v="5000+"/>
    <x v="5"/>
    <s v="Data Analyst"/>
    <x v="1"/>
    <n v="17"/>
    <n v="46"/>
    <n v="4"/>
    <x v="1"/>
    <n v="5.9"/>
    <n v="3"/>
    <n v="9"/>
    <x v="3"/>
    <x v="0"/>
    <n v="6"/>
    <s v="₹4-8 LPA"/>
    <s v="Normal Stress"/>
    <s v="Low Sleep"/>
    <s v="Normal Workload"/>
  </r>
  <r>
    <s v="R01054"/>
    <d v="2025-10-22T00:00:00"/>
    <n v="31"/>
    <s v="Prefer not to say"/>
    <s v="Australia"/>
    <s v="Oceania"/>
    <s v="FinTechX"/>
    <s v="26-100"/>
    <x v="0"/>
    <s v="DevOps Engineer"/>
    <x v="0"/>
    <n v="12"/>
    <n v="49"/>
    <n v="5"/>
    <x v="0"/>
    <n v="7.2"/>
    <n v="0"/>
    <n v="8"/>
    <x v="1"/>
    <x v="1"/>
    <n v="6"/>
    <s v="₹15-25 LPA"/>
    <s v="Normal Stress"/>
    <s v="Healthy Sleep"/>
    <s v="Normal Workload"/>
  </r>
  <r>
    <s v="R01055"/>
    <d v="2025-12-17T00:00:00"/>
    <n v="35"/>
    <s v="Male"/>
    <s v="Australia"/>
    <s v="Oceania"/>
    <s v="EduSoft"/>
    <s v="501-1000"/>
    <x v="6"/>
    <s v="Cybersecurity Analyst"/>
    <x v="0"/>
    <n v="9"/>
    <n v="61"/>
    <n v="5"/>
    <x v="0"/>
    <n v="7.1"/>
    <n v="5"/>
    <n v="2"/>
    <x v="1"/>
    <x v="2"/>
    <n v="8"/>
    <s v="₹0-4 LPA"/>
    <s v="Normal Stress"/>
    <s v="Healthy Sleep"/>
    <s v="Overwroked"/>
  </r>
  <r>
    <s v="R01056"/>
    <d v="2025-03-09T00:00:00"/>
    <n v="28"/>
    <s v="Male"/>
    <s v="United Kingdom"/>
    <s v="Europe"/>
    <s v="CodeCraft"/>
    <s v="26-100"/>
    <x v="0"/>
    <s v="QA Engineer"/>
    <x v="2"/>
    <n v="11"/>
    <n v="60"/>
    <n v="10"/>
    <x v="1"/>
    <n v="5.5"/>
    <n v="1"/>
    <n v="4"/>
    <x v="0"/>
    <x v="3"/>
    <n v="9"/>
    <s v="₹15-25 LPA"/>
    <s v="High Stress"/>
    <s v="Low Sleep"/>
    <s v="Overwroked"/>
  </r>
  <r>
    <s v="R01057"/>
    <d v="2025-07-07T00:00:00"/>
    <n v="26"/>
    <s v="Prefer not to say"/>
    <s v="Germany"/>
    <s v="Europe"/>
    <s v="ShopSphere"/>
    <s v="1-25"/>
    <x v="0"/>
    <s v="Software Engineer"/>
    <x v="0"/>
    <n v="8"/>
    <n v="55"/>
    <n v="7"/>
    <x v="0"/>
    <n v="6"/>
    <n v="2"/>
    <n v="8"/>
    <x v="1"/>
    <x v="2"/>
    <n v="5"/>
    <s v="₹8-15 LPA"/>
    <s v="High Stress"/>
    <s v="Healthy Sleep"/>
    <s v="Overwroked"/>
  </r>
  <r>
    <s v="R01058"/>
    <d v="2025-11-08T00:00:00"/>
    <n v="32"/>
    <s v="Prefer not to say"/>
    <s v="Ireland"/>
    <s v="Europe"/>
    <s v="QuantumLoop"/>
    <s v="101-500"/>
    <x v="5"/>
    <s v="Data Analyst"/>
    <x v="2"/>
    <n v="6"/>
    <n v="52"/>
    <n v="6"/>
    <x v="0"/>
    <n v="6.6"/>
    <n v="3"/>
    <n v="3"/>
    <x v="2"/>
    <x v="1"/>
    <n v="5"/>
    <s v="₹15-25 LPA"/>
    <s v="Normal Stress"/>
    <s v="Healthy Sleep"/>
    <s v="Overwroked"/>
  </r>
  <r>
    <s v="R01059"/>
    <d v="2025-09-04T00:00:00"/>
    <n v="30"/>
    <s v="Prefer not to say"/>
    <s v="Canada"/>
    <s v="North America"/>
    <s v="QuantumLoop"/>
    <s v="1001-5000"/>
    <x v="3"/>
    <s v="Engineering Manager"/>
    <x v="1"/>
    <n v="13"/>
    <n v="62"/>
    <n v="6"/>
    <x v="0"/>
    <n v="5.5"/>
    <n v="3"/>
    <n v="10"/>
    <x v="0"/>
    <x v="2"/>
    <n v="7"/>
    <s v="₹25+ LPA"/>
    <s v="Normal Stress"/>
    <s v="Low Sleep"/>
    <s v="Overwroked"/>
  </r>
  <r>
    <s v="R01060"/>
    <d v="2026-06-02T00:00:00"/>
    <n v="30"/>
    <s v="Male"/>
    <s v="India"/>
    <s v="Asia"/>
    <s v="ShopSphere"/>
    <s v="101-500"/>
    <x v="4"/>
    <s v="Tech Support"/>
    <x v="0"/>
    <n v="9"/>
    <n v="47"/>
    <n v="4"/>
    <x v="2"/>
    <n v="7.5"/>
    <n v="2"/>
    <n v="10"/>
    <x v="1"/>
    <x v="0"/>
    <n v="7"/>
    <s v="₹8-15 LPA"/>
    <s v="Normal Stress"/>
    <s v="Healthy Sleep"/>
    <s v="Normal Workload"/>
  </r>
  <r>
    <s v="R01061"/>
    <d v="2026-03-13T00:00:00"/>
    <n v="49"/>
    <s v="Female"/>
    <s v="Netherlands"/>
    <s v="Europe"/>
    <s v="HealthByte"/>
    <s v="1001-5000"/>
    <x v="4"/>
    <s v="Tech Support"/>
    <x v="0"/>
    <n v="31"/>
    <n v="61"/>
    <n v="6"/>
    <x v="1"/>
    <n v="6.1"/>
    <n v="4"/>
    <n v="3"/>
    <x v="3"/>
    <x v="1"/>
    <n v="4"/>
    <s v="₹15-25 LPA"/>
    <s v="Normal Stress"/>
    <s v="Healthy Sleep"/>
    <s v="Overwroked"/>
  </r>
  <r>
    <s v="R01062"/>
    <d v="2025-03-30T00:00:00"/>
    <n v="32"/>
    <s v="Male"/>
    <s v="United States"/>
    <s v="North America"/>
    <s v="CodeCraft"/>
    <s v="1001-5000"/>
    <x v="5"/>
    <s v="Data Analyst"/>
    <x v="0"/>
    <n v="9"/>
    <n v="49"/>
    <n v="6"/>
    <x v="0"/>
    <n v="5.7"/>
    <n v="3"/>
    <n v="3"/>
    <x v="2"/>
    <x v="3"/>
    <n v="10"/>
    <s v="₹8-15 LPA"/>
    <s v="Normal Stress"/>
    <s v="Low Sleep"/>
    <s v="Normal Workload"/>
  </r>
  <r>
    <s v="R01063"/>
    <d v="2026-02-14T00:00:00"/>
    <n v="31"/>
    <s v="Male"/>
    <s v="India"/>
    <s v="Asia"/>
    <s v="EduSoft"/>
    <s v="5000+"/>
    <x v="4"/>
    <s v="Tech Support"/>
    <x v="2"/>
    <n v="8"/>
    <n v="58"/>
    <n v="10"/>
    <x v="0"/>
    <n v="7.9"/>
    <n v="3"/>
    <n v="2"/>
    <x v="0"/>
    <x v="0"/>
    <n v="6"/>
    <s v="₹15-25 LPA"/>
    <s v="High Stress"/>
    <s v="Healthy Sleep"/>
    <s v="Overwroked"/>
  </r>
  <r>
    <s v="R01064"/>
    <d v="2026-06-20T00:00:00"/>
    <n v="41"/>
    <s v="Male"/>
    <s v="India"/>
    <s v="Asia"/>
    <s v="CyberGrid"/>
    <s v="5000+"/>
    <x v="3"/>
    <s v="Engineering Manager"/>
    <x v="1"/>
    <n v="20"/>
    <n v="62"/>
    <n v="7"/>
    <x v="1"/>
    <n v="5"/>
    <n v="2"/>
    <n v="9"/>
    <x v="1"/>
    <x v="2"/>
    <n v="7"/>
    <s v="₹15-25 LPA"/>
    <s v="High Stress"/>
    <s v="Low Sleep"/>
    <s v="Overwroked"/>
  </r>
  <r>
    <s v="R01065"/>
    <d v="2026-04-13T00:00:00"/>
    <n v="29"/>
    <s v="Male"/>
    <s v="India"/>
    <s v="Asia"/>
    <s v="HealthByte"/>
    <s v="1-25"/>
    <x v="6"/>
    <s v="Cybersecurity Analyst"/>
    <x v="2"/>
    <n v="5"/>
    <n v="47"/>
    <n v="4"/>
    <x v="0"/>
    <n v="6.1"/>
    <n v="5"/>
    <n v="9"/>
    <x v="1"/>
    <x v="3"/>
    <n v="6"/>
    <s v="₹4-8 LPA"/>
    <s v="Normal Stress"/>
    <s v="Healthy Sleep"/>
    <s v="Normal Workload"/>
  </r>
  <r>
    <s v="R01066"/>
    <d v="2025-03-20T00:00:00"/>
    <n v="25"/>
    <s v="Male"/>
    <s v="Germany"/>
    <s v="Europe"/>
    <s v="CyberGrid"/>
    <s v="5000+"/>
    <x v="4"/>
    <s v="Tech Support"/>
    <x v="0"/>
    <n v="1"/>
    <n v="48"/>
    <n v="5"/>
    <x v="0"/>
    <n v="6.6"/>
    <n v="2"/>
    <n v="6"/>
    <x v="1"/>
    <x v="0"/>
    <n v="7"/>
    <s v="₹25+ LPA"/>
    <s v="Normal Stress"/>
    <s v="Healthy Sleep"/>
    <s v="Normal Workload"/>
  </r>
  <r>
    <s v="R01067"/>
    <d v="2025-05-15T00:00:00"/>
    <n v="18"/>
    <s v="Male"/>
    <s v="Singapore"/>
    <s v="Asia"/>
    <s v="CloudNova"/>
    <s v="5000+"/>
    <x v="3"/>
    <s v="Engineering Manager"/>
    <x v="0"/>
    <n v="0"/>
    <n v="33"/>
    <n v="5"/>
    <x v="1"/>
    <n v="6.9"/>
    <n v="2"/>
    <n v="9"/>
    <x v="1"/>
    <x v="3"/>
    <n v="6"/>
    <s v="₹0-4 LPA"/>
    <s v="Normal Stress"/>
    <s v="Healthy Sleep"/>
    <s v="Normal Workload"/>
  </r>
  <r>
    <s v="R01068"/>
    <d v="2026-04-14T00:00:00"/>
    <n v="39"/>
    <s v="Prefer not to say"/>
    <s v="Australia"/>
    <s v="Oceania"/>
    <s v="ShopSphere"/>
    <s v="1-25"/>
    <x v="3"/>
    <s v="Engineering Manager"/>
    <x v="1"/>
    <n v="21"/>
    <n v="42"/>
    <n v="8"/>
    <x v="0"/>
    <n v="5.6"/>
    <n v="0"/>
    <n v="7"/>
    <x v="0"/>
    <x v="3"/>
    <n v="6"/>
    <s v="₹15-25 LPA"/>
    <s v="High Stress"/>
    <s v="Low Sleep"/>
    <s v="Normal Workload"/>
  </r>
  <r>
    <s v="R01069"/>
    <d v="2025-05-22T00:00:00"/>
    <n v="28"/>
    <s v="Male"/>
    <s v="Brazil"/>
    <s v="South America"/>
    <s v="EduSoft"/>
    <s v="1-25"/>
    <x v="1"/>
    <s v="Product Manager"/>
    <x v="0"/>
    <n v="5"/>
    <n v="49"/>
    <n v="5"/>
    <x v="0"/>
    <n v="6"/>
    <n v="5"/>
    <n v="5"/>
    <x v="2"/>
    <x v="0"/>
    <n v="6"/>
    <s v="₹25+ LPA"/>
    <s v="Normal Stress"/>
    <s v="Healthy Sleep"/>
    <s v="Normal Workload"/>
  </r>
  <r>
    <s v="R01070"/>
    <d v="2025-09-28T00:00:00"/>
    <n v="27"/>
    <s v="Prefer not to say"/>
    <s v="Netherlands"/>
    <s v="Europe"/>
    <s v="ShopSphere"/>
    <s v="1001-5000"/>
    <x v="0"/>
    <s v="DevOps Engineer"/>
    <x v="0"/>
    <n v="6"/>
    <n v="43"/>
    <n v="4"/>
    <x v="2"/>
    <n v="1.5"/>
    <n v="2"/>
    <n v="6"/>
    <x v="1"/>
    <x v="2"/>
    <n v="5"/>
    <s v="₹4-8 LPA"/>
    <s v="Normal Stress"/>
    <s v="Low Sleep"/>
    <s v="Normal Workload"/>
  </r>
  <r>
    <s v="R01071"/>
    <d v="2025-02-08T00:00:00"/>
    <n v="43"/>
    <s v="Female"/>
    <s v="India"/>
    <s v="Asia"/>
    <s v="TechWave"/>
    <s v="5000+"/>
    <x v="6"/>
    <s v="Cybersecurity Analyst"/>
    <x v="1"/>
    <n v="20"/>
    <n v="35"/>
    <n v="6"/>
    <x v="0"/>
    <n v="5.0999999999999996"/>
    <n v="2"/>
    <n v="10"/>
    <x v="2"/>
    <x v="2"/>
    <n v="9"/>
    <s v="₹15-25 LPA"/>
    <s v="Normal Stress"/>
    <s v="Low Sleep"/>
    <s v="Normal Workload"/>
  </r>
  <r>
    <s v="R01072"/>
    <d v="2026-05-07T00:00:00"/>
    <n v="18"/>
    <s v="Female"/>
    <s v="Germany"/>
    <s v="Europe"/>
    <s v="TechWave"/>
    <s v="1-25"/>
    <x v="5"/>
    <s v="Data Scientist"/>
    <x v="1"/>
    <n v="0"/>
    <n v="49"/>
    <n v="5"/>
    <x v="0"/>
    <n v="5"/>
    <n v="3"/>
    <n v="9"/>
    <x v="0"/>
    <x v="2"/>
    <n v="6"/>
    <s v="₹15-25 LPA"/>
    <s v="Normal Stress"/>
    <s v="Low Sleep"/>
    <s v="Normal Workload"/>
  </r>
  <r>
    <s v="R01073"/>
    <d v="2025-09-13T00:00:00"/>
    <n v="38"/>
    <s v="Female"/>
    <s v="India"/>
    <s v="Asia"/>
    <s v="AIWorks"/>
    <s v="5000+"/>
    <x v="0"/>
    <s v="DevOps Engineer"/>
    <x v="0"/>
    <n v="19"/>
    <n v="46"/>
    <n v="5"/>
    <x v="2"/>
    <n v="3.9"/>
    <n v="3"/>
    <n v="9"/>
    <x v="0"/>
    <x v="0"/>
    <n v="5"/>
    <s v="₹25+ LPA"/>
    <s v="Normal Stress"/>
    <s v="Low Sleep"/>
    <s v="Normal Workload"/>
  </r>
  <r>
    <s v="R01074"/>
    <d v="2026-04-24T00:00:00"/>
    <n v="41"/>
    <s v="Female"/>
    <s v="Netherlands"/>
    <s v="Europe"/>
    <s v="ShopSphere"/>
    <s v="5000+"/>
    <x v="0"/>
    <s v="DevOps Engineer"/>
    <x v="2"/>
    <n v="20"/>
    <n v="46"/>
    <n v="10"/>
    <x v="1"/>
    <n v="7.5"/>
    <n v="0"/>
    <n v="5"/>
    <x v="0"/>
    <x v="2"/>
    <n v="3"/>
    <s v="₹0-4 LPA"/>
    <s v="High Stress"/>
    <s v="Healthy Sleep"/>
    <s v="Normal Workload"/>
  </r>
  <r>
    <s v="R01075"/>
    <d v="2025-03-11T00:00:00"/>
    <n v="29"/>
    <s v="Female"/>
    <s v="Canada"/>
    <s v="North America"/>
    <s v="CloudNova"/>
    <s v="501-1000"/>
    <x v="5"/>
    <s v="Data Scientist"/>
    <x v="0"/>
    <n v="0"/>
    <n v="49"/>
    <n v="5"/>
    <x v="0"/>
    <n v="7.6"/>
    <n v="3"/>
    <n v="8"/>
    <x v="1"/>
    <x v="0"/>
    <n v="8"/>
    <s v="₹15-25 LPA"/>
    <s v="Normal Stress"/>
    <s v="Healthy Sleep"/>
    <s v="Normal Workload"/>
  </r>
  <r>
    <s v="R01076"/>
    <d v="2025-03-07T00:00:00"/>
    <n v="27"/>
    <s v="Male"/>
    <s v="Germany"/>
    <s v="Europe"/>
    <s v="QuantumLoop"/>
    <s v="1-25"/>
    <x v="4"/>
    <s v="Tech Support"/>
    <x v="2"/>
    <n v="6"/>
    <n v="34"/>
    <n v="7"/>
    <x v="1"/>
    <n v="6.4"/>
    <n v="3"/>
    <n v="3"/>
    <x v="1"/>
    <x v="0"/>
    <n v="5"/>
    <s v="₹4-8 LPA"/>
    <s v="High Stress"/>
    <s v="Healthy Sleep"/>
    <s v="Normal Workload"/>
  </r>
  <r>
    <s v="R01077"/>
    <d v="2025-09-25T00:00:00"/>
    <n v="30"/>
    <s v="Female"/>
    <s v="Australia"/>
    <s v="Oceania"/>
    <s v="HealthByte"/>
    <s v="5000+"/>
    <x v="1"/>
    <s v="Product Manager"/>
    <x v="1"/>
    <n v="10"/>
    <n v="40"/>
    <n v="5"/>
    <x v="0"/>
    <n v="5.8"/>
    <n v="3"/>
    <n v="8"/>
    <x v="0"/>
    <x v="3"/>
    <n v="8"/>
    <s v="₹25+ LPA"/>
    <s v="Normal Stress"/>
    <s v="Low Sleep"/>
    <s v="Normal Workload"/>
  </r>
  <r>
    <s v="R01078"/>
    <d v="2025-10-23T00:00:00"/>
    <n v="18"/>
    <s v="Male"/>
    <s v="Brazil"/>
    <s v="South America"/>
    <s v="FinTechX"/>
    <s v="26-100"/>
    <x v="1"/>
    <s v="Product Manager"/>
    <x v="1"/>
    <n v="1"/>
    <n v="42"/>
    <n v="4"/>
    <x v="1"/>
    <n v="6.2"/>
    <n v="3"/>
    <n v="1"/>
    <x v="0"/>
    <x v="3"/>
    <n v="8"/>
    <s v="₹4-8 LPA"/>
    <s v="Normal Stress"/>
    <s v="Healthy Sleep"/>
    <s v="Normal Workload"/>
  </r>
  <r>
    <s v="R01079"/>
    <d v="2025-04-13T00:00:00"/>
    <n v="35"/>
    <s v="Prefer not to say"/>
    <s v="Netherlands"/>
    <s v="Europe"/>
    <s v="FinTechX"/>
    <s v="101-500"/>
    <x v="0"/>
    <s v="Software Engineer"/>
    <x v="0"/>
    <n v="14"/>
    <n v="45"/>
    <n v="5"/>
    <x v="0"/>
    <n v="6.5"/>
    <n v="0"/>
    <n v="7"/>
    <x v="3"/>
    <x v="3"/>
    <n v="5"/>
    <s v="₹25+ LPA"/>
    <s v="Normal Stress"/>
    <s v="Healthy Sleep"/>
    <s v="Normal Workload"/>
  </r>
  <r>
    <s v="R01080"/>
    <d v="2025-10-20T00:00:00"/>
    <n v="32"/>
    <s v="Prefer not to say"/>
    <s v="Netherlands"/>
    <s v="Europe"/>
    <s v="CyberGrid"/>
    <s v="101-500"/>
    <x v="3"/>
    <s v="Engineering Manager"/>
    <x v="1"/>
    <n v="13"/>
    <n v="59"/>
    <n v="4"/>
    <x v="2"/>
    <n v="7.3"/>
    <n v="2"/>
    <n v="6"/>
    <x v="1"/>
    <x v="0"/>
    <n v="7"/>
    <s v="₹15-25 LPA"/>
    <s v="Normal Stress"/>
    <s v="Healthy Sleep"/>
    <s v="Overwroked"/>
  </r>
  <r>
    <s v="R01081"/>
    <d v="2026-01-27T00:00:00"/>
    <n v="39"/>
    <s v="Male"/>
    <s v="Ireland"/>
    <s v="Europe"/>
    <s v="QuantumLoop"/>
    <s v="1-25"/>
    <x v="3"/>
    <s v="Engineering Manager"/>
    <x v="2"/>
    <n v="16"/>
    <n v="41"/>
    <n v="6"/>
    <x v="0"/>
    <n v="7"/>
    <n v="3"/>
    <n v="10"/>
    <x v="3"/>
    <x v="2"/>
    <n v="5"/>
    <s v="₹25+ LPA"/>
    <s v="Normal Stress"/>
    <s v="Healthy Sleep"/>
    <s v="Normal Workload"/>
  </r>
  <r>
    <s v="R01082"/>
    <d v="2025-09-27T00:00:00"/>
    <n v="34"/>
    <s v="Male"/>
    <s v="Netherlands"/>
    <s v="Europe"/>
    <s v="QuantumLoop"/>
    <s v="501-1000"/>
    <x v="0"/>
    <s v="Software Engineer"/>
    <x v="1"/>
    <n v="12"/>
    <n v="66"/>
    <n v="10"/>
    <x v="0"/>
    <n v="5.6"/>
    <n v="1"/>
    <n v="2"/>
    <x v="1"/>
    <x v="2"/>
    <n v="4"/>
    <s v="₹8-15 LPA"/>
    <s v="High Stress"/>
    <s v="Low Sleep"/>
    <s v="Overwroked"/>
  </r>
  <r>
    <s v="R01083"/>
    <d v="2026-06-18T00:00:00"/>
    <n v="18"/>
    <s v="Male"/>
    <s v="Ireland"/>
    <s v="Europe"/>
    <s v="ShopSphere"/>
    <s v="5000+"/>
    <x v="1"/>
    <s v="Product Manager"/>
    <x v="0"/>
    <n v="0"/>
    <n v="53"/>
    <n v="5"/>
    <x v="1"/>
    <n v="6.7"/>
    <n v="4"/>
    <n v="5"/>
    <x v="3"/>
    <x v="3"/>
    <n v="4"/>
    <s v="₹4-8 LPA"/>
    <s v="Normal Stress"/>
    <s v="Healthy Sleep"/>
    <s v="Overwroked"/>
  </r>
  <r>
    <s v="R01084"/>
    <d v="2025-11-13T00:00:00"/>
    <n v="36"/>
    <s v="Prefer not to say"/>
    <s v="Ireland"/>
    <s v="Europe"/>
    <s v="AppNest"/>
    <s v="26-100"/>
    <x v="4"/>
    <s v="Tech Support"/>
    <x v="0"/>
    <n v="17"/>
    <n v="48"/>
    <n v="3"/>
    <x v="0"/>
    <n v="6.3"/>
    <n v="4"/>
    <n v="4"/>
    <x v="0"/>
    <x v="1"/>
    <n v="8"/>
    <s v="₹8-15 LPA"/>
    <s v="Normal Stress"/>
    <s v="Healthy Sleep"/>
    <s v="Normal Workload"/>
  </r>
  <r>
    <s v="R01085"/>
    <d v="2025-03-13T00:00:00"/>
    <n v="35"/>
    <s v="Female"/>
    <s v="Singapore"/>
    <s v="Asia"/>
    <s v="QuantumLoop"/>
    <s v="26-100"/>
    <x v="5"/>
    <s v="Data Analyst"/>
    <x v="0"/>
    <n v="13"/>
    <n v="42"/>
    <n v="5"/>
    <x v="0"/>
    <n v="7.3"/>
    <n v="2"/>
    <n v="3"/>
    <x v="0"/>
    <x v="3"/>
    <n v="7"/>
    <s v="₹0-4 LPA"/>
    <s v="Normal Stress"/>
    <s v="Healthy Sleep"/>
    <s v="Normal Workload"/>
  </r>
  <r>
    <s v="R01086"/>
    <d v="2025-04-30T00:00:00"/>
    <n v="33"/>
    <s v="Female"/>
    <s v="Germany"/>
    <s v="Europe"/>
    <s v="CodeCraft"/>
    <s v="5000+"/>
    <x v="3"/>
    <s v="Engineering Manager"/>
    <x v="1"/>
    <n v="12"/>
    <n v="54"/>
    <n v="6"/>
    <x v="0"/>
    <n v="7.2"/>
    <n v="3"/>
    <n v="4"/>
    <x v="2"/>
    <x v="3"/>
    <n v="3"/>
    <s v="₹4-8 LPA"/>
    <s v="Normal Stress"/>
    <s v="Healthy Sleep"/>
    <s v="Overwroked"/>
  </r>
  <r>
    <s v="R01087"/>
    <d v="2025-03-09T00:00:00"/>
    <n v="35"/>
    <s v="Prefer not to say"/>
    <s v="Ireland"/>
    <s v="Europe"/>
    <s v="AIWorks"/>
    <s v="5000+"/>
    <x v="5"/>
    <s v="Data Scientist"/>
    <x v="2"/>
    <n v="17"/>
    <n v="37"/>
    <n v="3"/>
    <x v="0"/>
    <n v="7"/>
    <n v="2"/>
    <n v="4"/>
    <x v="2"/>
    <x v="0"/>
    <n v="10"/>
    <s v="₹4-8 LPA"/>
    <s v="Normal Stress"/>
    <s v="Healthy Sleep"/>
    <s v="Normal Workload"/>
  </r>
  <r>
    <s v="R01088"/>
    <d v="2026-04-28T00:00:00"/>
    <n v="41"/>
    <s v="Male"/>
    <s v="India"/>
    <s v="Asia"/>
    <s v="CodeCraft"/>
    <s v="26-100"/>
    <x v="0"/>
    <s v="Software Engineer"/>
    <x v="1"/>
    <n v="20"/>
    <n v="55"/>
    <n v="8"/>
    <x v="1"/>
    <n v="4.5"/>
    <n v="3"/>
    <n v="3"/>
    <x v="2"/>
    <x v="2"/>
    <n v="8"/>
    <s v="₹15-25 LPA"/>
    <s v="High Stress"/>
    <s v="Low Sleep"/>
    <s v="Overwroked"/>
  </r>
  <r>
    <s v="R01089"/>
    <d v="2026-01-09T00:00:00"/>
    <n v="35"/>
    <s v="Female"/>
    <s v="Canada"/>
    <s v="North America"/>
    <s v="QuantumLoop"/>
    <s v="501-1000"/>
    <x v="2"/>
    <s v="UX Designer"/>
    <x v="1"/>
    <n v="10"/>
    <n v="53"/>
    <n v="6"/>
    <x v="0"/>
    <n v="5.5"/>
    <n v="0"/>
    <n v="8"/>
    <x v="3"/>
    <x v="0"/>
    <n v="6"/>
    <s v="₹8-15 LPA"/>
    <s v="Normal Stress"/>
    <s v="Low Sleep"/>
    <s v="Overwroked"/>
  </r>
  <r>
    <s v="R01090"/>
    <d v="2025-02-14T00:00:00"/>
    <n v="29"/>
    <s v="Male"/>
    <s v="United Kingdom"/>
    <s v="Europe"/>
    <s v="FinTechX"/>
    <s v="1-25"/>
    <x v="0"/>
    <s v="Software Engineer"/>
    <x v="0"/>
    <n v="9"/>
    <n v="40"/>
    <n v="4"/>
    <x v="1"/>
    <n v="5"/>
    <n v="2"/>
    <n v="9"/>
    <x v="3"/>
    <x v="3"/>
    <n v="7"/>
    <s v="₹8-15 LPA"/>
    <s v="Normal Stress"/>
    <s v="Low Sleep"/>
    <s v="Normal Workload"/>
  </r>
  <r>
    <s v="R01091"/>
    <d v="2026-01-30T00:00:00"/>
    <n v="26"/>
    <s v="Male"/>
    <s v="Brazil"/>
    <s v="South America"/>
    <s v="AIWorks"/>
    <s v="101-500"/>
    <x v="1"/>
    <s v="Product Manager"/>
    <x v="1"/>
    <n v="6"/>
    <n v="46"/>
    <n v="4"/>
    <x v="2"/>
    <n v="6.9"/>
    <n v="3"/>
    <n v="3"/>
    <x v="0"/>
    <x v="0"/>
    <n v="6"/>
    <s v="₹4-8 LPA"/>
    <s v="Normal Stress"/>
    <s v="Healthy Sleep"/>
    <s v="Normal Workload"/>
  </r>
  <r>
    <s v="R01092"/>
    <d v="2025-03-11T00:00:00"/>
    <n v="44"/>
    <s v="Male"/>
    <s v="Canada"/>
    <s v="North America"/>
    <s v="QuantumLoop"/>
    <s v="5000+"/>
    <x v="6"/>
    <s v="Cybersecurity Analyst"/>
    <x v="0"/>
    <n v="21"/>
    <n v="54"/>
    <n v="5"/>
    <x v="0"/>
    <n v="7.2"/>
    <n v="2"/>
    <n v="6"/>
    <x v="0"/>
    <x v="2"/>
    <n v="8"/>
    <s v="₹8-15 LPA"/>
    <s v="Normal Stress"/>
    <s v="Healthy Sleep"/>
    <s v="Overwroked"/>
  </r>
  <r>
    <s v="R01093"/>
    <d v="2025-03-23T00:00:00"/>
    <n v="48"/>
    <s v="Female"/>
    <s v="Australia"/>
    <s v="Oceania"/>
    <s v="EduSoft"/>
    <s v="1001-5000"/>
    <x v="1"/>
    <s v="Product Manager"/>
    <x v="2"/>
    <n v="28"/>
    <n v="49"/>
    <n v="5"/>
    <x v="0"/>
    <n v="4.5999999999999996"/>
    <n v="3"/>
    <n v="7"/>
    <x v="2"/>
    <x v="1"/>
    <n v="6"/>
    <s v="₹0-4 LPA"/>
    <s v="Normal Stress"/>
    <s v="Low Sleep"/>
    <s v="Normal Workload"/>
  </r>
  <r>
    <s v="R01094"/>
    <d v="2025-03-04T00:00:00"/>
    <n v="29"/>
    <s v="Male"/>
    <s v="United States"/>
    <s v="North America"/>
    <s v="AppNest"/>
    <s v="501-1000"/>
    <x v="0"/>
    <s v="Software Engineer"/>
    <x v="1"/>
    <n v="6"/>
    <n v="41"/>
    <n v="7"/>
    <x v="0"/>
    <n v="7.7"/>
    <n v="5"/>
    <n v="1"/>
    <x v="2"/>
    <x v="3"/>
    <n v="4"/>
    <s v="₹15-25 LPA"/>
    <s v="High Stress"/>
    <s v="Healthy Sleep"/>
    <s v="Normal Workload"/>
  </r>
  <r>
    <s v="R01095"/>
    <d v="2025-04-23T00:00:00"/>
    <n v="32"/>
    <s v="Prefer not to say"/>
    <s v="Ireland"/>
    <s v="Europe"/>
    <s v="FinTechX"/>
    <s v="5000+"/>
    <x v="5"/>
    <s v="Data Analyst"/>
    <x v="1"/>
    <n v="11"/>
    <n v="34"/>
    <n v="6"/>
    <x v="0"/>
    <n v="6.3"/>
    <n v="4"/>
    <n v="2"/>
    <x v="2"/>
    <x v="1"/>
    <n v="5"/>
    <s v="₹4-8 LPA"/>
    <s v="Normal Stress"/>
    <s v="Healthy Sleep"/>
    <s v="Normal Workload"/>
  </r>
  <r>
    <s v="R01096"/>
    <d v="2025-02-09T00:00:00"/>
    <n v="35"/>
    <s v="Female"/>
    <s v="United Kingdom"/>
    <s v="Europe"/>
    <s v="CyberGrid"/>
    <s v="501-1000"/>
    <x v="6"/>
    <s v="Cybersecurity Analyst"/>
    <x v="2"/>
    <n v="12"/>
    <n v="41"/>
    <n v="7"/>
    <x v="1"/>
    <n v="5.7"/>
    <n v="4"/>
    <n v="1"/>
    <x v="3"/>
    <x v="1"/>
    <n v="6"/>
    <s v="₹8-15 LPA"/>
    <s v="High Stress"/>
    <s v="Low Sleep"/>
    <s v="Normal Workload"/>
  </r>
  <r>
    <s v="R01097"/>
    <d v="2025-07-17T00:00:00"/>
    <n v="22"/>
    <s v="Female"/>
    <s v="Singapore"/>
    <s v="Asia"/>
    <s v="CodeCraft"/>
    <s v="501-1000"/>
    <x v="0"/>
    <s v="QA Engineer"/>
    <x v="2"/>
    <n v="2"/>
    <n v="28"/>
    <n v="4"/>
    <x v="2"/>
    <n v="8.1999999999999993"/>
    <n v="4"/>
    <n v="6"/>
    <x v="3"/>
    <x v="3"/>
    <n v="8"/>
    <s v="₹4-8 LPA"/>
    <s v="Normal Stress"/>
    <s v="Healthy Sleep"/>
    <s v="Normal Workload"/>
  </r>
  <r>
    <s v="R01098"/>
    <d v="2025-11-08T00:00:00"/>
    <n v="19"/>
    <s v="Prefer not to say"/>
    <s v="Singapore"/>
    <s v="Asia"/>
    <s v="TechWave"/>
    <s v="1-25"/>
    <x v="0"/>
    <s v="DevOps Engineer"/>
    <x v="1"/>
    <n v="0"/>
    <n v="55"/>
    <n v="6"/>
    <x v="0"/>
    <n v="5.8"/>
    <n v="1"/>
    <n v="5"/>
    <x v="2"/>
    <x v="3"/>
    <n v="6"/>
    <s v="₹8-15 LPA"/>
    <s v="Normal Stress"/>
    <s v="Low Sleep"/>
    <s v="Overwroked"/>
  </r>
  <r>
    <s v="R01099"/>
    <d v="2025-10-04T00:00:00"/>
    <n v="28"/>
    <s v="Female"/>
    <s v="Germany"/>
    <s v="Europe"/>
    <s v="CodeCraft"/>
    <s v="501-1000"/>
    <x v="4"/>
    <s v="Tech Support"/>
    <x v="2"/>
    <n v="5"/>
    <n v="45"/>
    <n v="7"/>
    <x v="0"/>
    <n v="6.2"/>
    <n v="0"/>
    <n v="10"/>
    <x v="1"/>
    <x v="3"/>
    <n v="6"/>
    <s v="₹8-15 LPA"/>
    <s v="High Stress"/>
    <s v="Healthy Sleep"/>
    <s v="Normal Workload"/>
  </r>
  <r>
    <s v="R01100"/>
    <d v="2026-01-29T00:00:00"/>
    <n v="48"/>
    <s v="Prefer not to say"/>
    <s v="Canada"/>
    <s v="North America"/>
    <s v="CloudNova"/>
    <s v="5000+"/>
    <x v="3"/>
    <s v="Engineering Manager"/>
    <x v="2"/>
    <n v="25"/>
    <n v="53"/>
    <n v="5"/>
    <x v="1"/>
    <n v="6"/>
    <n v="1"/>
    <n v="2"/>
    <x v="3"/>
    <x v="3"/>
    <n v="6"/>
    <s v="₹15-25 LPA"/>
    <s v="Normal Stress"/>
    <s v="Healthy Sleep"/>
    <s v="Overwroked"/>
  </r>
  <r>
    <s v="R01101"/>
    <d v="2026-04-19T00:00:00"/>
    <n v="31"/>
    <s v="Male"/>
    <s v="Netherlands"/>
    <s v="Europe"/>
    <s v="ShopSphere"/>
    <s v="1-25"/>
    <x v="4"/>
    <s v="Tech Support"/>
    <x v="2"/>
    <n v="9"/>
    <n v="48"/>
    <n v="7"/>
    <x v="0"/>
    <n v="5.0999999999999996"/>
    <n v="4"/>
    <n v="5"/>
    <x v="2"/>
    <x v="3"/>
    <n v="7"/>
    <s v="₹0-4 LPA"/>
    <s v="High Stress"/>
    <s v="Low Sleep"/>
    <s v="Normal Workload"/>
  </r>
  <r>
    <s v="R01102"/>
    <d v="2025-06-04T00:00:00"/>
    <n v="30"/>
    <s v="Prefer not to say"/>
    <s v="Canada"/>
    <s v="North America"/>
    <s v="TechWave"/>
    <s v="5000+"/>
    <x v="6"/>
    <s v="Cybersecurity Analyst"/>
    <x v="2"/>
    <n v="12"/>
    <n v="54"/>
    <n v="5"/>
    <x v="2"/>
    <n v="6"/>
    <n v="2"/>
    <n v="2"/>
    <x v="2"/>
    <x v="2"/>
    <n v="8"/>
    <s v="₹0-4 LPA"/>
    <s v="Normal Stress"/>
    <s v="Healthy Sleep"/>
    <s v="Overwroked"/>
  </r>
  <r>
    <s v="R01103"/>
    <d v="2026-01-24T00:00:00"/>
    <n v="37"/>
    <s v="Male"/>
    <s v="United Kingdom"/>
    <s v="Europe"/>
    <s v="QuantumLoop"/>
    <s v="5000+"/>
    <x v="4"/>
    <s v="Tech Support"/>
    <x v="0"/>
    <n v="12"/>
    <n v="30"/>
    <n v="4"/>
    <x v="1"/>
    <n v="6.2"/>
    <n v="0"/>
    <n v="3"/>
    <x v="2"/>
    <x v="0"/>
    <n v="9"/>
    <s v="₹4-8 LPA"/>
    <s v="Normal Stress"/>
    <s v="Healthy Sleep"/>
    <s v="Normal Workload"/>
  </r>
  <r>
    <s v="R01104"/>
    <d v="2026-03-27T00:00:00"/>
    <n v="28"/>
    <s v="Prefer not to say"/>
    <s v="India"/>
    <s v="Asia"/>
    <s v="QuantumLoop"/>
    <s v="1001-5000"/>
    <x v="0"/>
    <s v="Software Engineer"/>
    <x v="1"/>
    <n v="6"/>
    <n v="49"/>
    <n v="4"/>
    <x v="1"/>
    <n v="4.7"/>
    <n v="2"/>
    <n v="10"/>
    <x v="0"/>
    <x v="3"/>
    <n v="9"/>
    <s v="₹4-8 LPA"/>
    <s v="Normal Stress"/>
    <s v="Low Sleep"/>
    <s v="Normal Workload"/>
  </r>
  <r>
    <s v="R01105"/>
    <d v="2026-02-04T00:00:00"/>
    <n v="23"/>
    <s v="Female"/>
    <s v="United Kingdom"/>
    <s v="Europe"/>
    <s v="QuantumLoop"/>
    <s v="5000+"/>
    <x v="0"/>
    <s v="DevOps Engineer"/>
    <x v="2"/>
    <n v="0"/>
    <n v="33"/>
    <n v="5"/>
    <x v="1"/>
    <n v="6.9"/>
    <n v="1"/>
    <n v="3"/>
    <x v="3"/>
    <x v="0"/>
    <n v="5"/>
    <s v="₹4-8 LPA"/>
    <s v="Normal Stress"/>
    <s v="Healthy Sleep"/>
    <s v="Normal Workload"/>
  </r>
  <r>
    <s v="R01106"/>
    <d v="2025-03-11T00:00:00"/>
    <n v="29"/>
    <s v="Female"/>
    <s v="India"/>
    <s v="Asia"/>
    <s v="DataPulse"/>
    <s v="1-25"/>
    <x v="5"/>
    <s v="Data Scientist"/>
    <x v="0"/>
    <n v="5"/>
    <n v="52"/>
    <n v="5"/>
    <x v="0"/>
    <n v="5.5"/>
    <n v="1"/>
    <n v="1"/>
    <x v="1"/>
    <x v="2"/>
    <n v="4"/>
    <s v="₹8-15 LPA"/>
    <s v="Normal Stress"/>
    <s v="Low Sleep"/>
    <s v="Overwroked"/>
  </r>
  <r>
    <s v="R01107"/>
    <d v="2025-11-24T00:00:00"/>
    <n v="32"/>
    <s v="Prefer not to say"/>
    <s v="India"/>
    <s v="Asia"/>
    <s v="QuantumLoop"/>
    <s v="1-25"/>
    <x v="0"/>
    <s v="Software Engineer"/>
    <x v="1"/>
    <n v="12"/>
    <n v="47"/>
    <n v="6"/>
    <x v="0"/>
    <n v="5.8"/>
    <n v="2"/>
    <n v="10"/>
    <x v="3"/>
    <x v="2"/>
    <n v="7"/>
    <s v="₹4-8 LPA"/>
    <s v="Normal Stress"/>
    <s v="Low Sleep"/>
    <s v="Normal Workload"/>
  </r>
  <r>
    <s v="R01108"/>
    <d v="2025-11-11T00:00:00"/>
    <n v="28"/>
    <s v="Male"/>
    <s v="United States"/>
    <s v="North America"/>
    <s v="CloudNova"/>
    <s v="101-500"/>
    <x v="6"/>
    <s v="Cybersecurity Analyst"/>
    <x v="0"/>
    <n v="9"/>
    <n v="56"/>
    <n v="4"/>
    <x v="1"/>
    <n v="6.1"/>
    <n v="5"/>
    <n v="2"/>
    <x v="2"/>
    <x v="3"/>
    <n v="4"/>
    <s v="₹25+ LPA"/>
    <s v="Normal Stress"/>
    <s v="Healthy Sleep"/>
    <s v="Overwroked"/>
  </r>
  <r>
    <s v="R01109"/>
    <d v="2026-04-25T00:00:00"/>
    <n v="31"/>
    <s v="Female"/>
    <s v="Ireland"/>
    <s v="Europe"/>
    <s v="QuantumLoop"/>
    <s v="5000+"/>
    <x v="5"/>
    <s v="Data Scientist"/>
    <x v="2"/>
    <n v="12"/>
    <n v="55"/>
    <n v="8"/>
    <x v="1"/>
    <n v="6.7"/>
    <n v="2"/>
    <n v="8"/>
    <x v="3"/>
    <x v="2"/>
    <n v="5"/>
    <s v="₹25+ LPA"/>
    <s v="High Stress"/>
    <s v="Healthy Sleep"/>
    <s v="Overwroked"/>
  </r>
  <r>
    <s v="R01110"/>
    <d v="2025-10-08T00:00:00"/>
    <n v="26"/>
    <s v="Female"/>
    <s v="Australia"/>
    <s v="Oceania"/>
    <s v="AppNest"/>
    <s v="1001-5000"/>
    <x v="5"/>
    <s v="Data Scientist"/>
    <x v="0"/>
    <n v="3"/>
    <n v="47"/>
    <n v="4"/>
    <x v="0"/>
    <n v="8"/>
    <n v="5"/>
    <n v="8"/>
    <x v="0"/>
    <x v="2"/>
    <n v="6"/>
    <s v="₹8-15 LPA"/>
    <s v="Normal Stress"/>
    <s v="Healthy Sleep"/>
    <s v="Normal Workload"/>
  </r>
  <r>
    <s v="R01111"/>
    <d v="2026-01-14T00:00:00"/>
    <n v="22"/>
    <s v="Female"/>
    <s v="Canada"/>
    <s v="North America"/>
    <s v="TechWave"/>
    <s v="1-25"/>
    <x v="0"/>
    <s v="DevOps Engineer"/>
    <x v="1"/>
    <n v="0"/>
    <n v="44"/>
    <n v="5"/>
    <x v="1"/>
    <n v="6.6"/>
    <n v="3"/>
    <n v="1"/>
    <x v="0"/>
    <x v="2"/>
    <n v="7"/>
    <s v="₹15-25 LPA"/>
    <s v="Normal Stress"/>
    <s v="Healthy Sleep"/>
    <s v="Normal Workload"/>
  </r>
  <r>
    <s v="R01112"/>
    <d v="2025-06-05T00:00:00"/>
    <n v="40"/>
    <s v="Male"/>
    <s v="Germany"/>
    <s v="Europe"/>
    <s v="QuantumLoop"/>
    <s v="1001-5000"/>
    <x v="0"/>
    <s v="DevOps Engineer"/>
    <x v="0"/>
    <n v="18"/>
    <n v="51"/>
    <n v="9"/>
    <x v="1"/>
    <n v="6.6"/>
    <n v="1"/>
    <n v="10"/>
    <x v="2"/>
    <x v="2"/>
    <n v="6"/>
    <s v="₹4-8 LPA"/>
    <s v="High Stress"/>
    <s v="Healthy Sleep"/>
    <s v="Overwroked"/>
  </r>
  <r>
    <s v="R01113"/>
    <d v="2025-09-19T00:00:00"/>
    <n v="35"/>
    <s v="Female"/>
    <s v="India"/>
    <s v="Asia"/>
    <s v="TechWave"/>
    <s v="1-25"/>
    <x v="4"/>
    <s v="Tech Support"/>
    <x v="0"/>
    <n v="17"/>
    <n v="46"/>
    <n v="2"/>
    <x v="2"/>
    <n v="5.9"/>
    <n v="2"/>
    <n v="4"/>
    <x v="0"/>
    <x v="3"/>
    <n v="7"/>
    <s v="₹0-4 LPA"/>
    <s v="Normal Stress"/>
    <s v="Low Sleep"/>
    <s v="Normal Workload"/>
  </r>
  <r>
    <s v="R01114"/>
    <d v="2025-02-18T00:00:00"/>
    <n v="35"/>
    <s v="Male"/>
    <s v="Canada"/>
    <s v="North America"/>
    <s v="CodeCraft"/>
    <s v="1001-5000"/>
    <x v="5"/>
    <s v="Data Analyst"/>
    <x v="1"/>
    <n v="14"/>
    <n v="58"/>
    <n v="7"/>
    <x v="1"/>
    <n v="6.7"/>
    <n v="2"/>
    <n v="6"/>
    <x v="0"/>
    <x v="1"/>
    <n v="6"/>
    <s v="₹4-8 LPA"/>
    <s v="High Stress"/>
    <s v="Healthy Sleep"/>
    <s v="Overwroked"/>
  </r>
  <r>
    <s v="R01115"/>
    <d v="2025-06-04T00:00:00"/>
    <n v="24"/>
    <s v="Male"/>
    <s v="United Kingdom"/>
    <s v="Europe"/>
    <s v="ShopSphere"/>
    <s v="1-25"/>
    <x v="0"/>
    <s v="QA Engineer"/>
    <x v="0"/>
    <n v="0"/>
    <n v="54"/>
    <n v="4"/>
    <x v="1"/>
    <n v="8.5"/>
    <n v="2"/>
    <n v="4"/>
    <x v="2"/>
    <x v="2"/>
    <n v="7"/>
    <s v="₹4-8 LPA"/>
    <s v="Normal Stress"/>
    <s v="Healthy Sleep"/>
    <s v="Overwroked"/>
  </r>
  <r>
    <s v="R01116"/>
    <d v="2026-06-03T00:00:00"/>
    <n v="37"/>
    <s v="Male"/>
    <s v="United Kingdom"/>
    <s v="Europe"/>
    <s v="AppNest"/>
    <s v="5000+"/>
    <x v="0"/>
    <s v="Software Engineer"/>
    <x v="0"/>
    <n v="19"/>
    <n v="46"/>
    <n v="6"/>
    <x v="0"/>
    <n v="6.9"/>
    <n v="3"/>
    <n v="6"/>
    <x v="0"/>
    <x v="3"/>
    <n v="6"/>
    <s v="₹25+ LPA"/>
    <s v="Normal Stress"/>
    <s v="Healthy Sleep"/>
    <s v="Normal Workload"/>
  </r>
  <r>
    <s v="R01117"/>
    <d v="2025-03-04T00:00:00"/>
    <n v="32"/>
    <s v="Male"/>
    <s v="United Kingdom"/>
    <s v="Europe"/>
    <s v="CyberGrid"/>
    <s v="1001-5000"/>
    <x v="5"/>
    <s v="Data Analyst"/>
    <x v="0"/>
    <n v="13"/>
    <n v="49"/>
    <n v="6"/>
    <x v="0"/>
    <n v="8.3000000000000007"/>
    <n v="2"/>
    <n v="6"/>
    <x v="3"/>
    <x v="0"/>
    <n v="7"/>
    <s v="₹8-15 LPA"/>
    <s v="Normal Stress"/>
    <s v="Healthy Sleep"/>
    <s v="Normal Workload"/>
  </r>
  <r>
    <s v="R01118"/>
    <d v="2025-06-03T00:00:00"/>
    <n v="18"/>
    <s v="Male"/>
    <s v="United Kingdom"/>
    <s v="Europe"/>
    <s v="CyberGrid"/>
    <s v="501-1000"/>
    <x v="0"/>
    <s v="DevOps Engineer"/>
    <x v="1"/>
    <n v="0"/>
    <n v="39"/>
    <n v="6"/>
    <x v="0"/>
    <n v="7.8"/>
    <n v="4"/>
    <n v="3"/>
    <x v="2"/>
    <x v="0"/>
    <n v="5"/>
    <s v="₹8-15 LPA"/>
    <s v="Normal Stress"/>
    <s v="Healthy Sleep"/>
    <s v="Normal Workload"/>
  </r>
  <r>
    <s v="R01119"/>
    <d v="2026-05-15T00:00:00"/>
    <n v="38"/>
    <s v="Female"/>
    <s v="Canada"/>
    <s v="North America"/>
    <s v="AppNest"/>
    <s v="26-100"/>
    <x v="2"/>
    <s v="UX Designer"/>
    <x v="1"/>
    <n v="19"/>
    <n v="42"/>
    <n v="3"/>
    <x v="0"/>
    <n v="6.2"/>
    <n v="4"/>
    <n v="6"/>
    <x v="1"/>
    <x v="0"/>
    <n v="8"/>
    <s v="₹0-4 LPA"/>
    <s v="Normal Stress"/>
    <s v="Healthy Sleep"/>
    <s v="Normal Workload"/>
  </r>
  <r>
    <s v="R01120"/>
    <d v="2025-01-04T00:00:00"/>
    <n v="30"/>
    <s v="Prefer not to say"/>
    <s v="United Kingdom"/>
    <s v="Europe"/>
    <s v="ShopSphere"/>
    <s v="26-100"/>
    <x v="1"/>
    <s v="Product Manager"/>
    <x v="1"/>
    <n v="11"/>
    <n v="42"/>
    <n v="5"/>
    <x v="1"/>
    <n v="6.8"/>
    <n v="6"/>
    <n v="5"/>
    <x v="3"/>
    <x v="0"/>
    <n v="8"/>
    <s v="₹8-15 LPA"/>
    <s v="Normal Stress"/>
    <s v="Healthy Sleep"/>
    <s v="Normal Workload"/>
  </r>
  <r>
    <s v="R01121"/>
    <d v="2025-12-16T00:00:00"/>
    <n v="32"/>
    <s v="Female"/>
    <s v="Brazil"/>
    <s v="South America"/>
    <s v="QuantumLoop"/>
    <s v="501-1000"/>
    <x v="6"/>
    <s v="Cybersecurity Analyst"/>
    <x v="0"/>
    <n v="11"/>
    <n v="52"/>
    <n v="7"/>
    <x v="0"/>
    <n v="7.2"/>
    <n v="0"/>
    <n v="8"/>
    <x v="3"/>
    <x v="2"/>
    <n v="8"/>
    <s v="₹8-15 LPA"/>
    <s v="High Stress"/>
    <s v="Healthy Sleep"/>
    <s v="Overwroked"/>
  </r>
  <r>
    <s v="R01122"/>
    <d v="2026-04-19T00:00:00"/>
    <n v="34"/>
    <s v="Female"/>
    <s v="Canada"/>
    <s v="North America"/>
    <s v="TechWave"/>
    <s v="501-1000"/>
    <x v="1"/>
    <s v="Product Manager"/>
    <x v="2"/>
    <n v="12"/>
    <n v="50"/>
    <n v="5"/>
    <x v="1"/>
    <n v="5.8"/>
    <n v="4"/>
    <n v="5"/>
    <x v="3"/>
    <x v="2"/>
    <n v="6"/>
    <s v="₹25+ LPA"/>
    <s v="Normal Stress"/>
    <s v="Low Sleep"/>
    <s v="Normal Workload"/>
  </r>
  <r>
    <s v="R01123"/>
    <d v="2025-02-22T00:00:00"/>
    <n v="18"/>
    <s v="Male"/>
    <s v="Brazil"/>
    <s v="South America"/>
    <s v="FinTechX"/>
    <s v="101-500"/>
    <x v="2"/>
    <s v="UX Designer"/>
    <x v="1"/>
    <n v="0"/>
    <n v="46"/>
    <n v="7"/>
    <x v="0"/>
    <n v="6.3"/>
    <n v="3"/>
    <n v="10"/>
    <x v="1"/>
    <x v="2"/>
    <n v="6"/>
    <s v="₹15-25 LPA"/>
    <s v="High Stress"/>
    <s v="Healthy Sleep"/>
    <s v="Normal Workload"/>
  </r>
  <r>
    <s v="R01124"/>
    <d v="2026-06-27T00:00:00"/>
    <n v="23"/>
    <s v="Female"/>
    <s v="India"/>
    <s v="Asia"/>
    <s v="CodeCraft"/>
    <s v="1001-5000"/>
    <x v="5"/>
    <s v="Data Scientist"/>
    <x v="2"/>
    <n v="2"/>
    <n v="51"/>
    <n v="3"/>
    <x v="1"/>
    <n v="6.4"/>
    <n v="1"/>
    <n v="3"/>
    <x v="0"/>
    <x v="0"/>
    <n v="8"/>
    <s v="₹15-25 LPA"/>
    <s v="Normal Stress"/>
    <s v="Healthy Sleep"/>
    <s v="Overwroked"/>
  </r>
  <r>
    <s v="R01125"/>
    <d v="2025-04-28T00:00:00"/>
    <n v="31"/>
    <s v="Male"/>
    <s v="Australia"/>
    <s v="Oceania"/>
    <s v="HealthByte"/>
    <s v="1-25"/>
    <x v="6"/>
    <s v="Cybersecurity Analyst"/>
    <x v="0"/>
    <n v="7"/>
    <n v="43"/>
    <n v="8"/>
    <x v="1"/>
    <n v="5.6"/>
    <n v="2"/>
    <n v="1"/>
    <x v="3"/>
    <x v="3"/>
    <n v="4"/>
    <s v="₹0-4 LPA"/>
    <s v="High Stress"/>
    <s v="Low Sleep"/>
    <s v="Normal Workload"/>
  </r>
  <r>
    <s v="R01126"/>
    <d v="2026-03-08T00:00:00"/>
    <n v="18"/>
    <s v="Male"/>
    <s v="United States"/>
    <s v="North America"/>
    <s v="CodeCraft"/>
    <s v="1001-5000"/>
    <x v="0"/>
    <s v="Software Engineer"/>
    <x v="0"/>
    <n v="0"/>
    <n v="60"/>
    <n v="7"/>
    <x v="0"/>
    <n v="5.4"/>
    <n v="2"/>
    <n v="8"/>
    <x v="0"/>
    <x v="2"/>
    <n v="7"/>
    <s v="₹4-8 LPA"/>
    <s v="High Stress"/>
    <s v="Low Sleep"/>
    <s v="Overwroked"/>
  </r>
  <r>
    <s v="R01127"/>
    <d v="2025-01-27T00:00:00"/>
    <n v="26"/>
    <s v="Female"/>
    <s v="Ireland"/>
    <s v="Europe"/>
    <s v="AppNest"/>
    <s v="26-100"/>
    <x v="4"/>
    <s v="Tech Support"/>
    <x v="0"/>
    <n v="3"/>
    <n v="47"/>
    <n v="5"/>
    <x v="0"/>
    <n v="1.5"/>
    <n v="3"/>
    <n v="8"/>
    <x v="0"/>
    <x v="0"/>
    <n v="4"/>
    <s v="₹25+ LPA"/>
    <s v="Normal Stress"/>
    <s v="Low Sleep"/>
    <s v="Normal Workload"/>
  </r>
  <r>
    <s v="R01128"/>
    <d v="2026-02-01T00:00:00"/>
    <n v="39"/>
    <s v="Male"/>
    <s v="Germany"/>
    <s v="Europe"/>
    <s v="DataPulse"/>
    <s v="1001-5000"/>
    <x v="0"/>
    <s v="QA Engineer"/>
    <x v="1"/>
    <n v="18"/>
    <n v="41"/>
    <n v="3"/>
    <x v="2"/>
    <n v="6.4"/>
    <n v="2"/>
    <n v="10"/>
    <x v="2"/>
    <x v="2"/>
    <n v="6"/>
    <s v="₹4-8 LPA"/>
    <s v="Normal Stress"/>
    <s v="Healthy Sleep"/>
    <s v="Normal Workload"/>
  </r>
  <r>
    <s v="R01129"/>
    <d v="2025-06-09T00:00:00"/>
    <n v="30"/>
    <s v="Female"/>
    <s v="United Kingdom"/>
    <s v="Europe"/>
    <s v="HealthByte"/>
    <s v="26-100"/>
    <x v="0"/>
    <s v="DevOps Engineer"/>
    <x v="0"/>
    <n v="5"/>
    <n v="51"/>
    <n v="5"/>
    <x v="0"/>
    <n v="6.7"/>
    <n v="2"/>
    <n v="3"/>
    <x v="3"/>
    <x v="2"/>
    <n v="5"/>
    <s v="₹0-4 LPA"/>
    <s v="Normal Stress"/>
    <s v="Healthy Sleep"/>
    <s v="Overwroked"/>
  </r>
  <r>
    <s v="R01130"/>
    <d v="2025-05-30T00:00:00"/>
    <n v="36"/>
    <s v="Prefer not to say"/>
    <s v="Singapore"/>
    <s v="Asia"/>
    <s v="CloudNova"/>
    <s v="5000+"/>
    <x v="0"/>
    <s v="QA Engineer"/>
    <x v="1"/>
    <n v="14"/>
    <n v="43"/>
    <n v="6"/>
    <x v="1"/>
    <n v="6.2"/>
    <n v="3"/>
    <n v="1"/>
    <x v="3"/>
    <x v="2"/>
    <n v="6"/>
    <s v="₹15-25 LPA"/>
    <s v="Normal Stress"/>
    <s v="Healthy Sleep"/>
    <s v="Normal Workload"/>
  </r>
  <r>
    <s v="R01131"/>
    <d v="2026-06-17T00:00:00"/>
    <n v="40"/>
    <s v="Male"/>
    <s v="Australia"/>
    <s v="Oceania"/>
    <s v="EduSoft"/>
    <s v="26-100"/>
    <x v="5"/>
    <s v="Data Scientist"/>
    <x v="2"/>
    <n v="21"/>
    <n v="39"/>
    <n v="5"/>
    <x v="0"/>
    <n v="7.1"/>
    <n v="2"/>
    <n v="5"/>
    <x v="0"/>
    <x v="3"/>
    <n v="5"/>
    <s v="₹25+ LPA"/>
    <s v="Normal Stress"/>
    <s v="Healthy Sleep"/>
    <s v="Normal Workload"/>
  </r>
  <r>
    <s v="R01132"/>
    <d v="2026-06-24T00:00:00"/>
    <n v="20"/>
    <s v="Prefer not to say"/>
    <s v="Ireland"/>
    <s v="Europe"/>
    <s v="AppNest"/>
    <s v="1001-5000"/>
    <x v="3"/>
    <s v="Engineering Manager"/>
    <x v="0"/>
    <n v="0"/>
    <n v="37"/>
    <n v="6"/>
    <x v="0"/>
    <n v="6.9"/>
    <n v="4"/>
    <n v="2"/>
    <x v="3"/>
    <x v="1"/>
    <n v="5"/>
    <s v="₹0-4 LPA"/>
    <s v="Normal Stress"/>
    <s v="Healthy Sleep"/>
    <s v="Normal Workload"/>
  </r>
  <r>
    <s v="R01133"/>
    <d v="2025-11-30T00:00:00"/>
    <n v="35"/>
    <s v="Male"/>
    <s v="United States"/>
    <s v="North America"/>
    <s v="FinTechX"/>
    <s v="5000+"/>
    <x v="5"/>
    <s v="Data Scientist"/>
    <x v="1"/>
    <n v="12"/>
    <n v="37"/>
    <n v="6"/>
    <x v="1"/>
    <n v="5"/>
    <n v="2"/>
    <n v="7"/>
    <x v="0"/>
    <x v="1"/>
    <n v="7"/>
    <s v="₹0-4 LPA"/>
    <s v="Normal Stress"/>
    <s v="Low Sleep"/>
    <s v="Normal Workload"/>
  </r>
  <r>
    <s v="R01134"/>
    <d v="2025-11-14T00:00:00"/>
    <n v="34"/>
    <s v="Female"/>
    <s v="Brazil"/>
    <s v="South America"/>
    <s v="CloudNova"/>
    <s v="101-500"/>
    <x v="6"/>
    <s v="Cybersecurity Analyst"/>
    <x v="0"/>
    <n v="11"/>
    <n v="45"/>
    <n v="7"/>
    <x v="2"/>
    <n v="7"/>
    <n v="2"/>
    <n v="9"/>
    <x v="1"/>
    <x v="1"/>
    <n v="5"/>
    <s v="₹15-25 LPA"/>
    <s v="High Stress"/>
    <s v="Healthy Sleep"/>
    <s v="Normal Workload"/>
  </r>
  <r>
    <s v="R01135"/>
    <d v="2025-04-02T00:00:00"/>
    <n v="40"/>
    <s v="Male"/>
    <s v="United States"/>
    <s v="North America"/>
    <s v="AppNest"/>
    <s v="5000+"/>
    <x v="3"/>
    <s v="Engineering Manager"/>
    <x v="1"/>
    <n v="18"/>
    <n v="59"/>
    <n v="6"/>
    <x v="0"/>
    <n v="5.9"/>
    <n v="5"/>
    <n v="4"/>
    <x v="2"/>
    <x v="1"/>
    <n v="8"/>
    <s v="₹4-8 LPA"/>
    <s v="Normal Stress"/>
    <s v="Low Sleep"/>
    <s v="Overwroked"/>
  </r>
  <r>
    <s v="R01136"/>
    <d v="2026-06-21T00:00:00"/>
    <n v="28"/>
    <s v="Female"/>
    <s v="United States"/>
    <s v="North America"/>
    <s v="FinTechX"/>
    <s v="501-1000"/>
    <x v="0"/>
    <s v="DevOps Engineer"/>
    <x v="0"/>
    <n v="12"/>
    <n v="39"/>
    <n v="6"/>
    <x v="0"/>
    <n v="7.2"/>
    <n v="3"/>
    <n v="3"/>
    <x v="0"/>
    <x v="2"/>
    <n v="5"/>
    <s v="₹4-8 LPA"/>
    <s v="Normal Stress"/>
    <s v="Healthy Sleep"/>
    <s v="Normal Workload"/>
  </r>
  <r>
    <s v="R01137"/>
    <d v="2025-08-18T00:00:00"/>
    <n v="32"/>
    <s v="Female"/>
    <s v="Germany"/>
    <s v="Europe"/>
    <s v="ShopSphere"/>
    <s v="501-1000"/>
    <x v="0"/>
    <s v="QA Engineer"/>
    <x v="0"/>
    <n v="10"/>
    <n v="50"/>
    <n v="7"/>
    <x v="2"/>
    <n v="4.0999999999999996"/>
    <n v="1"/>
    <n v="5"/>
    <x v="0"/>
    <x v="1"/>
    <n v="4"/>
    <s v="₹4-8 LPA"/>
    <s v="High Stress"/>
    <s v="Low Sleep"/>
    <s v="Normal Workload"/>
  </r>
  <r>
    <s v="R01138"/>
    <d v="2026-05-31T00:00:00"/>
    <n v="40"/>
    <s v="Male"/>
    <s v="Ireland"/>
    <s v="Europe"/>
    <s v="HealthByte"/>
    <s v="1001-5000"/>
    <x v="4"/>
    <s v="Tech Support"/>
    <x v="0"/>
    <n v="16"/>
    <n v="60"/>
    <n v="5"/>
    <x v="2"/>
    <n v="6.1"/>
    <n v="3"/>
    <n v="7"/>
    <x v="3"/>
    <x v="1"/>
    <n v="8"/>
    <s v="₹25+ LPA"/>
    <s v="Normal Stress"/>
    <s v="Healthy Sleep"/>
    <s v="Overwroked"/>
  </r>
  <r>
    <s v="R01139"/>
    <d v="2026-01-04T00:00:00"/>
    <n v="32"/>
    <s v="Prefer not to say"/>
    <s v="United Kingdom"/>
    <s v="Europe"/>
    <s v="CloudNova"/>
    <s v="1001-5000"/>
    <x v="5"/>
    <s v="Data Scientist"/>
    <x v="1"/>
    <n v="11"/>
    <n v="53"/>
    <n v="6"/>
    <x v="1"/>
    <n v="5.3"/>
    <n v="2"/>
    <n v="3"/>
    <x v="0"/>
    <x v="0"/>
    <n v="7"/>
    <s v="₹8-15 LPA"/>
    <s v="Normal Stress"/>
    <s v="Low Sleep"/>
    <s v="Overwroked"/>
  </r>
  <r>
    <s v="R01140"/>
    <d v="2025-04-06T00:00:00"/>
    <n v="37"/>
    <s v="Male"/>
    <s v="Netherlands"/>
    <s v="Europe"/>
    <s v="DataPulse"/>
    <s v="1001-5000"/>
    <x v="1"/>
    <s v="Product Manager"/>
    <x v="2"/>
    <n v="13"/>
    <n v="41"/>
    <n v="8"/>
    <x v="0"/>
    <n v="4.8"/>
    <n v="4"/>
    <n v="8"/>
    <x v="0"/>
    <x v="1"/>
    <n v="6"/>
    <s v="₹8-15 LPA"/>
    <s v="High Stress"/>
    <s v="Low Sleep"/>
    <s v="Normal Workload"/>
  </r>
  <r>
    <s v="R01141"/>
    <d v="2025-02-28T00:00:00"/>
    <n v="26"/>
    <s v="Male"/>
    <s v="Germany"/>
    <s v="Europe"/>
    <s v="FinTechX"/>
    <s v="501-1000"/>
    <x v="0"/>
    <s v="Software Engineer"/>
    <x v="0"/>
    <n v="2"/>
    <n v="54"/>
    <n v="5"/>
    <x v="0"/>
    <n v="5.5"/>
    <n v="3"/>
    <n v="7"/>
    <x v="2"/>
    <x v="3"/>
    <n v="7"/>
    <s v="₹15-25 LPA"/>
    <s v="Normal Stress"/>
    <s v="Low Sleep"/>
    <s v="Overwroked"/>
  </r>
  <r>
    <s v="R01142"/>
    <d v="2026-06-20T00:00:00"/>
    <n v="30"/>
    <s v="Male"/>
    <s v="Germany"/>
    <s v="Europe"/>
    <s v="ShopSphere"/>
    <s v="1-25"/>
    <x v="1"/>
    <s v="Product Manager"/>
    <x v="1"/>
    <n v="8"/>
    <n v="41"/>
    <n v="6"/>
    <x v="1"/>
    <n v="5.9"/>
    <n v="1"/>
    <n v="4"/>
    <x v="0"/>
    <x v="3"/>
    <n v="8"/>
    <s v="₹8-15 LPA"/>
    <s v="Normal Stress"/>
    <s v="Low Sleep"/>
    <s v="Normal Workload"/>
  </r>
  <r>
    <s v="R01143"/>
    <d v="2026-03-19T00:00:00"/>
    <n v="24"/>
    <s v="Male"/>
    <s v="Canada"/>
    <s v="North America"/>
    <s v="AppNest"/>
    <s v="1001-5000"/>
    <x v="5"/>
    <s v="Data Analyst"/>
    <x v="1"/>
    <n v="0"/>
    <n v="47"/>
    <n v="4"/>
    <x v="1"/>
    <n v="5.8"/>
    <n v="1"/>
    <n v="7"/>
    <x v="2"/>
    <x v="0"/>
    <n v="6"/>
    <s v="₹8-15 LPA"/>
    <s v="Normal Stress"/>
    <s v="Low Sleep"/>
    <s v="Normal Workload"/>
  </r>
  <r>
    <s v="R01144"/>
    <d v="2025-05-04T00:00:00"/>
    <n v="27"/>
    <s v="Male"/>
    <s v="Canada"/>
    <s v="North America"/>
    <s v="FinTechX"/>
    <s v="501-1000"/>
    <x v="5"/>
    <s v="Data Scientist"/>
    <x v="2"/>
    <n v="8"/>
    <n v="61"/>
    <n v="8"/>
    <x v="1"/>
    <n v="6.5"/>
    <n v="4"/>
    <n v="9"/>
    <x v="2"/>
    <x v="2"/>
    <n v="5"/>
    <s v="₹8-15 LPA"/>
    <s v="High Stress"/>
    <s v="Healthy Sleep"/>
    <s v="Overwroked"/>
  </r>
  <r>
    <s v="R01145"/>
    <d v="2025-08-04T00:00:00"/>
    <n v="29"/>
    <s v="Male"/>
    <s v="Netherlands"/>
    <s v="Europe"/>
    <s v="ShopSphere"/>
    <s v="26-100"/>
    <x v="4"/>
    <s v="Tech Support"/>
    <x v="2"/>
    <n v="9"/>
    <n v="47"/>
    <n v="7"/>
    <x v="0"/>
    <n v="7.2"/>
    <n v="2"/>
    <n v="1"/>
    <x v="1"/>
    <x v="1"/>
    <n v="4"/>
    <s v="₹15-25 LPA"/>
    <s v="High Stress"/>
    <s v="Healthy Sleep"/>
    <s v="Normal Workload"/>
  </r>
  <r>
    <s v="R01146"/>
    <d v="2025-02-09T00:00:00"/>
    <n v="21"/>
    <s v="Prefer not to say"/>
    <s v="Netherlands"/>
    <s v="Europe"/>
    <s v="FinTechX"/>
    <s v="501-1000"/>
    <x v="2"/>
    <s v="UX Designer"/>
    <x v="2"/>
    <n v="0"/>
    <n v="39"/>
    <n v="6"/>
    <x v="1"/>
    <n v="5.3"/>
    <n v="5"/>
    <n v="1"/>
    <x v="1"/>
    <x v="1"/>
    <n v="7"/>
    <s v="₹4-8 LPA"/>
    <s v="Normal Stress"/>
    <s v="Low Sleep"/>
    <s v="Normal Workload"/>
  </r>
  <r>
    <s v="R01147"/>
    <d v="2026-01-29T00:00:00"/>
    <n v="34"/>
    <s v="Male"/>
    <s v="Germany"/>
    <s v="Europe"/>
    <s v="FinTechX"/>
    <s v="26-100"/>
    <x v="0"/>
    <s v="QA Engineer"/>
    <x v="0"/>
    <n v="8"/>
    <n v="37"/>
    <n v="5"/>
    <x v="1"/>
    <n v="5.4"/>
    <n v="3"/>
    <n v="9"/>
    <x v="3"/>
    <x v="3"/>
    <n v="7"/>
    <s v="₹15-25 LPA"/>
    <s v="Normal Stress"/>
    <s v="Low Sleep"/>
    <s v="Normal Workload"/>
  </r>
  <r>
    <s v="R01148"/>
    <d v="2026-06-07T00:00:00"/>
    <n v="36"/>
    <s v="Female"/>
    <s v="United Kingdom"/>
    <s v="Europe"/>
    <s v="AppNest"/>
    <s v="101-500"/>
    <x v="5"/>
    <s v="Data Analyst"/>
    <x v="1"/>
    <n v="14"/>
    <n v="51"/>
    <n v="7"/>
    <x v="2"/>
    <n v="6.5"/>
    <n v="3"/>
    <n v="6"/>
    <x v="3"/>
    <x v="0"/>
    <n v="5"/>
    <s v="₹4-8 LPA"/>
    <s v="High Stress"/>
    <s v="Healthy Sleep"/>
    <s v="Overwroked"/>
  </r>
  <r>
    <s v="R01149"/>
    <d v="2025-02-09T00:00:00"/>
    <n v="24"/>
    <s v="Prefer not to say"/>
    <s v="Brazil"/>
    <s v="South America"/>
    <s v="QuantumLoop"/>
    <s v="501-1000"/>
    <x v="0"/>
    <s v="QA Engineer"/>
    <x v="2"/>
    <n v="4"/>
    <n v="45"/>
    <n v="4"/>
    <x v="2"/>
    <n v="6.2"/>
    <n v="3"/>
    <n v="6"/>
    <x v="2"/>
    <x v="0"/>
    <n v="6"/>
    <s v="₹15-25 LPA"/>
    <s v="Normal Stress"/>
    <s v="Healthy Sleep"/>
    <s v="Normal Workload"/>
  </r>
  <r>
    <s v="R01150"/>
    <d v="2026-03-18T00:00:00"/>
    <n v="34"/>
    <s v="Male"/>
    <s v="Singapore"/>
    <s v="Asia"/>
    <s v="TechWave"/>
    <s v="1-25"/>
    <x v="3"/>
    <s v="Engineering Manager"/>
    <x v="0"/>
    <n v="14"/>
    <n v="45"/>
    <n v="3"/>
    <x v="0"/>
    <n v="8.1999999999999993"/>
    <n v="0"/>
    <n v="2"/>
    <x v="3"/>
    <x v="0"/>
    <n v="5"/>
    <s v="₹15-25 LPA"/>
    <s v="Normal Stress"/>
    <s v="Healthy Sleep"/>
    <s v="Normal Workload"/>
  </r>
  <r>
    <s v="R01151"/>
    <d v="2026-02-13T00:00:00"/>
    <n v="29"/>
    <s v="Prefer not to say"/>
    <s v="Australia"/>
    <s v="Oceania"/>
    <s v="FinTechX"/>
    <s v="1-25"/>
    <x v="5"/>
    <s v="Data Analyst"/>
    <x v="1"/>
    <n v="4"/>
    <n v="46"/>
    <n v="6"/>
    <x v="0"/>
    <n v="7.2"/>
    <n v="1"/>
    <n v="8"/>
    <x v="0"/>
    <x v="2"/>
    <n v="8"/>
    <s v="₹25+ LPA"/>
    <s v="Normal Stress"/>
    <s v="Healthy Sleep"/>
    <s v="Normal Workload"/>
  </r>
  <r>
    <s v="R01152"/>
    <d v="2025-04-16T00:00:00"/>
    <n v="32"/>
    <s v="Female"/>
    <s v="Netherlands"/>
    <s v="Europe"/>
    <s v="TechWave"/>
    <s v="1-25"/>
    <x v="1"/>
    <s v="Product Manager"/>
    <x v="2"/>
    <n v="13"/>
    <n v="52"/>
    <n v="7"/>
    <x v="2"/>
    <n v="7"/>
    <n v="3"/>
    <n v="10"/>
    <x v="1"/>
    <x v="2"/>
    <n v="7"/>
    <s v="₹8-15 LPA"/>
    <s v="High Stress"/>
    <s v="Healthy Sleep"/>
    <s v="Overwroked"/>
  </r>
  <r>
    <s v="R01153"/>
    <d v="2025-04-01T00:00:00"/>
    <n v="28"/>
    <s v="Male"/>
    <s v="Canada"/>
    <s v="North America"/>
    <s v="EduSoft"/>
    <s v="5000+"/>
    <x v="0"/>
    <s v="DevOps Engineer"/>
    <x v="0"/>
    <n v="6"/>
    <n v="47"/>
    <n v="5"/>
    <x v="0"/>
    <n v="7.1"/>
    <n v="4"/>
    <n v="6"/>
    <x v="1"/>
    <x v="3"/>
    <n v="8"/>
    <s v="₹8-15 LPA"/>
    <s v="Normal Stress"/>
    <s v="Healthy Sleep"/>
    <s v="Normal Workload"/>
  </r>
  <r>
    <s v="R01154"/>
    <d v="2025-08-02T00:00:00"/>
    <n v="38"/>
    <s v="Male"/>
    <s v="Germany"/>
    <s v="Europe"/>
    <s v="ShopSphere"/>
    <s v="5000+"/>
    <x v="6"/>
    <s v="Cybersecurity Analyst"/>
    <x v="0"/>
    <n v="17"/>
    <n v="53"/>
    <n v="8"/>
    <x v="1"/>
    <n v="7.2"/>
    <n v="1"/>
    <n v="4"/>
    <x v="3"/>
    <x v="3"/>
    <n v="10"/>
    <s v="₹0-4 LPA"/>
    <s v="High Stress"/>
    <s v="Healthy Sleep"/>
    <s v="Overwroked"/>
  </r>
  <r>
    <s v="R01155"/>
    <d v="2025-01-19T00:00:00"/>
    <n v="25"/>
    <s v="Female"/>
    <s v="Singapore"/>
    <s v="Asia"/>
    <s v="CyberGrid"/>
    <s v="501-1000"/>
    <x v="5"/>
    <s v="Data Scientist"/>
    <x v="1"/>
    <n v="9"/>
    <n v="61"/>
    <n v="7"/>
    <x v="0"/>
    <n v="7.5"/>
    <n v="2"/>
    <n v="1"/>
    <x v="1"/>
    <x v="2"/>
    <n v="7"/>
    <s v="₹25+ LPA"/>
    <s v="High Stress"/>
    <s v="Healthy Sleep"/>
    <s v="Overwroked"/>
  </r>
  <r>
    <s v="R01156"/>
    <d v="2025-09-07T00:00:00"/>
    <n v="19"/>
    <s v="Female"/>
    <s v="Netherlands"/>
    <s v="Europe"/>
    <s v="QuantumLoop"/>
    <s v="5000+"/>
    <x v="0"/>
    <s v="DevOps Engineer"/>
    <x v="1"/>
    <n v="0"/>
    <n v="44"/>
    <n v="6"/>
    <x v="1"/>
    <n v="6.7"/>
    <n v="2"/>
    <n v="6"/>
    <x v="0"/>
    <x v="0"/>
    <n v="4"/>
    <s v="₹25+ LPA"/>
    <s v="Normal Stress"/>
    <s v="Healthy Sleep"/>
    <s v="Normal Workload"/>
  </r>
  <r>
    <s v="R01157"/>
    <d v="2025-03-17T00:00:00"/>
    <n v="37"/>
    <s v="Male"/>
    <s v="Canada"/>
    <s v="North America"/>
    <s v="FinTechX"/>
    <s v="1-25"/>
    <x v="2"/>
    <s v="UX Designer"/>
    <x v="1"/>
    <n v="11"/>
    <n v="61"/>
    <n v="6"/>
    <x v="1"/>
    <n v="5.9"/>
    <n v="1"/>
    <n v="7"/>
    <x v="0"/>
    <x v="2"/>
    <n v="6"/>
    <s v="₹8-15 LPA"/>
    <s v="Normal Stress"/>
    <s v="Low Sleep"/>
    <s v="Overwroked"/>
  </r>
  <r>
    <s v="R01158"/>
    <d v="2025-02-17T00:00:00"/>
    <n v="23"/>
    <s v="Male"/>
    <s v="Australia"/>
    <s v="Oceania"/>
    <s v="AIWorks"/>
    <s v="5000+"/>
    <x v="5"/>
    <s v="Data Scientist"/>
    <x v="1"/>
    <n v="1"/>
    <n v="60"/>
    <n v="7"/>
    <x v="0"/>
    <n v="7.2"/>
    <n v="2"/>
    <n v="10"/>
    <x v="3"/>
    <x v="2"/>
    <n v="6"/>
    <s v="₹0-4 LPA"/>
    <s v="High Stress"/>
    <s v="Healthy Sleep"/>
    <s v="Overwroked"/>
  </r>
  <r>
    <s v="R01159"/>
    <d v="2025-04-04T00:00:00"/>
    <n v="33"/>
    <s v="Female"/>
    <s v="Singapore"/>
    <s v="Asia"/>
    <s v="QuantumLoop"/>
    <s v="1001-5000"/>
    <x v="1"/>
    <s v="Product Manager"/>
    <x v="0"/>
    <n v="19"/>
    <n v="50"/>
    <n v="5"/>
    <x v="0"/>
    <n v="7.4"/>
    <n v="4"/>
    <n v="10"/>
    <x v="0"/>
    <x v="0"/>
    <n v="8"/>
    <s v="₹0-4 LPA"/>
    <s v="Normal Stress"/>
    <s v="Healthy Sleep"/>
    <s v="Normal Workload"/>
  </r>
  <r>
    <s v="R01160"/>
    <d v="2026-04-16T00:00:00"/>
    <n v="27"/>
    <s v="Female"/>
    <s v="Australia"/>
    <s v="Oceania"/>
    <s v="ShopSphere"/>
    <s v="1-25"/>
    <x v="5"/>
    <s v="Data Analyst"/>
    <x v="0"/>
    <n v="5"/>
    <n v="47"/>
    <n v="7"/>
    <x v="1"/>
    <n v="6.3"/>
    <n v="2"/>
    <n v="5"/>
    <x v="2"/>
    <x v="2"/>
    <n v="8"/>
    <s v="₹15-25 LPA"/>
    <s v="High Stress"/>
    <s v="Healthy Sleep"/>
    <s v="Normal Workload"/>
  </r>
  <r>
    <s v="R01161"/>
    <d v="2025-10-21T00:00:00"/>
    <n v="30"/>
    <s v="Female"/>
    <s v="Singapore"/>
    <s v="Asia"/>
    <s v="AIWorks"/>
    <s v="1001-5000"/>
    <x v="3"/>
    <s v="Engineering Manager"/>
    <x v="1"/>
    <n v="2"/>
    <n v="95"/>
    <n v="7"/>
    <x v="1"/>
    <n v="5.4"/>
    <n v="2"/>
    <n v="5"/>
    <x v="3"/>
    <x v="0"/>
    <n v="6"/>
    <s v="₹8-15 LPA"/>
    <s v="High Stress"/>
    <s v="Low Sleep"/>
    <s v="Overwroked"/>
  </r>
  <r>
    <s v="R01162"/>
    <d v="2025-08-30T00:00:00"/>
    <n v="21"/>
    <s v="Male"/>
    <s v="Australia"/>
    <s v="Oceania"/>
    <s v="AIWorks"/>
    <s v="1-25"/>
    <x v="0"/>
    <s v="QA Engineer"/>
    <x v="1"/>
    <n v="0"/>
    <n v="54"/>
    <n v="5"/>
    <x v="0"/>
    <n v="6.5"/>
    <n v="3"/>
    <n v="6"/>
    <x v="1"/>
    <x v="3"/>
    <n v="6"/>
    <s v="₹0-4 LPA"/>
    <s v="Normal Stress"/>
    <s v="Healthy Sleep"/>
    <s v="Overwroked"/>
  </r>
  <r>
    <s v="R01163"/>
    <d v="2025-10-30T00:00:00"/>
    <n v="33"/>
    <s v="Female"/>
    <s v="Germany"/>
    <s v="Europe"/>
    <s v="ShopSphere"/>
    <s v="26-100"/>
    <x v="0"/>
    <s v="Software Engineer"/>
    <x v="1"/>
    <n v="13"/>
    <n v="44"/>
    <n v="5"/>
    <x v="2"/>
    <n v="6.1"/>
    <n v="4"/>
    <n v="1"/>
    <x v="0"/>
    <x v="0"/>
    <n v="7"/>
    <s v="₹0-4 LPA"/>
    <s v="Normal Stress"/>
    <s v="Healthy Sleep"/>
    <s v="Normal Workload"/>
  </r>
  <r>
    <s v="R01164"/>
    <d v="2025-02-15T00:00:00"/>
    <n v="36"/>
    <s v="Male"/>
    <s v="Brazil"/>
    <s v="South America"/>
    <s v="AIWorks"/>
    <s v="101-500"/>
    <x v="6"/>
    <s v="Cybersecurity Analyst"/>
    <x v="2"/>
    <n v="13"/>
    <n v="37"/>
    <n v="7"/>
    <x v="0"/>
    <n v="7.1"/>
    <n v="0"/>
    <n v="10"/>
    <x v="2"/>
    <x v="1"/>
    <n v="6"/>
    <s v="₹15-25 LPA"/>
    <s v="High Stress"/>
    <s v="Healthy Sleep"/>
    <s v="Normal Workload"/>
  </r>
  <r>
    <s v="R01165"/>
    <d v="2026-04-23T00:00:00"/>
    <n v="32"/>
    <s v="Female"/>
    <s v="India"/>
    <s v="Asia"/>
    <s v="CloudNova"/>
    <s v="1-25"/>
    <x v="0"/>
    <s v="DevOps Engineer"/>
    <x v="0"/>
    <n v="12"/>
    <n v="55"/>
    <n v="7"/>
    <x v="1"/>
    <n v="5.7"/>
    <n v="3"/>
    <n v="8"/>
    <x v="0"/>
    <x v="1"/>
    <n v="9"/>
    <s v="₹8-15 LPA"/>
    <s v="High Stress"/>
    <s v="Low Sleep"/>
    <s v="Overwroked"/>
  </r>
  <r>
    <s v="R01166"/>
    <d v="2025-03-17T00:00:00"/>
    <n v="32"/>
    <s v="Prefer not to say"/>
    <s v="Brazil"/>
    <s v="South America"/>
    <s v="HealthByte"/>
    <s v="1-25"/>
    <x v="5"/>
    <s v="Data Scientist"/>
    <x v="1"/>
    <n v="5"/>
    <n v="46"/>
    <n v="3"/>
    <x v="1"/>
    <n v="6.9"/>
    <n v="1"/>
    <n v="8"/>
    <x v="1"/>
    <x v="0"/>
    <n v="7"/>
    <s v="₹0-4 LPA"/>
    <s v="Normal Stress"/>
    <s v="Healthy Sleep"/>
    <s v="Normal Workload"/>
  </r>
  <r>
    <s v="R01167"/>
    <d v="2025-03-19T00:00:00"/>
    <n v="30"/>
    <s v="Female"/>
    <s v="Singapore"/>
    <s v="Asia"/>
    <s v="HealthByte"/>
    <s v="26-100"/>
    <x v="5"/>
    <s v="Data Scientist"/>
    <x v="0"/>
    <n v="6"/>
    <n v="36"/>
    <n v="2"/>
    <x v="1"/>
    <n v="5.0999999999999996"/>
    <n v="2"/>
    <n v="5"/>
    <x v="2"/>
    <x v="3"/>
    <n v="8"/>
    <s v="₹0-4 LPA"/>
    <s v="Normal Stress"/>
    <s v="Low Sleep"/>
    <s v="Normal Workload"/>
  </r>
  <r>
    <s v="R01168"/>
    <d v="2025-03-17T00:00:00"/>
    <n v="27"/>
    <s v="Prefer not to say"/>
    <s v="Ireland"/>
    <s v="Europe"/>
    <s v="CyberGrid"/>
    <s v="1-25"/>
    <x v="0"/>
    <s v="DevOps Engineer"/>
    <x v="0"/>
    <n v="11"/>
    <n v="35"/>
    <n v="4"/>
    <x v="0"/>
    <n v="5.4"/>
    <n v="3"/>
    <n v="9"/>
    <x v="1"/>
    <x v="0"/>
    <n v="6"/>
    <s v="₹15-25 LPA"/>
    <s v="Normal Stress"/>
    <s v="Low Sleep"/>
    <s v="Normal Workload"/>
  </r>
  <r>
    <s v="R01169"/>
    <d v="2026-01-19T00:00:00"/>
    <n v="44"/>
    <s v="Male"/>
    <s v="Singapore"/>
    <s v="Asia"/>
    <s v="ShopSphere"/>
    <s v="501-1000"/>
    <x v="4"/>
    <s v="Tech Support"/>
    <x v="1"/>
    <n v="24"/>
    <n v="56"/>
    <n v="7"/>
    <x v="2"/>
    <n v="6.5"/>
    <n v="3"/>
    <n v="9"/>
    <x v="1"/>
    <x v="1"/>
    <n v="8"/>
    <s v="₹8-15 LPA"/>
    <s v="High Stress"/>
    <s v="Healthy Sleep"/>
    <s v="Overwroked"/>
  </r>
  <r>
    <s v="R01170"/>
    <d v="2025-10-25T00:00:00"/>
    <n v="32"/>
    <s v="Male"/>
    <s v="Canada"/>
    <s v="North America"/>
    <s v="ShopSphere"/>
    <s v="1-25"/>
    <x v="0"/>
    <s v="Software Engineer"/>
    <x v="2"/>
    <n v="9"/>
    <n v="45"/>
    <n v="7"/>
    <x v="0"/>
    <n v="7.8"/>
    <n v="5"/>
    <n v="10"/>
    <x v="3"/>
    <x v="3"/>
    <n v="5"/>
    <s v="₹0-4 LPA"/>
    <s v="High Stress"/>
    <s v="Healthy Sleep"/>
    <s v="Normal Workload"/>
  </r>
  <r>
    <s v="R01171"/>
    <d v="2025-01-24T00:00:00"/>
    <n v="31"/>
    <s v="Female"/>
    <s v="Singapore"/>
    <s v="Asia"/>
    <s v="CloudNova"/>
    <s v="101-500"/>
    <x v="4"/>
    <s v="Tech Support"/>
    <x v="1"/>
    <n v="6"/>
    <n v="55"/>
    <n v="5"/>
    <x v="0"/>
    <n v="7.2"/>
    <n v="2"/>
    <n v="5"/>
    <x v="0"/>
    <x v="3"/>
    <n v="10"/>
    <s v="₹8-15 LPA"/>
    <s v="Normal Stress"/>
    <s v="Healthy Sleep"/>
    <s v="Overwroked"/>
  </r>
  <r>
    <s v="R01172"/>
    <d v="2026-01-27T00:00:00"/>
    <n v="32"/>
    <s v="Prefer not to say"/>
    <s v="Australia"/>
    <s v="Oceania"/>
    <s v="DataPulse"/>
    <s v="1001-5000"/>
    <x v="0"/>
    <s v="QA Engineer"/>
    <x v="1"/>
    <n v="7"/>
    <n v="50"/>
    <n v="5"/>
    <x v="1"/>
    <n v="6.3"/>
    <n v="3"/>
    <n v="6"/>
    <x v="0"/>
    <x v="3"/>
    <n v="6"/>
    <s v="₹0-4 LPA"/>
    <s v="Normal Stress"/>
    <s v="Healthy Sleep"/>
    <s v="Normal Workload"/>
  </r>
  <r>
    <s v="R01173"/>
    <d v="2026-01-04T00:00:00"/>
    <n v="34"/>
    <s v="Female"/>
    <s v="Germany"/>
    <s v="Europe"/>
    <s v="QuantumLoop"/>
    <s v="501-1000"/>
    <x v="6"/>
    <s v="Cybersecurity Analyst"/>
    <x v="1"/>
    <n v="10"/>
    <n v="30"/>
    <n v="3"/>
    <x v="1"/>
    <n v="5.4"/>
    <n v="4"/>
    <n v="10"/>
    <x v="0"/>
    <x v="3"/>
    <n v="10"/>
    <s v="₹8-15 LPA"/>
    <s v="Normal Stress"/>
    <s v="Low Sleep"/>
    <s v="Normal Workload"/>
  </r>
  <r>
    <s v="R01174"/>
    <d v="2026-06-20T00:00:00"/>
    <n v="42"/>
    <s v="Male"/>
    <s v="United Kingdom"/>
    <s v="Europe"/>
    <s v="AppNest"/>
    <s v="501-1000"/>
    <x v="0"/>
    <s v="QA Engineer"/>
    <x v="1"/>
    <n v="24"/>
    <n v="31"/>
    <n v="4"/>
    <x v="0"/>
    <n v="6.3"/>
    <n v="4"/>
    <n v="10"/>
    <x v="1"/>
    <x v="2"/>
    <n v="8"/>
    <s v="₹0-4 LPA"/>
    <s v="Normal Stress"/>
    <s v="Healthy Sleep"/>
    <s v="Normal Workload"/>
  </r>
  <r>
    <s v="R01175"/>
    <d v="2026-04-13T00:00:00"/>
    <n v="39"/>
    <s v="Male"/>
    <s v="India"/>
    <s v="Asia"/>
    <s v="FinTechX"/>
    <s v="1001-5000"/>
    <x v="2"/>
    <s v="UX Designer"/>
    <x v="1"/>
    <n v="13"/>
    <n v="50"/>
    <n v="6"/>
    <x v="1"/>
    <n v="5.8"/>
    <n v="4"/>
    <n v="6"/>
    <x v="3"/>
    <x v="0"/>
    <n v="6"/>
    <s v="₹15-25 LPA"/>
    <s v="Normal Stress"/>
    <s v="Low Sleep"/>
    <s v="Normal Workload"/>
  </r>
  <r>
    <s v="R01176"/>
    <d v="2026-02-22T00:00:00"/>
    <n v="33"/>
    <s v="Female"/>
    <s v="Canada"/>
    <s v="North America"/>
    <s v="CodeCraft"/>
    <s v="1-25"/>
    <x v="4"/>
    <s v="Tech Support"/>
    <x v="1"/>
    <n v="13"/>
    <n v="45"/>
    <n v="7"/>
    <x v="0"/>
    <n v="5.6"/>
    <n v="0"/>
    <n v="5"/>
    <x v="0"/>
    <x v="1"/>
    <n v="6"/>
    <s v="₹25+ LPA"/>
    <s v="High Stress"/>
    <s v="Low Sleep"/>
    <s v="Normal Workload"/>
  </r>
  <r>
    <s v="R01177"/>
    <d v="2026-05-19T00:00:00"/>
    <n v="26"/>
    <s v="Female"/>
    <s v="India"/>
    <s v="Asia"/>
    <s v="ShopSphere"/>
    <s v="501-1000"/>
    <x v="0"/>
    <s v="DevOps Engineer"/>
    <x v="0"/>
    <n v="9"/>
    <n v="49"/>
    <n v="5"/>
    <x v="0"/>
    <n v="8"/>
    <n v="2"/>
    <n v="8"/>
    <x v="1"/>
    <x v="2"/>
    <n v="5"/>
    <s v="₹0-4 LPA"/>
    <s v="Normal Stress"/>
    <s v="Healthy Sleep"/>
    <s v="Normal Workload"/>
  </r>
  <r>
    <s v="R01178"/>
    <d v="2025-05-27T00:00:00"/>
    <n v="42"/>
    <s v="Male"/>
    <s v="United States"/>
    <s v="North America"/>
    <s v="HealthByte"/>
    <s v="501-1000"/>
    <x v="0"/>
    <s v="Software Engineer"/>
    <x v="1"/>
    <n v="19"/>
    <n v="44"/>
    <n v="7"/>
    <x v="2"/>
    <n v="6.2"/>
    <n v="2"/>
    <n v="8"/>
    <x v="1"/>
    <x v="2"/>
    <n v="4"/>
    <s v="₹8-15 LPA"/>
    <s v="High Stress"/>
    <s v="Healthy Sleep"/>
    <s v="Normal Workload"/>
  </r>
  <r>
    <s v="R01179"/>
    <d v="2026-03-28T00:00:00"/>
    <n v="34"/>
    <s v="Male"/>
    <s v="Ireland"/>
    <s v="Europe"/>
    <s v="CyberGrid"/>
    <s v="1001-5000"/>
    <x v="5"/>
    <s v="Data Analyst"/>
    <x v="2"/>
    <n v="12"/>
    <n v="45"/>
    <n v="6"/>
    <x v="0"/>
    <n v="6.4"/>
    <n v="1"/>
    <n v="1"/>
    <x v="3"/>
    <x v="3"/>
    <n v="4"/>
    <s v="₹8-15 LPA"/>
    <s v="Normal Stress"/>
    <s v="Healthy Sleep"/>
    <s v="Normal Workload"/>
  </r>
  <r>
    <s v="R01180"/>
    <d v="2025-11-25T00:00:00"/>
    <n v="25"/>
    <s v="Female"/>
    <s v="Australia"/>
    <s v="Oceania"/>
    <s v="AppNest"/>
    <s v="1001-5000"/>
    <x v="0"/>
    <s v="Software Engineer"/>
    <x v="2"/>
    <n v="1"/>
    <n v="53"/>
    <n v="8"/>
    <x v="0"/>
    <n v="1.5"/>
    <n v="2"/>
    <n v="6"/>
    <x v="3"/>
    <x v="0"/>
    <n v="7"/>
    <s v="₹8-15 LPA"/>
    <s v="High Stress"/>
    <s v="Low Sleep"/>
    <s v="Overwroked"/>
  </r>
  <r>
    <s v="R01181"/>
    <d v="2025-07-29T00:00:00"/>
    <n v="37"/>
    <s v="Female"/>
    <s v="United States"/>
    <s v="North America"/>
    <s v="CodeCraft"/>
    <s v="5000+"/>
    <x v="5"/>
    <s v="Data Analyst"/>
    <x v="1"/>
    <n v="13"/>
    <n v="32"/>
    <n v="2"/>
    <x v="1"/>
    <n v="8.1"/>
    <n v="1"/>
    <n v="5"/>
    <x v="0"/>
    <x v="2"/>
    <n v="7"/>
    <s v="₹15-25 LPA"/>
    <s v="Normal Stress"/>
    <s v="Healthy Sleep"/>
    <s v="Normal Workload"/>
  </r>
  <r>
    <s v="R01182"/>
    <d v="2025-07-09T00:00:00"/>
    <n v="34"/>
    <s v="Male"/>
    <s v="Canada"/>
    <s v="North America"/>
    <s v="CyberGrid"/>
    <s v="26-100"/>
    <x v="0"/>
    <s v="Software Engineer"/>
    <x v="0"/>
    <n v="9"/>
    <n v="52"/>
    <n v="6"/>
    <x v="0"/>
    <n v="5.8"/>
    <n v="4"/>
    <n v="7"/>
    <x v="0"/>
    <x v="2"/>
    <n v="6"/>
    <s v="₹8-15 LPA"/>
    <s v="Normal Stress"/>
    <s v="Low Sleep"/>
    <s v="Overwroked"/>
  </r>
  <r>
    <s v="R01183"/>
    <d v="2025-12-11T00:00:00"/>
    <n v="39"/>
    <s v="Male"/>
    <s v="Canada"/>
    <s v="North America"/>
    <s v="AppNest"/>
    <s v="101-500"/>
    <x v="0"/>
    <s v="DevOps Engineer"/>
    <x v="1"/>
    <n v="18"/>
    <n v="28"/>
    <n v="3"/>
    <x v="2"/>
    <n v="6.5"/>
    <n v="1"/>
    <n v="9"/>
    <x v="0"/>
    <x v="3"/>
    <n v="8"/>
    <s v="₹8-15 LPA"/>
    <s v="Normal Stress"/>
    <s v="Healthy Sleep"/>
    <s v="Normal Workload"/>
  </r>
  <r>
    <s v="R01184"/>
    <d v="2026-04-01T00:00:00"/>
    <n v="36"/>
    <s v="Female"/>
    <s v="Ireland"/>
    <s v="Europe"/>
    <s v="QuantumLoop"/>
    <s v="5000+"/>
    <x v="2"/>
    <s v="UX Designer"/>
    <x v="1"/>
    <n v="13"/>
    <n v="38"/>
    <n v="3"/>
    <x v="1"/>
    <n v="6.4"/>
    <n v="2"/>
    <n v="7"/>
    <x v="1"/>
    <x v="0"/>
    <n v="8"/>
    <s v="₹0-4 LPA"/>
    <s v="Normal Stress"/>
    <s v="Healthy Sleep"/>
    <s v="Normal Workload"/>
  </r>
  <r>
    <s v="R01185"/>
    <d v="2026-04-27T00:00:00"/>
    <n v="32"/>
    <s v="Prefer not to say"/>
    <s v="Germany"/>
    <s v="Europe"/>
    <s v="CodeCraft"/>
    <s v="5000+"/>
    <x v="0"/>
    <s v="DevOps Engineer"/>
    <x v="2"/>
    <n v="7"/>
    <n v="39"/>
    <n v="6"/>
    <x v="0"/>
    <n v="4.9000000000000004"/>
    <n v="3"/>
    <n v="4"/>
    <x v="0"/>
    <x v="2"/>
    <n v="5"/>
    <s v="₹25+ LPA"/>
    <s v="Normal Stress"/>
    <s v="Low Sleep"/>
    <s v="Normal Workload"/>
  </r>
  <r>
    <s v="R01186"/>
    <d v="2025-02-14T00:00:00"/>
    <n v="24"/>
    <s v="Male"/>
    <s v="United Kingdom"/>
    <s v="Europe"/>
    <s v="CyberGrid"/>
    <s v="501-1000"/>
    <x v="6"/>
    <s v="Cybersecurity Analyst"/>
    <x v="0"/>
    <n v="2"/>
    <n v="38"/>
    <n v="6"/>
    <x v="0"/>
    <n v="7.4"/>
    <n v="4"/>
    <n v="8"/>
    <x v="3"/>
    <x v="1"/>
    <n v="5"/>
    <s v="₹8-15 LPA"/>
    <s v="Normal Stress"/>
    <s v="Healthy Sleep"/>
    <s v="Normal Workload"/>
  </r>
  <r>
    <s v="R01187"/>
    <d v="2025-06-17T00:00:00"/>
    <n v="42"/>
    <s v="Female"/>
    <s v="Ireland"/>
    <s v="Europe"/>
    <s v="AppNest"/>
    <s v="1-25"/>
    <x v="1"/>
    <s v="Product Manager"/>
    <x v="0"/>
    <n v="24"/>
    <n v="62"/>
    <n v="7"/>
    <x v="0"/>
    <n v="7.1"/>
    <n v="1"/>
    <n v="4"/>
    <x v="0"/>
    <x v="2"/>
    <n v="5"/>
    <s v="₹4-8 LPA"/>
    <s v="High Stress"/>
    <s v="Healthy Sleep"/>
    <s v="Overwroked"/>
  </r>
  <r>
    <s v="R01188"/>
    <d v="2025-10-18T00:00:00"/>
    <n v="37"/>
    <s v="Male"/>
    <s v="Ireland"/>
    <s v="Europe"/>
    <s v="CyberGrid"/>
    <s v="1001-5000"/>
    <x v="5"/>
    <s v="Data Scientist"/>
    <x v="0"/>
    <n v="15"/>
    <n v="34"/>
    <n v="5"/>
    <x v="1"/>
    <n v="5.7"/>
    <n v="2"/>
    <n v="5"/>
    <x v="1"/>
    <x v="3"/>
    <n v="5"/>
    <s v="₹4-8 LPA"/>
    <s v="Normal Stress"/>
    <s v="Low Sleep"/>
    <s v="Normal Workload"/>
  </r>
  <r>
    <s v="R01189"/>
    <d v="2026-01-21T00:00:00"/>
    <n v="21"/>
    <s v="Female"/>
    <s v="Canada"/>
    <s v="North America"/>
    <s v="CloudNova"/>
    <s v="501-1000"/>
    <x v="0"/>
    <s v="Software Engineer"/>
    <x v="1"/>
    <n v="1"/>
    <n v="50"/>
    <n v="5"/>
    <x v="1"/>
    <n v="6.7"/>
    <n v="4"/>
    <n v="7"/>
    <x v="0"/>
    <x v="0"/>
    <n v="6"/>
    <s v="₹4-8 LPA"/>
    <s v="Normal Stress"/>
    <s v="Healthy Sleep"/>
    <s v="Normal Workload"/>
  </r>
  <r>
    <s v="R01190"/>
    <d v="2026-04-01T00:00:00"/>
    <n v="24"/>
    <s v="Male"/>
    <s v="Singapore"/>
    <s v="Asia"/>
    <s v="ShopSphere"/>
    <s v="101-500"/>
    <x v="5"/>
    <s v="Data Analyst"/>
    <x v="1"/>
    <n v="0"/>
    <n v="49"/>
    <n v="8"/>
    <x v="0"/>
    <n v="7.5"/>
    <n v="0"/>
    <n v="8"/>
    <x v="0"/>
    <x v="3"/>
    <n v="7"/>
    <s v="₹4-8 LPA"/>
    <s v="High Stress"/>
    <s v="Healthy Sleep"/>
    <s v="Normal Workload"/>
  </r>
  <r>
    <s v="R01191"/>
    <d v="2025-02-26T00:00:00"/>
    <n v="45"/>
    <s v="Prefer not to say"/>
    <s v="Australia"/>
    <s v="Oceania"/>
    <s v="AIWorks"/>
    <s v="1001-5000"/>
    <x v="5"/>
    <s v="Data Analyst"/>
    <x v="0"/>
    <n v="20"/>
    <n v="62"/>
    <n v="6"/>
    <x v="0"/>
    <n v="6.8"/>
    <n v="1"/>
    <n v="7"/>
    <x v="1"/>
    <x v="1"/>
    <n v="8"/>
    <s v="₹0-4 LPA"/>
    <s v="Normal Stress"/>
    <s v="Healthy Sleep"/>
    <s v="Overwroked"/>
  </r>
  <r>
    <s v="R01192"/>
    <d v="2025-03-24T00:00:00"/>
    <n v="24"/>
    <s v="Male"/>
    <s v="United States"/>
    <s v="North America"/>
    <s v="TechWave"/>
    <s v="101-500"/>
    <x v="0"/>
    <s v="QA Engineer"/>
    <x v="1"/>
    <n v="6"/>
    <n v="48"/>
    <n v="6"/>
    <x v="0"/>
    <n v="6.5"/>
    <n v="3"/>
    <n v="3"/>
    <x v="2"/>
    <x v="3"/>
    <n v="5"/>
    <s v="₹25+ LPA"/>
    <s v="Normal Stress"/>
    <s v="Healthy Sleep"/>
    <s v="Normal Workload"/>
  </r>
  <r>
    <s v="R01193"/>
    <d v="2025-11-13T00:00:00"/>
    <n v="45"/>
    <s v="Male"/>
    <s v="Brazil"/>
    <s v="South America"/>
    <s v="AIWorks"/>
    <s v="501-1000"/>
    <x v="0"/>
    <s v="QA Engineer"/>
    <x v="1"/>
    <n v="22"/>
    <n v="53"/>
    <n v="5"/>
    <x v="0"/>
    <n v="6.8"/>
    <n v="4"/>
    <n v="1"/>
    <x v="1"/>
    <x v="0"/>
    <n v="6"/>
    <s v="₹0-4 LPA"/>
    <s v="Normal Stress"/>
    <s v="Healthy Sleep"/>
    <s v="Overwroked"/>
  </r>
  <r>
    <s v="R01194"/>
    <d v="2026-02-20T00:00:00"/>
    <n v="30"/>
    <s v="Female"/>
    <s v="Netherlands"/>
    <s v="Europe"/>
    <s v="DataPulse"/>
    <s v="26-100"/>
    <x v="4"/>
    <s v="Tech Support"/>
    <x v="1"/>
    <n v="4"/>
    <n v="42"/>
    <n v="4"/>
    <x v="1"/>
    <n v="7.9"/>
    <n v="3"/>
    <n v="2"/>
    <x v="2"/>
    <x v="0"/>
    <n v="8"/>
    <s v="₹8-15 LPA"/>
    <s v="Normal Stress"/>
    <s v="Healthy Sleep"/>
    <s v="Normal Workload"/>
  </r>
  <r>
    <s v="R01195"/>
    <d v="2025-03-15T00:00:00"/>
    <n v="40"/>
    <s v="Male"/>
    <s v="Netherlands"/>
    <s v="Europe"/>
    <s v="QuantumLoop"/>
    <s v="501-1000"/>
    <x v="4"/>
    <s v="Tech Support"/>
    <x v="1"/>
    <n v="16"/>
    <n v="41"/>
    <n v="7"/>
    <x v="0"/>
    <n v="6.7"/>
    <n v="0"/>
    <n v="4"/>
    <x v="1"/>
    <x v="3"/>
    <n v="6"/>
    <s v="₹15-25 LPA"/>
    <s v="High Stress"/>
    <s v="Healthy Sleep"/>
    <s v="Normal Workload"/>
  </r>
  <r>
    <s v="R01196"/>
    <d v="2025-02-18T00:00:00"/>
    <n v="44"/>
    <s v="Female"/>
    <s v="Germany"/>
    <s v="Europe"/>
    <s v="AppNest"/>
    <s v="501-1000"/>
    <x v="0"/>
    <s v="QA Engineer"/>
    <x v="0"/>
    <n v="24"/>
    <n v="46"/>
    <n v="6"/>
    <x v="0"/>
    <n v="5.0999999999999996"/>
    <n v="3"/>
    <n v="8"/>
    <x v="2"/>
    <x v="1"/>
    <n v="6"/>
    <s v="₹4-8 LPA"/>
    <s v="Normal Stress"/>
    <s v="Low Sleep"/>
    <s v="Normal Workload"/>
  </r>
  <r>
    <s v="R01197"/>
    <d v="2025-09-29T00:00:00"/>
    <n v="31"/>
    <s v="Female"/>
    <s v="Singapore"/>
    <s v="Asia"/>
    <s v="FinTechX"/>
    <s v="101-500"/>
    <x v="6"/>
    <s v="Cybersecurity Analyst"/>
    <x v="2"/>
    <n v="10"/>
    <n v="28"/>
    <n v="6"/>
    <x v="0"/>
    <n v="6"/>
    <n v="0"/>
    <n v="9"/>
    <x v="2"/>
    <x v="1"/>
    <n v="9"/>
    <s v="₹25+ LPA"/>
    <s v="Normal Stress"/>
    <s v="Healthy Sleep"/>
    <s v="Normal Workload"/>
  </r>
  <r>
    <s v="R01198"/>
    <d v="2025-10-22T00:00:00"/>
    <n v="35"/>
    <s v="Male"/>
    <s v="Netherlands"/>
    <s v="Europe"/>
    <s v="EduSoft"/>
    <s v="1-25"/>
    <x v="2"/>
    <s v="UX Designer"/>
    <x v="0"/>
    <n v="13"/>
    <n v="46"/>
    <n v="5"/>
    <x v="0"/>
    <n v="5.8"/>
    <n v="0"/>
    <n v="3"/>
    <x v="3"/>
    <x v="1"/>
    <n v="7"/>
    <s v="₹0-4 LPA"/>
    <s v="Normal Stress"/>
    <s v="Low Sleep"/>
    <s v="Normal Workload"/>
  </r>
  <r>
    <s v="R01199"/>
    <d v="2026-03-23T00:00:00"/>
    <n v="34"/>
    <s v="Male"/>
    <s v="Netherlands"/>
    <s v="Europe"/>
    <s v="AIWorks"/>
    <s v="101-500"/>
    <x v="0"/>
    <s v="Software Engineer"/>
    <x v="1"/>
    <n v="13"/>
    <n v="52"/>
    <n v="6"/>
    <x v="0"/>
    <n v="4.5999999999999996"/>
    <n v="3"/>
    <n v="5"/>
    <x v="1"/>
    <x v="2"/>
    <n v="5"/>
    <s v="₹8-15 LPA"/>
    <s v="Normal Stress"/>
    <s v="Low Sleep"/>
    <s v="Overwroked"/>
  </r>
  <r>
    <s v="R01200"/>
    <d v="2025-09-05T00:00:00"/>
    <n v="37"/>
    <s v="Female"/>
    <s v="Singapore"/>
    <s v="Asia"/>
    <s v="CodeCraft"/>
    <s v="26-100"/>
    <x v="0"/>
    <s v="Software Engineer"/>
    <x v="2"/>
    <n v="15"/>
    <n v="39"/>
    <n v="8"/>
    <x v="0"/>
    <n v="6.6"/>
    <n v="3"/>
    <n v="4"/>
    <x v="2"/>
    <x v="3"/>
    <n v="5"/>
    <s v="₹25+ LPA"/>
    <s v="High Stress"/>
    <s v="Healthy Sleep"/>
    <s v="Normal Workload"/>
  </r>
  <r>
    <s v="R01201"/>
    <d v="2025-03-18T00:00:00"/>
    <n v="32"/>
    <s v="Female"/>
    <s v="United States"/>
    <s v="North America"/>
    <s v="ShopSphere"/>
    <s v="101-500"/>
    <x v="5"/>
    <s v="Data Analyst"/>
    <x v="1"/>
    <n v="12"/>
    <n v="42"/>
    <n v="3"/>
    <x v="2"/>
    <n v="6"/>
    <n v="3"/>
    <n v="10"/>
    <x v="0"/>
    <x v="0"/>
    <n v="8"/>
    <s v="₹4-8 LPA"/>
    <s v="Normal Stress"/>
    <s v="Healthy Sleep"/>
    <s v="Normal Workload"/>
  </r>
  <r>
    <s v="R01202"/>
    <d v="2025-12-12T00:00:00"/>
    <n v="31"/>
    <s v="Prefer not to say"/>
    <s v="Netherlands"/>
    <s v="Europe"/>
    <s v="AppNest"/>
    <s v="101-500"/>
    <x v="6"/>
    <s v="Cybersecurity Analyst"/>
    <x v="1"/>
    <n v="12"/>
    <n v="43"/>
    <n v="5"/>
    <x v="0"/>
    <n v="6.4"/>
    <n v="0"/>
    <n v="1"/>
    <x v="2"/>
    <x v="0"/>
    <n v="7"/>
    <s v="₹8-15 LPA"/>
    <s v="Normal Stress"/>
    <s v="Healthy Sleep"/>
    <s v="Normal Workload"/>
  </r>
  <r>
    <s v="R01203"/>
    <d v="2025-02-25T00:00:00"/>
    <n v="34"/>
    <s v="Prefer not to say"/>
    <s v="Australia"/>
    <s v="Oceania"/>
    <s v="EduSoft"/>
    <s v="26-100"/>
    <x v="4"/>
    <s v="Tech Support"/>
    <x v="1"/>
    <n v="10"/>
    <n v="43"/>
    <n v="2"/>
    <x v="0"/>
    <n v="5.7"/>
    <n v="3"/>
    <n v="2"/>
    <x v="0"/>
    <x v="2"/>
    <n v="9"/>
    <s v="₹0-4 LPA"/>
    <s v="Normal Stress"/>
    <s v="Low Sleep"/>
    <s v="Normal Workload"/>
  </r>
  <r>
    <s v="R01204"/>
    <d v="2025-09-12T00:00:00"/>
    <n v="34"/>
    <s v="Male"/>
    <s v="Netherlands"/>
    <s v="Europe"/>
    <s v="ShopSphere"/>
    <s v="1001-5000"/>
    <x v="0"/>
    <s v="Software Engineer"/>
    <x v="0"/>
    <n v="16"/>
    <n v="33"/>
    <n v="2"/>
    <x v="1"/>
    <n v="6.7"/>
    <n v="1"/>
    <n v="7"/>
    <x v="0"/>
    <x v="3"/>
    <n v="10"/>
    <s v="₹15-25 LPA"/>
    <s v="Normal Stress"/>
    <s v="Healthy Sleep"/>
    <s v="Normal Workload"/>
  </r>
  <r>
    <s v="R01205"/>
    <d v="2025-04-21T00:00:00"/>
    <n v="32"/>
    <s v="Male"/>
    <s v="Ireland"/>
    <s v="Europe"/>
    <s v="CodeCraft"/>
    <s v="1001-5000"/>
    <x v="6"/>
    <s v="Cybersecurity Analyst"/>
    <x v="0"/>
    <n v="11"/>
    <n v="37"/>
    <n v="5"/>
    <x v="0"/>
    <n v="5.6"/>
    <n v="1"/>
    <n v="4"/>
    <x v="2"/>
    <x v="3"/>
    <n v="10"/>
    <s v="₹8-15 LPA"/>
    <s v="Normal Stress"/>
    <s v="Low Sleep"/>
    <s v="Normal Workload"/>
  </r>
  <r>
    <s v="R01206"/>
    <d v="2025-06-30T00:00:00"/>
    <n v="24"/>
    <s v="Female"/>
    <s v="Ireland"/>
    <s v="Europe"/>
    <s v="ShopSphere"/>
    <s v="5000+"/>
    <x v="2"/>
    <s v="UX Designer"/>
    <x v="2"/>
    <n v="4"/>
    <n v="43"/>
    <n v="5"/>
    <x v="0"/>
    <n v="7.7"/>
    <n v="3"/>
    <n v="6"/>
    <x v="3"/>
    <x v="0"/>
    <n v="4"/>
    <s v="₹25+ LPA"/>
    <s v="Normal Stress"/>
    <s v="Healthy Sleep"/>
    <s v="Normal Workload"/>
  </r>
  <r>
    <s v="R01207"/>
    <d v="2026-04-25T00:00:00"/>
    <n v="22"/>
    <s v="Male"/>
    <s v="Germany"/>
    <s v="Europe"/>
    <s v="EduSoft"/>
    <s v="501-1000"/>
    <x v="6"/>
    <s v="Cybersecurity Analyst"/>
    <x v="1"/>
    <n v="1"/>
    <n v="53"/>
    <n v="7"/>
    <x v="1"/>
    <n v="4.7"/>
    <n v="1"/>
    <n v="8"/>
    <x v="2"/>
    <x v="0"/>
    <n v="3"/>
    <s v="₹8-15 LPA"/>
    <s v="High Stress"/>
    <s v="Low Sleep"/>
    <s v="Overwroked"/>
  </r>
  <r>
    <s v="R01208"/>
    <d v="2026-04-01T00:00:00"/>
    <n v="27"/>
    <s v="Prefer not to say"/>
    <s v="Ireland"/>
    <s v="Europe"/>
    <s v="ShopSphere"/>
    <s v="5000+"/>
    <x v="0"/>
    <s v="DevOps Engineer"/>
    <x v="0"/>
    <n v="8"/>
    <n v="44"/>
    <n v="5"/>
    <x v="0"/>
    <n v="6.6"/>
    <n v="2"/>
    <n v="6"/>
    <x v="3"/>
    <x v="0"/>
    <n v="9"/>
    <s v="₹0-4 LPA"/>
    <s v="Normal Stress"/>
    <s v="Healthy Sleep"/>
    <s v="Normal Workload"/>
  </r>
  <r>
    <s v="R01209"/>
    <d v="2026-06-26T00:00:00"/>
    <n v="20"/>
    <s v="Female"/>
    <s v="United States"/>
    <s v="North America"/>
    <s v="AIWorks"/>
    <s v="5000+"/>
    <x v="5"/>
    <s v="Data Scientist"/>
    <x v="1"/>
    <n v="0"/>
    <n v="49"/>
    <n v="3"/>
    <x v="1"/>
    <n v="6.5"/>
    <n v="2"/>
    <n v="5"/>
    <x v="1"/>
    <x v="3"/>
    <n v="5"/>
    <s v="₹0-4 LPA"/>
    <s v="Normal Stress"/>
    <s v="Healthy Sleep"/>
    <s v="Normal Workload"/>
  </r>
  <r>
    <s v="R01210"/>
    <d v="2026-02-09T00:00:00"/>
    <n v="29"/>
    <s v="Male"/>
    <s v="United States"/>
    <s v="North America"/>
    <s v="TechWave"/>
    <s v="26-100"/>
    <x v="5"/>
    <s v="Data Scientist"/>
    <x v="1"/>
    <n v="6"/>
    <n v="51"/>
    <n v="6"/>
    <x v="2"/>
    <n v="5"/>
    <n v="3"/>
    <n v="8"/>
    <x v="2"/>
    <x v="0"/>
    <n v="5"/>
    <s v="₹8-15 LPA"/>
    <s v="Normal Stress"/>
    <s v="Low Sleep"/>
    <s v="Overwroked"/>
  </r>
  <r>
    <s v="R01211"/>
    <d v="2025-07-07T00:00:00"/>
    <n v="42"/>
    <s v="Male"/>
    <s v="Ireland"/>
    <s v="Europe"/>
    <s v="ShopSphere"/>
    <s v="5000+"/>
    <x v="2"/>
    <s v="UX Designer"/>
    <x v="2"/>
    <n v="19"/>
    <n v="32"/>
    <n v="4"/>
    <x v="0"/>
    <n v="6.1"/>
    <n v="1"/>
    <n v="4"/>
    <x v="3"/>
    <x v="2"/>
    <n v="3"/>
    <s v="₹8-15 LPA"/>
    <s v="Normal Stress"/>
    <s v="Healthy Sleep"/>
    <s v="Normal Workload"/>
  </r>
  <r>
    <s v="R01212"/>
    <d v="2025-06-02T00:00:00"/>
    <n v="39"/>
    <s v="Female"/>
    <s v="Australia"/>
    <s v="Oceania"/>
    <s v="CloudNova"/>
    <s v="26-100"/>
    <x v="1"/>
    <s v="Product Manager"/>
    <x v="0"/>
    <n v="13"/>
    <n v="54"/>
    <n v="8"/>
    <x v="1"/>
    <n v="7"/>
    <n v="0"/>
    <n v="4"/>
    <x v="0"/>
    <x v="1"/>
    <n v="8"/>
    <s v="₹0-4 LPA"/>
    <s v="High Stress"/>
    <s v="Healthy Sleep"/>
    <s v="Overwroked"/>
  </r>
  <r>
    <s v="R01213"/>
    <d v="2025-03-28T00:00:00"/>
    <n v="35"/>
    <s v="Female"/>
    <s v="Canada"/>
    <s v="North America"/>
    <s v="TechWave"/>
    <s v="5000+"/>
    <x v="6"/>
    <s v="Cybersecurity Analyst"/>
    <x v="0"/>
    <n v="12"/>
    <n v="50"/>
    <n v="7"/>
    <x v="0"/>
    <n v="4.9000000000000004"/>
    <n v="2"/>
    <n v="10"/>
    <x v="1"/>
    <x v="1"/>
    <n v="7"/>
    <s v="₹8-15 LPA"/>
    <s v="High Stress"/>
    <s v="Low Sleep"/>
    <s v="Normal Workload"/>
  </r>
  <r>
    <s v="R01214"/>
    <d v="2025-05-07T00:00:00"/>
    <n v="29"/>
    <s v="Prefer not to say"/>
    <s v="Germany"/>
    <s v="Europe"/>
    <s v="HealthByte"/>
    <s v="26-100"/>
    <x v="3"/>
    <s v="Engineering Manager"/>
    <x v="0"/>
    <n v="10"/>
    <n v="47"/>
    <n v="7"/>
    <x v="1"/>
    <n v="6.6"/>
    <n v="3"/>
    <n v="6"/>
    <x v="0"/>
    <x v="1"/>
    <n v="8"/>
    <s v="₹0-4 LPA"/>
    <s v="High Stress"/>
    <s v="Healthy Sleep"/>
    <s v="Normal Workload"/>
  </r>
  <r>
    <s v="R01215"/>
    <d v="2025-04-01T00:00:00"/>
    <n v="36"/>
    <s v="Male"/>
    <s v="Canada"/>
    <s v="North America"/>
    <s v="EduSoft"/>
    <s v="5000+"/>
    <x v="0"/>
    <s v="Software Engineer"/>
    <x v="0"/>
    <n v="15"/>
    <n v="55"/>
    <n v="5"/>
    <x v="1"/>
    <n v="6.1"/>
    <n v="3"/>
    <n v="2"/>
    <x v="1"/>
    <x v="2"/>
    <n v="6"/>
    <s v="₹25+ LPA"/>
    <s v="Normal Stress"/>
    <s v="Healthy Sleep"/>
    <s v="Overwroked"/>
  </r>
  <r>
    <s v="R01216"/>
    <d v="2026-05-22T00:00:00"/>
    <n v="22"/>
    <s v="Female"/>
    <s v="United States"/>
    <s v="North America"/>
    <s v="TechWave"/>
    <s v="101-500"/>
    <x v="0"/>
    <s v="QA Engineer"/>
    <x v="0"/>
    <n v="6"/>
    <n v="36"/>
    <n v="6"/>
    <x v="0"/>
    <n v="6.5"/>
    <n v="3"/>
    <n v="1"/>
    <x v="2"/>
    <x v="2"/>
    <n v="5"/>
    <s v="₹15-25 LPA"/>
    <s v="Normal Stress"/>
    <s v="Healthy Sleep"/>
    <s v="Normal Workload"/>
  </r>
  <r>
    <s v="R01217"/>
    <d v="2025-05-20T00:00:00"/>
    <n v="33"/>
    <s v="Female"/>
    <s v="Australia"/>
    <s v="Oceania"/>
    <s v="AppNest"/>
    <s v="101-500"/>
    <x v="6"/>
    <s v="Cybersecurity Analyst"/>
    <x v="0"/>
    <n v="9"/>
    <n v="45"/>
    <n v="4"/>
    <x v="0"/>
    <n v="6.9"/>
    <n v="5"/>
    <n v="5"/>
    <x v="0"/>
    <x v="2"/>
    <n v="9"/>
    <s v="₹0-4 LPA"/>
    <s v="Normal Stress"/>
    <s v="Healthy Sleep"/>
    <s v="Normal Workload"/>
  </r>
  <r>
    <s v="R01218"/>
    <d v="2025-05-22T00:00:00"/>
    <n v="32"/>
    <s v="Female"/>
    <s v="Singapore"/>
    <s v="Asia"/>
    <s v="CloudNova"/>
    <s v="1001-5000"/>
    <x v="1"/>
    <s v="Product Manager"/>
    <x v="1"/>
    <n v="6"/>
    <n v="49"/>
    <n v="4"/>
    <x v="1"/>
    <n v="5.7"/>
    <n v="4"/>
    <n v="1"/>
    <x v="2"/>
    <x v="0"/>
    <n v="7"/>
    <s v="₹4-8 LPA"/>
    <s v="Normal Stress"/>
    <s v="Low Sleep"/>
    <s v="Normal Workload"/>
  </r>
  <r>
    <s v="R01219"/>
    <d v="2025-04-11T00:00:00"/>
    <n v="40"/>
    <s v="Female"/>
    <s v="Ireland"/>
    <s v="Europe"/>
    <s v="EduSoft"/>
    <s v="5000+"/>
    <x v="0"/>
    <s v="Software Engineer"/>
    <x v="0"/>
    <n v="14"/>
    <n v="56"/>
    <n v="6"/>
    <x v="0"/>
    <n v="6.2"/>
    <n v="3"/>
    <n v="9"/>
    <x v="3"/>
    <x v="3"/>
    <n v="8"/>
    <s v="₹25+ LPA"/>
    <s v="Normal Stress"/>
    <s v="Healthy Sleep"/>
    <s v="Overwroked"/>
  </r>
  <r>
    <s v="R01220"/>
    <d v="2026-06-01T00:00:00"/>
    <n v="28"/>
    <s v="Prefer not to say"/>
    <s v="India"/>
    <s v="Asia"/>
    <s v="AppNest"/>
    <s v="5000+"/>
    <x v="0"/>
    <s v="QA Engineer"/>
    <x v="2"/>
    <n v="2"/>
    <n v="43"/>
    <n v="5"/>
    <x v="2"/>
    <n v="7.1"/>
    <n v="5"/>
    <n v="6"/>
    <x v="1"/>
    <x v="0"/>
    <n v="9"/>
    <s v="₹4-8 LPA"/>
    <s v="Normal Stress"/>
    <s v="Healthy Sleep"/>
    <s v="Normal Workload"/>
  </r>
  <r>
    <s v="R01221"/>
    <d v="2026-03-10T00:00:00"/>
    <n v="34"/>
    <s v="Male"/>
    <s v="Australia"/>
    <s v="Oceania"/>
    <s v="QuantumLoop"/>
    <s v="501-1000"/>
    <x v="2"/>
    <s v="UX Designer"/>
    <x v="1"/>
    <n v="10"/>
    <n v="35"/>
    <n v="6"/>
    <x v="0"/>
    <n v="6.2"/>
    <n v="0"/>
    <n v="7"/>
    <x v="2"/>
    <x v="3"/>
    <n v="7"/>
    <s v="₹25+ LPA"/>
    <s v="Normal Stress"/>
    <s v="Healthy Sleep"/>
    <s v="Normal Workload"/>
  </r>
  <r>
    <s v="R01222"/>
    <d v="2026-03-12T00:00:00"/>
    <n v="31"/>
    <s v="Female"/>
    <s v="United Kingdom"/>
    <s v="Europe"/>
    <s v="AIWorks"/>
    <s v="501-1000"/>
    <x v="1"/>
    <s v="Product Manager"/>
    <x v="0"/>
    <n v="5"/>
    <n v="51"/>
    <n v="6"/>
    <x v="0"/>
    <n v="6.1"/>
    <n v="2"/>
    <n v="2"/>
    <x v="2"/>
    <x v="2"/>
    <n v="5"/>
    <s v="₹8-15 LPA"/>
    <s v="Normal Stress"/>
    <s v="Healthy Sleep"/>
    <s v="Overwroked"/>
  </r>
  <r>
    <s v="R01223"/>
    <d v="2025-02-27T00:00:00"/>
    <n v="20"/>
    <s v="Female"/>
    <s v="Germany"/>
    <s v="Europe"/>
    <s v="ShopSphere"/>
    <s v="5000+"/>
    <x v="0"/>
    <s v="Software Engineer"/>
    <x v="0"/>
    <n v="2"/>
    <n v="36"/>
    <n v="2"/>
    <x v="0"/>
    <n v="7.1"/>
    <n v="5"/>
    <n v="4"/>
    <x v="2"/>
    <x v="0"/>
    <n v="7"/>
    <s v="₹15-25 LPA"/>
    <s v="Normal Stress"/>
    <s v="Healthy Sleep"/>
    <s v="Normal Workload"/>
  </r>
  <r>
    <s v="R01224"/>
    <d v="2026-05-05T00:00:00"/>
    <n v="37"/>
    <s v="Prefer not to say"/>
    <s v="Canada"/>
    <s v="North America"/>
    <s v="HealthByte"/>
    <s v="1-25"/>
    <x v="3"/>
    <s v="Engineering Manager"/>
    <x v="2"/>
    <n v="16"/>
    <n v="38"/>
    <n v="6"/>
    <x v="0"/>
    <n v="5.3"/>
    <n v="3"/>
    <n v="2"/>
    <x v="1"/>
    <x v="3"/>
    <n v="6"/>
    <s v="₹15-25 LPA"/>
    <s v="Normal Stress"/>
    <s v="Low Sleep"/>
    <s v="Normal Workload"/>
  </r>
  <r>
    <s v="R01225"/>
    <d v="2025-04-11T00:00:00"/>
    <n v="33"/>
    <s v="Female"/>
    <s v="Ireland"/>
    <s v="Europe"/>
    <s v="EduSoft"/>
    <s v="501-1000"/>
    <x v="2"/>
    <s v="UX Designer"/>
    <x v="2"/>
    <n v="11"/>
    <n v="52"/>
    <n v="9"/>
    <x v="0"/>
    <n v="6.7"/>
    <n v="2"/>
    <n v="5"/>
    <x v="0"/>
    <x v="1"/>
    <n v="3"/>
    <s v="₹25+ LPA"/>
    <s v="High Stress"/>
    <s v="Healthy Sleep"/>
    <s v="Overwroked"/>
  </r>
  <r>
    <s v="R01226"/>
    <d v="2025-03-05T00:00:00"/>
    <n v="30"/>
    <s v="Male"/>
    <s v="Singapore"/>
    <s v="Asia"/>
    <s v="DataPulse"/>
    <s v="1001-5000"/>
    <x v="0"/>
    <s v="DevOps Engineer"/>
    <x v="1"/>
    <n v="7"/>
    <n v="42"/>
    <n v="4"/>
    <x v="0"/>
    <n v="6.5"/>
    <n v="4"/>
    <n v="3"/>
    <x v="2"/>
    <x v="2"/>
    <n v="10"/>
    <s v="₹15-25 LPA"/>
    <s v="Normal Stress"/>
    <s v="Healthy Sleep"/>
    <s v="Normal Workload"/>
  </r>
  <r>
    <s v="R01227"/>
    <d v="2025-09-26T00:00:00"/>
    <n v="21"/>
    <s v="Female"/>
    <s v="Australia"/>
    <s v="Oceania"/>
    <s v="ShopSphere"/>
    <s v="501-1000"/>
    <x v="4"/>
    <s v="Tech Support"/>
    <x v="1"/>
    <n v="2"/>
    <n v="44"/>
    <n v="5"/>
    <x v="1"/>
    <n v="7.3"/>
    <n v="3"/>
    <n v="10"/>
    <x v="0"/>
    <x v="2"/>
    <n v="8"/>
    <s v="₹4-8 LPA"/>
    <s v="Normal Stress"/>
    <s v="Healthy Sleep"/>
    <s v="Normal Workload"/>
  </r>
  <r>
    <s v="R01228"/>
    <d v="2025-03-14T00:00:00"/>
    <n v="26"/>
    <s v="Female"/>
    <s v="India"/>
    <s v="Asia"/>
    <s v="CyberGrid"/>
    <s v="5000+"/>
    <x v="2"/>
    <s v="UX Designer"/>
    <x v="1"/>
    <n v="3"/>
    <n v="36"/>
    <n v="5"/>
    <x v="1"/>
    <n v="5.7"/>
    <n v="3"/>
    <n v="4"/>
    <x v="1"/>
    <x v="3"/>
    <n v="7"/>
    <s v="₹0-4 LPA"/>
    <s v="Normal Stress"/>
    <s v="Low Sleep"/>
    <s v="Normal Workload"/>
  </r>
  <r>
    <s v="R01229"/>
    <d v="2025-08-17T00:00:00"/>
    <n v="32"/>
    <s v="Prefer not to say"/>
    <s v="United States"/>
    <s v="North America"/>
    <s v="ShopSphere"/>
    <s v="26-100"/>
    <x v="3"/>
    <s v="Engineering Manager"/>
    <x v="2"/>
    <n v="11"/>
    <n v="44"/>
    <n v="5"/>
    <x v="1"/>
    <n v="5.6"/>
    <n v="2"/>
    <n v="9"/>
    <x v="1"/>
    <x v="3"/>
    <n v="6"/>
    <s v="₹4-8 LPA"/>
    <s v="Normal Stress"/>
    <s v="Low Sleep"/>
    <s v="Normal Workload"/>
  </r>
  <r>
    <s v="R01230"/>
    <d v="2026-05-06T00:00:00"/>
    <n v="31"/>
    <s v="Male"/>
    <s v="Singapore"/>
    <s v="Asia"/>
    <s v="CyberGrid"/>
    <s v="26-100"/>
    <x v="0"/>
    <s v="QA Engineer"/>
    <x v="2"/>
    <n v="10"/>
    <n v="40"/>
    <n v="6"/>
    <x v="0"/>
    <n v="6.2"/>
    <n v="2"/>
    <n v="10"/>
    <x v="2"/>
    <x v="2"/>
    <n v="6"/>
    <s v="₹25+ LPA"/>
    <s v="Normal Stress"/>
    <s v="Healthy Sleep"/>
    <s v="Normal Workload"/>
  </r>
  <r>
    <s v="R01231"/>
    <d v="2025-08-10T00:00:00"/>
    <n v="44"/>
    <s v="Prefer not to say"/>
    <s v="Australia"/>
    <s v="Oceania"/>
    <s v="ShopSphere"/>
    <s v="5000+"/>
    <x v="6"/>
    <s v="Cybersecurity Analyst"/>
    <x v="1"/>
    <n v="21"/>
    <n v="60"/>
    <n v="6"/>
    <x v="0"/>
    <n v="6"/>
    <n v="5"/>
    <n v="7"/>
    <x v="0"/>
    <x v="2"/>
    <n v="5"/>
    <s v="₹8-15 LPA"/>
    <s v="Normal Stress"/>
    <s v="Healthy Sleep"/>
    <s v="Overwroked"/>
  </r>
  <r>
    <s v="R01232"/>
    <d v="2025-11-27T00:00:00"/>
    <n v="29"/>
    <s v="Female"/>
    <s v="Netherlands"/>
    <s v="Europe"/>
    <s v="CloudNova"/>
    <s v="1-25"/>
    <x v="4"/>
    <s v="Tech Support"/>
    <x v="1"/>
    <n v="6"/>
    <n v="49"/>
    <n v="5"/>
    <x v="0"/>
    <n v="5.4"/>
    <n v="2"/>
    <n v="1"/>
    <x v="1"/>
    <x v="0"/>
    <n v="6"/>
    <s v="₹15-25 LPA"/>
    <s v="Normal Stress"/>
    <s v="Low Sleep"/>
    <s v="Normal Workload"/>
  </r>
  <r>
    <s v="R01233"/>
    <d v="2025-12-23T00:00:00"/>
    <n v="37"/>
    <s v="Male"/>
    <s v="Netherlands"/>
    <s v="Europe"/>
    <s v="ShopSphere"/>
    <s v="501-1000"/>
    <x v="2"/>
    <s v="UX Designer"/>
    <x v="1"/>
    <n v="13"/>
    <n v="46"/>
    <n v="4"/>
    <x v="1"/>
    <n v="6.1"/>
    <n v="2"/>
    <n v="10"/>
    <x v="0"/>
    <x v="2"/>
    <n v="7"/>
    <s v="₹25+ LPA"/>
    <s v="Normal Stress"/>
    <s v="Healthy Sleep"/>
    <s v="Normal Workload"/>
  </r>
  <r>
    <s v="R01234"/>
    <d v="2025-04-30T00:00:00"/>
    <n v="38"/>
    <s v="Male"/>
    <s v="Singapore"/>
    <s v="Asia"/>
    <s v="EduSoft"/>
    <s v="1001-5000"/>
    <x v="4"/>
    <s v="Tech Support"/>
    <x v="1"/>
    <n v="16"/>
    <n v="41"/>
    <n v="4"/>
    <x v="2"/>
    <n v="7.1"/>
    <n v="1"/>
    <n v="9"/>
    <x v="0"/>
    <x v="3"/>
    <n v="4"/>
    <s v="₹0-4 LPA"/>
    <s v="Normal Stress"/>
    <s v="Healthy Sleep"/>
    <s v="Normal Workload"/>
  </r>
  <r>
    <s v="R01235"/>
    <d v="2025-12-14T00:00:00"/>
    <n v="21"/>
    <s v="Female"/>
    <s v="Netherlands"/>
    <s v="Europe"/>
    <s v="QuantumLoop"/>
    <s v="501-1000"/>
    <x v="4"/>
    <s v="Tech Support"/>
    <x v="1"/>
    <n v="0"/>
    <n v="48"/>
    <n v="7"/>
    <x v="0"/>
    <n v="6.1"/>
    <n v="3"/>
    <n v="4"/>
    <x v="3"/>
    <x v="1"/>
    <n v="5"/>
    <s v="₹8-15 LPA"/>
    <s v="High Stress"/>
    <s v="Healthy Sleep"/>
    <s v="Normal Workload"/>
  </r>
  <r>
    <s v="R01236"/>
    <d v="2025-06-21T00:00:00"/>
    <n v="28"/>
    <s v="Male"/>
    <s v="United Kingdom"/>
    <s v="Europe"/>
    <s v="CloudNova"/>
    <s v="101-500"/>
    <x v="4"/>
    <s v="Tech Support"/>
    <x v="0"/>
    <n v="7"/>
    <n v="39"/>
    <n v="4"/>
    <x v="1"/>
    <n v="5.3"/>
    <n v="3"/>
    <n v="3"/>
    <x v="1"/>
    <x v="0"/>
    <n v="7"/>
    <s v="₹8-15 LPA"/>
    <s v="Normal Stress"/>
    <s v="Low Sleep"/>
    <s v="Normal Workload"/>
  </r>
  <r>
    <s v="R01237"/>
    <d v="2025-05-13T00:00:00"/>
    <n v="38"/>
    <s v="Male"/>
    <s v="Germany"/>
    <s v="Europe"/>
    <s v="EduSoft"/>
    <s v="5000+"/>
    <x v="2"/>
    <s v="UX Designer"/>
    <x v="2"/>
    <n v="15"/>
    <n v="28"/>
    <n v="5"/>
    <x v="1"/>
    <n v="6.6"/>
    <n v="6"/>
    <n v="2"/>
    <x v="2"/>
    <x v="3"/>
    <n v="7"/>
    <s v="₹15-25 LPA"/>
    <s v="Normal Stress"/>
    <s v="Healthy Sleep"/>
    <s v="Normal Workload"/>
  </r>
  <r>
    <s v="R01238"/>
    <d v="2025-02-15T00:00:00"/>
    <n v="20"/>
    <s v="Female"/>
    <s v="Ireland"/>
    <s v="Europe"/>
    <s v="FinTechX"/>
    <s v="5000+"/>
    <x v="6"/>
    <s v="Cybersecurity Analyst"/>
    <x v="1"/>
    <n v="2"/>
    <n v="49"/>
    <n v="4"/>
    <x v="2"/>
    <n v="6.8"/>
    <n v="2"/>
    <n v="1"/>
    <x v="1"/>
    <x v="2"/>
    <n v="8"/>
    <s v="₹0-4 LPA"/>
    <s v="Normal Stress"/>
    <s v="Healthy Sleep"/>
    <s v="Normal Workload"/>
  </r>
  <r>
    <s v="R01239"/>
    <d v="2026-06-06T00:00:00"/>
    <n v="38"/>
    <s v="Female"/>
    <s v="Germany"/>
    <s v="Europe"/>
    <s v="CyberGrid"/>
    <s v="501-1000"/>
    <x v="0"/>
    <s v="Software Engineer"/>
    <x v="2"/>
    <n v="15"/>
    <n v="53"/>
    <n v="7"/>
    <x v="1"/>
    <n v="5.8"/>
    <n v="3"/>
    <n v="2"/>
    <x v="0"/>
    <x v="0"/>
    <n v="10"/>
    <s v="₹4-8 LPA"/>
    <s v="High Stress"/>
    <s v="Low Sleep"/>
    <s v="Overwroked"/>
  </r>
  <r>
    <s v="R01240"/>
    <d v="2025-07-28T00:00:00"/>
    <n v="36"/>
    <s v="Prefer not to say"/>
    <s v="United Kingdom"/>
    <s v="Europe"/>
    <s v="HealthByte"/>
    <s v="501-1000"/>
    <x v="1"/>
    <s v="Product Manager"/>
    <x v="1"/>
    <n v="17"/>
    <n v="38"/>
    <n v="2"/>
    <x v="2"/>
    <n v="6.2"/>
    <n v="3"/>
    <n v="6"/>
    <x v="3"/>
    <x v="0"/>
    <n v="8"/>
    <s v="₹4-8 LPA"/>
    <s v="Normal Stress"/>
    <s v="Healthy Sleep"/>
    <s v="Normal Workload"/>
  </r>
  <r>
    <s v="R01241"/>
    <d v="2025-12-20T00:00:00"/>
    <n v="24"/>
    <s v="Female"/>
    <s v="Netherlands"/>
    <s v="Europe"/>
    <s v="CyberGrid"/>
    <s v="101-500"/>
    <x v="4"/>
    <s v="Tech Support"/>
    <x v="1"/>
    <n v="2"/>
    <n v="47"/>
    <n v="7"/>
    <x v="0"/>
    <n v="5.7"/>
    <n v="2"/>
    <n v="6"/>
    <x v="2"/>
    <x v="1"/>
    <n v="9"/>
    <s v="₹4-8 LPA"/>
    <s v="High Stress"/>
    <s v="Low Sleep"/>
    <s v="Normal Workload"/>
  </r>
  <r>
    <s v="R01242"/>
    <d v="2025-09-07T00:00:00"/>
    <n v="39"/>
    <s v="Male"/>
    <s v="Canada"/>
    <s v="North America"/>
    <s v="AIWorks"/>
    <s v="1-25"/>
    <x v="3"/>
    <s v="Engineering Manager"/>
    <x v="1"/>
    <n v="21"/>
    <n v="41"/>
    <n v="9"/>
    <x v="1"/>
    <n v="5.0999999999999996"/>
    <n v="3"/>
    <n v="1"/>
    <x v="3"/>
    <x v="3"/>
    <n v="6"/>
    <s v="₹0-4 LPA"/>
    <s v="High Stress"/>
    <s v="Low Sleep"/>
    <s v="Normal Workload"/>
  </r>
  <r>
    <s v="R01243"/>
    <d v="2025-11-03T00:00:00"/>
    <n v="40"/>
    <s v="Female"/>
    <s v="United States"/>
    <s v="North America"/>
    <s v="AppNest"/>
    <s v="5000+"/>
    <x v="1"/>
    <s v="Product Manager"/>
    <x v="0"/>
    <n v="23"/>
    <n v="28"/>
    <n v="5"/>
    <x v="1"/>
    <n v="6.2"/>
    <n v="1"/>
    <n v="1"/>
    <x v="1"/>
    <x v="0"/>
    <n v="5"/>
    <s v="₹8-15 LPA"/>
    <s v="Normal Stress"/>
    <s v="Healthy Sleep"/>
    <s v="Normal Workload"/>
  </r>
  <r>
    <s v="R01244"/>
    <d v="2025-01-23T00:00:00"/>
    <n v="28"/>
    <s v="Female"/>
    <s v="Canada"/>
    <s v="North America"/>
    <s v="CloudNova"/>
    <s v="5000+"/>
    <x v="6"/>
    <s v="Cybersecurity Analyst"/>
    <x v="1"/>
    <n v="11"/>
    <n v="38"/>
    <n v="3"/>
    <x v="2"/>
    <n v="6.7"/>
    <n v="5"/>
    <n v="2"/>
    <x v="0"/>
    <x v="3"/>
    <n v="10"/>
    <s v="₹4-8 LPA"/>
    <s v="Normal Stress"/>
    <s v="Healthy Sleep"/>
    <s v="Normal Workload"/>
  </r>
  <r>
    <s v="R01245"/>
    <d v="2026-03-12T00:00:00"/>
    <n v="21"/>
    <s v="Male"/>
    <s v="United States"/>
    <s v="North America"/>
    <s v="TechWave"/>
    <s v="5000+"/>
    <x v="5"/>
    <s v="Data Scientist"/>
    <x v="0"/>
    <n v="1"/>
    <n v="33"/>
    <n v="4"/>
    <x v="1"/>
    <n v="6.2"/>
    <n v="2"/>
    <n v="8"/>
    <x v="0"/>
    <x v="0"/>
    <n v="9"/>
    <s v="₹0-4 LPA"/>
    <s v="Normal Stress"/>
    <s v="Healthy Sleep"/>
    <s v="Normal Workload"/>
  </r>
  <r>
    <s v="R01246"/>
    <d v="2025-04-20T00:00:00"/>
    <n v="39"/>
    <s v="Female"/>
    <s v="India"/>
    <s v="Asia"/>
    <s v="QuantumLoop"/>
    <s v="5000+"/>
    <x v="1"/>
    <s v="Product Manager"/>
    <x v="1"/>
    <n v="24"/>
    <n v="49"/>
    <n v="7"/>
    <x v="0"/>
    <n v="7.8"/>
    <n v="3"/>
    <n v="1"/>
    <x v="3"/>
    <x v="2"/>
    <n v="6"/>
    <s v="₹15-25 LPA"/>
    <s v="High Stress"/>
    <s v="Healthy Sleep"/>
    <s v="Normal Workload"/>
  </r>
  <r>
    <s v="R01247"/>
    <d v="2025-02-27T00:00:00"/>
    <n v="44"/>
    <s v="Male"/>
    <s v="Germany"/>
    <s v="Europe"/>
    <s v="ShopSphere"/>
    <s v="26-100"/>
    <x v="4"/>
    <s v="Tech Support"/>
    <x v="1"/>
    <n v="22"/>
    <n v="42"/>
    <n v="6"/>
    <x v="0"/>
    <n v="5.6"/>
    <n v="2"/>
    <n v="8"/>
    <x v="3"/>
    <x v="1"/>
    <n v="6"/>
    <s v="₹8-15 LPA"/>
    <s v="Normal Stress"/>
    <s v="Low Sleep"/>
    <s v="Normal Workload"/>
  </r>
  <r>
    <s v="R01248"/>
    <d v="2026-06-26T00:00:00"/>
    <n v="24"/>
    <s v="Male"/>
    <s v="India"/>
    <s v="Asia"/>
    <s v="CyberGrid"/>
    <s v="1-25"/>
    <x v="6"/>
    <s v="Cybersecurity Analyst"/>
    <x v="1"/>
    <n v="0"/>
    <n v="53"/>
    <n v="7"/>
    <x v="0"/>
    <n v="4.5"/>
    <n v="5"/>
    <n v="7"/>
    <x v="1"/>
    <x v="2"/>
    <n v="7"/>
    <s v="₹25+ LPA"/>
    <s v="High Stress"/>
    <s v="Low Sleep"/>
    <s v="Overwroked"/>
  </r>
  <r>
    <s v="R01249"/>
    <d v="2026-04-19T00:00:00"/>
    <n v="25"/>
    <s v="Female"/>
    <s v="Brazil"/>
    <s v="South America"/>
    <s v="CodeCraft"/>
    <s v="501-1000"/>
    <x v="2"/>
    <s v="UX Designer"/>
    <x v="1"/>
    <n v="1"/>
    <n v="34"/>
    <n v="3"/>
    <x v="0"/>
    <n v="6.3"/>
    <n v="2"/>
    <n v="2"/>
    <x v="0"/>
    <x v="3"/>
    <n v="8"/>
    <s v="₹0-4 LPA"/>
    <s v="Normal Stress"/>
    <s v="Healthy Sleep"/>
    <s v="Normal Workload"/>
  </r>
  <r>
    <s v="R01250"/>
    <d v="2025-01-04T00:00:00"/>
    <n v="42"/>
    <s v="Male"/>
    <s v="Canada"/>
    <s v="North America"/>
    <s v="CloudNova"/>
    <s v="1-25"/>
    <x v="3"/>
    <s v="Engineering Manager"/>
    <x v="0"/>
    <n v="21"/>
    <n v="28"/>
    <n v="4"/>
    <x v="0"/>
    <n v="7.8"/>
    <n v="3"/>
    <n v="9"/>
    <x v="1"/>
    <x v="3"/>
    <n v="10"/>
    <s v="₹4-8 LPA"/>
    <s v="Normal Stress"/>
    <s v="Healthy Sleep"/>
    <s v="Normal Workload"/>
  </r>
  <r>
    <s v="R01251"/>
    <d v="2025-10-28T00:00:00"/>
    <n v="47"/>
    <s v="Male"/>
    <s v="Singapore"/>
    <s v="Asia"/>
    <s v="FinTechX"/>
    <s v="501-1000"/>
    <x v="0"/>
    <s v="Software Engineer"/>
    <x v="1"/>
    <n v="26"/>
    <n v="47"/>
    <n v="4"/>
    <x v="1"/>
    <n v="8.1"/>
    <n v="1"/>
    <n v="2"/>
    <x v="0"/>
    <x v="3"/>
    <n v="6"/>
    <s v="₹0-4 LPA"/>
    <s v="Normal Stress"/>
    <s v="Healthy Sleep"/>
    <s v="Normal Workload"/>
  </r>
  <r>
    <s v="R01252"/>
    <d v="2025-09-25T00:00:00"/>
    <n v="30"/>
    <s v="Prefer not to say"/>
    <s v="Brazil"/>
    <s v="South America"/>
    <s v="TechWave"/>
    <s v="5000+"/>
    <x v="6"/>
    <s v="Cybersecurity Analyst"/>
    <x v="1"/>
    <n v="7"/>
    <n v="36"/>
    <n v="2"/>
    <x v="1"/>
    <n v="7.1"/>
    <n v="1"/>
    <n v="1"/>
    <x v="0"/>
    <x v="3"/>
    <n v="8"/>
    <s v="₹15-25 LPA"/>
    <s v="Normal Stress"/>
    <s v="Healthy Sleep"/>
    <s v="Normal Workload"/>
  </r>
  <r>
    <s v="R01253"/>
    <d v="2025-07-21T00:00:00"/>
    <n v="21"/>
    <s v="Male"/>
    <s v="Canada"/>
    <s v="North America"/>
    <s v="CyberGrid"/>
    <s v="5000+"/>
    <x v="2"/>
    <s v="UX Designer"/>
    <x v="2"/>
    <n v="1"/>
    <n v="41"/>
    <n v="6"/>
    <x v="0"/>
    <n v="6.7"/>
    <n v="0"/>
    <n v="10"/>
    <x v="0"/>
    <x v="2"/>
    <n v="4"/>
    <s v="₹0-4 LPA"/>
    <s v="Normal Stress"/>
    <s v="Healthy Sleep"/>
    <s v="Normal Workload"/>
  </r>
  <r>
    <s v="R01254"/>
    <d v="2026-05-22T00:00:00"/>
    <n v="26"/>
    <s v="Female"/>
    <s v="Canada"/>
    <s v="North America"/>
    <s v="AIWorks"/>
    <s v="5000+"/>
    <x v="2"/>
    <s v="UX Designer"/>
    <x v="1"/>
    <n v="3"/>
    <n v="53"/>
    <n v="8"/>
    <x v="0"/>
    <n v="5.0999999999999996"/>
    <n v="2"/>
    <n v="3"/>
    <x v="2"/>
    <x v="1"/>
    <n v="4"/>
    <s v="₹4-8 LPA"/>
    <s v="High Stress"/>
    <s v="Low Sleep"/>
    <s v="Overwroked"/>
  </r>
  <r>
    <s v="R01255"/>
    <d v="2026-03-19T00:00:00"/>
    <n v="29"/>
    <s v="Male"/>
    <s v="Brazil"/>
    <s v="South America"/>
    <s v="EduSoft"/>
    <s v="1-25"/>
    <x v="4"/>
    <s v="Tech Support"/>
    <x v="0"/>
    <n v="11"/>
    <n v="50"/>
    <n v="4"/>
    <x v="1"/>
    <n v="7"/>
    <n v="1"/>
    <n v="10"/>
    <x v="3"/>
    <x v="2"/>
    <n v="5"/>
    <s v="₹25+ LPA"/>
    <s v="Normal Stress"/>
    <s v="Healthy Sleep"/>
    <s v="Normal Workload"/>
  </r>
  <r>
    <s v="R01256"/>
    <d v="2025-12-05T00:00:00"/>
    <n v="33"/>
    <s v="Male"/>
    <s v="United States"/>
    <s v="North America"/>
    <s v="FinTechX"/>
    <s v="101-500"/>
    <x v="1"/>
    <s v="Product Manager"/>
    <x v="0"/>
    <n v="10"/>
    <n v="41"/>
    <n v="3"/>
    <x v="1"/>
    <n v="5.8"/>
    <n v="1"/>
    <n v="7"/>
    <x v="2"/>
    <x v="3"/>
    <n v="6"/>
    <s v="₹0-4 LPA"/>
    <s v="Normal Stress"/>
    <s v="Low Sleep"/>
    <s v="Normal Workload"/>
  </r>
  <r>
    <s v="R01257"/>
    <d v="2025-05-25T00:00:00"/>
    <n v="27"/>
    <s v="Female"/>
    <s v="Germany"/>
    <s v="Europe"/>
    <s v="CyberGrid"/>
    <s v="1001-5000"/>
    <x v="0"/>
    <s v="Software Engineer"/>
    <x v="2"/>
    <n v="9"/>
    <n v="41"/>
    <n v="5"/>
    <x v="2"/>
    <n v="8.9"/>
    <n v="3"/>
    <n v="10"/>
    <x v="3"/>
    <x v="0"/>
    <n v="6"/>
    <s v="₹25+ LPA"/>
    <s v="Normal Stress"/>
    <s v="Healthy Sleep"/>
    <s v="Normal Workload"/>
  </r>
  <r>
    <s v="R01258"/>
    <d v="2025-06-22T00:00:00"/>
    <n v="30"/>
    <s v="Male"/>
    <s v="United States"/>
    <s v="North America"/>
    <s v="AIWorks"/>
    <s v="1-25"/>
    <x v="4"/>
    <s v="Tech Support"/>
    <x v="0"/>
    <n v="8"/>
    <n v="51"/>
    <n v="4"/>
    <x v="1"/>
    <n v="5.7"/>
    <n v="1"/>
    <n v="5"/>
    <x v="3"/>
    <x v="2"/>
    <n v="8"/>
    <s v="₹25+ LPA"/>
    <s v="Normal Stress"/>
    <s v="Low Sleep"/>
    <s v="Overwroked"/>
  </r>
  <r>
    <s v="R01259"/>
    <d v="2026-05-18T00:00:00"/>
    <n v="33"/>
    <s v="Male"/>
    <s v="Germany"/>
    <s v="Europe"/>
    <s v="DataPulse"/>
    <s v="5000+"/>
    <x v="5"/>
    <s v="Data Scientist"/>
    <x v="2"/>
    <n v="11"/>
    <n v="52"/>
    <n v="5"/>
    <x v="0"/>
    <n v="6.5"/>
    <n v="2"/>
    <n v="5"/>
    <x v="3"/>
    <x v="3"/>
    <n v="3"/>
    <s v="₹4-8 LPA"/>
    <s v="Normal Stress"/>
    <s v="Healthy Sleep"/>
    <s v="Overwroked"/>
  </r>
  <r>
    <s v="R01260"/>
    <d v="2025-03-15T00:00:00"/>
    <n v="26"/>
    <s v="Female"/>
    <s v="Netherlands"/>
    <s v="Europe"/>
    <s v="FinTechX"/>
    <s v="26-100"/>
    <x v="0"/>
    <s v="DevOps Engineer"/>
    <x v="0"/>
    <n v="4"/>
    <n v="40"/>
    <n v="3"/>
    <x v="1"/>
    <n v="6.9"/>
    <n v="4"/>
    <n v="10"/>
    <x v="3"/>
    <x v="2"/>
    <n v="6"/>
    <s v="₹8-15 LPA"/>
    <s v="Normal Stress"/>
    <s v="Healthy Sleep"/>
    <s v="Normal Workload"/>
  </r>
  <r>
    <s v="R01261"/>
    <d v="2026-05-16T00:00:00"/>
    <n v="44"/>
    <s v="Female"/>
    <s v="Germany"/>
    <s v="Europe"/>
    <s v="AppNest"/>
    <s v="26-100"/>
    <x v="4"/>
    <s v="Tech Support"/>
    <x v="0"/>
    <n v="23"/>
    <n v="48"/>
    <n v="6"/>
    <x v="0"/>
    <n v="5.7"/>
    <n v="2"/>
    <n v="6"/>
    <x v="1"/>
    <x v="1"/>
    <n v="7"/>
    <s v="₹4-8 LPA"/>
    <s v="Normal Stress"/>
    <s v="Low Sleep"/>
    <s v="Normal Workload"/>
  </r>
  <r>
    <s v="R01262"/>
    <d v="2025-11-09T00:00:00"/>
    <n v="36"/>
    <s v="Male"/>
    <s v="Australia"/>
    <s v="Oceania"/>
    <s v="CyberGrid"/>
    <s v="1-25"/>
    <x v="0"/>
    <s v="Software Engineer"/>
    <x v="1"/>
    <n v="19"/>
    <n v="55"/>
    <n v="5"/>
    <x v="1"/>
    <n v="6.7"/>
    <n v="6"/>
    <n v="4"/>
    <x v="3"/>
    <x v="2"/>
    <n v="6"/>
    <s v="₹0-4 LPA"/>
    <s v="Normal Stress"/>
    <s v="Healthy Sleep"/>
    <s v="Overwroked"/>
  </r>
  <r>
    <s v="R01263"/>
    <d v="2025-03-24T00:00:00"/>
    <n v="40"/>
    <s v="Male"/>
    <s v="Netherlands"/>
    <s v="Europe"/>
    <s v="QuantumLoop"/>
    <s v="26-100"/>
    <x v="2"/>
    <s v="UX Designer"/>
    <x v="1"/>
    <n v="18"/>
    <n v="30"/>
    <n v="1"/>
    <x v="1"/>
    <n v="5"/>
    <n v="3"/>
    <n v="6"/>
    <x v="3"/>
    <x v="2"/>
    <n v="9"/>
    <s v="₹4-8 LPA"/>
    <s v="Normal Stress"/>
    <s v="Low Sleep"/>
    <s v="Normal Workload"/>
  </r>
  <r>
    <s v="R01264"/>
    <d v="2025-09-16T00:00:00"/>
    <n v="22"/>
    <s v="Female"/>
    <s v="Australia"/>
    <s v="Oceania"/>
    <s v="FinTechX"/>
    <s v="101-500"/>
    <x v="0"/>
    <s v="DevOps Engineer"/>
    <x v="2"/>
    <n v="0"/>
    <n v="33"/>
    <n v="7"/>
    <x v="0"/>
    <n v="5.4"/>
    <n v="2"/>
    <n v="3"/>
    <x v="0"/>
    <x v="2"/>
    <n v="6"/>
    <s v="₹0-4 LPA"/>
    <s v="High Stress"/>
    <s v="Low Sleep"/>
    <s v="Normal Workload"/>
  </r>
  <r>
    <s v="R01265"/>
    <d v="2025-01-22T00:00:00"/>
    <n v="40"/>
    <s v="Prefer not to say"/>
    <s v="Singapore"/>
    <s v="Asia"/>
    <s v="FinTechX"/>
    <s v="501-1000"/>
    <x v="5"/>
    <s v="Data Analyst"/>
    <x v="2"/>
    <n v="11"/>
    <n v="47"/>
    <n v="8"/>
    <x v="1"/>
    <n v="4.8"/>
    <n v="5"/>
    <n v="3"/>
    <x v="3"/>
    <x v="2"/>
    <n v="5"/>
    <s v="₹0-4 LPA"/>
    <s v="High Stress"/>
    <s v="Low Sleep"/>
    <s v="Normal Workload"/>
  </r>
  <r>
    <s v="R01266"/>
    <d v="2025-03-23T00:00:00"/>
    <n v="32"/>
    <s v="Male"/>
    <s v="Singapore"/>
    <s v="Asia"/>
    <s v="TechWave"/>
    <s v="501-1000"/>
    <x v="2"/>
    <s v="UX Designer"/>
    <x v="2"/>
    <n v="5"/>
    <n v="52"/>
    <n v="7"/>
    <x v="0"/>
    <n v="7.5"/>
    <n v="3"/>
    <n v="4"/>
    <x v="3"/>
    <x v="3"/>
    <n v="5"/>
    <s v="₹15-25 LPA"/>
    <s v="High Stress"/>
    <s v="Healthy Sleep"/>
    <s v="Overwroked"/>
  </r>
  <r>
    <s v="R01267"/>
    <d v="2025-08-05T00:00:00"/>
    <n v="29"/>
    <s v="Prefer not to say"/>
    <s v="India"/>
    <s v="Asia"/>
    <s v="DataPulse"/>
    <s v="1001-5000"/>
    <x v="2"/>
    <s v="UX Designer"/>
    <x v="0"/>
    <n v="4"/>
    <n v="45"/>
    <n v="3"/>
    <x v="0"/>
    <n v="6.4"/>
    <n v="4"/>
    <n v="3"/>
    <x v="3"/>
    <x v="0"/>
    <n v="8"/>
    <s v="₹4-8 LPA"/>
    <s v="Normal Stress"/>
    <s v="Healthy Sleep"/>
    <s v="Normal Workload"/>
  </r>
  <r>
    <s v="R01268"/>
    <d v="2026-06-09T00:00:00"/>
    <n v="43"/>
    <s v="Prefer not to say"/>
    <s v="Germany"/>
    <s v="Europe"/>
    <s v="CodeCraft"/>
    <s v="26-100"/>
    <x v="0"/>
    <s v="DevOps Engineer"/>
    <x v="2"/>
    <n v="17"/>
    <n v="56"/>
    <n v="7"/>
    <x v="0"/>
    <n v="7.2"/>
    <n v="4"/>
    <n v="7"/>
    <x v="0"/>
    <x v="2"/>
    <n v="6"/>
    <s v="₹4-8 LPA"/>
    <s v="High Stress"/>
    <s v="Healthy Sleep"/>
    <s v="Overwroked"/>
  </r>
  <r>
    <s v="R01269"/>
    <d v="2025-07-07T00:00:00"/>
    <n v="28"/>
    <s v="Male"/>
    <s v="Brazil"/>
    <s v="South America"/>
    <s v="TechWave"/>
    <s v="5000+"/>
    <x v="4"/>
    <s v="Tech Support"/>
    <x v="1"/>
    <n v="3"/>
    <n v="32"/>
    <n v="5"/>
    <x v="1"/>
    <n v="5.4"/>
    <n v="3"/>
    <n v="9"/>
    <x v="0"/>
    <x v="2"/>
    <n v="4"/>
    <s v="₹0-4 LPA"/>
    <s v="Normal Stress"/>
    <s v="Low Sleep"/>
    <s v="Normal Workload"/>
  </r>
  <r>
    <s v="R01270"/>
    <d v="2026-05-13T00:00:00"/>
    <n v="30"/>
    <s v="Female"/>
    <s v="Canada"/>
    <s v="North America"/>
    <s v="EduSoft"/>
    <s v="1001-5000"/>
    <x v="5"/>
    <s v="Data Scientist"/>
    <x v="0"/>
    <n v="7"/>
    <n v="45"/>
    <n v="4"/>
    <x v="2"/>
    <n v="5.4"/>
    <n v="3"/>
    <n v="3"/>
    <x v="2"/>
    <x v="0"/>
    <n v="8"/>
    <s v="₹0-4 LPA"/>
    <s v="Normal Stress"/>
    <s v="Low Sleep"/>
    <s v="Normal Workload"/>
  </r>
  <r>
    <s v="R01271"/>
    <d v="2025-05-03T00:00:00"/>
    <n v="22"/>
    <s v="Male"/>
    <s v="Brazil"/>
    <s v="South America"/>
    <s v="HealthByte"/>
    <s v="26-100"/>
    <x v="2"/>
    <s v="UX Designer"/>
    <x v="0"/>
    <n v="0"/>
    <n v="61"/>
    <n v="7"/>
    <x v="0"/>
    <n v="6.5"/>
    <n v="3"/>
    <n v="1"/>
    <x v="2"/>
    <x v="1"/>
    <n v="7"/>
    <s v="₹8-15 LPA"/>
    <s v="High Stress"/>
    <s v="Healthy Sleep"/>
    <s v="Overwroked"/>
  </r>
  <r>
    <s v="R01272"/>
    <d v="2025-01-15T00:00:00"/>
    <n v="37"/>
    <s v="Male"/>
    <s v="Canada"/>
    <s v="North America"/>
    <s v="ShopSphere"/>
    <s v="501-1000"/>
    <x v="0"/>
    <s v="Software Engineer"/>
    <x v="2"/>
    <n v="16"/>
    <n v="49"/>
    <n v="8"/>
    <x v="1"/>
    <n v="5.0999999999999996"/>
    <n v="3"/>
    <n v="10"/>
    <x v="2"/>
    <x v="0"/>
    <n v="6"/>
    <s v="₹25+ LPA"/>
    <s v="High Stress"/>
    <s v="Low Sleep"/>
    <s v="Normal Workload"/>
  </r>
  <r>
    <s v="R01273"/>
    <d v="2025-07-22T00:00:00"/>
    <n v="44"/>
    <s v="Female"/>
    <s v="Australia"/>
    <s v="Oceania"/>
    <s v="CyberGrid"/>
    <s v="101-500"/>
    <x v="0"/>
    <s v="QA Engineer"/>
    <x v="2"/>
    <n v="26"/>
    <n v="40"/>
    <n v="1"/>
    <x v="2"/>
    <n v="7.2"/>
    <n v="3"/>
    <n v="5"/>
    <x v="2"/>
    <x v="0"/>
    <n v="9"/>
    <s v="₹8-15 LPA"/>
    <s v="Normal Stress"/>
    <s v="Healthy Sleep"/>
    <s v="Normal Workload"/>
  </r>
  <r>
    <s v="R01274"/>
    <d v="2025-06-01T00:00:00"/>
    <n v="36"/>
    <s v="Male"/>
    <s v="Singapore"/>
    <s v="Asia"/>
    <s v="QuantumLoop"/>
    <s v="1001-5000"/>
    <x v="3"/>
    <s v="Engineering Manager"/>
    <x v="0"/>
    <n v="18"/>
    <n v="52"/>
    <n v="9"/>
    <x v="1"/>
    <n v="5.8"/>
    <n v="0"/>
    <n v="8"/>
    <x v="1"/>
    <x v="3"/>
    <n v="5"/>
    <s v="₹8-15 LPA"/>
    <s v="High Stress"/>
    <s v="Low Sleep"/>
    <s v="Overwroked"/>
  </r>
  <r>
    <s v="R01275"/>
    <d v="2025-07-03T00:00:00"/>
    <n v="29"/>
    <s v="Female"/>
    <s v="Brazil"/>
    <s v="South America"/>
    <s v="TechWave"/>
    <s v="5000+"/>
    <x v="0"/>
    <s v="Software Engineer"/>
    <x v="0"/>
    <n v="8"/>
    <n v="42"/>
    <n v="6"/>
    <x v="0"/>
    <n v="6.7"/>
    <n v="1"/>
    <n v="9"/>
    <x v="2"/>
    <x v="1"/>
    <n v="5"/>
    <s v="₹25+ LPA"/>
    <s v="Normal Stress"/>
    <s v="Healthy Sleep"/>
    <s v="Normal Workload"/>
  </r>
  <r>
    <s v="R01276"/>
    <d v="2025-09-19T00:00:00"/>
    <n v="37"/>
    <s v="Female"/>
    <s v="United Kingdom"/>
    <s v="Europe"/>
    <s v="DataPulse"/>
    <s v="1-25"/>
    <x v="5"/>
    <s v="Data Scientist"/>
    <x v="1"/>
    <n v="18"/>
    <n v="44"/>
    <n v="7"/>
    <x v="0"/>
    <n v="7.4"/>
    <n v="2"/>
    <n v="2"/>
    <x v="3"/>
    <x v="3"/>
    <n v="8"/>
    <s v="₹25+ LPA"/>
    <s v="High Stress"/>
    <s v="Healthy Sleep"/>
    <s v="Normal Workload"/>
  </r>
  <r>
    <s v="R01277"/>
    <d v="2025-03-20T00:00:00"/>
    <n v="26"/>
    <s v="Female"/>
    <s v="India"/>
    <s v="Asia"/>
    <s v="HealthByte"/>
    <s v="5000+"/>
    <x v="3"/>
    <s v="Engineering Manager"/>
    <x v="1"/>
    <n v="0"/>
    <n v="35"/>
    <n v="1"/>
    <x v="2"/>
    <n v="6.9"/>
    <n v="2"/>
    <n v="1"/>
    <x v="2"/>
    <x v="2"/>
    <n v="9"/>
    <s v="₹25+ LPA"/>
    <s v="Normal Stress"/>
    <s v="Healthy Sleep"/>
    <s v="Normal Workload"/>
  </r>
  <r>
    <s v="R01278"/>
    <d v="2026-01-11T00:00:00"/>
    <n v="25"/>
    <s v="Male"/>
    <s v="Ireland"/>
    <s v="Europe"/>
    <s v="QuantumLoop"/>
    <s v="26-100"/>
    <x v="4"/>
    <s v="Tech Support"/>
    <x v="0"/>
    <n v="3"/>
    <n v="40"/>
    <n v="5"/>
    <x v="0"/>
    <n v="6.8"/>
    <n v="2"/>
    <n v="1"/>
    <x v="2"/>
    <x v="3"/>
    <n v="9"/>
    <s v="₹15-25 LPA"/>
    <s v="Normal Stress"/>
    <s v="Healthy Sleep"/>
    <s v="Normal Workload"/>
  </r>
  <r>
    <s v="R01279"/>
    <d v="2025-06-10T00:00:00"/>
    <n v="26"/>
    <s v="Prefer not to say"/>
    <s v="Germany"/>
    <s v="Europe"/>
    <s v="FinTechX"/>
    <s v="101-500"/>
    <x v="5"/>
    <s v="Data Analyst"/>
    <x v="1"/>
    <n v="2"/>
    <n v="50"/>
    <n v="4"/>
    <x v="1"/>
    <n v="4.7"/>
    <n v="2"/>
    <n v="7"/>
    <x v="0"/>
    <x v="3"/>
    <n v="7"/>
    <s v="₹25+ LPA"/>
    <s v="Normal Stress"/>
    <s v="Low Sleep"/>
    <s v="Normal Workload"/>
  </r>
  <r>
    <s v="R01280"/>
    <d v="2025-06-24T00:00:00"/>
    <n v="28"/>
    <s v="Male"/>
    <s v="Australia"/>
    <s v="Oceania"/>
    <s v="EduSoft"/>
    <s v="1001-5000"/>
    <x v="6"/>
    <s v="Cybersecurity Analyst"/>
    <x v="0"/>
    <n v="8"/>
    <n v="47"/>
    <n v="4"/>
    <x v="0"/>
    <n v="5.8"/>
    <n v="4"/>
    <n v="2"/>
    <x v="0"/>
    <x v="2"/>
    <n v="6"/>
    <s v="₹0-4 LPA"/>
    <s v="Normal Stress"/>
    <s v="Low Sleep"/>
    <s v="Normal Workload"/>
  </r>
  <r>
    <s v="R01281"/>
    <d v="2026-03-04T00:00:00"/>
    <n v="27"/>
    <s v="Female"/>
    <s v="Singapore"/>
    <s v="Asia"/>
    <s v="QuantumLoop"/>
    <s v="26-100"/>
    <x v="5"/>
    <s v="Data Analyst"/>
    <x v="0"/>
    <n v="4"/>
    <n v="51"/>
    <n v="5"/>
    <x v="0"/>
    <n v="7.5"/>
    <n v="0"/>
    <n v="8"/>
    <x v="2"/>
    <x v="0"/>
    <n v="6"/>
    <s v="₹15-25 LPA"/>
    <s v="Normal Stress"/>
    <s v="Healthy Sleep"/>
    <s v="Overwroked"/>
  </r>
  <r>
    <s v="R01282"/>
    <d v="2026-06-20T00:00:00"/>
    <n v="44"/>
    <s v="Prefer not to say"/>
    <s v="Germany"/>
    <s v="Europe"/>
    <s v="ShopSphere"/>
    <s v="1-25"/>
    <x v="0"/>
    <s v="QA Engineer"/>
    <x v="2"/>
    <n v="26"/>
    <n v="28"/>
    <n v="4"/>
    <x v="2"/>
    <n v="7.2"/>
    <n v="4"/>
    <n v="4"/>
    <x v="1"/>
    <x v="0"/>
    <n v="7"/>
    <s v="₹25+ LPA"/>
    <s v="Normal Stress"/>
    <s v="Healthy Sleep"/>
    <s v="Normal Workload"/>
  </r>
  <r>
    <s v="R01283"/>
    <d v="2025-02-18T00:00:00"/>
    <n v="29"/>
    <s v="Female"/>
    <s v="United Kingdom"/>
    <s v="Europe"/>
    <s v="AIWorks"/>
    <s v="5000+"/>
    <x v="0"/>
    <s v="DevOps Engineer"/>
    <x v="2"/>
    <n v="2"/>
    <n v="43"/>
    <n v="9"/>
    <x v="1"/>
    <n v="4"/>
    <n v="2"/>
    <n v="1"/>
    <x v="2"/>
    <x v="0"/>
    <n v="5"/>
    <s v="₹0-4 LPA"/>
    <s v="High Stress"/>
    <s v="Low Sleep"/>
    <s v="Normal Workload"/>
  </r>
  <r>
    <s v="R01284"/>
    <d v="2026-04-18T00:00:00"/>
    <n v="27"/>
    <s v="Female"/>
    <s v="India"/>
    <s v="Asia"/>
    <s v="TechWave"/>
    <s v="5000+"/>
    <x v="5"/>
    <s v="Data Scientist"/>
    <x v="2"/>
    <n v="4"/>
    <n v="43"/>
    <n v="4"/>
    <x v="1"/>
    <n v="5.6"/>
    <n v="0"/>
    <n v="8"/>
    <x v="0"/>
    <x v="0"/>
    <n v="4"/>
    <s v="₹0-4 LPA"/>
    <s v="Normal Stress"/>
    <s v="Low Sleep"/>
    <s v="Normal Workload"/>
  </r>
  <r>
    <s v="R01285"/>
    <d v="2025-02-05T00:00:00"/>
    <n v="35"/>
    <s v="Male"/>
    <s v="Canada"/>
    <s v="North America"/>
    <s v="EduSoft"/>
    <s v="501-1000"/>
    <x v="0"/>
    <s v="QA Engineer"/>
    <x v="1"/>
    <n v="16"/>
    <n v="38"/>
    <n v="5"/>
    <x v="1"/>
    <n v="8.3000000000000007"/>
    <n v="5"/>
    <n v="1"/>
    <x v="3"/>
    <x v="3"/>
    <n v="7"/>
    <s v="₹8-15 LPA"/>
    <s v="Normal Stress"/>
    <s v="Healthy Sleep"/>
    <s v="Normal Workload"/>
  </r>
  <r>
    <s v="R01286"/>
    <d v="2025-06-16T00:00:00"/>
    <n v="39"/>
    <s v="Female"/>
    <s v="United Kingdom"/>
    <s v="Europe"/>
    <s v="CyberGrid"/>
    <s v="26-100"/>
    <x v="6"/>
    <s v="Cybersecurity Analyst"/>
    <x v="1"/>
    <n v="21"/>
    <n v="51"/>
    <n v="4"/>
    <x v="2"/>
    <n v="7"/>
    <n v="5"/>
    <n v="2"/>
    <x v="0"/>
    <x v="0"/>
    <n v="7"/>
    <s v="₹4-8 LPA"/>
    <s v="Normal Stress"/>
    <s v="Healthy Sleep"/>
    <s v="Overwroked"/>
  </r>
  <r>
    <s v="R01287"/>
    <d v="2025-01-20T00:00:00"/>
    <n v="32"/>
    <s v="Prefer not to say"/>
    <s v="Singapore"/>
    <s v="Asia"/>
    <s v="DataPulse"/>
    <s v="501-1000"/>
    <x v="0"/>
    <s v="QA Engineer"/>
    <x v="0"/>
    <n v="8"/>
    <n v="41"/>
    <n v="4"/>
    <x v="0"/>
    <n v="7.1"/>
    <n v="3"/>
    <n v="10"/>
    <x v="2"/>
    <x v="2"/>
    <n v="7"/>
    <s v="₹4-8 LPA"/>
    <s v="Normal Stress"/>
    <s v="Healthy Sleep"/>
    <s v="Normal Workload"/>
  </r>
  <r>
    <s v="R01288"/>
    <d v="2025-05-29T00:00:00"/>
    <n v="31"/>
    <s v="Male"/>
    <s v="Singapore"/>
    <s v="Asia"/>
    <s v="CloudNova"/>
    <s v="1001-5000"/>
    <x v="5"/>
    <s v="Data Analyst"/>
    <x v="0"/>
    <n v="5"/>
    <n v="34"/>
    <n v="5"/>
    <x v="1"/>
    <n v="5.6"/>
    <n v="4"/>
    <n v="10"/>
    <x v="1"/>
    <x v="1"/>
    <n v="8"/>
    <s v="₹25+ LPA"/>
    <s v="Normal Stress"/>
    <s v="Low Sleep"/>
    <s v="Normal Workload"/>
  </r>
  <r>
    <s v="R01289"/>
    <d v="2025-05-21T00:00:00"/>
    <n v="26"/>
    <s v="Female"/>
    <s v="Australia"/>
    <s v="Oceania"/>
    <s v="FinTechX"/>
    <s v="5000+"/>
    <x v="3"/>
    <s v="Engineering Manager"/>
    <x v="1"/>
    <n v="3"/>
    <n v="32"/>
    <n v="4"/>
    <x v="2"/>
    <n v="7.8"/>
    <n v="5"/>
    <n v="3"/>
    <x v="1"/>
    <x v="0"/>
    <n v="8"/>
    <s v="₹15-25 LPA"/>
    <s v="Normal Stress"/>
    <s v="Healthy Sleep"/>
    <s v="Normal Workload"/>
  </r>
  <r>
    <s v="R01290"/>
    <d v="2025-07-28T00:00:00"/>
    <n v="18"/>
    <s v="Male"/>
    <s v="Singapore"/>
    <s v="Asia"/>
    <s v="CodeCraft"/>
    <s v="26-100"/>
    <x v="3"/>
    <s v="Engineering Manager"/>
    <x v="0"/>
    <n v="2"/>
    <n v="60"/>
    <n v="6"/>
    <x v="2"/>
    <n v="5.4"/>
    <n v="0"/>
    <n v="4"/>
    <x v="3"/>
    <x v="2"/>
    <n v="6"/>
    <s v="₹15-25 LPA"/>
    <s v="Normal Stress"/>
    <s v="Low Sleep"/>
    <s v="Overwroked"/>
  </r>
  <r>
    <s v="R01291"/>
    <d v="2026-01-14T00:00:00"/>
    <n v="18"/>
    <s v="Male"/>
    <s v="India"/>
    <s v="Asia"/>
    <s v="CodeCraft"/>
    <s v="501-1000"/>
    <x v="0"/>
    <s v="DevOps Engineer"/>
    <x v="1"/>
    <n v="0"/>
    <n v="52"/>
    <n v="6"/>
    <x v="0"/>
    <n v="6.6"/>
    <n v="1"/>
    <n v="5"/>
    <x v="0"/>
    <x v="3"/>
    <n v="5"/>
    <s v="₹25+ LPA"/>
    <s v="Normal Stress"/>
    <s v="Healthy Sleep"/>
    <s v="Overwroked"/>
  </r>
  <r>
    <s v="R01292"/>
    <d v="2026-02-03T00:00:00"/>
    <n v="36"/>
    <s v="Male"/>
    <s v="Brazil"/>
    <s v="South America"/>
    <s v="TechWave"/>
    <s v="5000+"/>
    <x v="1"/>
    <s v="Product Manager"/>
    <x v="2"/>
    <n v="9"/>
    <n v="53"/>
    <n v="8"/>
    <x v="0"/>
    <n v="7.2"/>
    <n v="1"/>
    <n v="2"/>
    <x v="3"/>
    <x v="2"/>
    <n v="8"/>
    <s v="₹15-25 LPA"/>
    <s v="High Stress"/>
    <s v="Healthy Sleep"/>
    <s v="Overwroked"/>
  </r>
  <r>
    <s v="R01293"/>
    <d v="2025-12-10T00:00:00"/>
    <n v="47"/>
    <s v="Female"/>
    <s v="Ireland"/>
    <s v="Europe"/>
    <s v="CloudNova"/>
    <s v="26-100"/>
    <x v="0"/>
    <s v="QA Engineer"/>
    <x v="0"/>
    <n v="27"/>
    <n v="53"/>
    <n v="8"/>
    <x v="0"/>
    <n v="7.3"/>
    <n v="2"/>
    <n v="1"/>
    <x v="2"/>
    <x v="3"/>
    <n v="4"/>
    <s v="₹15-25 LPA"/>
    <s v="High Stress"/>
    <s v="Healthy Sleep"/>
    <s v="Overwroked"/>
  </r>
  <r>
    <s v="R01294"/>
    <d v="2025-01-26T00:00:00"/>
    <n v="28"/>
    <s v="Male"/>
    <s v="Brazil"/>
    <s v="South America"/>
    <s v="DataPulse"/>
    <s v="1001-5000"/>
    <x v="1"/>
    <s v="Product Manager"/>
    <x v="1"/>
    <n v="7"/>
    <n v="33"/>
    <n v="6"/>
    <x v="0"/>
    <n v="6"/>
    <n v="6"/>
    <n v="5"/>
    <x v="1"/>
    <x v="2"/>
    <n v="6"/>
    <s v="₹8-15 LPA"/>
    <s v="Normal Stress"/>
    <s v="Healthy Sleep"/>
    <s v="Normal Workload"/>
  </r>
  <r>
    <s v="R01295"/>
    <d v="2025-04-01T00:00:00"/>
    <n v="30"/>
    <s v="Male"/>
    <s v="Netherlands"/>
    <s v="Europe"/>
    <s v="EduSoft"/>
    <s v="5000+"/>
    <x v="3"/>
    <s v="Engineering Manager"/>
    <x v="1"/>
    <n v="3"/>
    <n v="53"/>
    <n v="5"/>
    <x v="2"/>
    <n v="5.5"/>
    <n v="3"/>
    <n v="7"/>
    <x v="3"/>
    <x v="0"/>
    <n v="7"/>
    <s v="₹15-25 LPA"/>
    <s v="Normal Stress"/>
    <s v="Low Sleep"/>
    <s v="Overwroked"/>
  </r>
  <r>
    <s v="R01296"/>
    <d v="2025-01-08T00:00:00"/>
    <n v="25"/>
    <s v="Prefer not to say"/>
    <s v="Singapore"/>
    <s v="Asia"/>
    <s v="CyberGrid"/>
    <s v="101-500"/>
    <x v="1"/>
    <s v="Product Manager"/>
    <x v="1"/>
    <n v="5"/>
    <n v="10"/>
    <n v="2"/>
    <x v="1"/>
    <n v="6.1"/>
    <n v="3"/>
    <n v="6"/>
    <x v="0"/>
    <x v="3"/>
    <n v="10"/>
    <s v="₹4-8 LPA"/>
    <s v="Normal Stress"/>
    <s v="Healthy Sleep"/>
    <s v="Normal Workload"/>
  </r>
  <r>
    <s v="R01297"/>
    <d v="2026-06-24T00:00:00"/>
    <n v="31"/>
    <s v="Male"/>
    <s v="Singapore"/>
    <s v="Asia"/>
    <s v="CyberGrid"/>
    <s v="101-500"/>
    <x v="2"/>
    <s v="UX Designer"/>
    <x v="1"/>
    <n v="5"/>
    <n v="30"/>
    <n v="3"/>
    <x v="0"/>
    <n v="7.3"/>
    <n v="5"/>
    <n v="2"/>
    <x v="0"/>
    <x v="0"/>
    <n v="9"/>
    <s v="₹0-4 LPA"/>
    <s v="Normal Stress"/>
    <s v="Healthy Sleep"/>
    <s v="Normal Workload"/>
  </r>
  <r>
    <s v="R01298"/>
    <d v="2026-03-05T00:00:00"/>
    <n v="30"/>
    <s v="Male"/>
    <s v="India"/>
    <s v="Asia"/>
    <s v="ShopSphere"/>
    <s v="1-25"/>
    <x v="0"/>
    <s v="DevOps Engineer"/>
    <x v="1"/>
    <n v="5"/>
    <n v="42"/>
    <n v="3"/>
    <x v="1"/>
    <n v="6.6"/>
    <n v="1"/>
    <n v="4"/>
    <x v="2"/>
    <x v="0"/>
    <n v="6"/>
    <s v="₹8-15 LPA"/>
    <s v="Normal Stress"/>
    <s v="Healthy Sleep"/>
    <s v="Normal Workload"/>
  </r>
  <r>
    <s v="R01299"/>
    <d v="2026-03-20T00:00:00"/>
    <n v="32"/>
    <s v="Prefer not to say"/>
    <s v="United Kingdom"/>
    <s v="Europe"/>
    <s v="TechWave"/>
    <s v="26-100"/>
    <x v="5"/>
    <s v="Data Scientist"/>
    <x v="0"/>
    <n v="9"/>
    <n v="37"/>
    <n v="5"/>
    <x v="1"/>
    <n v="6.5"/>
    <n v="1"/>
    <n v="10"/>
    <x v="2"/>
    <x v="0"/>
    <n v="6"/>
    <s v="₹0-4 LPA"/>
    <s v="Normal Stress"/>
    <s v="Healthy Sleep"/>
    <s v="Normal Workload"/>
  </r>
  <r>
    <s v="R01300"/>
    <d v="2025-03-22T00:00:00"/>
    <n v="32"/>
    <s v="Male"/>
    <s v="Germany"/>
    <s v="Europe"/>
    <s v="EduSoft"/>
    <s v="101-500"/>
    <x v="0"/>
    <s v="DevOps Engineer"/>
    <x v="1"/>
    <n v="10"/>
    <n v="43"/>
    <n v="5"/>
    <x v="2"/>
    <n v="6.5"/>
    <n v="2"/>
    <n v="3"/>
    <x v="2"/>
    <x v="0"/>
    <n v="7"/>
    <s v="₹8-15 LPA"/>
    <s v="Normal Stress"/>
    <s v="Healthy Sleep"/>
    <s v="Normal Workload"/>
  </r>
  <r>
    <s v="R01301"/>
    <d v="2026-04-05T00:00:00"/>
    <n v="27"/>
    <s v="Male"/>
    <s v="United Kingdom"/>
    <s v="Europe"/>
    <s v="TechWave"/>
    <s v="26-100"/>
    <x v="4"/>
    <s v="Tech Support"/>
    <x v="2"/>
    <n v="8"/>
    <n v="46"/>
    <n v="4"/>
    <x v="0"/>
    <n v="6.7"/>
    <n v="3"/>
    <n v="5"/>
    <x v="0"/>
    <x v="3"/>
    <n v="7"/>
    <s v="₹0-4 LPA"/>
    <s v="Normal Stress"/>
    <s v="Healthy Sleep"/>
    <s v="Normal Workload"/>
  </r>
  <r>
    <s v="R01302"/>
    <d v="2025-10-22T00:00:00"/>
    <n v="32"/>
    <s v="Prefer not to say"/>
    <s v="Australia"/>
    <s v="Oceania"/>
    <s v="CloudNova"/>
    <s v="101-500"/>
    <x v="0"/>
    <s v="DevOps Engineer"/>
    <x v="1"/>
    <n v="12"/>
    <n v="41"/>
    <n v="3"/>
    <x v="1"/>
    <n v="7.1"/>
    <n v="2"/>
    <n v="3"/>
    <x v="0"/>
    <x v="0"/>
    <n v="6"/>
    <s v="₹8-15 LPA"/>
    <s v="Normal Stress"/>
    <s v="Healthy Sleep"/>
    <s v="Normal Workload"/>
  </r>
  <r>
    <s v="R01303"/>
    <d v="2026-04-09T00:00:00"/>
    <n v="35"/>
    <s v="Female"/>
    <s v="Germany"/>
    <s v="Europe"/>
    <s v="QuantumLoop"/>
    <s v="26-100"/>
    <x v="3"/>
    <s v="Engineering Manager"/>
    <x v="1"/>
    <n v="5"/>
    <n v="39"/>
    <n v="6"/>
    <x v="1"/>
    <n v="5.8"/>
    <n v="4"/>
    <n v="1"/>
    <x v="3"/>
    <x v="1"/>
    <n v="7"/>
    <s v="₹4-8 LPA"/>
    <s v="Normal Stress"/>
    <s v="Low Sleep"/>
    <s v="Normal Workload"/>
  </r>
  <r>
    <s v="R01304"/>
    <d v="2025-09-04T00:00:00"/>
    <n v="34"/>
    <s v="Prefer not to say"/>
    <s v="Germany"/>
    <s v="Europe"/>
    <s v="AIWorks"/>
    <s v="26-100"/>
    <x v="0"/>
    <s v="QA Engineer"/>
    <x v="0"/>
    <n v="13"/>
    <n v="29"/>
    <n v="5"/>
    <x v="1"/>
    <n v="5.8"/>
    <n v="3"/>
    <n v="7"/>
    <x v="3"/>
    <x v="2"/>
    <n v="7"/>
    <s v="₹0-4 LPA"/>
    <s v="Normal Stress"/>
    <s v="Low Sleep"/>
    <s v="Normal Workload"/>
  </r>
  <r>
    <s v="R01305"/>
    <d v="2025-11-25T00:00:00"/>
    <n v="26"/>
    <s v="Prefer not to say"/>
    <s v="Canada"/>
    <s v="North America"/>
    <s v="CodeCraft"/>
    <s v="1001-5000"/>
    <x v="0"/>
    <s v="Software Engineer"/>
    <x v="1"/>
    <n v="1"/>
    <n v="29"/>
    <n v="5"/>
    <x v="0"/>
    <n v="6.5"/>
    <n v="6"/>
    <n v="4"/>
    <x v="0"/>
    <x v="0"/>
    <n v="7"/>
    <s v="₹8-15 LPA"/>
    <s v="Normal Stress"/>
    <s v="Healthy Sleep"/>
    <s v="Normal Workload"/>
  </r>
  <r>
    <s v="R01306"/>
    <d v="2025-08-14T00:00:00"/>
    <n v="34"/>
    <s v="Male"/>
    <s v="Brazil"/>
    <s v="South America"/>
    <s v="CyberGrid"/>
    <s v="1-25"/>
    <x v="5"/>
    <s v="Data Analyst"/>
    <x v="1"/>
    <n v="8"/>
    <n v="40"/>
    <n v="4"/>
    <x v="1"/>
    <n v="6.9"/>
    <n v="4"/>
    <n v="5"/>
    <x v="2"/>
    <x v="0"/>
    <n v="6"/>
    <s v="₹25+ LPA"/>
    <s v="Normal Stress"/>
    <s v="Healthy Sleep"/>
    <s v="Normal Workload"/>
  </r>
  <r>
    <s v="R01307"/>
    <d v="2025-01-29T00:00:00"/>
    <n v="24"/>
    <s v="Male"/>
    <s v="India"/>
    <s v="Asia"/>
    <s v="AppNest"/>
    <s v="26-100"/>
    <x v="0"/>
    <s v="DevOps Engineer"/>
    <x v="0"/>
    <n v="3"/>
    <n v="42"/>
    <n v="7"/>
    <x v="0"/>
    <n v="7.5"/>
    <n v="5"/>
    <n v="1"/>
    <x v="3"/>
    <x v="1"/>
    <n v="4"/>
    <s v="₹15-25 LPA"/>
    <s v="High Stress"/>
    <s v="Healthy Sleep"/>
    <s v="Normal Workload"/>
  </r>
  <r>
    <s v="R01308"/>
    <d v="2025-10-28T00:00:00"/>
    <n v="28"/>
    <s v="Female"/>
    <s v="Australia"/>
    <s v="Oceania"/>
    <s v="AIWorks"/>
    <s v="1-25"/>
    <x v="2"/>
    <s v="UX Designer"/>
    <x v="1"/>
    <n v="5"/>
    <n v="65"/>
    <n v="9"/>
    <x v="0"/>
    <n v="6"/>
    <n v="3"/>
    <n v="2"/>
    <x v="0"/>
    <x v="0"/>
    <n v="4"/>
    <s v="₹25+ LPA"/>
    <s v="High Stress"/>
    <s v="Healthy Sleep"/>
    <s v="Overwroked"/>
  </r>
  <r>
    <s v="R01309"/>
    <d v="2026-01-07T00:00:00"/>
    <n v="21"/>
    <s v="Female"/>
    <s v="Singapore"/>
    <s v="Asia"/>
    <s v="AIWorks"/>
    <s v="26-100"/>
    <x v="5"/>
    <s v="Data Analyst"/>
    <x v="0"/>
    <n v="0"/>
    <n v="38"/>
    <n v="3"/>
    <x v="0"/>
    <n v="6.2"/>
    <n v="2"/>
    <n v="1"/>
    <x v="3"/>
    <x v="0"/>
    <n v="10"/>
    <s v="₹15-25 LPA"/>
    <s v="Normal Stress"/>
    <s v="Healthy Sleep"/>
    <s v="Normal Workload"/>
  </r>
  <r>
    <s v="R01310"/>
    <d v="2025-08-28T00:00:00"/>
    <n v="30"/>
    <s v="Female"/>
    <s v="India"/>
    <s v="Asia"/>
    <s v="FinTechX"/>
    <s v="1-25"/>
    <x v="1"/>
    <s v="Product Manager"/>
    <x v="1"/>
    <n v="8"/>
    <n v="46"/>
    <n v="7"/>
    <x v="0"/>
    <n v="6.6"/>
    <n v="5"/>
    <n v="3"/>
    <x v="2"/>
    <x v="1"/>
    <n v="3"/>
    <s v="₹15-25 LPA"/>
    <s v="High Stress"/>
    <s v="Healthy Sleep"/>
    <s v="Normal Workload"/>
  </r>
  <r>
    <s v="R01311"/>
    <d v="2026-01-18T00:00:00"/>
    <n v="39"/>
    <s v="Male"/>
    <s v="United States"/>
    <s v="North America"/>
    <s v="DataPulse"/>
    <s v="26-100"/>
    <x v="0"/>
    <s v="QA Engineer"/>
    <x v="2"/>
    <n v="13"/>
    <n v="30"/>
    <n v="8"/>
    <x v="0"/>
    <n v="6.4"/>
    <n v="1"/>
    <n v="2"/>
    <x v="3"/>
    <x v="3"/>
    <n v="7"/>
    <s v="₹0-4 LPA"/>
    <s v="High Stress"/>
    <s v="Healthy Sleep"/>
    <s v="Normal Workload"/>
  </r>
  <r>
    <s v="R01312"/>
    <d v="2025-11-11T00:00:00"/>
    <n v="35"/>
    <s v="Female"/>
    <s v="India"/>
    <s v="Asia"/>
    <s v="ShopSphere"/>
    <s v="101-500"/>
    <x v="5"/>
    <s v="Data Analyst"/>
    <x v="0"/>
    <n v="13"/>
    <n v="48"/>
    <n v="10"/>
    <x v="1"/>
    <n v="6.3"/>
    <n v="2"/>
    <n v="10"/>
    <x v="3"/>
    <x v="0"/>
    <n v="5"/>
    <s v="₹4-8 LPA"/>
    <s v="High Stress"/>
    <s v="Healthy Sleep"/>
    <s v="Normal Workload"/>
  </r>
  <r>
    <s v="R01313"/>
    <d v="2025-03-12T00:00:00"/>
    <n v="29"/>
    <s v="Male"/>
    <s v="Australia"/>
    <s v="Oceania"/>
    <s v="AIWorks"/>
    <s v="26-100"/>
    <x v="4"/>
    <s v="Tech Support"/>
    <x v="2"/>
    <n v="6"/>
    <n v="35"/>
    <n v="7"/>
    <x v="0"/>
    <n v="5.9"/>
    <n v="5"/>
    <n v="7"/>
    <x v="0"/>
    <x v="2"/>
    <n v="5"/>
    <s v="₹0-4 LPA"/>
    <s v="High Stress"/>
    <s v="Low Sleep"/>
    <s v="Normal Workload"/>
  </r>
  <r>
    <s v="R01314"/>
    <d v="2025-08-27T00:00:00"/>
    <n v="31"/>
    <s v="Male"/>
    <s v="Germany"/>
    <s v="Europe"/>
    <s v="AIWorks"/>
    <s v="5000+"/>
    <x v="0"/>
    <s v="DevOps Engineer"/>
    <x v="1"/>
    <n v="5"/>
    <n v="49"/>
    <n v="5"/>
    <x v="0"/>
    <n v="5.7"/>
    <n v="3"/>
    <n v="7"/>
    <x v="2"/>
    <x v="3"/>
    <n v="6"/>
    <s v="₹4-8 LPA"/>
    <s v="Normal Stress"/>
    <s v="Low Sleep"/>
    <s v="Normal Workload"/>
  </r>
  <r>
    <s v="R01315"/>
    <d v="2025-04-15T00:00:00"/>
    <n v="24"/>
    <s v="Prefer not to say"/>
    <s v="Canada"/>
    <s v="North America"/>
    <s v="QuantumLoop"/>
    <s v="1001-5000"/>
    <x v="5"/>
    <s v="Data Scientist"/>
    <x v="0"/>
    <n v="2"/>
    <n v="50"/>
    <n v="7"/>
    <x v="0"/>
    <n v="4.9000000000000004"/>
    <n v="2"/>
    <n v="2"/>
    <x v="0"/>
    <x v="1"/>
    <n v="4"/>
    <s v="₹25+ LPA"/>
    <s v="High Stress"/>
    <s v="Low Sleep"/>
    <s v="Normal Workload"/>
  </r>
  <r>
    <s v="R01316"/>
    <d v="2026-03-19T00:00:00"/>
    <n v="24"/>
    <s v="Male"/>
    <s v="Germany"/>
    <s v="Europe"/>
    <s v="CodeCraft"/>
    <s v="26-100"/>
    <x v="5"/>
    <s v="Data Scientist"/>
    <x v="2"/>
    <n v="1"/>
    <n v="43"/>
    <n v="7"/>
    <x v="0"/>
    <n v="6.3"/>
    <n v="2"/>
    <n v="8"/>
    <x v="1"/>
    <x v="2"/>
    <n v="6"/>
    <s v="₹0-4 LPA"/>
    <s v="High Stress"/>
    <s v="Healthy Sleep"/>
    <s v="Normal Workload"/>
  </r>
  <r>
    <s v="R01317"/>
    <d v="2026-03-31T00:00:00"/>
    <n v="30"/>
    <s v="Male"/>
    <s v="India"/>
    <s v="Asia"/>
    <s v="ShopSphere"/>
    <s v="501-1000"/>
    <x v="5"/>
    <s v="Data Scientist"/>
    <x v="1"/>
    <n v="14"/>
    <n v="44"/>
    <n v="5"/>
    <x v="1"/>
    <n v="6.8"/>
    <n v="3"/>
    <n v="1"/>
    <x v="1"/>
    <x v="0"/>
    <n v="5"/>
    <s v="₹8-15 LPA"/>
    <s v="Normal Stress"/>
    <s v="Healthy Sleep"/>
    <s v="Normal Workload"/>
  </r>
  <r>
    <s v="R01318"/>
    <d v="2026-03-18T00:00:00"/>
    <n v="31"/>
    <s v="Prefer not to say"/>
    <s v="Canada"/>
    <s v="North America"/>
    <s v="FinTechX"/>
    <s v="1001-5000"/>
    <x v="1"/>
    <s v="Product Manager"/>
    <x v="1"/>
    <n v="10"/>
    <n v="39"/>
    <n v="4"/>
    <x v="2"/>
    <n v="6.2"/>
    <n v="1"/>
    <n v="8"/>
    <x v="3"/>
    <x v="1"/>
    <n v="6"/>
    <s v="₹4-8 LPA"/>
    <s v="Normal Stress"/>
    <s v="Healthy Sleep"/>
    <s v="Normal Workload"/>
  </r>
  <r>
    <s v="R01319"/>
    <d v="2025-08-29T00:00:00"/>
    <n v="32"/>
    <s v="Female"/>
    <s v="Singapore"/>
    <s v="Asia"/>
    <s v="FinTechX"/>
    <s v="26-100"/>
    <x v="5"/>
    <s v="Data Scientist"/>
    <x v="0"/>
    <n v="11"/>
    <n v="47"/>
    <n v="5"/>
    <x v="0"/>
    <n v="5.8"/>
    <n v="4"/>
    <n v="9"/>
    <x v="2"/>
    <x v="3"/>
    <n v="7"/>
    <s v="₹25+ LPA"/>
    <s v="Normal Stress"/>
    <s v="Low Sleep"/>
    <s v="Normal Workload"/>
  </r>
  <r>
    <s v="R01320"/>
    <d v="2026-04-12T00:00:00"/>
    <n v="32"/>
    <s v="Female"/>
    <s v="Germany"/>
    <s v="Europe"/>
    <s v="CyberGrid"/>
    <s v="1001-5000"/>
    <x v="0"/>
    <s v="Software Engineer"/>
    <x v="0"/>
    <n v="9"/>
    <n v="45"/>
    <n v="6"/>
    <x v="2"/>
    <n v="7.3"/>
    <n v="1"/>
    <n v="2"/>
    <x v="0"/>
    <x v="2"/>
    <n v="3"/>
    <s v="₹4-8 LPA"/>
    <s v="Normal Stress"/>
    <s v="Healthy Sleep"/>
    <s v="Normal Workload"/>
  </r>
  <r>
    <s v="R01321"/>
    <d v="2025-01-31T00:00:00"/>
    <n v="35"/>
    <s v="Female"/>
    <s v="United Kingdom"/>
    <s v="Europe"/>
    <s v="CyberGrid"/>
    <s v="1-25"/>
    <x v="5"/>
    <s v="Data Analyst"/>
    <x v="2"/>
    <n v="12"/>
    <n v="57"/>
    <n v="5"/>
    <x v="1"/>
    <n v="6.4"/>
    <n v="3"/>
    <n v="5"/>
    <x v="1"/>
    <x v="3"/>
    <n v="6"/>
    <s v="₹25+ LPA"/>
    <s v="Normal Stress"/>
    <s v="Healthy Sleep"/>
    <s v="Overwroked"/>
  </r>
  <r>
    <s v="R01322"/>
    <d v="2025-06-22T00:00:00"/>
    <n v="34"/>
    <s v="Female"/>
    <s v="Singapore"/>
    <s v="Asia"/>
    <s v="HealthByte"/>
    <s v="501-1000"/>
    <x v="3"/>
    <s v="Engineering Manager"/>
    <x v="0"/>
    <n v="14"/>
    <n v="32"/>
    <n v="4"/>
    <x v="0"/>
    <n v="5.3"/>
    <n v="3"/>
    <n v="6"/>
    <x v="0"/>
    <x v="2"/>
    <n v="6"/>
    <s v="₹15-25 LPA"/>
    <s v="Normal Stress"/>
    <s v="Low Sleep"/>
    <s v="Normal Workload"/>
  </r>
  <r>
    <s v="R01323"/>
    <d v="2025-07-24T00:00:00"/>
    <n v="43"/>
    <s v="Male"/>
    <s v="United States"/>
    <s v="North America"/>
    <s v="CyberGrid"/>
    <s v="501-1000"/>
    <x v="5"/>
    <s v="Data Analyst"/>
    <x v="1"/>
    <n v="23"/>
    <n v="40"/>
    <n v="4"/>
    <x v="1"/>
    <n v="7.5"/>
    <n v="4"/>
    <n v="6"/>
    <x v="1"/>
    <x v="0"/>
    <n v="9"/>
    <s v="₹25+ LPA"/>
    <s v="Normal Stress"/>
    <s v="Healthy Sleep"/>
    <s v="Normal Workload"/>
  </r>
  <r>
    <s v="R01324"/>
    <d v="2025-03-19T00:00:00"/>
    <n v="40"/>
    <s v="Female"/>
    <s v="India"/>
    <s v="Asia"/>
    <s v="CloudNova"/>
    <s v="26-100"/>
    <x v="2"/>
    <s v="UX Designer"/>
    <x v="1"/>
    <n v="16"/>
    <n v="49"/>
    <n v="6"/>
    <x v="0"/>
    <n v="6.2"/>
    <n v="3"/>
    <n v="8"/>
    <x v="3"/>
    <x v="3"/>
    <n v="6"/>
    <s v="₹0-4 LPA"/>
    <s v="Normal Stress"/>
    <s v="Healthy Sleep"/>
    <s v="Normal Workload"/>
  </r>
  <r>
    <s v="R01325"/>
    <d v="2025-10-12T00:00:00"/>
    <n v="31"/>
    <s v="Female"/>
    <s v="Singapore"/>
    <s v="Asia"/>
    <s v="DataPulse"/>
    <s v="101-500"/>
    <x v="6"/>
    <s v="Cybersecurity Analyst"/>
    <x v="2"/>
    <n v="7"/>
    <n v="34"/>
    <n v="5"/>
    <x v="2"/>
    <n v="7.5"/>
    <n v="3"/>
    <n v="7"/>
    <x v="0"/>
    <x v="3"/>
    <n v="7"/>
    <s v="₹25+ LPA"/>
    <s v="Normal Stress"/>
    <s v="Healthy Sleep"/>
    <s v="Normal Workload"/>
  </r>
  <r>
    <s v="R01326"/>
    <d v="2025-06-10T00:00:00"/>
    <n v="36"/>
    <s v="Male"/>
    <s v="Germany"/>
    <s v="Europe"/>
    <s v="CloudNova"/>
    <s v="1001-5000"/>
    <x v="4"/>
    <s v="Tech Support"/>
    <x v="1"/>
    <n v="8"/>
    <n v="45"/>
    <n v="5"/>
    <x v="0"/>
    <n v="8.1999999999999993"/>
    <n v="3"/>
    <n v="4"/>
    <x v="3"/>
    <x v="0"/>
    <n v="5"/>
    <s v="₹25+ LPA"/>
    <s v="Normal Stress"/>
    <s v="Healthy Sleep"/>
    <s v="Normal Workload"/>
  </r>
  <r>
    <s v="R01327"/>
    <d v="2025-07-10T00:00:00"/>
    <n v="24"/>
    <s v="Male"/>
    <s v="Australia"/>
    <s v="Oceania"/>
    <s v="EduSoft"/>
    <s v="26-100"/>
    <x v="0"/>
    <s v="DevOps Engineer"/>
    <x v="1"/>
    <n v="1"/>
    <n v="38"/>
    <n v="5"/>
    <x v="0"/>
    <n v="3.6"/>
    <n v="0"/>
    <n v="9"/>
    <x v="1"/>
    <x v="1"/>
    <n v="9"/>
    <s v="₹0-4 LPA"/>
    <s v="Normal Stress"/>
    <s v="Low Sleep"/>
    <s v="Normal Workload"/>
  </r>
  <r>
    <s v="R01328"/>
    <d v="2025-01-20T00:00:00"/>
    <n v="34"/>
    <s v="Male"/>
    <s v="Singapore"/>
    <s v="Asia"/>
    <s v="CyberGrid"/>
    <s v="5000+"/>
    <x v="6"/>
    <s v="Cybersecurity Analyst"/>
    <x v="1"/>
    <n v="14"/>
    <n v="41"/>
    <n v="6"/>
    <x v="0"/>
    <n v="6.3"/>
    <n v="1"/>
    <n v="9"/>
    <x v="1"/>
    <x v="2"/>
    <n v="7"/>
    <s v="₹25+ LPA"/>
    <s v="Normal Stress"/>
    <s v="Healthy Sleep"/>
    <s v="Normal Workload"/>
  </r>
  <r>
    <s v="R01329"/>
    <d v="2025-01-22T00:00:00"/>
    <n v="28"/>
    <s v="Female"/>
    <s v="India"/>
    <s v="Asia"/>
    <s v="CodeCraft"/>
    <s v="101-500"/>
    <x v="0"/>
    <s v="DevOps Engineer"/>
    <x v="0"/>
    <n v="7"/>
    <n v="31"/>
    <n v="6"/>
    <x v="0"/>
    <n v="7"/>
    <n v="6"/>
    <n v="10"/>
    <x v="0"/>
    <x v="3"/>
    <n v="8"/>
    <s v="₹0-4 LPA"/>
    <s v="Normal Stress"/>
    <s v="Healthy Sleep"/>
    <s v="Normal Workload"/>
  </r>
  <r>
    <s v="R01330"/>
    <d v="2025-09-06T00:00:00"/>
    <n v="37"/>
    <s v="Male"/>
    <s v="Ireland"/>
    <s v="Europe"/>
    <s v="CloudNova"/>
    <s v="5000+"/>
    <x v="6"/>
    <s v="Cybersecurity Analyst"/>
    <x v="1"/>
    <n v="15"/>
    <n v="55"/>
    <n v="6"/>
    <x v="0"/>
    <n v="5.8"/>
    <n v="0"/>
    <n v="4"/>
    <x v="2"/>
    <x v="1"/>
    <n v="7"/>
    <s v="₹15-25 LPA"/>
    <s v="Normal Stress"/>
    <s v="Low Sleep"/>
    <s v="Overwroked"/>
  </r>
  <r>
    <s v="R01331"/>
    <d v="2025-01-25T00:00:00"/>
    <n v="35"/>
    <s v="Female"/>
    <s v="Germany"/>
    <s v="Europe"/>
    <s v="HealthByte"/>
    <s v="26-100"/>
    <x v="0"/>
    <s v="QA Engineer"/>
    <x v="1"/>
    <n v="13"/>
    <n v="53"/>
    <n v="6"/>
    <x v="0"/>
    <n v="5.7"/>
    <n v="5"/>
    <n v="9"/>
    <x v="1"/>
    <x v="3"/>
    <n v="8"/>
    <s v="₹8-15 LPA"/>
    <s v="Normal Stress"/>
    <s v="Low Sleep"/>
    <s v="Overwroked"/>
  </r>
  <r>
    <s v="R01332"/>
    <d v="2025-01-06T00:00:00"/>
    <n v="32"/>
    <s v="Male"/>
    <s v="Singapore"/>
    <s v="Asia"/>
    <s v="EduSoft"/>
    <s v="101-500"/>
    <x v="4"/>
    <s v="Tech Support"/>
    <x v="0"/>
    <n v="11"/>
    <n v="51"/>
    <n v="5"/>
    <x v="1"/>
    <n v="6.4"/>
    <n v="0"/>
    <n v="1"/>
    <x v="2"/>
    <x v="0"/>
    <n v="6"/>
    <s v="₹0-4 LPA"/>
    <s v="Normal Stress"/>
    <s v="Healthy Sleep"/>
    <s v="Overwroked"/>
  </r>
  <r>
    <s v="R01333"/>
    <d v="2025-04-21T00:00:00"/>
    <n v="31"/>
    <s v="Male"/>
    <s v="Netherlands"/>
    <s v="Europe"/>
    <s v="DataPulse"/>
    <s v="1-25"/>
    <x v="0"/>
    <s v="DevOps Engineer"/>
    <x v="1"/>
    <n v="13"/>
    <n v="46"/>
    <n v="4"/>
    <x v="2"/>
    <n v="5.9"/>
    <n v="0"/>
    <n v="2"/>
    <x v="0"/>
    <x v="0"/>
    <n v="8"/>
    <s v="₹4-8 LPA"/>
    <s v="Normal Stress"/>
    <s v="Low Sleep"/>
    <s v="Normal Workload"/>
  </r>
  <r>
    <s v="R01334"/>
    <d v="2025-04-14T00:00:00"/>
    <n v="24"/>
    <s v="Prefer not to say"/>
    <s v="Australia"/>
    <s v="Oceania"/>
    <s v="EduSoft"/>
    <s v="1001-5000"/>
    <x v="4"/>
    <s v="Tech Support"/>
    <x v="1"/>
    <n v="0"/>
    <n v="39"/>
    <n v="5"/>
    <x v="0"/>
    <n v="7.7"/>
    <n v="4"/>
    <n v="4"/>
    <x v="0"/>
    <x v="3"/>
    <n v="6"/>
    <s v="₹15-25 LPA"/>
    <s v="Normal Stress"/>
    <s v="Healthy Sleep"/>
    <s v="Normal Workload"/>
  </r>
  <r>
    <s v="R01335"/>
    <d v="2026-04-16T00:00:00"/>
    <n v="37"/>
    <s v="Male"/>
    <s v="Singapore"/>
    <s v="Asia"/>
    <s v="AppNest"/>
    <s v="1-25"/>
    <x v="4"/>
    <s v="Tech Support"/>
    <x v="1"/>
    <n v="19"/>
    <n v="55"/>
    <n v="7"/>
    <x v="1"/>
    <n v="6.6"/>
    <n v="4"/>
    <n v="5"/>
    <x v="0"/>
    <x v="2"/>
    <n v="5"/>
    <s v="₹15-25 LPA"/>
    <s v="High Stress"/>
    <s v="Healthy Sleep"/>
    <s v="Overwroked"/>
  </r>
  <r>
    <s v="R01336"/>
    <d v="2025-03-06T00:00:00"/>
    <n v="28"/>
    <s v="Prefer not to say"/>
    <s v="Netherlands"/>
    <s v="Europe"/>
    <s v="AIWorks"/>
    <s v="26-100"/>
    <x v="2"/>
    <s v="UX Designer"/>
    <x v="0"/>
    <n v="2"/>
    <n v="41"/>
    <n v="4"/>
    <x v="1"/>
    <n v="6.4"/>
    <n v="3"/>
    <n v="10"/>
    <x v="3"/>
    <x v="0"/>
    <n v="9"/>
    <s v="₹8-15 LPA"/>
    <s v="Normal Stress"/>
    <s v="Healthy Sleep"/>
    <s v="Normal Workload"/>
  </r>
  <r>
    <s v="R01337"/>
    <d v="2026-05-03T00:00:00"/>
    <n v="21"/>
    <s v="Prefer not to say"/>
    <s v="Ireland"/>
    <s v="Europe"/>
    <s v="ShopSphere"/>
    <s v="501-1000"/>
    <x v="6"/>
    <s v="Cybersecurity Analyst"/>
    <x v="1"/>
    <n v="0"/>
    <n v="49"/>
    <n v="4"/>
    <x v="1"/>
    <n v="6.3"/>
    <n v="2"/>
    <n v="2"/>
    <x v="2"/>
    <x v="0"/>
    <n v="8"/>
    <s v="₹4-8 LPA"/>
    <s v="Normal Stress"/>
    <s v="Healthy Sleep"/>
    <s v="Normal Workload"/>
  </r>
  <r>
    <s v="R01338"/>
    <d v="2026-02-18T00:00:00"/>
    <n v="21"/>
    <s v="Male"/>
    <s v="United Kingdom"/>
    <s v="Europe"/>
    <s v="ShopSphere"/>
    <s v="5000+"/>
    <x v="5"/>
    <s v="Data Scientist"/>
    <x v="1"/>
    <n v="0"/>
    <n v="51"/>
    <n v="6"/>
    <x v="2"/>
    <n v="5"/>
    <n v="3"/>
    <n v="10"/>
    <x v="3"/>
    <x v="2"/>
    <n v="8"/>
    <s v="₹4-8 LPA"/>
    <s v="Normal Stress"/>
    <s v="Low Sleep"/>
    <s v="Overwroked"/>
  </r>
  <r>
    <s v="R01339"/>
    <d v="2025-07-09T00:00:00"/>
    <n v="18"/>
    <s v="Female"/>
    <s v="United Kingdom"/>
    <s v="Europe"/>
    <s v="CyberGrid"/>
    <s v="501-1000"/>
    <x v="5"/>
    <s v="Data Scientist"/>
    <x v="0"/>
    <n v="1"/>
    <n v="33"/>
    <n v="4"/>
    <x v="2"/>
    <n v="4"/>
    <n v="0"/>
    <n v="7"/>
    <x v="3"/>
    <x v="0"/>
    <n v="10"/>
    <s v="₹15-25 LPA"/>
    <s v="Normal Stress"/>
    <s v="Low Sleep"/>
    <s v="Normal Workload"/>
  </r>
  <r>
    <s v="R01340"/>
    <d v="2026-03-29T00:00:00"/>
    <n v="26"/>
    <s v="Male"/>
    <s v="Brazil"/>
    <s v="South America"/>
    <s v="CloudNova"/>
    <s v="1-25"/>
    <x v="3"/>
    <s v="Engineering Manager"/>
    <x v="2"/>
    <n v="9"/>
    <n v="44"/>
    <n v="7"/>
    <x v="1"/>
    <n v="6.2"/>
    <n v="3"/>
    <n v="9"/>
    <x v="1"/>
    <x v="2"/>
    <n v="4"/>
    <s v="₹4-8 LPA"/>
    <s v="High Stress"/>
    <s v="Healthy Sleep"/>
    <s v="Normal Workload"/>
  </r>
  <r>
    <s v="R01341"/>
    <d v="2025-08-16T00:00:00"/>
    <n v="22"/>
    <s v="Female"/>
    <s v="Brazil"/>
    <s v="South America"/>
    <s v="HealthByte"/>
    <s v="101-500"/>
    <x v="0"/>
    <s v="QA Engineer"/>
    <x v="2"/>
    <n v="0"/>
    <n v="38"/>
    <n v="8"/>
    <x v="0"/>
    <n v="8.4"/>
    <n v="2"/>
    <n v="10"/>
    <x v="3"/>
    <x v="2"/>
    <n v="6"/>
    <s v="₹8-15 LPA"/>
    <s v="High Stress"/>
    <s v="Healthy Sleep"/>
    <s v="Normal Workload"/>
  </r>
  <r>
    <s v="R01342"/>
    <d v="2025-07-29T00:00:00"/>
    <n v="35"/>
    <s v="Male"/>
    <s v="Netherlands"/>
    <s v="Europe"/>
    <s v="QuantumLoop"/>
    <s v="1001-5000"/>
    <x v="6"/>
    <s v="Cybersecurity Analyst"/>
    <x v="1"/>
    <n v="7"/>
    <n v="47"/>
    <n v="6"/>
    <x v="1"/>
    <n v="5.6"/>
    <n v="0"/>
    <n v="6"/>
    <x v="2"/>
    <x v="2"/>
    <n v="6"/>
    <s v="₹4-8 LPA"/>
    <s v="Normal Stress"/>
    <s v="Low Sleep"/>
    <s v="Normal Workload"/>
  </r>
  <r>
    <s v="R01343"/>
    <d v="2026-04-26T00:00:00"/>
    <n v="33"/>
    <s v="Female"/>
    <s v="Netherlands"/>
    <s v="Europe"/>
    <s v="CloudNova"/>
    <s v="501-1000"/>
    <x v="1"/>
    <s v="Product Manager"/>
    <x v="0"/>
    <n v="11"/>
    <n v="46"/>
    <n v="6"/>
    <x v="0"/>
    <n v="4.8"/>
    <n v="5"/>
    <n v="10"/>
    <x v="2"/>
    <x v="1"/>
    <n v="4"/>
    <s v="₹8-15 LPA"/>
    <s v="Normal Stress"/>
    <s v="Low Sleep"/>
    <s v="Normal Workload"/>
  </r>
  <r>
    <s v="R01344"/>
    <d v="2025-11-07T00:00:00"/>
    <n v="25"/>
    <s v="Male"/>
    <s v="Germany"/>
    <s v="Europe"/>
    <s v="ShopSphere"/>
    <s v="501-1000"/>
    <x v="1"/>
    <s v="Product Manager"/>
    <x v="0"/>
    <n v="0"/>
    <n v="43"/>
    <n v="6"/>
    <x v="1"/>
    <n v="5.0999999999999996"/>
    <n v="4"/>
    <n v="1"/>
    <x v="3"/>
    <x v="2"/>
    <n v="6"/>
    <s v="₹4-8 LPA"/>
    <s v="Normal Stress"/>
    <s v="Low Sleep"/>
    <s v="Normal Workload"/>
  </r>
  <r>
    <s v="R01345"/>
    <d v="2026-06-17T00:00:00"/>
    <n v="34"/>
    <s v="Male"/>
    <s v="Netherlands"/>
    <s v="Europe"/>
    <s v="CloudNova"/>
    <s v="26-100"/>
    <x v="4"/>
    <s v="Tech Support"/>
    <x v="1"/>
    <n v="14"/>
    <n v="44"/>
    <n v="7"/>
    <x v="0"/>
    <n v="5.5"/>
    <n v="2"/>
    <n v="4"/>
    <x v="2"/>
    <x v="2"/>
    <n v="7"/>
    <s v="₹8-15 LPA"/>
    <s v="High Stress"/>
    <s v="Low Sleep"/>
    <s v="Normal Workload"/>
  </r>
  <r>
    <s v="R01346"/>
    <d v="2025-02-10T00:00:00"/>
    <n v="33"/>
    <s v="Male"/>
    <s v="Germany"/>
    <s v="Europe"/>
    <s v="TechWave"/>
    <s v="1001-5000"/>
    <x v="5"/>
    <s v="Data Analyst"/>
    <x v="1"/>
    <n v="15"/>
    <n v="71"/>
    <n v="7"/>
    <x v="1"/>
    <n v="7.5"/>
    <n v="0"/>
    <n v="7"/>
    <x v="1"/>
    <x v="2"/>
    <n v="3"/>
    <s v="₹15-25 LPA"/>
    <s v="High Stress"/>
    <s v="Healthy Sleep"/>
    <s v="Overwroked"/>
  </r>
  <r>
    <s v="R01347"/>
    <d v="2025-11-26T00:00:00"/>
    <n v="35"/>
    <s v="Female"/>
    <s v="Australia"/>
    <s v="Oceania"/>
    <s v="DataPulse"/>
    <s v="101-500"/>
    <x v="5"/>
    <s v="Data Scientist"/>
    <x v="1"/>
    <n v="16"/>
    <n v="56"/>
    <n v="6"/>
    <x v="0"/>
    <n v="7.1"/>
    <n v="4"/>
    <n v="10"/>
    <x v="3"/>
    <x v="3"/>
    <n v="9"/>
    <s v="₹8-15 LPA"/>
    <s v="Normal Stress"/>
    <s v="Healthy Sleep"/>
    <s v="Overwroked"/>
  </r>
  <r>
    <s v="R01348"/>
    <d v="2025-10-19T00:00:00"/>
    <n v="28"/>
    <s v="Prefer not to say"/>
    <s v="United Kingdom"/>
    <s v="Europe"/>
    <s v="HealthByte"/>
    <s v="101-500"/>
    <x v="6"/>
    <s v="Cybersecurity Analyst"/>
    <x v="1"/>
    <n v="8"/>
    <n v="46"/>
    <n v="4"/>
    <x v="1"/>
    <n v="7.8"/>
    <n v="4"/>
    <n v="6"/>
    <x v="1"/>
    <x v="3"/>
    <n v="6"/>
    <s v="₹15-25 LPA"/>
    <s v="Normal Stress"/>
    <s v="Healthy Sleep"/>
    <s v="Normal Workload"/>
  </r>
  <r>
    <s v="R01349"/>
    <d v="2026-06-05T00:00:00"/>
    <n v="23"/>
    <s v="Male"/>
    <s v="United States"/>
    <s v="North America"/>
    <s v="HealthByte"/>
    <s v="1-25"/>
    <x v="0"/>
    <s v="QA Engineer"/>
    <x v="1"/>
    <n v="4"/>
    <n v="34"/>
    <n v="3"/>
    <x v="0"/>
    <n v="8"/>
    <n v="2"/>
    <n v="3"/>
    <x v="3"/>
    <x v="0"/>
    <n v="7"/>
    <s v="₹4-8 LPA"/>
    <s v="Normal Stress"/>
    <s v="Healthy Sleep"/>
    <s v="Normal Workload"/>
  </r>
  <r>
    <s v="R01350"/>
    <d v="2026-06-26T00:00:00"/>
    <n v="37"/>
    <s v="Female"/>
    <s v="United States"/>
    <s v="North America"/>
    <s v="CyberGrid"/>
    <s v="26-100"/>
    <x v="0"/>
    <s v="QA Engineer"/>
    <x v="1"/>
    <n v="16"/>
    <n v="57"/>
    <n v="6"/>
    <x v="2"/>
    <n v="6.6"/>
    <n v="1"/>
    <n v="4"/>
    <x v="1"/>
    <x v="1"/>
    <n v="7"/>
    <s v="₹8-15 LPA"/>
    <s v="Normal Stress"/>
    <s v="Healthy Sleep"/>
    <s v="Overwroked"/>
  </r>
  <r>
    <s v="R01351"/>
    <d v="2025-08-12T00:00:00"/>
    <n v="33"/>
    <s v="Male"/>
    <s v="Netherlands"/>
    <s v="Europe"/>
    <s v="CyberGrid"/>
    <s v="501-1000"/>
    <x v="5"/>
    <s v="Data Scientist"/>
    <x v="1"/>
    <n v="11"/>
    <n v="32"/>
    <n v="4"/>
    <x v="1"/>
    <n v="4.9000000000000004"/>
    <n v="6"/>
    <n v="4"/>
    <x v="1"/>
    <x v="3"/>
    <n v="7"/>
    <s v="₹4-8 LPA"/>
    <s v="Normal Stress"/>
    <s v="Low Sleep"/>
    <s v="Normal Workload"/>
  </r>
  <r>
    <s v="R01352"/>
    <d v="2026-05-07T00:00:00"/>
    <n v="27"/>
    <s v="Male"/>
    <s v="Ireland"/>
    <s v="Europe"/>
    <s v="TechWave"/>
    <s v="1-25"/>
    <x v="0"/>
    <s v="QA Engineer"/>
    <x v="1"/>
    <n v="0"/>
    <n v="39"/>
    <n v="5"/>
    <x v="0"/>
    <n v="7"/>
    <n v="2"/>
    <n v="4"/>
    <x v="1"/>
    <x v="3"/>
    <n v="7"/>
    <s v="₹15-25 LPA"/>
    <s v="Normal Stress"/>
    <s v="Healthy Sleep"/>
    <s v="Normal Workload"/>
  </r>
  <r>
    <s v="R01353"/>
    <d v="2025-06-20T00:00:00"/>
    <n v="30"/>
    <s v="Prefer not to say"/>
    <s v="Netherlands"/>
    <s v="Europe"/>
    <s v="TechWave"/>
    <s v="26-100"/>
    <x v="5"/>
    <s v="Data Scientist"/>
    <x v="1"/>
    <n v="7"/>
    <n v="44"/>
    <n v="4"/>
    <x v="0"/>
    <n v="5.3"/>
    <n v="0"/>
    <n v="4"/>
    <x v="2"/>
    <x v="2"/>
    <n v="6"/>
    <s v="₹4-8 LPA"/>
    <s v="Normal Stress"/>
    <s v="Low Sleep"/>
    <s v="Normal Workload"/>
  </r>
  <r>
    <s v="R01354"/>
    <d v="2025-06-02T00:00:00"/>
    <n v="34"/>
    <s v="Female"/>
    <s v="Australia"/>
    <s v="Oceania"/>
    <s v="HealthByte"/>
    <s v="5000+"/>
    <x v="2"/>
    <s v="UX Designer"/>
    <x v="0"/>
    <n v="16"/>
    <n v="51"/>
    <n v="7"/>
    <x v="0"/>
    <n v="4.9000000000000004"/>
    <n v="2"/>
    <n v="3"/>
    <x v="3"/>
    <x v="1"/>
    <n v="3"/>
    <s v="₹4-8 LPA"/>
    <s v="High Stress"/>
    <s v="Low Sleep"/>
    <s v="Overwroked"/>
  </r>
  <r>
    <s v="R01355"/>
    <d v="2025-01-01T00:00:00"/>
    <n v="33"/>
    <s v="Female"/>
    <s v="Australia"/>
    <s v="Oceania"/>
    <s v="QuantumLoop"/>
    <s v="101-500"/>
    <x v="3"/>
    <s v="Engineering Manager"/>
    <x v="1"/>
    <n v="16"/>
    <n v="37"/>
    <n v="4"/>
    <x v="0"/>
    <n v="6.5"/>
    <n v="2"/>
    <n v="3"/>
    <x v="1"/>
    <x v="0"/>
    <n v="7"/>
    <s v="₹15-25 LPA"/>
    <s v="Normal Stress"/>
    <s v="Healthy Sleep"/>
    <s v="Normal Workload"/>
  </r>
  <r>
    <s v="R01356"/>
    <d v="2025-05-30T00:00:00"/>
    <n v="22"/>
    <s v="Male"/>
    <s v="Singapore"/>
    <s v="Asia"/>
    <s v="ShopSphere"/>
    <s v="1-25"/>
    <x v="2"/>
    <s v="UX Designer"/>
    <x v="1"/>
    <n v="0"/>
    <n v="36"/>
    <n v="6"/>
    <x v="0"/>
    <n v="6.9"/>
    <n v="0"/>
    <n v="7"/>
    <x v="3"/>
    <x v="1"/>
    <n v="6"/>
    <s v="₹8-15 LPA"/>
    <s v="Normal Stress"/>
    <s v="Healthy Sleep"/>
    <s v="Normal Workload"/>
  </r>
  <r>
    <s v="R01357"/>
    <d v="2025-01-12T00:00:00"/>
    <n v="49"/>
    <s v="Male"/>
    <s v="Brazil"/>
    <s v="South America"/>
    <s v="CloudNova"/>
    <s v="5000+"/>
    <x v="3"/>
    <s v="Engineering Manager"/>
    <x v="1"/>
    <n v="29"/>
    <n v="44"/>
    <n v="4"/>
    <x v="1"/>
    <n v="8.1"/>
    <n v="4"/>
    <n v="7"/>
    <x v="3"/>
    <x v="1"/>
    <n v="5"/>
    <s v="₹15-25 LPA"/>
    <s v="Normal Stress"/>
    <s v="Healthy Sleep"/>
    <s v="Normal Workload"/>
  </r>
  <r>
    <s v="R01358"/>
    <d v="2026-06-16T00:00:00"/>
    <n v="42"/>
    <s v="Male"/>
    <s v="United States"/>
    <s v="North America"/>
    <s v="QuantumLoop"/>
    <s v="501-1000"/>
    <x v="0"/>
    <s v="QA Engineer"/>
    <x v="2"/>
    <n v="16"/>
    <n v="55"/>
    <n v="7"/>
    <x v="0"/>
    <n v="7.8"/>
    <n v="3"/>
    <n v="7"/>
    <x v="3"/>
    <x v="3"/>
    <n v="8"/>
    <s v="₹4-8 LPA"/>
    <s v="High Stress"/>
    <s v="Healthy Sleep"/>
    <s v="Overwroked"/>
  </r>
  <r>
    <s v="R01359"/>
    <d v="2025-08-13T00:00:00"/>
    <n v="26"/>
    <s v="Male"/>
    <s v="Brazil"/>
    <s v="South America"/>
    <s v="ShopSphere"/>
    <s v="5000+"/>
    <x v="6"/>
    <s v="Cybersecurity Analyst"/>
    <x v="1"/>
    <n v="2"/>
    <n v="38"/>
    <n v="5"/>
    <x v="1"/>
    <n v="5.4"/>
    <n v="3"/>
    <n v="2"/>
    <x v="0"/>
    <x v="0"/>
    <n v="5"/>
    <s v="₹0-4 LPA"/>
    <s v="Normal Stress"/>
    <s v="Low Sleep"/>
    <s v="Normal Workload"/>
  </r>
  <r>
    <s v="R01360"/>
    <d v="2025-07-10T00:00:00"/>
    <n v="37"/>
    <s v="Female"/>
    <s v="Australia"/>
    <s v="Oceania"/>
    <s v="CyberGrid"/>
    <s v="1-25"/>
    <x v="2"/>
    <s v="UX Designer"/>
    <x v="1"/>
    <n v="20"/>
    <n v="45"/>
    <n v="5"/>
    <x v="0"/>
    <n v="3.8"/>
    <n v="3"/>
    <n v="10"/>
    <x v="1"/>
    <x v="3"/>
    <n v="9"/>
    <s v="₹4-8 LPA"/>
    <s v="Normal Stress"/>
    <s v="Low Sleep"/>
    <s v="Normal Workload"/>
  </r>
  <r>
    <s v="R01361"/>
    <d v="2026-04-04T00:00:00"/>
    <n v="33"/>
    <s v="Prefer not to say"/>
    <s v="Singapore"/>
    <s v="Asia"/>
    <s v="ShopSphere"/>
    <s v="5000+"/>
    <x v="5"/>
    <s v="Data Analyst"/>
    <x v="0"/>
    <n v="12"/>
    <n v="53"/>
    <n v="6"/>
    <x v="1"/>
    <n v="5"/>
    <n v="2"/>
    <n v="10"/>
    <x v="3"/>
    <x v="3"/>
    <n v="7"/>
    <s v="₹15-25 LPA"/>
    <s v="Normal Stress"/>
    <s v="Low Sleep"/>
    <s v="Overwroked"/>
  </r>
  <r>
    <s v="R01362"/>
    <d v="2025-07-10T00:00:00"/>
    <n v="38"/>
    <s v="Male"/>
    <s v="Brazil"/>
    <s v="South America"/>
    <s v="EduSoft"/>
    <s v="501-1000"/>
    <x v="5"/>
    <s v="Data Analyst"/>
    <x v="0"/>
    <n v="17"/>
    <n v="45"/>
    <n v="5"/>
    <x v="0"/>
    <n v="5.9"/>
    <n v="0"/>
    <n v="4"/>
    <x v="3"/>
    <x v="3"/>
    <n v="8"/>
    <s v="₹15-25 LPA"/>
    <s v="Normal Stress"/>
    <s v="Low Sleep"/>
    <s v="Normal Workload"/>
  </r>
  <r>
    <s v="R01363"/>
    <d v="2026-01-09T00:00:00"/>
    <n v="29"/>
    <s v="Male"/>
    <s v="Ireland"/>
    <s v="Europe"/>
    <s v="DataPulse"/>
    <s v="1-25"/>
    <x v="2"/>
    <s v="UX Designer"/>
    <x v="1"/>
    <n v="7"/>
    <n v="44"/>
    <n v="7"/>
    <x v="0"/>
    <n v="6"/>
    <n v="1"/>
    <n v="3"/>
    <x v="2"/>
    <x v="3"/>
    <n v="6"/>
    <s v="₹4-8 LPA"/>
    <s v="High Stress"/>
    <s v="Healthy Sleep"/>
    <s v="Normal Workload"/>
  </r>
  <r>
    <s v="R01364"/>
    <d v="2026-06-10T00:00:00"/>
    <n v="27"/>
    <s v="Male"/>
    <s v="Canada"/>
    <s v="North America"/>
    <s v="FinTechX"/>
    <s v="1-25"/>
    <x v="0"/>
    <s v="Software Engineer"/>
    <x v="0"/>
    <n v="3"/>
    <n v="41"/>
    <n v="6"/>
    <x v="0"/>
    <n v="7.6"/>
    <n v="0"/>
    <n v="7"/>
    <x v="1"/>
    <x v="2"/>
    <n v="7"/>
    <s v="₹25+ LPA"/>
    <s v="Normal Stress"/>
    <s v="Healthy Sleep"/>
    <s v="Normal Workload"/>
  </r>
  <r>
    <s v="R01365"/>
    <d v="2026-04-07T00:00:00"/>
    <n v="18"/>
    <s v="Female"/>
    <s v="Brazil"/>
    <s v="South America"/>
    <s v="DataPulse"/>
    <s v="26-100"/>
    <x v="0"/>
    <s v="DevOps Engineer"/>
    <x v="1"/>
    <n v="0"/>
    <n v="47"/>
    <n v="5"/>
    <x v="0"/>
    <n v="1.5"/>
    <n v="5"/>
    <n v="3"/>
    <x v="3"/>
    <x v="2"/>
    <n v="7"/>
    <s v="₹4-8 LPA"/>
    <s v="Normal Stress"/>
    <s v="Low Sleep"/>
    <s v="Normal Workload"/>
  </r>
  <r>
    <s v="R01366"/>
    <d v="2026-03-29T00:00:00"/>
    <n v="26"/>
    <s v="Male"/>
    <s v="Ireland"/>
    <s v="Europe"/>
    <s v="FinTechX"/>
    <s v="1-25"/>
    <x v="3"/>
    <s v="Engineering Manager"/>
    <x v="1"/>
    <n v="1"/>
    <n v="28"/>
    <n v="4"/>
    <x v="1"/>
    <n v="7.2"/>
    <n v="1"/>
    <n v="3"/>
    <x v="3"/>
    <x v="2"/>
    <n v="8"/>
    <s v="₹25+ LPA"/>
    <s v="Normal Stress"/>
    <s v="Healthy Sleep"/>
    <s v="Normal Workload"/>
  </r>
  <r>
    <s v="R01367"/>
    <d v="2025-10-16T00:00:00"/>
    <n v="26"/>
    <s v="Male"/>
    <s v="India"/>
    <s v="Asia"/>
    <s v="AppNest"/>
    <s v="26-100"/>
    <x v="1"/>
    <s v="Product Manager"/>
    <x v="2"/>
    <n v="4"/>
    <n v="52"/>
    <n v="9"/>
    <x v="0"/>
    <n v="5.2"/>
    <n v="1"/>
    <n v="7"/>
    <x v="0"/>
    <x v="2"/>
    <n v="5"/>
    <s v="₹0-4 LPA"/>
    <s v="High Stress"/>
    <s v="Low Sleep"/>
    <s v="Overwroked"/>
  </r>
  <r>
    <s v="R01368"/>
    <d v="2026-04-19T00:00:00"/>
    <n v="34"/>
    <s v="Male"/>
    <s v="Germany"/>
    <s v="Europe"/>
    <s v="CodeCraft"/>
    <s v="1001-5000"/>
    <x v="0"/>
    <s v="Software Engineer"/>
    <x v="0"/>
    <n v="7"/>
    <n v="45"/>
    <n v="4"/>
    <x v="2"/>
    <n v="6.7"/>
    <n v="2"/>
    <n v="9"/>
    <x v="1"/>
    <x v="2"/>
    <n v="6"/>
    <s v="₹4-8 LPA"/>
    <s v="Normal Stress"/>
    <s v="Healthy Sleep"/>
    <s v="Normal Workload"/>
  </r>
  <r>
    <s v="R01369"/>
    <d v="2025-03-12T00:00:00"/>
    <n v="33"/>
    <s v="Female"/>
    <s v="Brazil"/>
    <s v="South America"/>
    <s v="HealthByte"/>
    <s v="1001-5000"/>
    <x v="4"/>
    <s v="Tech Support"/>
    <x v="2"/>
    <n v="9"/>
    <n v="54"/>
    <n v="4"/>
    <x v="1"/>
    <n v="6.8"/>
    <n v="1"/>
    <n v="4"/>
    <x v="1"/>
    <x v="2"/>
    <n v="6"/>
    <s v="₹4-8 LPA"/>
    <s v="Normal Stress"/>
    <s v="Healthy Sleep"/>
    <s v="Overwroked"/>
  </r>
  <r>
    <s v="R01370"/>
    <d v="2025-01-03T00:00:00"/>
    <n v="20"/>
    <s v="Female"/>
    <s v="Germany"/>
    <s v="Europe"/>
    <s v="QuantumLoop"/>
    <s v="5000+"/>
    <x v="4"/>
    <s v="Tech Support"/>
    <x v="0"/>
    <n v="2"/>
    <n v="40"/>
    <n v="2"/>
    <x v="2"/>
    <n v="7.4"/>
    <n v="2"/>
    <n v="9"/>
    <x v="0"/>
    <x v="2"/>
    <n v="7"/>
    <s v="₹0-4 LPA"/>
    <s v="Normal Stress"/>
    <s v="Healthy Sleep"/>
    <s v="Normal Workload"/>
  </r>
  <r>
    <s v="R01371"/>
    <d v="2025-07-05T00:00:00"/>
    <n v="33"/>
    <s v="Male"/>
    <s v="India"/>
    <s v="Asia"/>
    <s v="CloudNova"/>
    <s v="26-100"/>
    <x v="4"/>
    <s v="Tech Support"/>
    <x v="1"/>
    <n v="10"/>
    <n v="35"/>
    <n v="4"/>
    <x v="1"/>
    <n v="6"/>
    <n v="2"/>
    <n v="8"/>
    <x v="3"/>
    <x v="0"/>
    <n v="7"/>
    <s v="₹4-8 LPA"/>
    <s v="Normal Stress"/>
    <s v="Healthy Sleep"/>
    <s v="Normal Workload"/>
  </r>
  <r>
    <s v="R01372"/>
    <d v="2026-01-30T00:00:00"/>
    <n v="27"/>
    <s v="Prefer not to say"/>
    <s v="United States"/>
    <s v="North America"/>
    <s v="DataPulse"/>
    <s v="1-25"/>
    <x v="4"/>
    <s v="Tech Support"/>
    <x v="1"/>
    <n v="3"/>
    <n v="45"/>
    <n v="4"/>
    <x v="0"/>
    <n v="6"/>
    <n v="3"/>
    <n v="7"/>
    <x v="0"/>
    <x v="0"/>
    <n v="7"/>
    <s v="₹4-8 LPA"/>
    <s v="Normal Stress"/>
    <s v="Healthy Sleep"/>
    <s v="Normal Workload"/>
  </r>
  <r>
    <s v="R01373"/>
    <d v="2026-01-27T00:00:00"/>
    <n v="34"/>
    <s v="Prefer not to say"/>
    <s v="United States"/>
    <s v="North America"/>
    <s v="QuantumLoop"/>
    <s v="1001-5000"/>
    <x v="5"/>
    <s v="Data Scientist"/>
    <x v="0"/>
    <n v="10"/>
    <n v="42"/>
    <n v="4"/>
    <x v="0"/>
    <n v="8"/>
    <n v="3"/>
    <n v="10"/>
    <x v="3"/>
    <x v="0"/>
    <n v="9"/>
    <s v="₹25+ LPA"/>
    <s v="Normal Stress"/>
    <s v="Healthy Sleep"/>
    <s v="Normal Workload"/>
  </r>
  <r>
    <s v="R01374"/>
    <d v="2025-06-16T00:00:00"/>
    <n v="44"/>
    <s v="Male"/>
    <s v="Brazil"/>
    <s v="South America"/>
    <s v="AppNest"/>
    <s v="101-500"/>
    <x v="5"/>
    <s v="Data Analyst"/>
    <x v="1"/>
    <n v="22"/>
    <n v="43"/>
    <n v="5"/>
    <x v="1"/>
    <n v="7.4"/>
    <n v="2"/>
    <n v="8"/>
    <x v="0"/>
    <x v="0"/>
    <n v="10"/>
    <s v="₹25+ LPA"/>
    <s v="Normal Stress"/>
    <s v="Healthy Sleep"/>
    <s v="Normal Workload"/>
  </r>
  <r>
    <s v="R01375"/>
    <d v="2025-12-25T00:00:00"/>
    <n v="27"/>
    <s v="Female"/>
    <s v="Brazil"/>
    <s v="South America"/>
    <s v="QuantumLoop"/>
    <s v="5000+"/>
    <x v="5"/>
    <s v="Data Scientist"/>
    <x v="1"/>
    <n v="3"/>
    <n v="49"/>
    <n v="4"/>
    <x v="0"/>
    <n v="8.1999999999999993"/>
    <n v="1"/>
    <n v="8"/>
    <x v="0"/>
    <x v="0"/>
    <n v="3"/>
    <s v="₹4-8 LPA"/>
    <s v="Normal Stress"/>
    <s v="Healthy Sleep"/>
    <s v="Normal Workload"/>
  </r>
  <r>
    <s v="R01376"/>
    <d v="2025-09-21T00:00:00"/>
    <n v="38"/>
    <s v="Male"/>
    <s v="Canada"/>
    <s v="North America"/>
    <s v="AppNest"/>
    <s v="1-25"/>
    <x v="3"/>
    <s v="Engineering Manager"/>
    <x v="2"/>
    <n v="15"/>
    <n v="55"/>
    <n v="7"/>
    <x v="1"/>
    <n v="6.8"/>
    <n v="0"/>
    <n v="5"/>
    <x v="1"/>
    <x v="1"/>
    <n v="6"/>
    <s v="₹25+ LPA"/>
    <s v="High Stress"/>
    <s v="Healthy Sleep"/>
    <s v="Overwroked"/>
  </r>
  <r>
    <s v="R01377"/>
    <d v="2025-02-24T00:00:00"/>
    <n v="24"/>
    <s v="Male"/>
    <s v="Netherlands"/>
    <s v="Europe"/>
    <s v="AIWorks"/>
    <s v="1-25"/>
    <x v="5"/>
    <s v="Data Scientist"/>
    <x v="0"/>
    <n v="0"/>
    <n v="46"/>
    <n v="4"/>
    <x v="0"/>
    <n v="7.7"/>
    <n v="6"/>
    <n v="5"/>
    <x v="1"/>
    <x v="2"/>
    <n v="8"/>
    <s v="₹25+ LPA"/>
    <s v="Normal Stress"/>
    <s v="Healthy Sleep"/>
    <s v="Normal Workload"/>
  </r>
  <r>
    <s v="R01378"/>
    <d v="2025-02-06T00:00:00"/>
    <n v="36"/>
    <s v="Female"/>
    <s v="United States"/>
    <s v="North America"/>
    <s v="TechWave"/>
    <s v="1001-5000"/>
    <x v="2"/>
    <s v="UX Designer"/>
    <x v="1"/>
    <n v="17"/>
    <n v="38"/>
    <n v="5"/>
    <x v="0"/>
    <n v="6.8"/>
    <n v="2"/>
    <n v="4"/>
    <x v="3"/>
    <x v="3"/>
    <n v="5"/>
    <s v="₹15-25 LPA"/>
    <s v="Normal Stress"/>
    <s v="Healthy Sleep"/>
    <s v="Normal Workload"/>
  </r>
  <r>
    <s v="R01379"/>
    <d v="2026-01-20T00:00:00"/>
    <n v="29"/>
    <s v="Male"/>
    <s v="Singapore"/>
    <s v="Asia"/>
    <s v="CyberGrid"/>
    <s v="501-1000"/>
    <x v="2"/>
    <s v="UX Designer"/>
    <x v="1"/>
    <n v="1"/>
    <n v="32"/>
    <n v="3"/>
    <x v="1"/>
    <n v="6.7"/>
    <n v="4"/>
    <n v="8"/>
    <x v="0"/>
    <x v="3"/>
    <n v="7"/>
    <s v="₹15-25 LPA"/>
    <s v="Normal Stress"/>
    <s v="Healthy Sleep"/>
    <s v="Normal Workload"/>
  </r>
  <r>
    <s v="R01380"/>
    <d v="2026-04-08T00:00:00"/>
    <n v="29"/>
    <s v="Female"/>
    <s v="India"/>
    <s v="Asia"/>
    <s v="CloudNova"/>
    <s v="1-25"/>
    <x v="1"/>
    <s v="Product Manager"/>
    <x v="1"/>
    <n v="8"/>
    <n v="57"/>
    <n v="6"/>
    <x v="2"/>
    <n v="6.6"/>
    <n v="4"/>
    <n v="9"/>
    <x v="1"/>
    <x v="1"/>
    <n v="5"/>
    <s v="₹25+ LPA"/>
    <s v="Normal Stress"/>
    <s v="Healthy Sleep"/>
    <s v="Overwroked"/>
  </r>
  <r>
    <s v="R01381"/>
    <d v="2025-03-19T00:00:00"/>
    <n v="43"/>
    <s v="Female"/>
    <s v="India"/>
    <s v="Asia"/>
    <s v="DataPulse"/>
    <s v="1001-5000"/>
    <x v="3"/>
    <s v="Engineering Manager"/>
    <x v="2"/>
    <n v="18"/>
    <n v="44"/>
    <n v="4"/>
    <x v="1"/>
    <n v="5.9"/>
    <n v="4"/>
    <n v="3"/>
    <x v="0"/>
    <x v="0"/>
    <n v="7"/>
    <s v="₹15-25 LPA"/>
    <s v="Normal Stress"/>
    <s v="Low Sleep"/>
    <s v="Normal Workload"/>
  </r>
  <r>
    <s v="R01382"/>
    <d v="2025-01-08T00:00:00"/>
    <n v="44"/>
    <s v="Prefer not to say"/>
    <s v="United States"/>
    <s v="North America"/>
    <s v="HealthByte"/>
    <s v="101-500"/>
    <x v="4"/>
    <s v="Tech Support"/>
    <x v="0"/>
    <n v="22"/>
    <n v="50"/>
    <n v="6"/>
    <x v="1"/>
    <n v="5.5"/>
    <n v="2"/>
    <n v="10"/>
    <x v="2"/>
    <x v="1"/>
    <n v="7"/>
    <s v="₹4-8 LPA"/>
    <s v="Normal Stress"/>
    <s v="Low Sleep"/>
    <s v="Normal Workload"/>
  </r>
  <r>
    <s v="R01383"/>
    <d v="2025-10-18T00:00:00"/>
    <n v="34"/>
    <s v="Male"/>
    <s v="Ireland"/>
    <s v="Europe"/>
    <s v="FinTechX"/>
    <s v="1-25"/>
    <x v="6"/>
    <s v="Cybersecurity Analyst"/>
    <x v="0"/>
    <n v="17"/>
    <n v="59"/>
    <n v="8"/>
    <x v="0"/>
    <n v="5.9"/>
    <n v="2"/>
    <n v="9"/>
    <x v="2"/>
    <x v="0"/>
    <n v="7"/>
    <s v="₹15-25 LPA"/>
    <s v="High Stress"/>
    <s v="Low Sleep"/>
    <s v="Overwroked"/>
  </r>
  <r>
    <s v="R01384"/>
    <d v="2025-03-13T00:00:00"/>
    <n v="18"/>
    <s v="Male"/>
    <s v="India"/>
    <s v="Asia"/>
    <s v="DataPulse"/>
    <s v="501-1000"/>
    <x v="2"/>
    <s v="UX Designer"/>
    <x v="0"/>
    <n v="0"/>
    <n v="28"/>
    <n v="1"/>
    <x v="0"/>
    <n v="6.8"/>
    <n v="3"/>
    <n v="7"/>
    <x v="2"/>
    <x v="0"/>
    <n v="6"/>
    <s v="₹4-8 LPA"/>
    <s v="Normal Stress"/>
    <s v="Healthy Sleep"/>
    <s v="Normal Workload"/>
  </r>
  <r>
    <s v="R01385"/>
    <d v="2026-03-20T00:00:00"/>
    <n v="29"/>
    <s v="Male"/>
    <s v="India"/>
    <s v="Asia"/>
    <s v="DataPulse"/>
    <s v="501-1000"/>
    <x v="6"/>
    <s v="Cybersecurity Analyst"/>
    <x v="2"/>
    <n v="8"/>
    <n v="39"/>
    <n v="3"/>
    <x v="1"/>
    <n v="6.4"/>
    <n v="0"/>
    <n v="4"/>
    <x v="0"/>
    <x v="0"/>
    <n v="7"/>
    <s v="₹4-8 LPA"/>
    <s v="Normal Stress"/>
    <s v="Healthy Sleep"/>
    <s v="Normal Workload"/>
  </r>
  <r>
    <s v="R01386"/>
    <d v="2025-04-14T00:00:00"/>
    <n v="26"/>
    <s v="Female"/>
    <s v="Brazil"/>
    <s v="South America"/>
    <s v="DataPulse"/>
    <s v="101-500"/>
    <x v="0"/>
    <s v="DevOps Engineer"/>
    <x v="1"/>
    <n v="4"/>
    <n v="47"/>
    <n v="4"/>
    <x v="0"/>
    <n v="6.5"/>
    <n v="3"/>
    <n v="3"/>
    <x v="1"/>
    <x v="2"/>
    <n v="6"/>
    <s v="₹25+ LPA"/>
    <s v="Normal Stress"/>
    <s v="Healthy Sleep"/>
    <s v="Normal Workload"/>
  </r>
  <r>
    <s v="R01387"/>
    <d v="2025-05-02T00:00:00"/>
    <n v="34"/>
    <s v="Prefer not to say"/>
    <s v="United Kingdom"/>
    <s v="Europe"/>
    <s v="CloudNova"/>
    <s v="501-1000"/>
    <x v="1"/>
    <s v="Product Manager"/>
    <x v="0"/>
    <n v="9"/>
    <n v="43"/>
    <n v="6"/>
    <x v="0"/>
    <n v="6.5"/>
    <n v="4"/>
    <n v="2"/>
    <x v="0"/>
    <x v="3"/>
    <n v="5"/>
    <s v="₹25+ LPA"/>
    <s v="Normal Stress"/>
    <s v="Healthy Sleep"/>
    <s v="Normal Workload"/>
  </r>
  <r>
    <s v="R01388"/>
    <d v="2026-05-24T00:00:00"/>
    <n v="18"/>
    <s v="Prefer not to say"/>
    <s v="Australia"/>
    <s v="Oceania"/>
    <s v="CodeCraft"/>
    <s v="5000+"/>
    <x v="6"/>
    <s v="Cybersecurity Analyst"/>
    <x v="2"/>
    <n v="0"/>
    <n v="58"/>
    <n v="7"/>
    <x v="0"/>
    <n v="5.5"/>
    <n v="4"/>
    <n v="7"/>
    <x v="0"/>
    <x v="3"/>
    <n v="4"/>
    <s v="₹25+ LPA"/>
    <s v="High Stress"/>
    <s v="Low Sleep"/>
    <s v="Overwroked"/>
  </r>
  <r>
    <s v="R01389"/>
    <d v="2025-09-04T00:00:00"/>
    <n v="35"/>
    <s v="Prefer not to say"/>
    <s v="Singapore"/>
    <s v="Asia"/>
    <s v="EduSoft"/>
    <s v="1001-5000"/>
    <x v="5"/>
    <s v="Data Scientist"/>
    <x v="0"/>
    <n v="12"/>
    <n v="32"/>
    <n v="2"/>
    <x v="1"/>
    <n v="8.3000000000000007"/>
    <n v="3"/>
    <n v="5"/>
    <x v="2"/>
    <x v="1"/>
    <n v="7"/>
    <s v="₹25+ LPA"/>
    <s v="Normal Stress"/>
    <s v="Healthy Sleep"/>
    <s v="Normal Workload"/>
  </r>
  <r>
    <s v="R01390"/>
    <d v="2025-02-22T00:00:00"/>
    <n v="30"/>
    <s v="Female"/>
    <s v="United States"/>
    <s v="North America"/>
    <s v="HealthByte"/>
    <s v="26-100"/>
    <x v="5"/>
    <s v="Data Scientist"/>
    <x v="1"/>
    <n v="13"/>
    <n v="48"/>
    <n v="4"/>
    <x v="2"/>
    <n v="7.2"/>
    <n v="6"/>
    <n v="8"/>
    <x v="0"/>
    <x v="0"/>
    <n v="8"/>
    <s v="₹15-25 LPA"/>
    <s v="Normal Stress"/>
    <s v="Healthy Sleep"/>
    <s v="Normal Workload"/>
  </r>
  <r>
    <s v="R01391"/>
    <d v="2025-06-10T00:00:00"/>
    <n v="42"/>
    <s v="Female"/>
    <s v="United States"/>
    <s v="North America"/>
    <s v="AIWorks"/>
    <s v="1001-5000"/>
    <x v="0"/>
    <s v="Software Engineer"/>
    <x v="0"/>
    <n v="19"/>
    <n v="31"/>
    <n v="4"/>
    <x v="1"/>
    <n v="7.4"/>
    <n v="2"/>
    <n v="10"/>
    <x v="0"/>
    <x v="1"/>
    <n v="5"/>
    <s v="₹15-25 LPA"/>
    <s v="Normal Stress"/>
    <s v="Healthy Sleep"/>
    <s v="Normal Workload"/>
  </r>
  <r>
    <s v="R01392"/>
    <d v="2025-03-18T00:00:00"/>
    <n v="43"/>
    <s v="Female"/>
    <s v="United States"/>
    <s v="North America"/>
    <s v="QuantumLoop"/>
    <s v="1001-5000"/>
    <x v="6"/>
    <s v="Cybersecurity Analyst"/>
    <x v="1"/>
    <n v="21"/>
    <n v="39"/>
    <n v="5"/>
    <x v="0"/>
    <n v="6"/>
    <n v="6"/>
    <n v="6"/>
    <x v="2"/>
    <x v="1"/>
    <n v="6"/>
    <s v="₹8-15 LPA"/>
    <s v="Normal Stress"/>
    <s v="Healthy Sleep"/>
    <s v="Normal Workload"/>
  </r>
  <r>
    <s v="R01393"/>
    <d v="2025-12-24T00:00:00"/>
    <n v="31"/>
    <s v="Male"/>
    <s v="India"/>
    <s v="Asia"/>
    <s v="QuantumLoop"/>
    <s v="5000+"/>
    <x v="0"/>
    <s v="QA Engineer"/>
    <x v="1"/>
    <n v="11"/>
    <n v="48"/>
    <n v="7"/>
    <x v="0"/>
    <n v="6.9"/>
    <n v="3"/>
    <n v="2"/>
    <x v="2"/>
    <x v="1"/>
    <n v="7"/>
    <s v="₹4-8 LPA"/>
    <s v="High Stress"/>
    <s v="Healthy Sleep"/>
    <s v="Normal Workload"/>
  </r>
  <r>
    <s v="R01394"/>
    <d v="2025-04-29T00:00:00"/>
    <n v="39"/>
    <s v="Female"/>
    <s v="India"/>
    <s v="Asia"/>
    <s v="FinTechX"/>
    <s v="5000+"/>
    <x v="0"/>
    <s v="QA Engineer"/>
    <x v="2"/>
    <n v="20"/>
    <n v="47"/>
    <n v="6"/>
    <x v="0"/>
    <n v="5.9"/>
    <n v="3"/>
    <n v="5"/>
    <x v="1"/>
    <x v="2"/>
    <n v="7"/>
    <s v="₹25+ LPA"/>
    <s v="Normal Stress"/>
    <s v="Low Sleep"/>
    <s v="Normal Workload"/>
  </r>
  <r>
    <s v="R01395"/>
    <d v="2025-02-17T00:00:00"/>
    <n v="33"/>
    <s v="Female"/>
    <s v="Ireland"/>
    <s v="Europe"/>
    <s v="DataPulse"/>
    <s v="26-100"/>
    <x v="2"/>
    <s v="UX Designer"/>
    <x v="0"/>
    <n v="12"/>
    <n v="61"/>
    <n v="5"/>
    <x v="0"/>
    <n v="8.3000000000000007"/>
    <n v="0"/>
    <n v="7"/>
    <x v="2"/>
    <x v="0"/>
    <n v="5"/>
    <s v="₹25+ LPA"/>
    <s v="Normal Stress"/>
    <s v="Healthy Sleep"/>
    <s v="Overwroked"/>
  </r>
  <r>
    <s v="R01396"/>
    <d v="2026-03-03T00:00:00"/>
    <n v="28"/>
    <s v="Male"/>
    <s v="Netherlands"/>
    <s v="Europe"/>
    <s v="TechWave"/>
    <s v="26-100"/>
    <x v="4"/>
    <s v="Tech Support"/>
    <x v="1"/>
    <n v="5"/>
    <n v="56"/>
    <n v="6"/>
    <x v="0"/>
    <n v="6.2"/>
    <n v="0"/>
    <n v="6"/>
    <x v="3"/>
    <x v="0"/>
    <n v="9"/>
    <s v="₹8-15 LPA"/>
    <s v="Normal Stress"/>
    <s v="Healthy Sleep"/>
    <s v="Overwroked"/>
  </r>
  <r>
    <s v="R01397"/>
    <d v="2025-01-12T00:00:00"/>
    <n v="28"/>
    <s v="Male"/>
    <s v="Netherlands"/>
    <s v="Europe"/>
    <s v="TechWave"/>
    <s v="101-500"/>
    <x v="1"/>
    <s v="Product Manager"/>
    <x v="1"/>
    <n v="3"/>
    <n v="45"/>
    <n v="5"/>
    <x v="0"/>
    <n v="6.3"/>
    <n v="1"/>
    <n v="2"/>
    <x v="3"/>
    <x v="3"/>
    <n v="9"/>
    <s v="₹0-4 LPA"/>
    <s v="Normal Stress"/>
    <s v="Healthy Sleep"/>
    <s v="Normal Workload"/>
  </r>
  <r>
    <s v="R01398"/>
    <d v="2025-06-22T00:00:00"/>
    <n v="28"/>
    <s v="Female"/>
    <s v="Singapore"/>
    <s v="Asia"/>
    <s v="TechWave"/>
    <s v="101-500"/>
    <x v="0"/>
    <s v="DevOps Engineer"/>
    <x v="0"/>
    <n v="4"/>
    <n v="28"/>
    <n v="4"/>
    <x v="0"/>
    <n v="6.8"/>
    <n v="1"/>
    <n v="9"/>
    <x v="2"/>
    <x v="3"/>
    <n v="5"/>
    <s v="₹15-25 LPA"/>
    <s v="Normal Stress"/>
    <s v="Healthy Sleep"/>
    <s v="Normal Workload"/>
  </r>
  <r>
    <s v="R01399"/>
    <d v="2025-10-04T00:00:00"/>
    <n v="31"/>
    <s v="Male"/>
    <s v="United States"/>
    <s v="North America"/>
    <s v="TechWave"/>
    <s v="101-500"/>
    <x v="0"/>
    <s v="Software Engineer"/>
    <x v="0"/>
    <n v="11"/>
    <n v="51"/>
    <n v="5"/>
    <x v="1"/>
    <n v="6.2"/>
    <n v="3"/>
    <n v="9"/>
    <x v="3"/>
    <x v="3"/>
    <n v="5"/>
    <s v="₹15-25 LPA"/>
    <s v="Normal Stress"/>
    <s v="Healthy Sleep"/>
    <s v="Overwroked"/>
  </r>
  <r>
    <s v="R01400"/>
    <d v="2025-11-23T00:00:00"/>
    <n v="24"/>
    <s v="Female"/>
    <s v="Australia"/>
    <s v="Oceania"/>
    <s v="CyberGrid"/>
    <s v="1-25"/>
    <x v="1"/>
    <s v="Product Manager"/>
    <x v="0"/>
    <n v="3"/>
    <n v="42"/>
    <n v="6"/>
    <x v="0"/>
    <n v="6.7"/>
    <n v="2"/>
    <n v="4"/>
    <x v="3"/>
    <x v="1"/>
    <n v="7"/>
    <s v="₹25+ LPA"/>
    <s v="Normal Stress"/>
    <s v="Healthy Sleep"/>
    <s v="Normal Workload"/>
  </r>
  <r>
    <s v="R01401"/>
    <d v="2025-12-15T00:00:00"/>
    <n v="27"/>
    <s v="Female"/>
    <s v="Canada"/>
    <s v="North America"/>
    <s v="CyberGrid"/>
    <s v="1-25"/>
    <x v="0"/>
    <s v="Software Engineer"/>
    <x v="1"/>
    <n v="4"/>
    <n v="47"/>
    <n v="8"/>
    <x v="1"/>
    <n v="6.5"/>
    <n v="3"/>
    <n v="5"/>
    <x v="2"/>
    <x v="3"/>
    <n v="4"/>
    <s v="₹15-25 LPA"/>
    <s v="High Stress"/>
    <s v="Healthy Sleep"/>
    <s v="Normal Workload"/>
  </r>
  <r>
    <s v="R01402"/>
    <d v="2025-10-09T00:00:00"/>
    <n v="33"/>
    <s v="Female"/>
    <s v="Netherlands"/>
    <s v="Europe"/>
    <s v="EduSoft"/>
    <s v="101-500"/>
    <x v="2"/>
    <s v="UX Designer"/>
    <x v="0"/>
    <n v="13"/>
    <n v="36"/>
    <n v="6"/>
    <x v="0"/>
    <n v="6.3"/>
    <n v="6"/>
    <n v="7"/>
    <x v="1"/>
    <x v="2"/>
    <n v="6"/>
    <s v="₹8-15 LPA"/>
    <s v="Normal Stress"/>
    <s v="Healthy Sleep"/>
    <s v="Normal Workload"/>
  </r>
  <r>
    <s v="R01403"/>
    <d v="2025-06-02T00:00:00"/>
    <n v="25"/>
    <s v="Male"/>
    <s v="Australia"/>
    <s v="Oceania"/>
    <s v="CyberGrid"/>
    <s v="1-25"/>
    <x v="1"/>
    <s v="Product Manager"/>
    <x v="0"/>
    <n v="1"/>
    <n v="41"/>
    <n v="4"/>
    <x v="0"/>
    <n v="6.2"/>
    <n v="1"/>
    <n v="5"/>
    <x v="0"/>
    <x v="2"/>
    <n v="6"/>
    <s v="₹15-25 LPA"/>
    <s v="Normal Stress"/>
    <s v="Healthy Sleep"/>
    <s v="Normal Workload"/>
  </r>
  <r>
    <s v="R01404"/>
    <d v="2025-04-26T00:00:00"/>
    <n v="32"/>
    <s v="Male"/>
    <s v="Ireland"/>
    <s v="Europe"/>
    <s v="QuantumLoop"/>
    <s v="1-25"/>
    <x v="0"/>
    <s v="QA Engineer"/>
    <x v="1"/>
    <n v="10"/>
    <n v="38"/>
    <n v="2"/>
    <x v="1"/>
    <n v="7.2"/>
    <n v="2"/>
    <n v="2"/>
    <x v="2"/>
    <x v="2"/>
    <n v="9"/>
    <s v="₹8-15 LPA"/>
    <s v="Normal Stress"/>
    <s v="Healthy Sleep"/>
    <s v="Normal Workload"/>
  </r>
  <r>
    <s v="R01405"/>
    <d v="2026-03-02T00:00:00"/>
    <n v="18"/>
    <s v="Prefer not to say"/>
    <s v="Canada"/>
    <s v="North America"/>
    <s v="ShopSphere"/>
    <s v="1-25"/>
    <x v="0"/>
    <s v="Software Engineer"/>
    <x v="2"/>
    <n v="0"/>
    <n v="45"/>
    <n v="7"/>
    <x v="0"/>
    <n v="6.7"/>
    <n v="1"/>
    <n v="4"/>
    <x v="3"/>
    <x v="1"/>
    <n v="5"/>
    <s v="₹0-4 LPA"/>
    <s v="High Stress"/>
    <s v="Healthy Sleep"/>
    <s v="Normal Workload"/>
  </r>
  <r>
    <s v="R01406"/>
    <d v="2026-03-05T00:00:00"/>
    <n v="29"/>
    <s v="Female"/>
    <s v="United States"/>
    <s v="North America"/>
    <s v="AIWorks"/>
    <s v="1001-5000"/>
    <x v="1"/>
    <s v="Product Manager"/>
    <x v="1"/>
    <n v="10"/>
    <n v="49"/>
    <n v="5"/>
    <x v="0"/>
    <n v="7"/>
    <n v="1"/>
    <n v="10"/>
    <x v="2"/>
    <x v="3"/>
    <n v="4"/>
    <s v="₹15-25 LPA"/>
    <s v="Normal Stress"/>
    <s v="Healthy Sleep"/>
    <s v="Normal Workload"/>
  </r>
  <r>
    <s v="R01407"/>
    <d v="2025-12-07T00:00:00"/>
    <n v="21"/>
    <s v="Male"/>
    <s v="Canada"/>
    <s v="North America"/>
    <s v="FinTechX"/>
    <s v="26-100"/>
    <x v="5"/>
    <s v="Data Analyst"/>
    <x v="0"/>
    <n v="1"/>
    <n v="41"/>
    <n v="4"/>
    <x v="2"/>
    <n v="5.3"/>
    <n v="3"/>
    <n v="1"/>
    <x v="1"/>
    <x v="3"/>
    <n v="6"/>
    <s v="₹15-25 LPA"/>
    <s v="Normal Stress"/>
    <s v="Low Sleep"/>
    <s v="Normal Workload"/>
  </r>
  <r>
    <s v="R01408"/>
    <d v="2025-08-16T00:00:00"/>
    <n v="36"/>
    <s v="Male"/>
    <s v="Germany"/>
    <s v="Europe"/>
    <s v="HealthByte"/>
    <s v="26-100"/>
    <x v="5"/>
    <s v="Data Analyst"/>
    <x v="1"/>
    <n v="14"/>
    <n v="42"/>
    <n v="5"/>
    <x v="0"/>
    <n v="6.5"/>
    <n v="2"/>
    <n v="3"/>
    <x v="3"/>
    <x v="0"/>
    <n v="6"/>
    <s v="₹8-15 LPA"/>
    <s v="Normal Stress"/>
    <s v="Healthy Sleep"/>
    <s v="Normal Workload"/>
  </r>
  <r>
    <s v="R01409"/>
    <d v="2026-01-26T00:00:00"/>
    <n v="32"/>
    <s v="Female"/>
    <s v="United Kingdom"/>
    <s v="Europe"/>
    <s v="CyberGrid"/>
    <s v="501-1000"/>
    <x v="6"/>
    <s v="Cybersecurity Analyst"/>
    <x v="2"/>
    <n v="10"/>
    <n v="41"/>
    <n v="6"/>
    <x v="1"/>
    <n v="7.8"/>
    <n v="6"/>
    <n v="4"/>
    <x v="0"/>
    <x v="1"/>
    <n v="6"/>
    <s v="₹4-8 LPA"/>
    <s v="Normal Stress"/>
    <s v="Healthy Sleep"/>
    <s v="Normal Workload"/>
  </r>
  <r>
    <s v="R01410"/>
    <d v="2026-02-21T00:00:00"/>
    <n v="35"/>
    <s v="Male"/>
    <s v="United Kingdom"/>
    <s v="Europe"/>
    <s v="TechWave"/>
    <s v="101-500"/>
    <x v="4"/>
    <s v="Tech Support"/>
    <x v="0"/>
    <n v="12"/>
    <n v="52"/>
    <n v="7"/>
    <x v="2"/>
    <n v="6.7"/>
    <n v="0"/>
    <n v="1"/>
    <x v="3"/>
    <x v="1"/>
    <n v="6"/>
    <s v="₹25+ LPA"/>
    <s v="High Stress"/>
    <s v="Healthy Sleep"/>
    <s v="Overwroked"/>
  </r>
  <r>
    <s v="R01411"/>
    <d v="2025-05-18T00:00:00"/>
    <n v="42"/>
    <s v="Female"/>
    <s v="Netherlands"/>
    <s v="Europe"/>
    <s v="CloudNova"/>
    <s v="1-25"/>
    <x v="0"/>
    <s v="DevOps Engineer"/>
    <x v="1"/>
    <n v="19"/>
    <n v="42"/>
    <n v="9"/>
    <x v="0"/>
    <n v="6.9"/>
    <n v="5"/>
    <n v="7"/>
    <x v="1"/>
    <x v="3"/>
    <n v="5"/>
    <s v="₹25+ LPA"/>
    <s v="High Stress"/>
    <s v="Healthy Sleep"/>
    <s v="Normal Workload"/>
  </r>
  <r>
    <s v="R01412"/>
    <d v="2026-06-08T00:00:00"/>
    <n v="21"/>
    <s v="Male"/>
    <s v="Brazil"/>
    <s v="South America"/>
    <s v="CloudNova"/>
    <s v="26-100"/>
    <x v="1"/>
    <s v="Product Manager"/>
    <x v="1"/>
    <n v="0"/>
    <n v="47"/>
    <n v="5"/>
    <x v="0"/>
    <n v="7.2"/>
    <n v="3"/>
    <n v="8"/>
    <x v="1"/>
    <x v="3"/>
    <n v="7"/>
    <s v="₹0-4 LPA"/>
    <s v="Normal Stress"/>
    <s v="Healthy Sleep"/>
    <s v="Normal Workload"/>
  </r>
  <r>
    <s v="R01413"/>
    <d v="2026-03-05T00:00:00"/>
    <n v="36"/>
    <s v="Male"/>
    <s v="United Kingdom"/>
    <s v="Europe"/>
    <s v="ShopSphere"/>
    <s v="101-500"/>
    <x v="0"/>
    <s v="Software Engineer"/>
    <x v="0"/>
    <n v="13"/>
    <n v="29"/>
    <n v="6"/>
    <x v="0"/>
    <n v="6.2"/>
    <n v="4"/>
    <n v="1"/>
    <x v="3"/>
    <x v="1"/>
    <n v="7"/>
    <s v="₹25+ LPA"/>
    <s v="Normal Stress"/>
    <s v="Healthy Sleep"/>
    <s v="Normal Workload"/>
  </r>
  <r>
    <s v="R01414"/>
    <d v="2025-03-04T00:00:00"/>
    <n v="26"/>
    <s v="Female"/>
    <s v="India"/>
    <s v="Asia"/>
    <s v="FinTechX"/>
    <s v="501-1000"/>
    <x v="5"/>
    <s v="Data Analyst"/>
    <x v="1"/>
    <n v="3"/>
    <n v="60"/>
    <n v="7"/>
    <x v="0"/>
    <n v="7.6"/>
    <n v="2"/>
    <n v="2"/>
    <x v="1"/>
    <x v="3"/>
    <n v="7"/>
    <s v="₹4-8 LPA"/>
    <s v="High Stress"/>
    <s v="Healthy Sleep"/>
    <s v="Overwroked"/>
  </r>
  <r>
    <s v="R01415"/>
    <d v="2025-04-13T00:00:00"/>
    <n v="42"/>
    <s v="Male"/>
    <s v="United Kingdom"/>
    <s v="Europe"/>
    <s v="CloudNova"/>
    <s v="5000+"/>
    <x v="1"/>
    <s v="Product Manager"/>
    <x v="2"/>
    <n v="20"/>
    <n v="40"/>
    <n v="2"/>
    <x v="0"/>
    <n v="7.5"/>
    <n v="2"/>
    <n v="4"/>
    <x v="1"/>
    <x v="2"/>
    <n v="9"/>
    <s v="₹8-15 LPA"/>
    <s v="Normal Stress"/>
    <s v="Healthy Sleep"/>
    <s v="Normal Workload"/>
  </r>
  <r>
    <s v="R01416"/>
    <d v="2025-04-08T00:00:00"/>
    <n v="31"/>
    <s v="Male"/>
    <s v="United Kingdom"/>
    <s v="Europe"/>
    <s v="CodeCraft"/>
    <s v="5000+"/>
    <x v="0"/>
    <s v="DevOps Engineer"/>
    <x v="2"/>
    <n v="8"/>
    <n v="42"/>
    <n v="8"/>
    <x v="0"/>
    <n v="5.9"/>
    <n v="0"/>
    <n v="4"/>
    <x v="2"/>
    <x v="3"/>
    <n v="7"/>
    <s v="₹25+ LPA"/>
    <s v="High Stress"/>
    <s v="Low Sleep"/>
    <s v="Normal Workload"/>
  </r>
  <r>
    <s v="R01417"/>
    <d v="2025-06-24T00:00:00"/>
    <n v="23"/>
    <s v="Prefer not to say"/>
    <s v="United States"/>
    <s v="North America"/>
    <s v="EduSoft"/>
    <s v="1001-5000"/>
    <x v="5"/>
    <s v="Data Scientist"/>
    <x v="1"/>
    <n v="0"/>
    <n v="59"/>
    <n v="7"/>
    <x v="0"/>
    <n v="7.1"/>
    <n v="1"/>
    <n v="3"/>
    <x v="1"/>
    <x v="3"/>
    <n v="8"/>
    <s v="₹15-25 LPA"/>
    <s v="High Stress"/>
    <s v="Healthy Sleep"/>
    <s v="Overwroked"/>
  </r>
  <r>
    <s v="R01418"/>
    <d v="2025-05-13T00:00:00"/>
    <n v="34"/>
    <s v="Prefer not to say"/>
    <s v="United Kingdom"/>
    <s v="Europe"/>
    <s v="EduSoft"/>
    <s v="501-1000"/>
    <x v="1"/>
    <s v="Product Manager"/>
    <x v="0"/>
    <n v="14"/>
    <n v="52"/>
    <n v="9"/>
    <x v="0"/>
    <n v="6.3"/>
    <n v="4"/>
    <n v="5"/>
    <x v="0"/>
    <x v="3"/>
    <n v="6"/>
    <s v="₹4-8 LPA"/>
    <s v="High Stress"/>
    <s v="Healthy Sleep"/>
    <s v="Overwroked"/>
  </r>
  <r>
    <s v="R01419"/>
    <d v="2025-01-14T00:00:00"/>
    <n v="24"/>
    <s v="Male"/>
    <s v="United Kingdom"/>
    <s v="Europe"/>
    <s v="CloudNova"/>
    <s v="1-25"/>
    <x v="4"/>
    <s v="Tech Support"/>
    <x v="2"/>
    <n v="3"/>
    <n v="41"/>
    <n v="8"/>
    <x v="0"/>
    <n v="5.4"/>
    <n v="2"/>
    <n v="10"/>
    <x v="3"/>
    <x v="2"/>
    <n v="5"/>
    <s v="₹4-8 LPA"/>
    <s v="High Stress"/>
    <s v="Low Sleep"/>
    <s v="Normal Workload"/>
  </r>
  <r>
    <s v="R01420"/>
    <d v="2025-02-08T00:00:00"/>
    <n v="28"/>
    <s v="Female"/>
    <s v="United Kingdom"/>
    <s v="Europe"/>
    <s v="AIWorks"/>
    <s v="101-500"/>
    <x v="6"/>
    <s v="Cybersecurity Analyst"/>
    <x v="0"/>
    <n v="7"/>
    <n v="44"/>
    <n v="2"/>
    <x v="2"/>
    <n v="6.7"/>
    <n v="3"/>
    <n v="9"/>
    <x v="1"/>
    <x v="3"/>
    <n v="8"/>
    <s v="₹4-8 LPA"/>
    <s v="Normal Stress"/>
    <s v="Healthy Sleep"/>
    <s v="Normal Workload"/>
  </r>
  <r>
    <s v="R01421"/>
    <d v="2025-07-21T00:00:00"/>
    <n v="32"/>
    <s v="Male"/>
    <s v="Netherlands"/>
    <s v="Europe"/>
    <s v="AIWorks"/>
    <s v="1-25"/>
    <x v="1"/>
    <s v="Product Manager"/>
    <x v="2"/>
    <n v="13"/>
    <n v="41"/>
    <n v="7"/>
    <x v="0"/>
    <n v="6.9"/>
    <n v="4"/>
    <n v="1"/>
    <x v="2"/>
    <x v="2"/>
    <n v="10"/>
    <s v="₹8-15 LPA"/>
    <s v="High Stress"/>
    <s v="Healthy Sleep"/>
    <s v="Normal Workload"/>
  </r>
  <r>
    <s v="R01422"/>
    <d v="2026-01-01T00:00:00"/>
    <n v="18"/>
    <s v="Female"/>
    <s v="United Kingdom"/>
    <s v="Europe"/>
    <s v="ShopSphere"/>
    <s v="5000+"/>
    <x v="4"/>
    <s v="Tech Support"/>
    <x v="1"/>
    <n v="0"/>
    <n v="49"/>
    <n v="5"/>
    <x v="1"/>
    <n v="4.7"/>
    <n v="5"/>
    <n v="9"/>
    <x v="0"/>
    <x v="0"/>
    <n v="5"/>
    <s v="₹8-15 LPA"/>
    <s v="Normal Stress"/>
    <s v="Low Sleep"/>
    <s v="Normal Workload"/>
  </r>
  <r>
    <s v="R01423"/>
    <d v="2025-06-12T00:00:00"/>
    <n v="36"/>
    <s v="Male"/>
    <s v="Germany"/>
    <s v="Europe"/>
    <s v="QuantumLoop"/>
    <s v="501-1000"/>
    <x v="5"/>
    <s v="Data Scientist"/>
    <x v="1"/>
    <n v="16"/>
    <n v="40"/>
    <n v="7"/>
    <x v="0"/>
    <n v="6.5"/>
    <n v="1"/>
    <n v="10"/>
    <x v="3"/>
    <x v="3"/>
    <n v="8"/>
    <s v="₹4-8 LPA"/>
    <s v="High Stress"/>
    <s v="Healthy Sleep"/>
    <s v="Normal Workload"/>
  </r>
  <r>
    <s v="R01424"/>
    <d v="2025-08-21T00:00:00"/>
    <n v="18"/>
    <s v="Prefer not to say"/>
    <s v="Canada"/>
    <s v="North America"/>
    <s v="CyberGrid"/>
    <s v="501-1000"/>
    <x v="6"/>
    <s v="Cybersecurity Analyst"/>
    <x v="1"/>
    <n v="0"/>
    <n v="35"/>
    <n v="3"/>
    <x v="1"/>
    <n v="5.3"/>
    <n v="1"/>
    <n v="8"/>
    <x v="3"/>
    <x v="1"/>
    <n v="9"/>
    <s v="₹15-25 LPA"/>
    <s v="Normal Stress"/>
    <s v="Low Sleep"/>
    <s v="Normal Workload"/>
  </r>
  <r>
    <s v="R01425"/>
    <d v="2025-09-30T00:00:00"/>
    <n v="40"/>
    <s v="Female"/>
    <s v="Netherlands"/>
    <s v="Europe"/>
    <s v="EduSoft"/>
    <s v="101-500"/>
    <x v="0"/>
    <s v="QA Engineer"/>
    <x v="1"/>
    <n v="19"/>
    <n v="50"/>
    <n v="5"/>
    <x v="1"/>
    <n v="5.9"/>
    <n v="2"/>
    <n v="7"/>
    <x v="2"/>
    <x v="0"/>
    <n v="9"/>
    <s v="₹8-15 LPA"/>
    <s v="Normal Stress"/>
    <s v="Low Sleep"/>
    <s v="Normal Workload"/>
  </r>
  <r>
    <s v="R01426"/>
    <d v="2025-12-11T00:00:00"/>
    <n v="38"/>
    <s v="Male"/>
    <s v="United Kingdom"/>
    <s v="Europe"/>
    <s v="AppNest"/>
    <s v="501-1000"/>
    <x v="2"/>
    <s v="UX Designer"/>
    <x v="1"/>
    <n v="16"/>
    <n v="34"/>
    <n v="4"/>
    <x v="1"/>
    <n v="5.6"/>
    <n v="3"/>
    <n v="2"/>
    <x v="0"/>
    <x v="3"/>
    <n v="8"/>
    <s v="₹15-25 LPA"/>
    <s v="Normal Stress"/>
    <s v="Low Sleep"/>
    <s v="Normal Workload"/>
  </r>
  <r>
    <s v="R01427"/>
    <d v="2026-03-04T00:00:00"/>
    <n v="40"/>
    <s v="Male"/>
    <s v="Singapore"/>
    <s v="Asia"/>
    <s v="HealthByte"/>
    <s v="26-100"/>
    <x v="5"/>
    <s v="Data Scientist"/>
    <x v="1"/>
    <n v="18"/>
    <n v="46"/>
    <n v="9"/>
    <x v="0"/>
    <n v="5.8"/>
    <n v="2"/>
    <n v="7"/>
    <x v="2"/>
    <x v="3"/>
    <n v="6"/>
    <s v="₹4-8 LPA"/>
    <s v="High Stress"/>
    <s v="Low Sleep"/>
    <s v="Normal Workload"/>
  </r>
  <r>
    <s v="R01428"/>
    <d v="2025-11-08T00:00:00"/>
    <n v="18"/>
    <s v="Male"/>
    <s v="India"/>
    <s v="Asia"/>
    <s v="EduSoft"/>
    <s v="5000+"/>
    <x v="0"/>
    <s v="DevOps Engineer"/>
    <x v="2"/>
    <n v="0"/>
    <n v="54"/>
    <n v="10"/>
    <x v="1"/>
    <n v="7.1"/>
    <n v="4"/>
    <n v="2"/>
    <x v="1"/>
    <x v="1"/>
    <n v="6"/>
    <s v="₹4-8 LPA"/>
    <s v="High Stress"/>
    <s v="Healthy Sleep"/>
    <s v="Overwroked"/>
  </r>
  <r>
    <s v="R01429"/>
    <d v="2026-06-05T00:00:00"/>
    <n v="31"/>
    <s v="Male"/>
    <s v="Germany"/>
    <s v="Europe"/>
    <s v="AIWorks"/>
    <s v="1-25"/>
    <x v="2"/>
    <s v="UX Designer"/>
    <x v="2"/>
    <n v="10"/>
    <n v="100"/>
    <n v="5"/>
    <x v="0"/>
    <n v="6.5"/>
    <n v="4"/>
    <n v="3"/>
    <x v="3"/>
    <x v="2"/>
    <n v="5"/>
    <s v="₹25+ LPA"/>
    <s v="Normal Stress"/>
    <s v="Healthy Sleep"/>
    <s v="Overwroked"/>
  </r>
  <r>
    <s v="R01430"/>
    <d v="2025-08-01T00:00:00"/>
    <n v="37"/>
    <s v="Prefer not to say"/>
    <s v="United States"/>
    <s v="North America"/>
    <s v="AIWorks"/>
    <s v="5000+"/>
    <x v="6"/>
    <s v="Cybersecurity Analyst"/>
    <x v="0"/>
    <n v="18"/>
    <n v="39"/>
    <n v="5"/>
    <x v="0"/>
    <n v="7.2"/>
    <n v="1"/>
    <n v="4"/>
    <x v="2"/>
    <x v="2"/>
    <n v="5"/>
    <s v="₹4-8 LPA"/>
    <s v="Normal Stress"/>
    <s v="Healthy Sleep"/>
    <s v="Normal Workload"/>
  </r>
  <r>
    <s v="R01431"/>
    <d v="2026-02-04T00:00:00"/>
    <n v="45"/>
    <s v="Prefer not to say"/>
    <s v="United Kingdom"/>
    <s v="Europe"/>
    <s v="FinTechX"/>
    <s v="1-25"/>
    <x v="1"/>
    <s v="Product Manager"/>
    <x v="1"/>
    <n v="25"/>
    <n v="46"/>
    <n v="6"/>
    <x v="1"/>
    <n v="5.7"/>
    <n v="3"/>
    <n v="2"/>
    <x v="0"/>
    <x v="1"/>
    <n v="5"/>
    <s v="₹0-4 LPA"/>
    <s v="Normal Stress"/>
    <s v="Low Sleep"/>
    <s v="Normal Workload"/>
  </r>
  <r>
    <s v="R01432"/>
    <d v="2025-04-15T00:00:00"/>
    <n v="37"/>
    <s v="Male"/>
    <s v="Singapore"/>
    <s v="Asia"/>
    <s v="CyberGrid"/>
    <s v="1001-5000"/>
    <x v="5"/>
    <s v="Data Analyst"/>
    <x v="2"/>
    <n v="16"/>
    <n v="42"/>
    <n v="5"/>
    <x v="1"/>
    <n v="6.6"/>
    <n v="3"/>
    <n v="6"/>
    <x v="0"/>
    <x v="0"/>
    <n v="4"/>
    <s v="₹25+ LPA"/>
    <s v="Normal Stress"/>
    <s v="Healthy Sleep"/>
    <s v="Normal Workload"/>
  </r>
  <r>
    <s v="R01433"/>
    <d v="2025-09-19T00:00:00"/>
    <n v="38"/>
    <s v="Male"/>
    <s v="United Kingdom"/>
    <s v="Europe"/>
    <s v="ShopSphere"/>
    <s v="501-1000"/>
    <x v="0"/>
    <s v="QA Engineer"/>
    <x v="1"/>
    <n v="18"/>
    <n v="39"/>
    <n v="6"/>
    <x v="0"/>
    <n v="6.4"/>
    <n v="5"/>
    <n v="8"/>
    <x v="1"/>
    <x v="2"/>
    <n v="7"/>
    <s v="₹8-15 LPA"/>
    <s v="Normal Stress"/>
    <s v="Healthy Sleep"/>
    <s v="Normal Workload"/>
  </r>
  <r>
    <s v="R01434"/>
    <d v="2025-04-26T00:00:00"/>
    <n v="34"/>
    <s v="Male"/>
    <s v="Brazil"/>
    <s v="South America"/>
    <s v="AIWorks"/>
    <s v="1-25"/>
    <x v="0"/>
    <s v="QA Engineer"/>
    <x v="1"/>
    <n v="13"/>
    <n v="46"/>
    <n v="6"/>
    <x v="2"/>
    <n v="6.3"/>
    <n v="6"/>
    <n v="7"/>
    <x v="2"/>
    <x v="1"/>
    <n v="8"/>
    <s v="₹8-15 LPA"/>
    <s v="Normal Stress"/>
    <s v="Healthy Sleep"/>
    <s v="Normal Workload"/>
  </r>
  <r>
    <s v="R01435"/>
    <d v="2025-05-29T00:00:00"/>
    <n v="18"/>
    <s v="Prefer not to say"/>
    <s v="Singapore"/>
    <s v="Asia"/>
    <s v="HealthByte"/>
    <s v="1-25"/>
    <x v="5"/>
    <s v="Data Scientist"/>
    <x v="0"/>
    <n v="0"/>
    <n v="42"/>
    <n v="5"/>
    <x v="0"/>
    <n v="5"/>
    <n v="3"/>
    <n v="3"/>
    <x v="1"/>
    <x v="3"/>
    <n v="7"/>
    <s v="₹0-4 LPA"/>
    <s v="Normal Stress"/>
    <s v="Low Sleep"/>
    <s v="Normal Workload"/>
  </r>
  <r>
    <s v="R01436"/>
    <d v="2025-08-09T00:00:00"/>
    <n v="18"/>
    <s v="Prefer not to say"/>
    <s v="Netherlands"/>
    <s v="Europe"/>
    <s v="QuantumLoop"/>
    <s v="26-100"/>
    <x v="5"/>
    <s v="Data Scientist"/>
    <x v="1"/>
    <n v="0"/>
    <n v="52"/>
    <n v="8"/>
    <x v="0"/>
    <n v="6.1"/>
    <n v="3"/>
    <n v="9"/>
    <x v="2"/>
    <x v="3"/>
    <n v="5"/>
    <s v="₹0-4 LPA"/>
    <s v="High Stress"/>
    <s v="Healthy Sleep"/>
    <s v="Overwroked"/>
  </r>
  <r>
    <s v="R01437"/>
    <d v="2025-01-09T00:00:00"/>
    <n v="18"/>
    <s v="Male"/>
    <s v="Germany"/>
    <s v="Europe"/>
    <s v="TechWave"/>
    <s v="101-500"/>
    <x v="0"/>
    <s v="DevOps Engineer"/>
    <x v="1"/>
    <n v="0"/>
    <n v="43"/>
    <n v="6"/>
    <x v="0"/>
    <n v="6.8"/>
    <n v="1"/>
    <n v="3"/>
    <x v="3"/>
    <x v="1"/>
    <n v="5"/>
    <s v="₹4-8 LPA"/>
    <s v="Normal Stress"/>
    <s v="Healthy Sleep"/>
    <s v="Normal Workload"/>
  </r>
  <r>
    <s v="R01438"/>
    <d v="2025-12-30T00:00:00"/>
    <n v="37"/>
    <s v="Prefer not to say"/>
    <s v="Germany"/>
    <s v="Europe"/>
    <s v="CyberGrid"/>
    <s v="26-100"/>
    <x v="1"/>
    <s v="Product Manager"/>
    <x v="1"/>
    <n v="17"/>
    <n v="58"/>
    <n v="7"/>
    <x v="0"/>
    <n v="6.7"/>
    <n v="3"/>
    <n v="1"/>
    <x v="2"/>
    <x v="3"/>
    <n v="8"/>
    <s v="₹0-4 LPA"/>
    <s v="High Stress"/>
    <s v="Healthy Sleep"/>
    <s v="Overwroked"/>
  </r>
  <r>
    <s v="R01439"/>
    <d v="2026-04-05T00:00:00"/>
    <n v="34"/>
    <s v="Female"/>
    <s v="India"/>
    <s v="Asia"/>
    <s v="ShopSphere"/>
    <s v="1001-5000"/>
    <x v="4"/>
    <s v="Tech Support"/>
    <x v="1"/>
    <n v="9"/>
    <n v="42"/>
    <n v="6"/>
    <x v="0"/>
    <n v="5.6"/>
    <n v="4"/>
    <n v="6"/>
    <x v="2"/>
    <x v="0"/>
    <n v="6"/>
    <s v="₹0-4 LPA"/>
    <s v="Normal Stress"/>
    <s v="Low Sleep"/>
    <s v="Normal Workload"/>
  </r>
  <r>
    <s v="R01440"/>
    <d v="2026-04-21T00:00:00"/>
    <n v="39"/>
    <s v="Male"/>
    <s v="Australia"/>
    <s v="Oceania"/>
    <s v="TechWave"/>
    <s v="1001-5000"/>
    <x v="3"/>
    <s v="Engineering Manager"/>
    <x v="2"/>
    <n v="21"/>
    <n v="39"/>
    <n v="3"/>
    <x v="2"/>
    <n v="5.7"/>
    <n v="1"/>
    <n v="3"/>
    <x v="2"/>
    <x v="0"/>
    <n v="9"/>
    <s v="₹15-25 LPA"/>
    <s v="Normal Stress"/>
    <s v="Low Sleep"/>
    <s v="Normal Workload"/>
  </r>
  <r>
    <s v="R01441"/>
    <d v="2025-12-07T00:00:00"/>
    <n v="20"/>
    <s v="Male"/>
    <s v="India"/>
    <s v="Asia"/>
    <s v="CodeCraft"/>
    <s v="5000+"/>
    <x v="4"/>
    <s v="Tech Support"/>
    <x v="1"/>
    <n v="1"/>
    <n v="29"/>
    <n v="1"/>
    <x v="2"/>
    <n v="6.8"/>
    <n v="4"/>
    <n v="3"/>
    <x v="2"/>
    <x v="2"/>
    <n v="1"/>
    <s v="₹4-8 LPA"/>
    <s v="Normal Stress"/>
    <s v="Healthy Sleep"/>
    <s v="Normal Workload"/>
  </r>
  <r>
    <s v="R01442"/>
    <d v="2025-03-30T00:00:00"/>
    <n v="28"/>
    <s v="Prefer not to say"/>
    <s v="Brazil"/>
    <s v="South America"/>
    <s v="AppNest"/>
    <s v="1001-5000"/>
    <x v="0"/>
    <s v="Software Engineer"/>
    <x v="1"/>
    <n v="1"/>
    <n v="51"/>
    <n v="6"/>
    <x v="0"/>
    <n v="6.4"/>
    <n v="0"/>
    <n v="3"/>
    <x v="1"/>
    <x v="2"/>
    <n v="8"/>
    <s v="₹15-25 LPA"/>
    <s v="Normal Stress"/>
    <s v="Healthy Sleep"/>
    <s v="Overwroked"/>
  </r>
  <r>
    <s v="R01443"/>
    <d v="2025-12-11T00:00:00"/>
    <n v="27"/>
    <s v="Male"/>
    <s v="Australia"/>
    <s v="Oceania"/>
    <s v="AppNest"/>
    <s v="101-500"/>
    <x v="4"/>
    <s v="Tech Support"/>
    <x v="1"/>
    <n v="6"/>
    <n v="40"/>
    <n v="8"/>
    <x v="0"/>
    <n v="6.3"/>
    <n v="1"/>
    <n v="6"/>
    <x v="3"/>
    <x v="3"/>
    <n v="5"/>
    <s v="₹0-4 LPA"/>
    <s v="High Stress"/>
    <s v="Healthy Sleep"/>
    <s v="Normal Workload"/>
  </r>
  <r>
    <s v="R01444"/>
    <d v="2025-02-16T00:00:00"/>
    <n v="34"/>
    <s v="Prefer not to say"/>
    <s v="Brazil"/>
    <s v="South America"/>
    <s v="CyberGrid"/>
    <s v="501-1000"/>
    <x v="5"/>
    <s v="Data Analyst"/>
    <x v="1"/>
    <n v="10"/>
    <n v="45"/>
    <n v="3"/>
    <x v="0"/>
    <n v="6.3"/>
    <n v="1"/>
    <n v="4"/>
    <x v="3"/>
    <x v="2"/>
    <n v="5"/>
    <s v="₹8-15 LPA"/>
    <s v="Normal Stress"/>
    <s v="Healthy Sleep"/>
    <s v="Normal Workload"/>
  </r>
  <r>
    <s v="R01445"/>
    <d v="2026-05-02T00:00:00"/>
    <n v="32"/>
    <s v="Male"/>
    <s v="Netherlands"/>
    <s v="Europe"/>
    <s v="HealthByte"/>
    <s v="501-1000"/>
    <x v="0"/>
    <s v="DevOps Engineer"/>
    <x v="1"/>
    <n v="12"/>
    <n v="39"/>
    <n v="5"/>
    <x v="0"/>
    <n v="6.9"/>
    <n v="4"/>
    <n v="7"/>
    <x v="0"/>
    <x v="1"/>
    <n v="2"/>
    <s v="₹15-25 LPA"/>
    <s v="Normal Stress"/>
    <s v="Healthy Sleep"/>
    <s v="Normal Workload"/>
  </r>
  <r>
    <s v="R01446"/>
    <d v="2025-02-25T00:00:00"/>
    <n v="44"/>
    <s v="Male"/>
    <s v="Australia"/>
    <s v="Oceania"/>
    <s v="CloudNova"/>
    <s v="26-100"/>
    <x v="0"/>
    <s v="Software Engineer"/>
    <x v="1"/>
    <n v="28"/>
    <n v="31"/>
    <n v="3"/>
    <x v="2"/>
    <n v="7.6"/>
    <n v="6"/>
    <n v="5"/>
    <x v="0"/>
    <x v="3"/>
    <n v="6"/>
    <s v="₹8-15 LPA"/>
    <s v="Normal Stress"/>
    <s v="Healthy Sleep"/>
    <s v="Normal Workload"/>
  </r>
  <r>
    <s v="R01447"/>
    <d v="2026-06-11T00:00:00"/>
    <n v="20"/>
    <s v="Male"/>
    <s v="Canada"/>
    <s v="North America"/>
    <s v="EduSoft"/>
    <s v="5000+"/>
    <x v="3"/>
    <s v="Engineering Manager"/>
    <x v="0"/>
    <n v="3"/>
    <n v="53"/>
    <n v="5"/>
    <x v="0"/>
    <n v="6.2"/>
    <n v="3"/>
    <n v="4"/>
    <x v="0"/>
    <x v="0"/>
    <n v="7"/>
    <s v="₹15-25 LPA"/>
    <s v="Normal Stress"/>
    <s v="Healthy Sleep"/>
    <s v="Overwroked"/>
  </r>
  <r>
    <s v="R01448"/>
    <d v="2025-04-10T00:00:00"/>
    <n v="16"/>
    <s v="Female"/>
    <s v="India"/>
    <s v="Asia"/>
    <s v="HealthByte"/>
    <s v="1-25"/>
    <x v="0"/>
    <s v="Software Engineer"/>
    <x v="2"/>
    <n v="0"/>
    <n v="45"/>
    <n v="4"/>
    <x v="2"/>
    <n v="5.7"/>
    <n v="2"/>
    <n v="6"/>
    <x v="3"/>
    <x v="3"/>
    <n v="8"/>
    <s v="₹8-15 LPA"/>
    <s v="Normal Stress"/>
    <s v="Low Sleep"/>
    <s v="Normal Workload"/>
  </r>
  <r>
    <s v="R01449"/>
    <d v="2025-12-10T00:00:00"/>
    <n v="18"/>
    <s v="Female"/>
    <s v="Netherlands"/>
    <s v="Europe"/>
    <s v="AppNest"/>
    <s v="1001-5000"/>
    <x v="5"/>
    <s v="Data Scientist"/>
    <x v="1"/>
    <n v="0"/>
    <n v="36"/>
    <n v="2"/>
    <x v="0"/>
    <n v="6.3"/>
    <n v="4"/>
    <n v="5"/>
    <x v="3"/>
    <x v="0"/>
    <n v="8"/>
    <s v="₹8-15 LPA"/>
    <s v="Normal Stress"/>
    <s v="Healthy Sleep"/>
    <s v="Normal Workload"/>
  </r>
  <r>
    <s v="R01450"/>
    <d v="2025-08-25T00:00:00"/>
    <n v="31"/>
    <s v="Male"/>
    <s v="Ireland"/>
    <s v="Europe"/>
    <s v="EduSoft"/>
    <s v="1001-5000"/>
    <x v="6"/>
    <s v="Cybersecurity Analyst"/>
    <x v="2"/>
    <n v="8"/>
    <n v="50"/>
    <n v="8"/>
    <x v="1"/>
    <n v="4.4000000000000004"/>
    <n v="6"/>
    <n v="7"/>
    <x v="3"/>
    <x v="0"/>
    <n v="6"/>
    <s v="₹8-15 LPA"/>
    <s v="High Stress"/>
    <s v="Low Sleep"/>
    <s v="Normal Workload"/>
  </r>
  <r>
    <s v="R01451"/>
    <d v="2025-05-17T00:00:00"/>
    <n v="39"/>
    <s v="Female"/>
    <s v="Singapore"/>
    <s v="Asia"/>
    <s v="FinTechX"/>
    <s v="101-500"/>
    <x v="4"/>
    <s v="Tech Support"/>
    <x v="2"/>
    <n v="16"/>
    <n v="37"/>
    <n v="7"/>
    <x v="0"/>
    <n v="7.1"/>
    <n v="4"/>
    <n v="9"/>
    <x v="3"/>
    <x v="3"/>
    <n v="6"/>
    <s v="₹15-25 LPA"/>
    <s v="High Stress"/>
    <s v="Healthy Sleep"/>
    <s v="Normal Workload"/>
  </r>
  <r>
    <s v="R01452"/>
    <d v="2026-05-20T00:00:00"/>
    <n v="35"/>
    <s v="Prefer not to say"/>
    <s v="United Kingdom"/>
    <s v="Europe"/>
    <s v="CyberGrid"/>
    <s v="101-500"/>
    <x v="0"/>
    <s v="Software Engineer"/>
    <x v="0"/>
    <n v="11"/>
    <n v="43"/>
    <n v="3"/>
    <x v="1"/>
    <n v="7.5"/>
    <n v="4"/>
    <n v="7"/>
    <x v="2"/>
    <x v="0"/>
    <n v="8"/>
    <s v="₹25+ LPA"/>
    <s v="Normal Stress"/>
    <s v="Healthy Sleep"/>
    <s v="Normal Workload"/>
  </r>
  <r>
    <s v="R01453"/>
    <d v="2025-06-26T00:00:00"/>
    <n v="29"/>
    <s v="Male"/>
    <s v="Germany"/>
    <s v="Europe"/>
    <s v="CodeCraft"/>
    <s v="5000+"/>
    <x v="0"/>
    <s v="Software Engineer"/>
    <x v="2"/>
    <n v="9"/>
    <n v="55"/>
    <n v="8"/>
    <x v="0"/>
    <n v="7.8"/>
    <n v="2"/>
    <n v="5"/>
    <x v="3"/>
    <x v="1"/>
    <n v="6"/>
    <s v="₹4-8 LPA"/>
    <s v="High Stress"/>
    <s v="Healthy Sleep"/>
    <s v="Overwroked"/>
  </r>
  <r>
    <s v="R01454"/>
    <d v="2026-05-21T00:00:00"/>
    <n v="24"/>
    <s v="Female"/>
    <s v="Germany"/>
    <s v="Europe"/>
    <s v="EduSoft"/>
    <s v="1-25"/>
    <x v="5"/>
    <s v="Data Analyst"/>
    <x v="2"/>
    <n v="4"/>
    <n v="44"/>
    <n v="5"/>
    <x v="2"/>
    <n v="6.8"/>
    <n v="1"/>
    <n v="2"/>
    <x v="2"/>
    <x v="3"/>
    <n v="6"/>
    <s v="₹0-4 LPA"/>
    <s v="Normal Stress"/>
    <s v="Healthy Sleep"/>
    <s v="Normal Workload"/>
  </r>
  <r>
    <s v="R01455"/>
    <d v="2025-09-29T00:00:00"/>
    <n v="27"/>
    <s v="Female"/>
    <s v="Germany"/>
    <s v="Europe"/>
    <s v="ShopSphere"/>
    <s v="5000+"/>
    <x v="2"/>
    <s v="UX Designer"/>
    <x v="1"/>
    <n v="9"/>
    <n v="41"/>
    <n v="6"/>
    <x v="0"/>
    <n v="6.8"/>
    <n v="2"/>
    <n v="4"/>
    <x v="3"/>
    <x v="2"/>
    <n v="6"/>
    <s v="₹8-15 LPA"/>
    <s v="Normal Stress"/>
    <s v="Healthy Sleep"/>
    <s v="Normal Workload"/>
  </r>
  <r>
    <s v="R01456"/>
    <d v="2026-03-11T00:00:00"/>
    <n v="35"/>
    <s v="Male"/>
    <s v="Brazil"/>
    <s v="South America"/>
    <s v="QuantumLoop"/>
    <s v="26-100"/>
    <x v="4"/>
    <s v="Tech Support"/>
    <x v="1"/>
    <n v="16"/>
    <n v="28"/>
    <n v="4"/>
    <x v="0"/>
    <n v="6.8"/>
    <n v="2"/>
    <n v="6"/>
    <x v="0"/>
    <x v="1"/>
    <n v="7"/>
    <s v="₹15-25 LPA"/>
    <s v="Normal Stress"/>
    <s v="Healthy Sleep"/>
    <s v="Normal Workload"/>
  </r>
  <r>
    <s v="R01457"/>
    <d v="2026-06-06T00:00:00"/>
    <n v="26"/>
    <s v="Male"/>
    <s v="Netherlands"/>
    <s v="Europe"/>
    <s v="AIWorks"/>
    <s v="1001-5000"/>
    <x v="0"/>
    <s v="Software Engineer"/>
    <x v="0"/>
    <n v="1"/>
    <n v="49"/>
    <n v="7"/>
    <x v="1"/>
    <n v="5.3"/>
    <n v="5"/>
    <n v="4"/>
    <x v="0"/>
    <x v="0"/>
    <n v="6"/>
    <s v="₹4-8 LPA"/>
    <s v="High Stress"/>
    <s v="Low Sleep"/>
    <s v="Normal Workload"/>
  </r>
  <r>
    <s v="R01458"/>
    <d v="2025-12-20T00:00:00"/>
    <n v="34"/>
    <s v="Prefer not to say"/>
    <s v="Singapore"/>
    <s v="Asia"/>
    <s v="TechWave"/>
    <s v="1001-5000"/>
    <x v="0"/>
    <s v="DevOps Engineer"/>
    <x v="1"/>
    <n v="11"/>
    <n v="57"/>
    <n v="9"/>
    <x v="0"/>
    <n v="6"/>
    <n v="2"/>
    <n v="1"/>
    <x v="1"/>
    <x v="3"/>
    <n v="8"/>
    <s v="₹4-8 LPA"/>
    <s v="High Stress"/>
    <s v="Healthy Sleep"/>
    <s v="Overwroked"/>
  </r>
  <r>
    <s v="R01459"/>
    <d v="2025-02-14T00:00:00"/>
    <n v="33"/>
    <s v="Male"/>
    <s v="United States"/>
    <s v="North America"/>
    <s v="ShopSphere"/>
    <s v="26-100"/>
    <x v="4"/>
    <s v="Tech Support"/>
    <x v="1"/>
    <n v="9"/>
    <n v="38"/>
    <n v="5"/>
    <x v="0"/>
    <n v="6.2"/>
    <n v="4"/>
    <n v="6"/>
    <x v="1"/>
    <x v="2"/>
    <n v="6"/>
    <s v="₹15-25 LPA"/>
    <s v="Normal Stress"/>
    <s v="Healthy Sleep"/>
    <s v="Normal Workload"/>
  </r>
  <r>
    <s v="R01460"/>
    <d v="2025-09-28T00:00:00"/>
    <n v="30"/>
    <s v="Female"/>
    <s v="United States"/>
    <s v="North America"/>
    <s v="QuantumLoop"/>
    <s v="101-500"/>
    <x v="2"/>
    <s v="UX Designer"/>
    <x v="2"/>
    <n v="12"/>
    <n v="42"/>
    <n v="6"/>
    <x v="1"/>
    <n v="6.6"/>
    <n v="3"/>
    <n v="3"/>
    <x v="3"/>
    <x v="3"/>
    <n v="7"/>
    <s v="₹15-25 LPA"/>
    <s v="Normal Stress"/>
    <s v="Healthy Sleep"/>
    <s v="Normal Workload"/>
  </r>
  <r>
    <s v="R01461"/>
    <d v="2026-02-14T00:00:00"/>
    <n v="37"/>
    <s v="Female"/>
    <s v="Netherlands"/>
    <s v="Europe"/>
    <s v="QuantumLoop"/>
    <s v="26-100"/>
    <x v="6"/>
    <s v="Cybersecurity Analyst"/>
    <x v="2"/>
    <n v="15"/>
    <n v="41"/>
    <n v="6"/>
    <x v="1"/>
    <n v="6.2"/>
    <n v="1"/>
    <n v="8"/>
    <x v="3"/>
    <x v="3"/>
    <n v="7"/>
    <s v="₹0-4 LPA"/>
    <s v="Normal Stress"/>
    <s v="Healthy Sleep"/>
    <s v="Normal Workload"/>
  </r>
  <r>
    <s v="R01462"/>
    <d v="2025-11-10T00:00:00"/>
    <n v="27"/>
    <s v="Prefer not to say"/>
    <s v="Netherlands"/>
    <s v="Europe"/>
    <s v="TechWave"/>
    <s v="26-100"/>
    <x v="0"/>
    <s v="DevOps Engineer"/>
    <x v="2"/>
    <n v="4"/>
    <n v="47"/>
    <n v="5"/>
    <x v="0"/>
    <n v="7"/>
    <n v="3"/>
    <n v="2"/>
    <x v="3"/>
    <x v="3"/>
    <n v="6"/>
    <s v="₹25+ LPA"/>
    <s v="Normal Stress"/>
    <s v="Healthy Sleep"/>
    <s v="Normal Workload"/>
  </r>
  <r>
    <s v="R01463"/>
    <d v="2026-02-22T00:00:00"/>
    <n v="51"/>
    <s v="Female"/>
    <s v="Singapore"/>
    <s v="Asia"/>
    <s v="AppNest"/>
    <s v="1-25"/>
    <x v="0"/>
    <s v="QA Engineer"/>
    <x v="1"/>
    <n v="28"/>
    <n v="52"/>
    <n v="4"/>
    <x v="1"/>
    <n v="5.8"/>
    <n v="4"/>
    <n v="3"/>
    <x v="1"/>
    <x v="0"/>
    <n v="8"/>
    <s v="₹15-25 LPA"/>
    <s v="Normal Stress"/>
    <s v="Low Sleep"/>
    <s v="Overwroked"/>
  </r>
  <r>
    <s v="R01464"/>
    <d v="2025-05-14T00:00:00"/>
    <n v="33"/>
    <s v="Male"/>
    <s v="United Kingdom"/>
    <s v="Europe"/>
    <s v="AIWorks"/>
    <s v="1001-5000"/>
    <x v="0"/>
    <s v="DevOps Engineer"/>
    <x v="1"/>
    <n v="12"/>
    <n v="44"/>
    <n v="4"/>
    <x v="2"/>
    <n v="5.9"/>
    <n v="5"/>
    <n v="9"/>
    <x v="3"/>
    <x v="0"/>
    <n v="8"/>
    <s v="₹8-15 LPA"/>
    <s v="Normal Stress"/>
    <s v="Low Sleep"/>
    <s v="Normal Workload"/>
  </r>
  <r>
    <s v="R01465"/>
    <d v="2025-06-17T00:00:00"/>
    <n v="27"/>
    <s v="Female"/>
    <s v="Australia"/>
    <s v="Oceania"/>
    <s v="AIWorks"/>
    <s v="1001-5000"/>
    <x v="0"/>
    <s v="Software Engineer"/>
    <x v="1"/>
    <n v="3"/>
    <n v="52"/>
    <n v="5"/>
    <x v="0"/>
    <n v="5.9"/>
    <n v="6"/>
    <n v="1"/>
    <x v="1"/>
    <x v="2"/>
    <n v="5"/>
    <s v="₹15-25 LPA"/>
    <s v="Normal Stress"/>
    <s v="Low Sleep"/>
    <s v="Overwroked"/>
  </r>
  <r>
    <s v="R01466"/>
    <d v="2026-05-29T00:00:00"/>
    <n v="48"/>
    <s v="Male"/>
    <s v="Brazil"/>
    <s v="South America"/>
    <s v="EduSoft"/>
    <s v="501-1000"/>
    <x v="0"/>
    <s v="Software Engineer"/>
    <x v="0"/>
    <n v="25"/>
    <n v="50"/>
    <n v="3"/>
    <x v="0"/>
    <n v="6.5"/>
    <n v="4"/>
    <n v="3"/>
    <x v="0"/>
    <x v="0"/>
    <n v="4"/>
    <s v="₹25+ LPA"/>
    <s v="Normal Stress"/>
    <s v="Healthy Sleep"/>
    <s v="Normal Workload"/>
  </r>
  <r>
    <s v="R01467"/>
    <d v="2026-01-27T00:00:00"/>
    <n v="34"/>
    <s v="Female"/>
    <s v="Singapore"/>
    <s v="Asia"/>
    <s v="QuantumLoop"/>
    <s v="5000+"/>
    <x v="6"/>
    <s v="Cybersecurity Analyst"/>
    <x v="1"/>
    <n v="13"/>
    <n v="36"/>
    <n v="4"/>
    <x v="0"/>
    <n v="5.7"/>
    <n v="3"/>
    <n v="9"/>
    <x v="3"/>
    <x v="1"/>
    <n v="6"/>
    <s v="₹15-25 LPA"/>
    <s v="Normal Stress"/>
    <s v="Low Sleep"/>
    <s v="Normal Workload"/>
  </r>
  <r>
    <s v="R01468"/>
    <d v="2025-11-30T00:00:00"/>
    <n v="28"/>
    <s v="Female"/>
    <s v="Canada"/>
    <s v="North America"/>
    <s v="ShopSphere"/>
    <s v="101-500"/>
    <x v="5"/>
    <s v="Data Analyst"/>
    <x v="2"/>
    <n v="3"/>
    <n v="62"/>
    <n v="9"/>
    <x v="0"/>
    <n v="6.2"/>
    <n v="2"/>
    <n v="3"/>
    <x v="1"/>
    <x v="3"/>
    <n v="4"/>
    <s v="₹0-4 LPA"/>
    <s v="High Stress"/>
    <s v="Healthy Sleep"/>
    <s v="Overwroked"/>
  </r>
  <r>
    <s v="R01469"/>
    <d v="2025-06-11T00:00:00"/>
    <n v="45"/>
    <s v="Male"/>
    <s v="Canada"/>
    <s v="North America"/>
    <s v="TechWave"/>
    <s v="501-1000"/>
    <x v="0"/>
    <s v="Software Engineer"/>
    <x v="2"/>
    <n v="23"/>
    <n v="51"/>
    <n v="9"/>
    <x v="1"/>
    <n v="6.4"/>
    <n v="3"/>
    <n v="8"/>
    <x v="0"/>
    <x v="2"/>
    <n v="8"/>
    <s v="₹8-15 LPA"/>
    <s v="High Stress"/>
    <s v="Healthy Sleep"/>
    <s v="Overwroked"/>
  </r>
  <r>
    <s v="R01470"/>
    <d v="2025-12-06T00:00:00"/>
    <n v="33"/>
    <s v="Prefer not to say"/>
    <s v="Australia"/>
    <s v="Oceania"/>
    <s v="FinTechX"/>
    <s v="26-100"/>
    <x v="3"/>
    <s v="Engineering Manager"/>
    <x v="1"/>
    <n v="10"/>
    <n v="36"/>
    <n v="5"/>
    <x v="2"/>
    <n v="5"/>
    <n v="2"/>
    <n v="10"/>
    <x v="1"/>
    <x v="2"/>
    <n v="7"/>
    <s v="₹8-15 LPA"/>
    <s v="Normal Stress"/>
    <s v="Low Sleep"/>
    <s v="Normal Workload"/>
  </r>
  <r>
    <s v="R01471"/>
    <d v="2026-04-08T00:00:00"/>
    <n v="34"/>
    <s v="Female"/>
    <s v="Netherlands"/>
    <s v="Europe"/>
    <s v="DataPulse"/>
    <s v="5000+"/>
    <x v="3"/>
    <s v="Engineering Manager"/>
    <x v="1"/>
    <n v="17"/>
    <n v="56"/>
    <n v="6"/>
    <x v="1"/>
    <n v="6.4"/>
    <n v="3"/>
    <n v="10"/>
    <x v="2"/>
    <x v="0"/>
    <n v="7"/>
    <s v="₹0-4 LPA"/>
    <s v="Normal Stress"/>
    <s v="Healthy Sleep"/>
    <s v="Overwroked"/>
  </r>
  <r>
    <s v="R01472"/>
    <d v="2025-01-04T00:00:00"/>
    <n v="34"/>
    <s v="Female"/>
    <s v="Singapore"/>
    <s v="Asia"/>
    <s v="CloudNova"/>
    <s v="1001-5000"/>
    <x v="5"/>
    <s v="Data Scientist"/>
    <x v="1"/>
    <n v="9"/>
    <n v="35"/>
    <n v="3"/>
    <x v="2"/>
    <n v="6.4"/>
    <n v="2"/>
    <n v="9"/>
    <x v="3"/>
    <x v="0"/>
    <n v="7"/>
    <s v="₹15-25 LPA"/>
    <s v="Normal Stress"/>
    <s v="Healthy Sleep"/>
    <s v="Normal Workload"/>
  </r>
  <r>
    <s v="R01473"/>
    <d v="2025-10-26T00:00:00"/>
    <n v="47"/>
    <s v="Female"/>
    <s v="Australia"/>
    <s v="Oceania"/>
    <s v="TechWave"/>
    <s v="501-1000"/>
    <x v="0"/>
    <s v="QA Engineer"/>
    <x v="0"/>
    <n v="23"/>
    <n v="45"/>
    <n v="5"/>
    <x v="1"/>
    <n v="7.3"/>
    <n v="0"/>
    <n v="1"/>
    <x v="0"/>
    <x v="0"/>
    <n v="8"/>
    <s v="₹0-4 LPA"/>
    <s v="Normal Stress"/>
    <s v="Healthy Sleep"/>
    <s v="Normal Workload"/>
  </r>
  <r>
    <s v="R01474"/>
    <d v="2026-06-11T00:00:00"/>
    <n v="33"/>
    <s v="Male"/>
    <s v="Ireland"/>
    <s v="Europe"/>
    <s v="FinTechX"/>
    <s v="5000+"/>
    <x v="1"/>
    <s v="Product Manager"/>
    <x v="0"/>
    <n v="11"/>
    <n v="44"/>
    <n v="5"/>
    <x v="1"/>
    <n v="6.3"/>
    <n v="4"/>
    <n v="6"/>
    <x v="1"/>
    <x v="2"/>
    <n v="8"/>
    <s v="₹25+ LPA"/>
    <s v="Normal Stress"/>
    <s v="Healthy Sleep"/>
    <s v="Normal Workload"/>
  </r>
  <r>
    <s v="R01475"/>
    <d v="2026-01-31T00:00:00"/>
    <n v="34"/>
    <s v="Female"/>
    <s v="Brazil"/>
    <s v="South America"/>
    <s v="DataPulse"/>
    <s v="1-25"/>
    <x v="0"/>
    <s v="DevOps Engineer"/>
    <x v="2"/>
    <n v="14"/>
    <n v="44"/>
    <n v="7"/>
    <x v="1"/>
    <n v="5.2"/>
    <n v="0"/>
    <n v="3"/>
    <x v="1"/>
    <x v="2"/>
    <n v="3"/>
    <s v="₹0-4 LPA"/>
    <s v="High Stress"/>
    <s v="Low Sleep"/>
    <s v="Normal Workload"/>
  </r>
  <r>
    <s v="R01476"/>
    <d v="2025-11-26T00:00:00"/>
    <n v="27"/>
    <s v="Prefer not to say"/>
    <s v="Germany"/>
    <s v="Europe"/>
    <s v="FinTechX"/>
    <s v="1-25"/>
    <x v="0"/>
    <s v="DevOps Engineer"/>
    <x v="0"/>
    <n v="4"/>
    <n v="34"/>
    <n v="2"/>
    <x v="1"/>
    <n v="7.5"/>
    <n v="0"/>
    <n v="2"/>
    <x v="3"/>
    <x v="0"/>
    <n v="7"/>
    <s v="₹0-4 LPA"/>
    <s v="Normal Stress"/>
    <s v="Healthy Sleep"/>
    <s v="Normal Workload"/>
  </r>
  <r>
    <s v="R01477"/>
    <d v="2025-01-19T00:00:00"/>
    <n v="28"/>
    <s v="Female"/>
    <s v="Singapore"/>
    <s v="Asia"/>
    <s v="QuantumLoop"/>
    <s v="101-500"/>
    <x v="0"/>
    <s v="DevOps Engineer"/>
    <x v="0"/>
    <n v="7"/>
    <n v="41"/>
    <n v="4"/>
    <x v="0"/>
    <n v="7"/>
    <n v="3"/>
    <n v="1"/>
    <x v="2"/>
    <x v="0"/>
    <n v="5"/>
    <s v="₹8-15 LPA"/>
    <s v="Normal Stress"/>
    <s v="Healthy Sleep"/>
    <s v="Normal Workload"/>
  </r>
  <r>
    <s v="R01478"/>
    <d v="2025-03-08T00:00:00"/>
    <n v="22"/>
    <s v="Male"/>
    <s v="Singapore"/>
    <s v="Asia"/>
    <s v="DataPulse"/>
    <s v="1001-5000"/>
    <x v="0"/>
    <s v="DevOps Engineer"/>
    <x v="1"/>
    <n v="4"/>
    <n v="52"/>
    <n v="4"/>
    <x v="0"/>
    <n v="7.2"/>
    <n v="3"/>
    <n v="6"/>
    <x v="0"/>
    <x v="3"/>
    <n v="6"/>
    <s v="₹8-15 LPA"/>
    <s v="Normal Stress"/>
    <s v="Healthy Sleep"/>
    <s v="Overwroked"/>
  </r>
  <r>
    <s v="R01479"/>
    <d v="2025-10-24T00:00:00"/>
    <n v="31"/>
    <s v="Prefer not to say"/>
    <s v="United Kingdom"/>
    <s v="Europe"/>
    <s v="FinTechX"/>
    <s v="501-1000"/>
    <x v="0"/>
    <s v="Software Engineer"/>
    <x v="2"/>
    <n v="9"/>
    <n v="42"/>
    <n v="7"/>
    <x v="0"/>
    <n v="6.1"/>
    <n v="1"/>
    <n v="2"/>
    <x v="3"/>
    <x v="0"/>
    <n v="5"/>
    <s v="₹0-4 LPA"/>
    <s v="High Stress"/>
    <s v="Healthy Sleep"/>
    <s v="Normal Workload"/>
  </r>
  <r>
    <s v="R01480"/>
    <d v="2025-06-05T00:00:00"/>
    <n v="45"/>
    <s v="Female"/>
    <s v="Ireland"/>
    <s v="Europe"/>
    <s v="CloudNova"/>
    <s v="5000+"/>
    <x v="5"/>
    <s v="Data Scientist"/>
    <x v="1"/>
    <n v="25"/>
    <n v="49"/>
    <n v="4"/>
    <x v="2"/>
    <n v="6.4"/>
    <n v="2"/>
    <n v="2"/>
    <x v="3"/>
    <x v="3"/>
    <n v="6"/>
    <s v="₹4-8 LPA"/>
    <s v="Normal Stress"/>
    <s v="Healthy Sleep"/>
    <s v="Normal Workload"/>
  </r>
  <r>
    <s v="R01481"/>
    <d v="2025-10-04T00:00:00"/>
    <n v="35"/>
    <s v="Female"/>
    <s v="India"/>
    <s v="Asia"/>
    <s v="ShopSphere"/>
    <s v="5000+"/>
    <x v="2"/>
    <s v="UX Designer"/>
    <x v="1"/>
    <n v="9"/>
    <n v="49"/>
    <n v="8"/>
    <x v="1"/>
    <n v="6"/>
    <n v="1"/>
    <n v="6"/>
    <x v="3"/>
    <x v="3"/>
    <n v="4"/>
    <s v="₹25+ LPA"/>
    <s v="High Stress"/>
    <s v="Healthy Sleep"/>
    <s v="Normal Workload"/>
  </r>
  <r>
    <s v="R01482"/>
    <d v="2025-11-14T00:00:00"/>
    <n v="25"/>
    <s v="Female"/>
    <s v="United Kingdom"/>
    <s v="Europe"/>
    <s v="FinTechX"/>
    <s v="1001-5000"/>
    <x v="5"/>
    <s v="Data Scientist"/>
    <x v="1"/>
    <n v="3"/>
    <n v="37"/>
    <n v="5"/>
    <x v="0"/>
    <n v="7.7"/>
    <n v="2"/>
    <n v="1"/>
    <x v="1"/>
    <x v="2"/>
    <n v="7"/>
    <s v="₹15-25 LPA"/>
    <s v="Normal Stress"/>
    <s v="Healthy Sleep"/>
    <s v="Normal Workload"/>
  </r>
  <r>
    <s v="R01483"/>
    <d v="2025-03-17T00:00:00"/>
    <n v="36"/>
    <s v="Female"/>
    <s v="United Kingdom"/>
    <s v="Europe"/>
    <s v="AppNest"/>
    <s v="1-25"/>
    <x v="0"/>
    <s v="QA Engineer"/>
    <x v="0"/>
    <n v="14"/>
    <n v="50"/>
    <n v="6"/>
    <x v="0"/>
    <n v="6.5"/>
    <n v="3"/>
    <n v="2"/>
    <x v="3"/>
    <x v="2"/>
    <n v="3"/>
    <s v="₹8-15 LPA"/>
    <s v="Normal Stress"/>
    <s v="Healthy Sleep"/>
    <s v="Normal Workload"/>
  </r>
  <r>
    <s v="R01484"/>
    <d v="2025-02-27T00:00:00"/>
    <n v="22"/>
    <s v="Female"/>
    <s v="Singapore"/>
    <s v="Asia"/>
    <s v="TechWave"/>
    <s v="26-100"/>
    <x v="0"/>
    <s v="Software Engineer"/>
    <x v="1"/>
    <n v="2"/>
    <n v="52"/>
    <n v="7"/>
    <x v="0"/>
    <n v="5.0999999999999996"/>
    <n v="1"/>
    <n v="1"/>
    <x v="1"/>
    <x v="3"/>
    <n v="3"/>
    <s v="₹8-15 LPA"/>
    <s v="High Stress"/>
    <s v="Low Sleep"/>
    <s v="Overwroked"/>
  </r>
  <r>
    <s v="R01485"/>
    <d v="2025-12-30T00:00:00"/>
    <n v="39"/>
    <s v="Male"/>
    <s v="Ireland"/>
    <s v="Europe"/>
    <s v="AIWorks"/>
    <s v="1-25"/>
    <x v="1"/>
    <s v="Product Manager"/>
    <x v="1"/>
    <n v="14"/>
    <n v="33"/>
    <n v="2"/>
    <x v="1"/>
    <n v="7.2"/>
    <n v="2"/>
    <n v="8"/>
    <x v="0"/>
    <x v="1"/>
    <n v="8"/>
    <s v="₹15-25 LPA"/>
    <s v="Normal Stress"/>
    <s v="Healthy Sleep"/>
    <s v="Normal Workload"/>
  </r>
  <r>
    <s v="R01486"/>
    <d v="2025-09-22T00:00:00"/>
    <n v="30"/>
    <s v="Female"/>
    <s v="India"/>
    <s v="Asia"/>
    <s v="DataPulse"/>
    <s v="1001-5000"/>
    <x v="0"/>
    <s v="DevOps Engineer"/>
    <x v="1"/>
    <n v="7"/>
    <n v="38"/>
    <n v="4"/>
    <x v="2"/>
    <n v="7.1"/>
    <n v="2"/>
    <n v="9"/>
    <x v="3"/>
    <x v="3"/>
    <n v="8"/>
    <s v="₹4-8 LPA"/>
    <s v="Normal Stress"/>
    <s v="Healthy Sleep"/>
    <s v="Normal Workload"/>
  </r>
  <r>
    <s v="R01487"/>
    <d v="2025-06-11T00:00:00"/>
    <n v="25"/>
    <s v="Male"/>
    <s v="United States"/>
    <s v="North America"/>
    <s v="QuantumLoop"/>
    <s v="5000+"/>
    <x v="2"/>
    <s v="UX Designer"/>
    <x v="1"/>
    <n v="6"/>
    <n v="36"/>
    <n v="3"/>
    <x v="1"/>
    <n v="5.3"/>
    <n v="3"/>
    <n v="6"/>
    <x v="0"/>
    <x v="0"/>
    <n v="6"/>
    <s v="₹8-15 LPA"/>
    <s v="Normal Stress"/>
    <s v="Low Sleep"/>
    <s v="Normal Workload"/>
  </r>
  <r>
    <s v="R01488"/>
    <d v="2025-05-04T00:00:00"/>
    <n v="29"/>
    <s v="Prefer not to say"/>
    <s v="India"/>
    <s v="Asia"/>
    <s v="HealthByte"/>
    <s v="1001-5000"/>
    <x v="0"/>
    <s v="QA Engineer"/>
    <x v="0"/>
    <n v="3"/>
    <n v="53"/>
    <n v="7"/>
    <x v="0"/>
    <n v="4.3"/>
    <n v="3"/>
    <n v="4"/>
    <x v="1"/>
    <x v="1"/>
    <n v="6"/>
    <s v="₹15-25 LPA"/>
    <s v="High Stress"/>
    <s v="Low Sleep"/>
    <s v="Overwroked"/>
  </r>
  <r>
    <s v="R01489"/>
    <d v="2026-04-01T00:00:00"/>
    <n v="24"/>
    <s v="Female"/>
    <s v="Australia"/>
    <s v="Oceania"/>
    <s v="FinTechX"/>
    <s v="101-500"/>
    <x v="0"/>
    <s v="QA Engineer"/>
    <x v="0"/>
    <n v="4"/>
    <n v="52"/>
    <n v="5"/>
    <x v="1"/>
    <n v="7.4"/>
    <n v="0"/>
    <n v="5"/>
    <x v="2"/>
    <x v="0"/>
    <n v="6"/>
    <s v="₹0-4 LPA"/>
    <s v="Normal Stress"/>
    <s v="Healthy Sleep"/>
    <s v="Overwroked"/>
  </r>
  <r>
    <s v="R01490"/>
    <d v="2025-01-10T00:00:00"/>
    <n v="28"/>
    <s v="Female"/>
    <s v="Australia"/>
    <s v="Oceania"/>
    <s v="ShopSphere"/>
    <s v="1001-5000"/>
    <x v="1"/>
    <s v="Product Manager"/>
    <x v="0"/>
    <n v="5"/>
    <n v="46"/>
    <n v="6"/>
    <x v="0"/>
    <n v="7.6"/>
    <n v="2"/>
    <n v="9"/>
    <x v="0"/>
    <x v="1"/>
    <n v="6"/>
    <s v="₹15-25 LPA"/>
    <s v="Normal Stress"/>
    <s v="Healthy Sleep"/>
    <s v="Normal Workload"/>
  </r>
  <r>
    <s v="R01491"/>
    <d v="2025-03-21T00:00:00"/>
    <n v="31"/>
    <s v="Male"/>
    <s v="Ireland"/>
    <s v="Europe"/>
    <s v="CyberGrid"/>
    <s v="1001-5000"/>
    <x v="6"/>
    <s v="Cybersecurity Analyst"/>
    <x v="2"/>
    <n v="10"/>
    <n v="41"/>
    <n v="8"/>
    <x v="0"/>
    <n v="5.6"/>
    <n v="1"/>
    <n v="10"/>
    <x v="0"/>
    <x v="2"/>
    <n v="2"/>
    <s v="₹4-8 LPA"/>
    <s v="High Stress"/>
    <s v="Low Sleep"/>
    <s v="Normal Workload"/>
  </r>
  <r>
    <s v="R01492"/>
    <d v="2025-02-24T00:00:00"/>
    <n v="31"/>
    <s v="Prefer not to say"/>
    <s v="Ireland"/>
    <s v="Europe"/>
    <s v="ShopSphere"/>
    <s v="5000+"/>
    <x v="3"/>
    <s v="Engineering Manager"/>
    <x v="0"/>
    <n v="11"/>
    <n v="39"/>
    <n v="4"/>
    <x v="2"/>
    <n v="6.5"/>
    <n v="1"/>
    <n v="10"/>
    <x v="1"/>
    <x v="0"/>
    <n v="5"/>
    <s v="₹25+ LPA"/>
    <s v="Normal Stress"/>
    <s v="Healthy Sleep"/>
    <s v="Normal Workload"/>
  </r>
  <r>
    <s v="R01493"/>
    <d v="2026-03-18T00:00:00"/>
    <n v="24"/>
    <s v="Female"/>
    <s v="Australia"/>
    <s v="Oceania"/>
    <s v="CloudNova"/>
    <s v="26-100"/>
    <x v="0"/>
    <s v="Software Engineer"/>
    <x v="2"/>
    <n v="3"/>
    <n v="60"/>
    <n v="8"/>
    <x v="2"/>
    <n v="5.5"/>
    <n v="0"/>
    <n v="10"/>
    <x v="2"/>
    <x v="2"/>
    <n v="6"/>
    <s v="₹0-4 LPA"/>
    <s v="High Stress"/>
    <s v="Low Sleep"/>
    <s v="Overwroked"/>
  </r>
  <r>
    <s v="R01494"/>
    <d v="2026-06-23T00:00:00"/>
    <n v="36"/>
    <s v="Female"/>
    <s v="Australia"/>
    <s v="Oceania"/>
    <s v="TechWave"/>
    <s v="1-25"/>
    <x v="6"/>
    <s v="Cybersecurity Analyst"/>
    <x v="1"/>
    <n v="9"/>
    <n v="49"/>
    <n v="7"/>
    <x v="0"/>
    <n v="6.2"/>
    <n v="4"/>
    <n v="4"/>
    <x v="0"/>
    <x v="3"/>
    <n v="6"/>
    <s v="₹15-25 LPA"/>
    <s v="High Stress"/>
    <s v="Healthy Sleep"/>
    <s v="Normal Workload"/>
  </r>
  <r>
    <s v="R01495"/>
    <d v="2026-03-26T00:00:00"/>
    <n v="29"/>
    <s v="Male"/>
    <s v="India"/>
    <s v="Asia"/>
    <s v="AIWorks"/>
    <s v="101-500"/>
    <x v="4"/>
    <s v="Tech Support"/>
    <x v="0"/>
    <n v="5"/>
    <n v="57"/>
    <n v="4"/>
    <x v="1"/>
    <n v="6.6"/>
    <n v="2"/>
    <n v="1"/>
    <x v="1"/>
    <x v="0"/>
    <n v="5"/>
    <s v="₹25+ LPA"/>
    <s v="Normal Stress"/>
    <s v="Healthy Sleep"/>
    <s v="Overwroked"/>
  </r>
  <r>
    <s v="R01496"/>
    <d v="2025-04-04T00:00:00"/>
    <n v="30"/>
    <s v="Female"/>
    <s v="Singapore"/>
    <s v="Asia"/>
    <s v="CodeCraft"/>
    <s v="101-500"/>
    <x v="0"/>
    <s v="DevOps Engineer"/>
    <x v="1"/>
    <n v="9"/>
    <n v="36"/>
    <n v="1"/>
    <x v="2"/>
    <n v="5.3"/>
    <n v="5"/>
    <n v="10"/>
    <x v="3"/>
    <x v="3"/>
    <n v="6"/>
    <s v="₹0-4 LPA"/>
    <s v="Normal Stress"/>
    <s v="Low Sleep"/>
    <s v="Normal Workload"/>
  </r>
  <r>
    <s v="R01497"/>
    <d v="2026-04-24T00:00:00"/>
    <n v="34"/>
    <s v="Female"/>
    <s v="Germany"/>
    <s v="Europe"/>
    <s v="AppNest"/>
    <s v="101-500"/>
    <x v="0"/>
    <s v="QA Engineer"/>
    <x v="0"/>
    <n v="12"/>
    <n v="47"/>
    <n v="8"/>
    <x v="0"/>
    <n v="6.8"/>
    <n v="4"/>
    <n v="8"/>
    <x v="0"/>
    <x v="2"/>
    <n v="8"/>
    <s v="₹8-15 LPA"/>
    <s v="High Stress"/>
    <s v="Healthy Sleep"/>
    <s v="Normal Workload"/>
  </r>
  <r>
    <s v="R01498"/>
    <d v="2026-02-11T00:00:00"/>
    <n v="21"/>
    <s v="Female"/>
    <s v="Ireland"/>
    <s v="Europe"/>
    <s v="EduSoft"/>
    <s v="1-25"/>
    <x v="6"/>
    <s v="Cybersecurity Analyst"/>
    <x v="0"/>
    <n v="0"/>
    <n v="54"/>
    <n v="4"/>
    <x v="2"/>
    <n v="7.4"/>
    <n v="5"/>
    <n v="10"/>
    <x v="2"/>
    <x v="2"/>
    <n v="8"/>
    <s v="₹4-8 LPA"/>
    <s v="Normal Stress"/>
    <s v="Healthy Sleep"/>
    <s v="Overwroked"/>
  </r>
  <r>
    <s v="R01499"/>
    <d v="2025-11-21T00:00:00"/>
    <n v="24"/>
    <s v="Female"/>
    <s v="Netherlands"/>
    <s v="Europe"/>
    <s v="HealthByte"/>
    <s v="1001-5000"/>
    <x v="3"/>
    <s v="Engineering Manager"/>
    <x v="1"/>
    <n v="4"/>
    <n v="53"/>
    <n v="10"/>
    <x v="0"/>
    <n v="4"/>
    <n v="5"/>
    <n v="10"/>
    <x v="2"/>
    <x v="3"/>
    <n v="3"/>
    <s v="₹4-8 LPA"/>
    <s v="High Stress"/>
    <s v="Low Sleep"/>
    <s v="Overwroked"/>
  </r>
  <r>
    <s v="R01500"/>
    <d v="2026-05-12T00:00:00"/>
    <n v="31"/>
    <s v="Prefer not to say"/>
    <s v="Singapore"/>
    <s v="Asia"/>
    <s v="DataPulse"/>
    <s v="1-25"/>
    <x v="0"/>
    <s v="Software Engineer"/>
    <x v="0"/>
    <n v="8"/>
    <n v="39"/>
    <n v="6"/>
    <x v="0"/>
    <n v="5.4"/>
    <n v="4"/>
    <n v="1"/>
    <x v="2"/>
    <x v="2"/>
    <n v="3"/>
    <s v="₹0-4 LPA"/>
    <s v="Normal Stress"/>
    <s v="Low Sleep"/>
    <s v="Normal Workload"/>
  </r>
  <r>
    <s v="R01501"/>
    <d v="2026-05-10T00:00:00"/>
    <n v="39"/>
    <s v="Male"/>
    <s v="India"/>
    <s v="Asia"/>
    <s v="EduSoft"/>
    <s v="5000+"/>
    <x v="0"/>
    <s v="Software Engineer"/>
    <x v="1"/>
    <n v="16"/>
    <n v="43"/>
    <n v="4"/>
    <x v="0"/>
    <n v="5"/>
    <n v="3"/>
    <n v="2"/>
    <x v="0"/>
    <x v="3"/>
    <n v="7"/>
    <s v="₹25+ LPA"/>
    <s v="Normal Stress"/>
    <s v="Low Sleep"/>
    <s v="Normal Workload"/>
  </r>
  <r>
    <s v="R01502"/>
    <d v="2025-12-01T00:00:00"/>
    <n v="21"/>
    <s v="Female"/>
    <s v="Australia"/>
    <s v="Oceania"/>
    <s v="FinTechX"/>
    <s v="1001-5000"/>
    <x v="2"/>
    <s v="UX Designer"/>
    <x v="2"/>
    <n v="2"/>
    <n v="48"/>
    <n v="9"/>
    <x v="0"/>
    <n v="6.5"/>
    <n v="4"/>
    <n v="9"/>
    <x v="3"/>
    <x v="2"/>
    <n v="8"/>
    <s v="₹0-4 LPA"/>
    <s v="High Stress"/>
    <s v="Healthy Sleep"/>
    <s v="Normal Workload"/>
  </r>
  <r>
    <s v="R01503"/>
    <d v="2025-01-11T00:00:00"/>
    <n v="27"/>
    <s v="Male"/>
    <s v="Brazil"/>
    <s v="South America"/>
    <s v="AppNest"/>
    <s v="1001-5000"/>
    <x v="5"/>
    <s v="Data Analyst"/>
    <x v="0"/>
    <n v="7"/>
    <n v="67"/>
    <n v="6"/>
    <x v="0"/>
    <n v="8.1"/>
    <n v="5"/>
    <n v="10"/>
    <x v="1"/>
    <x v="1"/>
    <n v="8"/>
    <s v="₹8-15 LPA"/>
    <s v="Normal Stress"/>
    <s v="Healthy Sleep"/>
    <s v="Overwroked"/>
  </r>
  <r>
    <s v="R01504"/>
    <d v="2025-09-13T00:00:00"/>
    <n v="29"/>
    <s v="Male"/>
    <s v="India"/>
    <s v="Asia"/>
    <s v="TechWave"/>
    <s v="101-500"/>
    <x v="6"/>
    <s v="Cybersecurity Analyst"/>
    <x v="1"/>
    <n v="7"/>
    <n v="44"/>
    <n v="5"/>
    <x v="1"/>
    <n v="6.2"/>
    <n v="1"/>
    <n v="5"/>
    <x v="1"/>
    <x v="0"/>
    <n v="7"/>
    <s v="₹4-8 LPA"/>
    <s v="Normal Stress"/>
    <s v="Healthy Sleep"/>
    <s v="Normal Workload"/>
  </r>
  <r>
    <s v="R01505"/>
    <d v="2025-11-18T00:00:00"/>
    <n v="18"/>
    <s v="Prefer not to say"/>
    <s v="India"/>
    <s v="Asia"/>
    <s v="TechWave"/>
    <s v="26-100"/>
    <x v="2"/>
    <s v="UX Designer"/>
    <x v="1"/>
    <n v="0"/>
    <n v="37"/>
    <n v="5"/>
    <x v="0"/>
    <n v="5.2"/>
    <n v="3"/>
    <n v="1"/>
    <x v="1"/>
    <x v="0"/>
    <n v="6"/>
    <s v="₹25+ LPA"/>
    <s v="Normal Stress"/>
    <s v="Low Sleep"/>
    <s v="Normal Workload"/>
  </r>
  <r>
    <s v="R01506"/>
    <d v="2025-10-09T00:00:00"/>
    <n v="26"/>
    <s v="Prefer not to say"/>
    <s v="Germany"/>
    <s v="Europe"/>
    <s v="EduSoft"/>
    <s v="1001-5000"/>
    <x v="5"/>
    <s v="Data Analyst"/>
    <x v="0"/>
    <n v="5"/>
    <n v="42"/>
    <n v="7"/>
    <x v="1"/>
    <n v="7.1"/>
    <n v="3"/>
    <n v="9"/>
    <x v="3"/>
    <x v="3"/>
    <n v="7"/>
    <s v="₹8-15 LPA"/>
    <s v="High Stress"/>
    <s v="Healthy Sleep"/>
    <s v="Normal Workload"/>
  </r>
  <r>
    <s v="R01507"/>
    <d v="2025-05-31T00:00:00"/>
    <n v="25"/>
    <s v="Female"/>
    <s v="Netherlands"/>
    <s v="Europe"/>
    <s v="CodeCraft"/>
    <s v="26-100"/>
    <x v="3"/>
    <s v="Engineering Manager"/>
    <x v="1"/>
    <n v="0"/>
    <n v="53"/>
    <n v="5"/>
    <x v="1"/>
    <n v="7.9"/>
    <n v="2"/>
    <n v="3"/>
    <x v="2"/>
    <x v="0"/>
    <n v="6"/>
    <s v="₹25+ LPA"/>
    <s v="Normal Stress"/>
    <s v="Healthy Sleep"/>
    <s v="Overwroked"/>
  </r>
  <r>
    <s v="R01508"/>
    <d v="2025-11-28T00:00:00"/>
    <n v="18"/>
    <s v="Prefer not to say"/>
    <s v="Ireland"/>
    <s v="Europe"/>
    <s v="HealthByte"/>
    <s v="1-25"/>
    <x v="5"/>
    <s v="Data Scientist"/>
    <x v="1"/>
    <n v="1"/>
    <n v="32"/>
    <n v="4"/>
    <x v="0"/>
    <n v="6.3"/>
    <n v="3"/>
    <n v="4"/>
    <x v="2"/>
    <x v="0"/>
    <n v="5"/>
    <s v="₹0-4 LPA"/>
    <s v="Normal Stress"/>
    <s v="Healthy Sleep"/>
    <s v="Normal Workload"/>
  </r>
  <r>
    <s v="R01509"/>
    <d v="2026-05-17T00:00:00"/>
    <n v="33"/>
    <s v="Female"/>
    <s v="Netherlands"/>
    <s v="Europe"/>
    <s v="QuantumLoop"/>
    <s v="5000+"/>
    <x v="6"/>
    <s v="Cybersecurity Analyst"/>
    <x v="1"/>
    <n v="13"/>
    <n v="47"/>
    <n v="7"/>
    <x v="0"/>
    <n v="5.3"/>
    <n v="1"/>
    <n v="2"/>
    <x v="3"/>
    <x v="2"/>
    <n v="7"/>
    <s v="₹25+ LPA"/>
    <s v="High Stress"/>
    <s v="Low Sleep"/>
    <s v="Normal Workload"/>
  </r>
  <r>
    <s v="R01510"/>
    <d v="2025-06-06T00:00:00"/>
    <n v="34"/>
    <s v="Prefer not to say"/>
    <s v="Brazil"/>
    <s v="South America"/>
    <s v="CloudNova"/>
    <s v="1001-5000"/>
    <x v="1"/>
    <s v="Product Manager"/>
    <x v="1"/>
    <n v="17"/>
    <n v="35"/>
    <n v="6"/>
    <x v="0"/>
    <n v="6.4"/>
    <n v="2"/>
    <n v="4"/>
    <x v="3"/>
    <x v="3"/>
    <n v="4"/>
    <s v="₹4-8 LPA"/>
    <s v="Normal Stress"/>
    <s v="Healthy Sleep"/>
    <s v="Normal Workload"/>
  </r>
  <r>
    <s v="R01511"/>
    <d v="2025-10-09T00:00:00"/>
    <n v="19"/>
    <s v="Female"/>
    <s v="Singapore"/>
    <s v="Asia"/>
    <s v="TechWave"/>
    <s v="101-500"/>
    <x v="3"/>
    <s v="Engineering Manager"/>
    <x v="1"/>
    <n v="0"/>
    <n v="50"/>
    <n v="3"/>
    <x v="0"/>
    <n v="7.4"/>
    <n v="7"/>
    <n v="7"/>
    <x v="0"/>
    <x v="0"/>
    <n v="10"/>
    <s v="₹8-15 LPA"/>
    <s v="Normal Stress"/>
    <s v="Healthy Sleep"/>
    <s v="Normal Workload"/>
  </r>
  <r>
    <s v="R01512"/>
    <d v="2026-06-18T00:00:00"/>
    <n v="36"/>
    <s v="Female"/>
    <s v="Ireland"/>
    <s v="Europe"/>
    <s v="CyberGrid"/>
    <s v="1-25"/>
    <x v="0"/>
    <s v="DevOps Engineer"/>
    <x v="0"/>
    <n v="11"/>
    <n v="49"/>
    <n v="2"/>
    <x v="1"/>
    <n v="7.1"/>
    <n v="3"/>
    <n v="6"/>
    <x v="3"/>
    <x v="3"/>
    <n v="8"/>
    <s v="₹15-25 LPA"/>
    <s v="Normal Stress"/>
    <s v="Healthy Sleep"/>
    <s v="Normal Workload"/>
  </r>
  <r>
    <s v="R01513"/>
    <d v="2025-09-06T00:00:00"/>
    <n v="37"/>
    <s v="Female"/>
    <s v="Singapore"/>
    <s v="Asia"/>
    <s v="FinTechX"/>
    <s v="501-1000"/>
    <x v="5"/>
    <s v="Data Scientist"/>
    <x v="0"/>
    <n v="15"/>
    <n v="42"/>
    <n v="7"/>
    <x v="1"/>
    <n v="6.9"/>
    <n v="3"/>
    <n v="7"/>
    <x v="3"/>
    <x v="3"/>
    <n v="6"/>
    <s v="₹8-15 LPA"/>
    <s v="High Stress"/>
    <s v="Healthy Sleep"/>
    <s v="Normal Workload"/>
  </r>
  <r>
    <s v="R01514"/>
    <d v="2026-01-31T00:00:00"/>
    <n v="27"/>
    <s v="Male"/>
    <s v="Ireland"/>
    <s v="Europe"/>
    <s v="HealthByte"/>
    <s v="1001-5000"/>
    <x v="5"/>
    <s v="Data Analyst"/>
    <x v="2"/>
    <n v="5"/>
    <n v="45"/>
    <n v="7"/>
    <x v="1"/>
    <n v="5.6"/>
    <n v="4"/>
    <n v="7"/>
    <x v="3"/>
    <x v="1"/>
    <n v="6"/>
    <s v="₹0-4 LPA"/>
    <s v="High Stress"/>
    <s v="Low Sleep"/>
    <s v="Normal Workload"/>
  </r>
  <r>
    <s v="R01515"/>
    <d v="2025-05-25T00:00:00"/>
    <n v="20"/>
    <s v="Female"/>
    <s v="Germany"/>
    <s v="Europe"/>
    <s v="AppNest"/>
    <s v="101-500"/>
    <x v="0"/>
    <s v="QA Engineer"/>
    <x v="0"/>
    <n v="0"/>
    <n v="49"/>
    <n v="7"/>
    <x v="0"/>
    <n v="8.3000000000000007"/>
    <n v="0"/>
    <n v="2"/>
    <x v="1"/>
    <x v="0"/>
    <n v="6"/>
    <s v="₹8-15 LPA"/>
    <s v="High Stress"/>
    <s v="Healthy Sleep"/>
    <s v="Normal Workload"/>
  </r>
  <r>
    <s v="R01516"/>
    <d v="2025-11-25T00:00:00"/>
    <n v="42"/>
    <s v="Female"/>
    <s v="Brazil"/>
    <s v="South America"/>
    <s v="AppNest"/>
    <s v="1-25"/>
    <x v="0"/>
    <s v="Software Engineer"/>
    <x v="1"/>
    <n v="25"/>
    <n v="46"/>
    <n v="6"/>
    <x v="0"/>
    <n v="7.9"/>
    <n v="3"/>
    <n v="3"/>
    <x v="2"/>
    <x v="3"/>
    <n v="7"/>
    <s v="₹4-8 LPA"/>
    <s v="Normal Stress"/>
    <s v="Healthy Sleep"/>
    <s v="Normal Workload"/>
  </r>
  <r>
    <s v="R01517"/>
    <d v="2025-09-18T00:00:00"/>
    <n v="27"/>
    <s v="Male"/>
    <s v="Netherlands"/>
    <s v="Europe"/>
    <s v="EduSoft"/>
    <s v="1001-5000"/>
    <x v="4"/>
    <s v="Tech Support"/>
    <x v="2"/>
    <n v="8"/>
    <n v="46"/>
    <n v="6"/>
    <x v="1"/>
    <n v="5.7"/>
    <n v="2"/>
    <n v="9"/>
    <x v="3"/>
    <x v="0"/>
    <n v="7"/>
    <s v="₹8-15 LPA"/>
    <s v="Normal Stress"/>
    <s v="Low Sleep"/>
    <s v="Normal Workload"/>
  </r>
  <r>
    <s v="R01518"/>
    <d v="2025-10-11T00:00:00"/>
    <n v="19"/>
    <s v="Male"/>
    <s v="Canada"/>
    <s v="North America"/>
    <s v="AIWorks"/>
    <s v="5000+"/>
    <x v="0"/>
    <s v="QA Engineer"/>
    <x v="1"/>
    <n v="0"/>
    <n v="52"/>
    <n v="5"/>
    <x v="0"/>
    <n v="6.1"/>
    <n v="4"/>
    <n v="3"/>
    <x v="0"/>
    <x v="2"/>
    <n v="5"/>
    <s v="₹4-8 LPA"/>
    <s v="Normal Stress"/>
    <s v="Healthy Sleep"/>
    <s v="Overwroked"/>
  </r>
  <r>
    <s v="R01519"/>
    <d v="2025-08-05T00:00:00"/>
    <n v="24"/>
    <s v="Male"/>
    <s v="India"/>
    <s v="Asia"/>
    <s v="DataPulse"/>
    <s v="1-25"/>
    <x v="5"/>
    <s v="Data Analyst"/>
    <x v="1"/>
    <n v="2"/>
    <n v="38"/>
    <n v="6"/>
    <x v="0"/>
    <n v="6.7"/>
    <n v="3"/>
    <n v="1"/>
    <x v="3"/>
    <x v="0"/>
    <n v="9"/>
    <s v="₹8-15 LPA"/>
    <s v="Normal Stress"/>
    <s v="Healthy Sleep"/>
    <s v="Normal Workload"/>
  </r>
  <r>
    <s v="R01520"/>
    <d v="2026-03-27T00:00:00"/>
    <n v="30"/>
    <s v="Prefer not to say"/>
    <s v="Ireland"/>
    <s v="Europe"/>
    <s v="CodeCraft"/>
    <s v="5000+"/>
    <x v="2"/>
    <s v="UX Designer"/>
    <x v="1"/>
    <n v="6"/>
    <n v="36"/>
    <n v="6"/>
    <x v="0"/>
    <n v="6.1"/>
    <n v="1"/>
    <n v="9"/>
    <x v="0"/>
    <x v="2"/>
    <n v="6"/>
    <s v="₹15-25 LPA"/>
    <s v="Normal Stress"/>
    <s v="Healthy Sleep"/>
    <s v="Normal Workload"/>
  </r>
  <r>
    <s v="R01521"/>
    <d v="2025-01-07T00:00:00"/>
    <n v="30"/>
    <s v="Male"/>
    <s v="United States"/>
    <s v="North America"/>
    <s v="HealthByte"/>
    <s v="1001-5000"/>
    <x v="5"/>
    <s v="Data Scientist"/>
    <x v="0"/>
    <n v="5"/>
    <n v="48"/>
    <n v="6"/>
    <x v="2"/>
    <n v="6.6"/>
    <n v="2"/>
    <n v="7"/>
    <x v="1"/>
    <x v="3"/>
    <n v="6"/>
    <s v="₹0-4 LPA"/>
    <s v="Normal Stress"/>
    <s v="Healthy Sleep"/>
    <s v="Normal Workload"/>
  </r>
  <r>
    <s v="R01522"/>
    <d v="2025-02-26T00:00:00"/>
    <n v="37"/>
    <s v="Male"/>
    <s v="United Kingdom"/>
    <s v="Europe"/>
    <s v="CloudNova"/>
    <s v="1001-5000"/>
    <x v="5"/>
    <s v="Data Analyst"/>
    <x v="0"/>
    <n v="19"/>
    <n v="38"/>
    <n v="4"/>
    <x v="2"/>
    <n v="6.9"/>
    <n v="1"/>
    <n v="7"/>
    <x v="0"/>
    <x v="3"/>
    <n v="9"/>
    <s v="₹4-8 LPA"/>
    <s v="Normal Stress"/>
    <s v="Healthy Sleep"/>
    <s v="Normal Workload"/>
  </r>
  <r>
    <s v="R01523"/>
    <d v="2026-04-24T00:00:00"/>
    <n v="23"/>
    <s v="Male"/>
    <s v="Netherlands"/>
    <s v="Europe"/>
    <s v="EduSoft"/>
    <s v="26-100"/>
    <x v="3"/>
    <s v="Engineering Manager"/>
    <x v="0"/>
    <n v="0"/>
    <n v="49"/>
    <n v="5"/>
    <x v="0"/>
    <n v="6"/>
    <n v="5"/>
    <n v="4"/>
    <x v="3"/>
    <x v="3"/>
    <n v="6"/>
    <s v="₹0-4 LPA"/>
    <s v="Normal Stress"/>
    <s v="Healthy Sleep"/>
    <s v="Normal Workload"/>
  </r>
  <r>
    <s v="R01524"/>
    <d v="2026-03-15T00:00:00"/>
    <n v="23"/>
    <s v="Male"/>
    <s v="United States"/>
    <s v="North America"/>
    <s v="QuantumLoop"/>
    <s v="5000+"/>
    <x v="2"/>
    <s v="UX Designer"/>
    <x v="0"/>
    <n v="2"/>
    <n v="62"/>
    <n v="6"/>
    <x v="2"/>
    <n v="4.3"/>
    <n v="1"/>
    <n v="4"/>
    <x v="1"/>
    <x v="2"/>
    <n v="5"/>
    <s v="₹0-4 LPA"/>
    <s v="Normal Stress"/>
    <s v="Low Sleep"/>
    <s v="Overwroked"/>
  </r>
  <r>
    <s v="R01525"/>
    <d v="2025-03-14T00:00:00"/>
    <n v="29"/>
    <s v="Male"/>
    <s v="Brazil"/>
    <s v="South America"/>
    <s v="EduSoft"/>
    <s v="101-500"/>
    <x v="0"/>
    <s v="Software Engineer"/>
    <x v="0"/>
    <n v="6"/>
    <n v="48"/>
    <n v="6"/>
    <x v="0"/>
    <n v="5.7"/>
    <n v="1"/>
    <n v="6"/>
    <x v="0"/>
    <x v="0"/>
    <n v="6"/>
    <s v="₹0-4 LPA"/>
    <s v="Normal Stress"/>
    <s v="Low Sleep"/>
    <s v="Normal Workload"/>
  </r>
  <r>
    <s v="R01526"/>
    <d v="2025-06-22T00:00:00"/>
    <n v="34"/>
    <s v="Female"/>
    <s v="Ireland"/>
    <s v="Europe"/>
    <s v="AIWorks"/>
    <s v="1001-5000"/>
    <x v="1"/>
    <s v="Product Manager"/>
    <x v="2"/>
    <n v="14"/>
    <n v="42"/>
    <n v="3"/>
    <x v="2"/>
    <n v="1.5"/>
    <n v="6"/>
    <n v="5"/>
    <x v="1"/>
    <x v="0"/>
    <n v="9"/>
    <s v="₹25+ LPA"/>
    <s v="Normal Stress"/>
    <s v="Low Sleep"/>
    <s v="Normal Workload"/>
  </r>
  <r>
    <s v="R01527"/>
    <d v="2025-08-13T00:00:00"/>
    <n v="25"/>
    <s v="Male"/>
    <s v="Ireland"/>
    <s v="Europe"/>
    <s v="HealthByte"/>
    <s v="1-25"/>
    <x v="3"/>
    <s v="Engineering Manager"/>
    <x v="0"/>
    <n v="7"/>
    <n v="43"/>
    <n v="5"/>
    <x v="0"/>
    <n v="4.2"/>
    <n v="3"/>
    <n v="6"/>
    <x v="2"/>
    <x v="1"/>
    <n v="4"/>
    <s v="₹4-8 LPA"/>
    <s v="Normal Stress"/>
    <s v="Low Sleep"/>
    <s v="Normal Workload"/>
  </r>
  <r>
    <s v="R01528"/>
    <d v="2026-03-13T00:00:00"/>
    <n v="18"/>
    <s v="Male"/>
    <s v="Germany"/>
    <s v="Europe"/>
    <s v="AppNest"/>
    <s v="501-1000"/>
    <x v="5"/>
    <s v="Data Analyst"/>
    <x v="0"/>
    <n v="0"/>
    <n v="43"/>
    <n v="4"/>
    <x v="1"/>
    <n v="6"/>
    <n v="1"/>
    <n v="2"/>
    <x v="0"/>
    <x v="0"/>
    <n v="9"/>
    <s v="₹15-25 LPA"/>
    <s v="Normal Stress"/>
    <s v="Healthy Sleep"/>
    <s v="Normal Workload"/>
  </r>
  <r>
    <s v="R01529"/>
    <d v="2025-01-27T00:00:00"/>
    <n v="29"/>
    <s v="Male"/>
    <s v="Australia"/>
    <s v="Oceania"/>
    <s v="CyberGrid"/>
    <s v="101-500"/>
    <x v="0"/>
    <s v="Software Engineer"/>
    <x v="2"/>
    <n v="13"/>
    <n v="48"/>
    <n v="6"/>
    <x v="1"/>
    <n v="5.2"/>
    <n v="0"/>
    <n v="10"/>
    <x v="1"/>
    <x v="3"/>
    <n v="5"/>
    <s v="₹15-25 LPA"/>
    <s v="Normal Stress"/>
    <s v="Low Sleep"/>
    <s v="Normal Workload"/>
  </r>
  <r>
    <s v="R01530"/>
    <d v="2026-04-08T00:00:00"/>
    <n v="26"/>
    <s v="Prefer not to say"/>
    <s v="Australia"/>
    <s v="Oceania"/>
    <s v="DataPulse"/>
    <s v="26-100"/>
    <x v="2"/>
    <s v="UX Designer"/>
    <x v="2"/>
    <n v="5"/>
    <n v="32"/>
    <n v="3"/>
    <x v="1"/>
    <n v="5.7"/>
    <n v="0"/>
    <n v="1"/>
    <x v="2"/>
    <x v="0"/>
    <n v="6"/>
    <s v="₹15-25 LPA"/>
    <s v="Normal Stress"/>
    <s v="Low Sleep"/>
    <s v="Normal Workload"/>
  </r>
  <r>
    <s v="R01531"/>
    <d v="2025-03-25T00:00:00"/>
    <n v="39"/>
    <s v="Female"/>
    <s v="Germany"/>
    <s v="Europe"/>
    <s v="AIWorks"/>
    <s v="5000+"/>
    <x v="5"/>
    <s v="Data Analyst"/>
    <x v="2"/>
    <n v="16"/>
    <n v="47"/>
    <n v="9"/>
    <x v="1"/>
    <n v="6.1"/>
    <n v="3"/>
    <n v="6"/>
    <x v="2"/>
    <x v="2"/>
    <n v="4"/>
    <s v="₹8-15 LPA"/>
    <s v="High Stress"/>
    <s v="Healthy Sleep"/>
    <s v="Normal Workload"/>
  </r>
  <r>
    <s v="R01532"/>
    <d v="2025-09-06T00:00:00"/>
    <n v="24"/>
    <s v="Prefer not to say"/>
    <s v="Australia"/>
    <s v="Oceania"/>
    <s v="FinTechX"/>
    <s v="101-500"/>
    <x v="0"/>
    <s v="QA Engineer"/>
    <x v="1"/>
    <n v="3"/>
    <n v="50"/>
    <n v="7"/>
    <x v="1"/>
    <n v="4.5"/>
    <n v="0"/>
    <n v="5"/>
    <x v="3"/>
    <x v="2"/>
    <n v="5"/>
    <s v="₹25+ LPA"/>
    <s v="High Stress"/>
    <s v="Low Sleep"/>
    <s v="Normal Workload"/>
  </r>
  <r>
    <s v="R01533"/>
    <d v="2025-12-03T00:00:00"/>
    <n v="33"/>
    <s v="Female"/>
    <s v="India"/>
    <s v="Asia"/>
    <s v="EduSoft"/>
    <s v="26-100"/>
    <x v="0"/>
    <s v="DevOps Engineer"/>
    <x v="1"/>
    <n v="10"/>
    <n v="46"/>
    <n v="7"/>
    <x v="0"/>
    <n v="5.7"/>
    <n v="2"/>
    <n v="4"/>
    <x v="1"/>
    <x v="1"/>
    <n v="7"/>
    <s v="₹25+ LPA"/>
    <s v="High Stress"/>
    <s v="Low Sleep"/>
    <s v="Normal Workload"/>
  </r>
  <r>
    <s v="R01534"/>
    <d v="2025-10-31T00:00:00"/>
    <n v="42"/>
    <s v="Prefer not to say"/>
    <s v="United Kingdom"/>
    <s v="Europe"/>
    <s v="HealthByte"/>
    <s v="1001-5000"/>
    <x v="6"/>
    <s v="Cybersecurity Analyst"/>
    <x v="0"/>
    <n v="20"/>
    <n v="44"/>
    <n v="6"/>
    <x v="0"/>
    <n v="8.9"/>
    <n v="2"/>
    <n v="10"/>
    <x v="2"/>
    <x v="3"/>
    <n v="3"/>
    <s v="₹8-15 LPA"/>
    <s v="Normal Stress"/>
    <s v="Healthy Sleep"/>
    <s v="Normal Workload"/>
  </r>
  <r>
    <s v="R01535"/>
    <d v="2026-05-19T00:00:00"/>
    <n v="27"/>
    <s v="Male"/>
    <s v="Canada"/>
    <s v="North America"/>
    <s v="ShopSphere"/>
    <s v="26-100"/>
    <x v="5"/>
    <s v="Data Analyst"/>
    <x v="1"/>
    <n v="4"/>
    <n v="30"/>
    <n v="4"/>
    <x v="1"/>
    <n v="7.4"/>
    <n v="4"/>
    <n v="7"/>
    <x v="2"/>
    <x v="2"/>
    <n v="6"/>
    <s v="₹25+ LPA"/>
    <s v="Normal Stress"/>
    <s v="Healthy Sleep"/>
    <s v="Normal Workload"/>
  </r>
  <r>
    <s v="R01536"/>
    <d v="2026-04-06T00:00:00"/>
    <n v="18"/>
    <s v="Male"/>
    <s v="Germany"/>
    <s v="Europe"/>
    <s v="AppNest"/>
    <s v="26-100"/>
    <x v="3"/>
    <s v="Engineering Manager"/>
    <x v="0"/>
    <n v="0"/>
    <n v="41"/>
    <n v="5"/>
    <x v="0"/>
    <n v="7.5"/>
    <n v="3"/>
    <n v="9"/>
    <x v="3"/>
    <x v="2"/>
    <n v="10"/>
    <s v="₹15-25 LPA"/>
    <s v="Normal Stress"/>
    <s v="Healthy Sleep"/>
    <s v="Normal Workload"/>
  </r>
  <r>
    <s v="R01537"/>
    <d v="2025-07-09T00:00:00"/>
    <n v="35"/>
    <s v="Prefer not to say"/>
    <s v="Singapore"/>
    <s v="Asia"/>
    <s v="HealthByte"/>
    <s v="5000+"/>
    <x v="0"/>
    <s v="Software Engineer"/>
    <x v="0"/>
    <n v="16"/>
    <n v="45"/>
    <n v="6"/>
    <x v="2"/>
    <n v="6.7"/>
    <n v="4"/>
    <n v="3"/>
    <x v="2"/>
    <x v="2"/>
    <n v="6"/>
    <s v="₹0-4 LPA"/>
    <s v="Normal Stress"/>
    <s v="Healthy Sleep"/>
    <s v="Normal Workload"/>
  </r>
  <r>
    <s v="R01538"/>
    <d v="2025-09-27T00:00:00"/>
    <n v="27"/>
    <s v="Female"/>
    <s v="Singapore"/>
    <s v="Asia"/>
    <s v="AppNest"/>
    <s v="26-100"/>
    <x v="0"/>
    <s v="QA Engineer"/>
    <x v="2"/>
    <n v="6"/>
    <n v="42"/>
    <n v="6"/>
    <x v="1"/>
    <n v="6.5"/>
    <n v="1"/>
    <n v="3"/>
    <x v="1"/>
    <x v="2"/>
    <n v="7"/>
    <s v="₹25+ LPA"/>
    <s v="Normal Stress"/>
    <s v="Healthy Sleep"/>
    <s v="Normal Workload"/>
  </r>
  <r>
    <s v="R01539"/>
    <d v="2025-10-09T00:00:00"/>
    <n v="22"/>
    <s v="Female"/>
    <s v="Netherlands"/>
    <s v="Europe"/>
    <s v="AIWorks"/>
    <s v="1001-5000"/>
    <x v="5"/>
    <s v="Data Scientist"/>
    <x v="1"/>
    <n v="0"/>
    <n v="44"/>
    <n v="5"/>
    <x v="1"/>
    <n v="8.1999999999999993"/>
    <n v="1"/>
    <n v="8"/>
    <x v="0"/>
    <x v="3"/>
    <n v="8"/>
    <s v="₹8-15 LPA"/>
    <s v="Normal Stress"/>
    <s v="Healthy Sleep"/>
    <s v="Normal Workload"/>
  </r>
  <r>
    <s v="R01540"/>
    <d v="2025-05-03T00:00:00"/>
    <n v="32"/>
    <s v="Female"/>
    <s v="United Kingdom"/>
    <s v="Europe"/>
    <s v="TechWave"/>
    <s v="26-100"/>
    <x v="4"/>
    <s v="Tech Support"/>
    <x v="1"/>
    <n v="9"/>
    <n v="53"/>
    <n v="6"/>
    <x v="2"/>
    <n v="5.4"/>
    <n v="5"/>
    <n v="2"/>
    <x v="2"/>
    <x v="1"/>
    <n v="6"/>
    <s v="₹25+ LPA"/>
    <s v="Normal Stress"/>
    <s v="Low Sleep"/>
    <s v="Overwroked"/>
  </r>
  <r>
    <s v="R01541"/>
    <d v="2025-03-17T00:00:00"/>
    <n v="18"/>
    <s v="Prefer not to say"/>
    <s v="United Kingdom"/>
    <s v="Europe"/>
    <s v="CodeCraft"/>
    <s v="26-100"/>
    <x v="2"/>
    <s v="UX Designer"/>
    <x v="1"/>
    <n v="0"/>
    <n v="45"/>
    <n v="3"/>
    <x v="1"/>
    <n v="7.7"/>
    <n v="2"/>
    <n v="8"/>
    <x v="3"/>
    <x v="1"/>
    <n v="6"/>
    <s v="₹0-4 LPA"/>
    <s v="Normal Stress"/>
    <s v="Healthy Sleep"/>
    <s v="Normal Workload"/>
  </r>
  <r>
    <s v="R01542"/>
    <d v="2025-11-13T00:00:00"/>
    <n v="29"/>
    <s v="Female"/>
    <s v="United Kingdom"/>
    <s v="Europe"/>
    <s v="EduSoft"/>
    <s v="1001-5000"/>
    <x v="0"/>
    <s v="Software Engineer"/>
    <x v="2"/>
    <n v="9"/>
    <n v="36"/>
    <n v="6"/>
    <x v="0"/>
    <n v="5.9"/>
    <n v="0"/>
    <n v="7"/>
    <x v="2"/>
    <x v="3"/>
    <n v="5"/>
    <s v="₹8-15 LPA"/>
    <s v="Normal Stress"/>
    <s v="Low Sleep"/>
    <s v="Normal Workload"/>
  </r>
  <r>
    <s v="R01543"/>
    <d v="2025-04-22T00:00:00"/>
    <n v="18"/>
    <s v="Prefer not to say"/>
    <s v="India"/>
    <s v="Asia"/>
    <s v="CyberGrid"/>
    <s v="26-100"/>
    <x v="6"/>
    <s v="Cybersecurity Analyst"/>
    <x v="0"/>
    <n v="0"/>
    <n v="32"/>
    <n v="2"/>
    <x v="1"/>
    <n v="8.4"/>
    <n v="4"/>
    <n v="10"/>
    <x v="2"/>
    <x v="2"/>
    <n v="10"/>
    <s v="₹0-4 LPA"/>
    <s v="Normal Stress"/>
    <s v="Healthy Sleep"/>
    <s v="Normal Workload"/>
  </r>
  <r>
    <s v="R01544"/>
    <d v="2025-11-03T00:00:00"/>
    <n v="31"/>
    <s v="Female"/>
    <s v="Netherlands"/>
    <s v="Europe"/>
    <s v="QuantumLoop"/>
    <s v="5000+"/>
    <x v="0"/>
    <s v="QA Engineer"/>
    <x v="1"/>
    <n v="6"/>
    <n v="53"/>
    <n v="4"/>
    <x v="2"/>
    <n v="6.6"/>
    <n v="2"/>
    <n v="7"/>
    <x v="1"/>
    <x v="0"/>
    <n v="7"/>
    <s v="₹4-8 LPA"/>
    <s v="Normal Stress"/>
    <s v="Healthy Sleep"/>
    <s v="Overwroked"/>
  </r>
  <r>
    <s v="R01545"/>
    <d v="2025-08-05T00:00:00"/>
    <n v="30"/>
    <s v="Male"/>
    <s v="India"/>
    <s v="Asia"/>
    <s v="EduSoft"/>
    <s v="501-1000"/>
    <x v="6"/>
    <s v="Cybersecurity Analyst"/>
    <x v="0"/>
    <n v="4"/>
    <n v="47"/>
    <n v="7"/>
    <x v="2"/>
    <n v="5.9"/>
    <n v="3"/>
    <n v="8"/>
    <x v="3"/>
    <x v="3"/>
    <n v="5"/>
    <s v="₹15-25 LPA"/>
    <s v="High Stress"/>
    <s v="Low Sleep"/>
    <s v="Normal Workload"/>
  </r>
  <r>
    <s v="R01546"/>
    <d v="2025-04-04T00:00:00"/>
    <n v="27"/>
    <s v="Prefer not to say"/>
    <s v="Netherlands"/>
    <s v="Europe"/>
    <s v="CloudNova"/>
    <s v="1001-5000"/>
    <x v="5"/>
    <s v="Data Scientist"/>
    <x v="1"/>
    <n v="1"/>
    <n v="48"/>
    <n v="4"/>
    <x v="2"/>
    <n v="6.8"/>
    <n v="3"/>
    <n v="4"/>
    <x v="2"/>
    <x v="2"/>
    <n v="10"/>
    <s v="₹4-8 LPA"/>
    <s v="Normal Stress"/>
    <s v="Healthy Sleep"/>
    <s v="Normal Workload"/>
  </r>
  <r>
    <s v="R01547"/>
    <d v="2025-09-25T00:00:00"/>
    <n v="39"/>
    <s v="Male"/>
    <s v="United Kingdom"/>
    <s v="Europe"/>
    <s v="HealthByte"/>
    <s v="501-1000"/>
    <x v="5"/>
    <s v="Data Scientist"/>
    <x v="1"/>
    <n v="15"/>
    <n v="44"/>
    <n v="3"/>
    <x v="1"/>
    <n v="7.4"/>
    <n v="2"/>
    <n v="5"/>
    <x v="0"/>
    <x v="0"/>
    <n v="6"/>
    <s v="₹4-8 LPA"/>
    <s v="Normal Stress"/>
    <s v="Healthy Sleep"/>
    <s v="Normal Workload"/>
  </r>
  <r>
    <s v="R01548"/>
    <d v="2026-05-16T00:00:00"/>
    <n v="42"/>
    <s v="Female"/>
    <s v="Singapore"/>
    <s v="Asia"/>
    <s v="DataPulse"/>
    <s v="26-100"/>
    <x v="6"/>
    <s v="Cybersecurity Analyst"/>
    <x v="0"/>
    <n v="21"/>
    <n v="49"/>
    <n v="5"/>
    <x v="1"/>
    <n v="6.9"/>
    <n v="2"/>
    <n v="7"/>
    <x v="0"/>
    <x v="0"/>
    <n v="6"/>
    <s v="₹4-8 LPA"/>
    <s v="Normal Stress"/>
    <s v="Healthy Sleep"/>
    <s v="Normal Workload"/>
  </r>
  <r>
    <s v="R01549"/>
    <d v="2026-06-11T00:00:00"/>
    <n v="28"/>
    <s v="Female"/>
    <s v="United States"/>
    <s v="North America"/>
    <s v="CyberGrid"/>
    <s v="501-1000"/>
    <x v="0"/>
    <s v="QA Engineer"/>
    <x v="2"/>
    <n v="2"/>
    <n v="39"/>
    <n v="6"/>
    <x v="0"/>
    <n v="8.9"/>
    <n v="0"/>
    <n v="9"/>
    <x v="3"/>
    <x v="2"/>
    <n v="7"/>
    <s v="₹8-15 LPA"/>
    <s v="Normal Stress"/>
    <s v="Healthy Sleep"/>
    <s v="Normal Workload"/>
  </r>
  <r>
    <s v="R01550"/>
    <d v="2025-02-07T00:00:00"/>
    <n v="35"/>
    <s v="Female"/>
    <s v="Australia"/>
    <s v="Oceania"/>
    <s v="DataPulse"/>
    <s v="5000+"/>
    <x v="2"/>
    <s v="UX Designer"/>
    <x v="2"/>
    <n v="8"/>
    <n v="37"/>
    <n v="3"/>
    <x v="0"/>
    <n v="6.9"/>
    <n v="5"/>
    <n v="7"/>
    <x v="0"/>
    <x v="0"/>
    <n v="9"/>
    <s v="₹15-25 LPA"/>
    <s v="Normal Stress"/>
    <s v="Healthy Sleep"/>
    <s v="Normal Workload"/>
  </r>
  <r>
    <s v="R01551"/>
    <d v="2025-07-05T00:00:00"/>
    <n v="26"/>
    <s v="Male"/>
    <s v="Ireland"/>
    <s v="Europe"/>
    <s v="AIWorks"/>
    <s v="101-500"/>
    <x v="0"/>
    <s v="QA Engineer"/>
    <x v="0"/>
    <n v="1"/>
    <n v="39"/>
    <n v="5"/>
    <x v="1"/>
    <n v="5.9"/>
    <n v="2"/>
    <n v="4"/>
    <x v="1"/>
    <x v="3"/>
    <n v="7"/>
    <s v="₹4-8 LPA"/>
    <s v="Normal Stress"/>
    <s v="Low Sleep"/>
    <s v="Normal Workload"/>
  </r>
  <r>
    <s v="R01552"/>
    <d v="2025-12-23T00:00:00"/>
    <n v="22"/>
    <s v="Female"/>
    <s v="United Kingdom"/>
    <s v="Europe"/>
    <s v="QuantumLoop"/>
    <s v="501-1000"/>
    <x v="4"/>
    <s v="Tech Support"/>
    <x v="0"/>
    <n v="0"/>
    <n v="48"/>
    <n v="6"/>
    <x v="1"/>
    <n v="7.4"/>
    <n v="4"/>
    <n v="4"/>
    <x v="0"/>
    <x v="2"/>
    <n v="8"/>
    <s v="₹15-25 LPA"/>
    <s v="Normal Stress"/>
    <s v="Healthy Sleep"/>
    <s v="Normal Workload"/>
  </r>
  <r>
    <s v="R01553"/>
    <d v="2025-08-10T00:00:00"/>
    <n v="43"/>
    <s v="Male"/>
    <s v="Canada"/>
    <s v="North America"/>
    <s v="ShopSphere"/>
    <s v="101-500"/>
    <x v="2"/>
    <s v="UX Designer"/>
    <x v="1"/>
    <n v="21"/>
    <n v="44"/>
    <n v="3"/>
    <x v="1"/>
    <n v="6.4"/>
    <n v="4"/>
    <n v="9"/>
    <x v="0"/>
    <x v="0"/>
    <n v="6"/>
    <s v="₹0-4 LPA"/>
    <s v="Normal Stress"/>
    <s v="Healthy Sleep"/>
    <s v="Normal Workload"/>
  </r>
  <r>
    <s v="R01554"/>
    <d v="2025-11-10T00:00:00"/>
    <n v="43"/>
    <s v="Male"/>
    <s v="Canada"/>
    <s v="North America"/>
    <s v="AppNest"/>
    <s v="501-1000"/>
    <x v="0"/>
    <s v="Software Engineer"/>
    <x v="1"/>
    <n v="22"/>
    <n v="37"/>
    <n v="4"/>
    <x v="2"/>
    <n v="6.9"/>
    <n v="3"/>
    <n v="5"/>
    <x v="2"/>
    <x v="3"/>
    <n v="5"/>
    <s v="₹25+ LPA"/>
    <s v="Normal Stress"/>
    <s v="Healthy Sleep"/>
    <s v="Normal Workload"/>
  </r>
  <r>
    <s v="R01555"/>
    <d v="2025-12-14T00:00:00"/>
    <n v="23"/>
    <s v="Male"/>
    <s v="Singapore"/>
    <s v="Asia"/>
    <s v="CodeCraft"/>
    <s v="101-500"/>
    <x v="2"/>
    <s v="UX Designer"/>
    <x v="0"/>
    <n v="3"/>
    <n v="30"/>
    <n v="5"/>
    <x v="2"/>
    <n v="5"/>
    <n v="0"/>
    <n v="3"/>
    <x v="1"/>
    <x v="2"/>
    <n v="8"/>
    <s v="₹4-8 LPA"/>
    <s v="Normal Stress"/>
    <s v="Low Sleep"/>
    <s v="Normal Workload"/>
  </r>
  <r>
    <s v="R01556"/>
    <d v="2025-01-13T00:00:00"/>
    <n v="46"/>
    <s v="Male"/>
    <s v="India"/>
    <s v="Asia"/>
    <s v="CyberGrid"/>
    <s v="5000+"/>
    <x v="5"/>
    <s v="Data Scientist"/>
    <x v="0"/>
    <n v="28"/>
    <n v="58"/>
    <n v="6"/>
    <x v="0"/>
    <n v="6.7"/>
    <n v="2"/>
    <n v="4"/>
    <x v="3"/>
    <x v="1"/>
    <n v="5"/>
    <s v="₹4-8 LPA"/>
    <s v="Normal Stress"/>
    <s v="Healthy Sleep"/>
    <s v="Overwroked"/>
  </r>
  <r>
    <s v="R01557"/>
    <d v="2025-01-10T00:00:00"/>
    <n v="27"/>
    <s v="Male"/>
    <s v="Brazil"/>
    <s v="South America"/>
    <s v="CodeCraft"/>
    <s v="5000+"/>
    <x v="2"/>
    <s v="UX Designer"/>
    <x v="1"/>
    <n v="7"/>
    <n v="43"/>
    <n v="5"/>
    <x v="0"/>
    <n v="6.2"/>
    <n v="3"/>
    <n v="6"/>
    <x v="1"/>
    <x v="3"/>
    <n v="7"/>
    <s v="₹4-8 LPA"/>
    <s v="Normal Stress"/>
    <s v="Healthy Sleep"/>
    <s v="Normal Workload"/>
  </r>
  <r>
    <s v="R01558"/>
    <d v="2025-07-01T00:00:00"/>
    <n v="22"/>
    <s v="Female"/>
    <s v="India"/>
    <s v="Asia"/>
    <s v="ShopSphere"/>
    <s v="501-1000"/>
    <x v="0"/>
    <s v="DevOps Engineer"/>
    <x v="1"/>
    <n v="0"/>
    <n v="41"/>
    <n v="5"/>
    <x v="0"/>
    <n v="6.4"/>
    <n v="0"/>
    <n v="5"/>
    <x v="2"/>
    <x v="1"/>
    <n v="6"/>
    <s v="₹15-25 LPA"/>
    <s v="Normal Stress"/>
    <s v="Healthy Sleep"/>
    <s v="Normal Workload"/>
  </r>
  <r>
    <s v="R01559"/>
    <d v="2025-07-04T00:00:00"/>
    <n v="34"/>
    <s v="Male"/>
    <s v="Canada"/>
    <s v="North America"/>
    <s v="TechWave"/>
    <s v="501-1000"/>
    <x v="4"/>
    <s v="Tech Support"/>
    <x v="0"/>
    <n v="10"/>
    <n v="31"/>
    <n v="5"/>
    <x v="0"/>
    <n v="6.5"/>
    <n v="5"/>
    <n v="7"/>
    <x v="0"/>
    <x v="3"/>
    <n v="6"/>
    <s v="₹8-15 LPA"/>
    <s v="Normal Stress"/>
    <s v="Healthy Sleep"/>
    <s v="Normal Workload"/>
  </r>
  <r>
    <s v="R01560"/>
    <d v="2025-08-16T00:00:00"/>
    <n v="20"/>
    <s v="Prefer not to say"/>
    <s v="Singapore"/>
    <s v="Asia"/>
    <s v="TechWave"/>
    <s v="501-1000"/>
    <x v="3"/>
    <s v="Engineering Manager"/>
    <x v="1"/>
    <n v="0"/>
    <n v="57"/>
    <n v="8"/>
    <x v="0"/>
    <n v="5.5"/>
    <n v="1"/>
    <n v="10"/>
    <x v="0"/>
    <x v="3"/>
    <n v="6"/>
    <s v="₹0-4 LPA"/>
    <s v="High Stress"/>
    <s v="Low Sleep"/>
    <s v="Overwroked"/>
  </r>
  <r>
    <s v="R01561"/>
    <d v="2025-05-19T00:00:00"/>
    <n v="29"/>
    <s v="Male"/>
    <s v="Ireland"/>
    <s v="Europe"/>
    <s v="CyberGrid"/>
    <s v="5000+"/>
    <x v="5"/>
    <s v="Data Scientist"/>
    <x v="0"/>
    <n v="11"/>
    <n v="49"/>
    <n v="6"/>
    <x v="1"/>
    <n v="6.9"/>
    <n v="3"/>
    <n v="4"/>
    <x v="2"/>
    <x v="1"/>
    <n v="6"/>
    <s v="₹25+ LPA"/>
    <s v="Normal Stress"/>
    <s v="Healthy Sleep"/>
    <s v="Normal Workload"/>
  </r>
  <r>
    <s v="R01562"/>
    <d v="2025-11-14T00:00:00"/>
    <n v="30"/>
    <s v="Female"/>
    <s v="Netherlands"/>
    <s v="Europe"/>
    <s v="HealthByte"/>
    <s v="1001-5000"/>
    <x v="0"/>
    <s v="Software Engineer"/>
    <x v="2"/>
    <n v="8"/>
    <n v="41"/>
    <n v="6"/>
    <x v="0"/>
    <n v="7.6"/>
    <n v="2"/>
    <n v="7"/>
    <x v="0"/>
    <x v="0"/>
    <n v="7"/>
    <s v="₹25+ LPA"/>
    <s v="Normal Stress"/>
    <s v="Healthy Sleep"/>
    <s v="Normal Workload"/>
  </r>
  <r>
    <s v="R01563"/>
    <d v="2025-10-05T00:00:00"/>
    <n v="25"/>
    <s v="Female"/>
    <s v="Singapore"/>
    <s v="Asia"/>
    <s v="HealthByte"/>
    <s v="501-1000"/>
    <x v="0"/>
    <s v="DevOps Engineer"/>
    <x v="0"/>
    <n v="1"/>
    <n v="43"/>
    <n v="6"/>
    <x v="0"/>
    <n v="5.2"/>
    <n v="3"/>
    <n v="8"/>
    <x v="0"/>
    <x v="2"/>
    <n v="7"/>
    <s v="₹25+ LPA"/>
    <s v="Normal Stress"/>
    <s v="Low Sleep"/>
    <s v="Normal Workload"/>
  </r>
  <r>
    <s v="R01564"/>
    <d v="2026-04-10T00:00:00"/>
    <n v="30"/>
    <s v="Male"/>
    <s v="United States"/>
    <s v="North America"/>
    <s v="TechWave"/>
    <s v="26-100"/>
    <x v="6"/>
    <s v="Cybersecurity Analyst"/>
    <x v="2"/>
    <n v="4"/>
    <n v="46"/>
    <n v="7"/>
    <x v="0"/>
    <n v="6.9"/>
    <n v="3"/>
    <n v="10"/>
    <x v="2"/>
    <x v="2"/>
    <n v="7"/>
    <s v="₹8-15 LPA"/>
    <s v="High Stress"/>
    <s v="Healthy Sleep"/>
    <s v="Normal Workload"/>
  </r>
  <r>
    <s v="R01565"/>
    <d v="2026-03-08T00:00:00"/>
    <n v="29"/>
    <s v="Male"/>
    <s v="Ireland"/>
    <s v="Europe"/>
    <s v="HealthByte"/>
    <s v="501-1000"/>
    <x v="2"/>
    <s v="UX Designer"/>
    <x v="0"/>
    <n v="10"/>
    <n v="43"/>
    <n v="8"/>
    <x v="0"/>
    <n v="6.1"/>
    <n v="2"/>
    <n v="9"/>
    <x v="2"/>
    <x v="3"/>
    <n v="4"/>
    <s v="₹8-15 LPA"/>
    <s v="High Stress"/>
    <s v="Healthy Sleep"/>
    <s v="Normal Workload"/>
  </r>
  <r>
    <s v="R01566"/>
    <d v="2025-09-13T00:00:00"/>
    <n v="24"/>
    <s v="Female"/>
    <s v="Brazil"/>
    <s v="South America"/>
    <s v="AIWorks"/>
    <s v="5000+"/>
    <x v="4"/>
    <s v="Tech Support"/>
    <x v="1"/>
    <n v="0"/>
    <n v="43"/>
    <n v="8"/>
    <x v="0"/>
    <n v="6.7"/>
    <n v="3"/>
    <n v="8"/>
    <x v="0"/>
    <x v="3"/>
    <n v="7"/>
    <s v="₹25+ LPA"/>
    <s v="High Stress"/>
    <s v="Healthy Sleep"/>
    <s v="Normal Workload"/>
  </r>
  <r>
    <s v="R01567"/>
    <d v="2025-01-21T00:00:00"/>
    <n v="35"/>
    <s v="Male"/>
    <s v="United States"/>
    <s v="North America"/>
    <s v="HealthByte"/>
    <s v="5000+"/>
    <x v="1"/>
    <s v="Product Manager"/>
    <x v="0"/>
    <n v="10"/>
    <n v="10"/>
    <n v="6"/>
    <x v="1"/>
    <n v="5.0999999999999996"/>
    <n v="2"/>
    <n v="10"/>
    <x v="2"/>
    <x v="3"/>
    <n v="7"/>
    <s v="₹15-25 LPA"/>
    <s v="Normal Stress"/>
    <s v="Low Sleep"/>
    <s v="Normal Workload"/>
  </r>
  <r>
    <s v="R01568"/>
    <d v="2025-02-28T00:00:00"/>
    <n v="35"/>
    <s v="Female"/>
    <s v="United States"/>
    <s v="North America"/>
    <s v="AppNest"/>
    <s v="26-100"/>
    <x v="0"/>
    <s v="Software Engineer"/>
    <x v="1"/>
    <n v="16"/>
    <n v="30"/>
    <n v="1"/>
    <x v="1"/>
    <n v="5.3"/>
    <n v="7"/>
    <n v="9"/>
    <x v="2"/>
    <x v="2"/>
    <n v="7"/>
    <s v="₹0-4 LPA"/>
    <s v="Normal Stress"/>
    <s v="Low Sleep"/>
    <s v="Normal Workload"/>
  </r>
  <r>
    <s v="R01569"/>
    <d v="2026-05-22T00:00:00"/>
    <n v="38"/>
    <s v="Female"/>
    <s v="India"/>
    <s v="Asia"/>
    <s v="CodeCraft"/>
    <s v="101-500"/>
    <x v="0"/>
    <s v="DevOps Engineer"/>
    <x v="2"/>
    <n v="12"/>
    <n v="36"/>
    <n v="5"/>
    <x v="2"/>
    <n v="7"/>
    <n v="3"/>
    <n v="10"/>
    <x v="2"/>
    <x v="1"/>
    <n v="8"/>
    <s v="₹4-8 LPA"/>
    <s v="Normal Stress"/>
    <s v="Healthy Sleep"/>
    <s v="Normal Workload"/>
  </r>
  <r>
    <s v="R01570"/>
    <d v="2026-04-03T00:00:00"/>
    <n v="22"/>
    <s v="Male"/>
    <s v="Germany"/>
    <s v="Europe"/>
    <s v="DataPulse"/>
    <s v="5000+"/>
    <x v="5"/>
    <s v="Data Analyst"/>
    <x v="1"/>
    <n v="0"/>
    <n v="53"/>
    <n v="6"/>
    <x v="0"/>
    <n v="7"/>
    <n v="5"/>
    <n v="3"/>
    <x v="0"/>
    <x v="2"/>
    <n v="10"/>
    <s v="₹8-15 LPA"/>
    <s v="Normal Stress"/>
    <s v="Healthy Sleep"/>
    <s v="Overwroked"/>
  </r>
  <r>
    <s v="R01571"/>
    <d v="2025-11-03T00:00:00"/>
    <n v="26"/>
    <s v="Prefer not to say"/>
    <s v="Germany"/>
    <s v="Europe"/>
    <s v="CloudNova"/>
    <s v="5000+"/>
    <x v="0"/>
    <s v="DevOps Engineer"/>
    <x v="2"/>
    <n v="8"/>
    <n v="42"/>
    <n v="7"/>
    <x v="0"/>
    <n v="5.4"/>
    <n v="2"/>
    <n v="10"/>
    <x v="1"/>
    <x v="3"/>
    <n v="6"/>
    <s v="₹8-15 LPA"/>
    <s v="High Stress"/>
    <s v="Low Sleep"/>
    <s v="Normal Workload"/>
  </r>
  <r>
    <s v="R01572"/>
    <d v="2026-02-04T00:00:00"/>
    <n v="36"/>
    <s v="Female"/>
    <s v="Canada"/>
    <s v="North America"/>
    <s v="ShopSphere"/>
    <s v="1001-5000"/>
    <x v="5"/>
    <s v="Data Scientist"/>
    <x v="2"/>
    <n v="11"/>
    <n v="37"/>
    <n v="4"/>
    <x v="0"/>
    <n v="6.7"/>
    <n v="0"/>
    <n v="1"/>
    <x v="0"/>
    <x v="3"/>
    <n v="7"/>
    <s v="₹0-4 LPA"/>
    <s v="Normal Stress"/>
    <s v="Healthy Sleep"/>
    <s v="Normal Workload"/>
  </r>
  <r>
    <s v="R01573"/>
    <d v="2026-01-07T00:00:00"/>
    <n v="31"/>
    <s v="Male"/>
    <s v="Ireland"/>
    <s v="Europe"/>
    <s v="TechWave"/>
    <s v="501-1000"/>
    <x v="6"/>
    <s v="Cybersecurity Analyst"/>
    <x v="0"/>
    <n v="5"/>
    <n v="45"/>
    <n v="3"/>
    <x v="1"/>
    <n v="14"/>
    <n v="5"/>
    <n v="5"/>
    <x v="1"/>
    <x v="1"/>
    <n v="8"/>
    <s v="₹4-8 LPA"/>
    <s v="Normal Stress"/>
    <s v="Healthy Sleep"/>
    <s v="Normal Workload"/>
  </r>
  <r>
    <s v="R01574"/>
    <d v="2026-04-15T00:00:00"/>
    <n v="18"/>
    <s v="Male"/>
    <s v="Singapore"/>
    <s v="Asia"/>
    <s v="DataPulse"/>
    <s v="1-25"/>
    <x v="2"/>
    <s v="UX Designer"/>
    <x v="0"/>
    <n v="0"/>
    <n v="49"/>
    <n v="6"/>
    <x v="0"/>
    <n v="5.8"/>
    <n v="0"/>
    <n v="7"/>
    <x v="1"/>
    <x v="2"/>
    <n v="7"/>
    <s v="₹25+ LPA"/>
    <s v="Normal Stress"/>
    <s v="Low Sleep"/>
    <s v="Normal Workload"/>
  </r>
  <r>
    <s v="R01575"/>
    <d v="2025-11-12T00:00:00"/>
    <n v="30"/>
    <s v="Prefer not to say"/>
    <s v="United Kingdom"/>
    <s v="Europe"/>
    <s v="EduSoft"/>
    <s v="101-500"/>
    <x v="0"/>
    <s v="Software Engineer"/>
    <x v="1"/>
    <n v="7"/>
    <n v="46"/>
    <n v="5"/>
    <x v="0"/>
    <n v="6.6"/>
    <n v="4"/>
    <n v="8"/>
    <x v="1"/>
    <x v="1"/>
    <n v="7"/>
    <s v="₹4-8 LPA"/>
    <s v="Normal Stress"/>
    <s v="Healthy Sleep"/>
    <s v="Normal Workload"/>
  </r>
  <r>
    <s v="R01576"/>
    <d v="2026-05-23T00:00:00"/>
    <n v="24"/>
    <s v="Male"/>
    <s v="Brazil"/>
    <s v="South America"/>
    <s v="CloudNova"/>
    <s v="1001-5000"/>
    <x v="4"/>
    <s v="Tech Support"/>
    <x v="0"/>
    <n v="1"/>
    <n v="49"/>
    <n v="7"/>
    <x v="0"/>
    <n v="7.2"/>
    <n v="2"/>
    <n v="4"/>
    <x v="1"/>
    <x v="0"/>
    <n v="4"/>
    <s v="₹25+ LPA"/>
    <s v="High Stress"/>
    <s v="Healthy Sleep"/>
    <s v="Normal Workload"/>
  </r>
  <r>
    <s v="R01577"/>
    <d v="2025-08-20T00:00:00"/>
    <n v="36"/>
    <s v="Female"/>
    <s v="United States"/>
    <s v="North America"/>
    <s v="QuantumLoop"/>
    <s v="26-100"/>
    <x v="3"/>
    <s v="Engineering Manager"/>
    <x v="0"/>
    <n v="12"/>
    <n v="57"/>
    <n v="6"/>
    <x v="0"/>
    <n v="7.3"/>
    <n v="0"/>
    <n v="8"/>
    <x v="0"/>
    <x v="1"/>
    <n v="9"/>
    <s v="₹8-15 LPA"/>
    <s v="Normal Stress"/>
    <s v="Healthy Sleep"/>
    <s v="Overwroked"/>
  </r>
  <r>
    <s v="R01578"/>
    <d v="2025-10-07T00:00:00"/>
    <n v="36"/>
    <s v="Male"/>
    <s v="United States"/>
    <s v="North America"/>
    <s v="HealthByte"/>
    <s v="501-1000"/>
    <x v="5"/>
    <s v="Data Scientist"/>
    <x v="1"/>
    <n v="9"/>
    <n v="61"/>
    <n v="5"/>
    <x v="0"/>
    <n v="6.2"/>
    <n v="3"/>
    <n v="9"/>
    <x v="2"/>
    <x v="3"/>
    <n v="8"/>
    <s v="₹0-4 LPA"/>
    <s v="Normal Stress"/>
    <s v="Healthy Sleep"/>
    <s v="Overwroked"/>
  </r>
  <r>
    <s v="R01579"/>
    <d v="2025-05-20T00:00:00"/>
    <n v="33"/>
    <s v="Female"/>
    <s v="Brazil"/>
    <s v="South America"/>
    <s v="TechWave"/>
    <s v="26-100"/>
    <x v="2"/>
    <s v="UX Designer"/>
    <x v="1"/>
    <n v="13"/>
    <n v="50"/>
    <n v="3"/>
    <x v="2"/>
    <n v="8"/>
    <n v="3"/>
    <n v="9"/>
    <x v="3"/>
    <x v="0"/>
    <n v="7"/>
    <s v="₹4-8 LPA"/>
    <s v="Normal Stress"/>
    <s v="Healthy Sleep"/>
    <s v="Normal Workload"/>
  </r>
  <r>
    <s v="R01580"/>
    <d v="2025-07-25T00:00:00"/>
    <n v="26"/>
    <s v="Female"/>
    <s v="Netherlands"/>
    <s v="Europe"/>
    <s v="TechWave"/>
    <s v="101-500"/>
    <x v="3"/>
    <s v="Engineering Manager"/>
    <x v="1"/>
    <n v="3"/>
    <n v="58"/>
    <n v="6"/>
    <x v="2"/>
    <n v="6.7"/>
    <n v="3"/>
    <n v="10"/>
    <x v="3"/>
    <x v="1"/>
    <n v="3"/>
    <s v="₹4-8 LPA"/>
    <s v="Normal Stress"/>
    <s v="Healthy Sleep"/>
    <s v="Overwroked"/>
  </r>
  <r>
    <s v="R01581"/>
    <d v="2026-06-07T00:00:00"/>
    <n v="25"/>
    <s v="Male"/>
    <s v="Netherlands"/>
    <s v="Europe"/>
    <s v="QuantumLoop"/>
    <s v="1-25"/>
    <x v="1"/>
    <s v="Product Manager"/>
    <x v="2"/>
    <n v="10"/>
    <n v="68"/>
    <n v="10"/>
    <x v="0"/>
    <n v="6.1"/>
    <n v="2"/>
    <n v="1"/>
    <x v="0"/>
    <x v="1"/>
    <n v="4"/>
    <s v="₹8-15 LPA"/>
    <s v="High Stress"/>
    <s v="Healthy Sleep"/>
    <s v="Overwroked"/>
  </r>
  <r>
    <s v="R01582"/>
    <d v="2025-10-29T00:00:00"/>
    <n v="35"/>
    <s v="Female"/>
    <s v="Canada"/>
    <s v="North America"/>
    <s v="HealthByte"/>
    <s v="101-500"/>
    <x v="0"/>
    <s v="Software Engineer"/>
    <x v="0"/>
    <n v="17"/>
    <n v="28"/>
    <n v="3"/>
    <x v="2"/>
    <n v="5.5"/>
    <n v="0"/>
    <n v="8"/>
    <x v="3"/>
    <x v="3"/>
    <n v="6"/>
    <s v="₹15-25 LPA"/>
    <s v="Normal Stress"/>
    <s v="Low Sleep"/>
    <s v="Normal Workload"/>
  </r>
  <r>
    <s v="R01583"/>
    <d v="2025-07-11T00:00:00"/>
    <n v="24"/>
    <s v="Prefer not to say"/>
    <s v="Australia"/>
    <s v="Oceania"/>
    <s v="EduSoft"/>
    <s v="26-100"/>
    <x v="5"/>
    <s v="Data Scientist"/>
    <x v="0"/>
    <n v="1"/>
    <n v="46"/>
    <n v="6"/>
    <x v="2"/>
    <n v="5.4"/>
    <n v="5"/>
    <n v="9"/>
    <x v="2"/>
    <x v="3"/>
    <n v="6"/>
    <s v="₹0-4 LPA"/>
    <s v="Normal Stress"/>
    <s v="Low Sleep"/>
    <s v="Normal Workload"/>
  </r>
  <r>
    <s v="R01584"/>
    <d v="2025-11-28T00:00:00"/>
    <n v="33"/>
    <s v="Male"/>
    <s v="Australia"/>
    <s v="Oceania"/>
    <s v="AppNest"/>
    <s v="26-100"/>
    <x v="0"/>
    <s v="QA Engineer"/>
    <x v="1"/>
    <n v="10"/>
    <n v="59"/>
    <n v="7"/>
    <x v="1"/>
    <n v="5.6"/>
    <n v="5"/>
    <n v="10"/>
    <x v="1"/>
    <x v="2"/>
    <n v="5"/>
    <s v="₹15-25 LPA"/>
    <s v="High Stress"/>
    <s v="Low Sleep"/>
    <s v="Overwroked"/>
  </r>
  <r>
    <s v="R01585"/>
    <d v="2025-02-18T00:00:00"/>
    <n v="31"/>
    <s v="Female"/>
    <s v="Netherlands"/>
    <s v="Europe"/>
    <s v="CloudNova"/>
    <s v="1-25"/>
    <x v="0"/>
    <s v="Software Engineer"/>
    <x v="1"/>
    <n v="2"/>
    <n v="54"/>
    <n v="6"/>
    <x v="0"/>
    <n v="6.7"/>
    <n v="3"/>
    <n v="10"/>
    <x v="1"/>
    <x v="1"/>
    <n v="5"/>
    <s v="₹25+ LPA"/>
    <s v="Normal Stress"/>
    <s v="Healthy Sleep"/>
    <s v="Overwroked"/>
  </r>
  <r>
    <s v="R01586"/>
    <d v="2026-04-20T00:00:00"/>
    <n v="33"/>
    <s v="Prefer not to say"/>
    <s v="United Kingdom"/>
    <s v="Europe"/>
    <s v="DataPulse"/>
    <s v="1-25"/>
    <x v="3"/>
    <s v="Engineering Manager"/>
    <x v="1"/>
    <n v="9"/>
    <n v="33"/>
    <n v="3"/>
    <x v="0"/>
    <n v="5.3"/>
    <n v="5"/>
    <n v="1"/>
    <x v="3"/>
    <x v="3"/>
    <n v="7"/>
    <s v="₹0-4 LPA"/>
    <s v="Normal Stress"/>
    <s v="Low Sleep"/>
    <s v="Normal Workload"/>
  </r>
  <r>
    <s v="R01587"/>
    <d v="2026-04-21T00:00:00"/>
    <n v="33"/>
    <s v="Prefer not to say"/>
    <s v="United States"/>
    <s v="North America"/>
    <s v="DataPulse"/>
    <s v="5000+"/>
    <x v="0"/>
    <s v="Software Engineer"/>
    <x v="1"/>
    <n v="14"/>
    <n v="55"/>
    <n v="4"/>
    <x v="0"/>
    <n v="7.7"/>
    <n v="4"/>
    <n v="1"/>
    <x v="1"/>
    <x v="1"/>
    <n v="8"/>
    <s v="₹25+ LPA"/>
    <s v="Normal Stress"/>
    <s v="Healthy Sleep"/>
    <s v="Overwroked"/>
  </r>
  <r>
    <s v="R01588"/>
    <d v="2026-04-01T00:00:00"/>
    <n v="34"/>
    <s v="Male"/>
    <s v="United Kingdom"/>
    <s v="Europe"/>
    <s v="CloudNova"/>
    <s v="1001-5000"/>
    <x v="0"/>
    <s v="DevOps Engineer"/>
    <x v="1"/>
    <n v="11"/>
    <n v="47"/>
    <n v="3"/>
    <x v="1"/>
    <n v="5.6"/>
    <n v="3"/>
    <n v="4"/>
    <x v="2"/>
    <x v="0"/>
    <n v="8"/>
    <s v="₹4-8 LPA"/>
    <s v="Normal Stress"/>
    <s v="Low Sleep"/>
    <s v="Normal Workload"/>
  </r>
  <r>
    <s v="R01589"/>
    <d v="2025-09-27T00:00:00"/>
    <n v="33"/>
    <s v="Prefer not to say"/>
    <s v="Germany"/>
    <s v="Europe"/>
    <s v="EduSoft"/>
    <s v="5000+"/>
    <x v="5"/>
    <s v="Data Analyst"/>
    <x v="1"/>
    <n v="8"/>
    <n v="28"/>
    <n v="3"/>
    <x v="0"/>
    <n v="6"/>
    <n v="4"/>
    <n v="8"/>
    <x v="3"/>
    <x v="3"/>
    <n v="9"/>
    <s v="₹4-8 LPA"/>
    <s v="Normal Stress"/>
    <s v="Healthy Sleep"/>
    <s v="Normal Workload"/>
  </r>
  <r>
    <s v="R01590"/>
    <d v="2025-01-10T00:00:00"/>
    <n v="21"/>
    <s v="Prefer not to say"/>
    <s v="Canada"/>
    <s v="North America"/>
    <s v="ShopSphere"/>
    <s v="101-500"/>
    <x v="6"/>
    <s v="Cybersecurity Analyst"/>
    <x v="2"/>
    <n v="2"/>
    <n v="54"/>
    <n v="7"/>
    <x v="0"/>
    <n v="5.5"/>
    <n v="0"/>
    <n v="8"/>
    <x v="0"/>
    <x v="1"/>
    <n v="6"/>
    <s v="₹25+ LPA"/>
    <s v="High Stress"/>
    <s v="Low Sleep"/>
    <s v="Overwroked"/>
  </r>
  <r>
    <s v="R01591"/>
    <d v="2025-08-14T00:00:00"/>
    <n v="18"/>
    <s v="Male"/>
    <s v="United Kingdom"/>
    <s v="Europe"/>
    <s v="FinTechX"/>
    <s v="1001-5000"/>
    <x v="0"/>
    <s v="QA Engineer"/>
    <x v="1"/>
    <n v="0"/>
    <n v="43"/>
    <n v="3"/>
    <x v="1"/>
    <n v="4.8"/>
    <n v="6"/>
    <n v="3"/>
    <x v="1"/>
    <x v="2"/>
    <n v="8"/>
    <s v="₹25+ LPA"/>
    <s v="Normal Stress"/>
    <s v="Low Sleep"/>
    <s v="Normal Workload"/>
  </r>
  <r>
    <s v="R01592"/>
    <d v="2025-04-12T00:00:00"/>
    <n v="46"/>
    <s v="Female"/>
    <s v="Canada"/>
    <s v="North America"/>
    <s v="QuantumLoop"/>
    <s v="501-1000"/>
    <x v="6"/>
    <s v="Cybersecurity Analyst"/>
    <x v="1"/>
    <n v="22"/>
    <n v="43"/>
    <n v="5"/>
    <x v="0"/>
    <n v="6.6"/>
    <n v="1"/>
    <n v="10"/>
    <x v="3"/>
    <x v="3"/>
    <n v="4"/>
    <s v="₹25+ LPA"/>
    <s v="Normal Stress"/>
    <s v="Healthy Sleep"/>
    <s v="Normal Workload"/>
  </r>
  <r>
    <s v="R01593"/>
    <d v="2025-12-10T00:00:00"/>
    <n v="18"/>
    <s v="Female"/>
    <s v="Netherlands"/>
    <s v="Europe"/>
    <s v="AIWorks"/>
    <s v="5000+"/>
    <x v="1"/>
    <s v="Product Manager"/>
    <x v="1"/>
    <n v="0"/>
    <n v="55"/>
    <n v="5"/>
    <x v="1"/>
    <n v="6.6"/>
    <n v="1"/>
    <n v="4"/>
    <x v="2"/>
    <x v="2"/>
    <n v="7"/>
    <s v="₹25+ LPA"/>
    <s v="Normal Stress"/>
    <s v="Healthy Sleep"/>
    <s v="Overwroked"/>
  </r>
  <r>
    <s v="R01594"/>
    <d v="2025-03-26T00:00:00"/>
    <n v="19"/>
    <s v="Male"/>
    <s v="Germany"/>
    <s v="Europe"/>
    <s v="QuantumLoop"/>
    <s v="501-1000"/>
    <x v="1"/>
    <s v="Product Manager"/>
    <x v="1"/>
    <n v="0"/>
    <n v="45"/>
    <n v="5"/>
    <x v="0"/>
    <n v="6.2"/>
    <n v="2"/>
    <n v="10"/>
    <x v="3"/>
    <x v="2"/>
    <n v="8"/>
    <s v="₹4-8 LPA"/>
    <s v="Normal Stress"/>
    <s v="Healthy Sleep"/>
    <s v="Normal Workload"/>
  </r>
  <r>
    <s v="R01595"/>
    <d v="2025-01-06T00:00:00"/>
    <n v="30"/>
    <s v="Male"/>
    <s v="Canada"/>
    <s v="North America"/>
    <s v="AIWorks"/>
    <s v="501-1000"/>
    <x v="4"/>
    <s v="Tech Support"/>
    <x v="0"/>
    <n v="5"/>
    <n v="37"/>
    <n v="1"/>
    <x v="2"/>
    <n v="7.6"/>
    <n v="2"/>
    <n v="1"/>
    <x v="1"/>
    <x v="0"/>
    <n v="6"/>
    <s v="₹8-15 LPA"/>
    <s v="Normal Stress"/>
    <s v="Healthy Sleep"/>
    <s v="Normal Workload"/>
  </r>
  <r>
    <s v="R01596"/>
    <d v="2026-02-27T00:00:00"/>
    <n v="19"/>
    <s v="Female"/>
    <s v="United States"/>
    <s v="North America"/>
    <s v="EduSoft"/>
    <s v="1-25"/>
    <x v="5"/>
    <s v="Data Scientist"/>
    <x v="1"/>
    <n v="0"/>
    <n v="43"/>
    <n v="5"/>
    <x v="0"/>
    <n v="5.2"/>
    <n v="1"/>
    <n v="3"/>
    <x v="3"/>
    <x v="1"/>
    <n v="6"/>
    <s v="₹4-8 LPA"/>
    <s v="Normal Stress"/>
    <s v="Low Sleep"/>
    <s v="Normal Workload"/>
  </r>
  <r>
    <s v="R01597"/>
    <d v="2025-10-24T00:00:00"/>
    <n v="18"/>
    <s v="Male"/>
    <s v="United States"/>
    <s v="North America"/>
    <s v="DataPulse"/>
    <s v="1001-5000"/>
    <x v="5"/>
    <s v="Data Scientist"/>
    <x v="0"/>
    <n v="0"/>
    <n v="37"/>
    <n v="3"/>
    <x v="1"/>
    <n v="6.5"/>
    <n v="5"/>
    <n v="4"/>
    <x v="2"/>
    <x v="3"/>
    <n v="8"/>
    <s v="₹0-4 LPA"/>
    <s v="Normal Stress"/>
    <s v="Healthy Sleep"/>
    <s v="Normal Workload"/>
  </r>
  <r>
    <s v="R01598"/>
    <d v="2025-02-13T00:00:00"/>
    <n v="48"/>
    <s v="Female"/>
    <s v="United Kingdom"/>
    <s v="Europe"/>
    <s v="DataPulse"/>
    <s v="5000+"/>
    <x v="5"/>
    <s v="Data Analyst"/>
    <x v="0"/>
    <n v="26"/>
    <n v="36"/>
    <n v="7"/>
    <x v="0"/>
    <n v="7.8"/>
    <n v="0"/>
    <n v="4"/>
    <x v="0"/>
    <x v="0"/>
    <n v="6"/>
    <s v="₹0-4 LPA"/>
    <s v="High Stress"/>
    <s v="Healthy Sleep"/>
    <s v="Normal Workload"/>
  </r>
  <r>
    <s v="R01599"/>
    <d v="2025-10-30T00:00:00"/>
    <n v="39"/>
    <s v="Prefer not to say"/>
    <s v="Netherlands"/>
    <s v="Europe"/>
    <s v="AppNest"/>
    <s v="5000+"/>
    <x v="0"/>
    <s v="QA Engineer"/>
    <x v="1"/>
    <n v="15"/>
    <n v="36"/>
    <n v="6"/>
    <x v="1"/>
    <n v="6.4"/>
    <n v="1"/>
    <n v="9"/>
    <x v="1"/>
    <x v="3"/>
    <n v="6"/>
    <s v="₹8-15 LPA"/>
    <s v="Normal Stress"/>
    <s v="Healthy Sleep"/>
    <s v="Normal Workload"/>
  </r>
  <r>
    <s v="R01600"/>
    <d v="2026-01-14T00:00:00"/>
    <n v="26"/>
    <s v="Female"/>
    <s v="Singapore"/>
    <s v="Asia"/>
    <s v="EduSoft"/>
    <s v="5000+"/>
    <x v="2"/>
    <s v="UX Designer"/>
    <x v="2"/>
    <n v="1"/>
    <n v="50"/>
    <n v="7"/>
    <x v="1"/>
    <n v="6.4"/>
    <n v="2"/>
    <n v="1"/>
    <x v="2"/>
    <x v="1"/>
    <n v="6"/>
    <s v="₹8-15 LPA"/>
    <s v="High Stress"/>
    <s v="Healthy Sleep"/>
    <s v="Normal Workload"/>
  </r>
  <r>
    <s v="R01601"/>
    <d v="2025-02-14T00:00:00"/>
    <n v="37"/>
    <s v="Male"/>
    <s v="Brazil"/>
    <s v="South America"/>
    <s v="TechWave"/>
    <s v="1001-5000"/>
    <x v="5"/>
    <s v="Data Analyst"/>
    <x v="1"/>
    <n v="16"/>
    <n v="43"/>
    <n v="7"/>
    <x v="0"/>
    <n v="7.9"/>
    <n v="0"/>
    <n v="2"/>
    <x v="0"/>
    <x v="2"/>
    <n v="5"/>
    <s v="₹8-15 LPA"/>
    <s v="High Stress"/>
    <s v="Healthy Sleep"/>
    <s v="Normal Workload"/>
  </r>
  <r>
    <s v="R01602"/>
    <d v="2025-03-05T00:00:00"/>
    <n v="36"/>
    <s v="Prefer not to say"/>
    <s v="Singapore"/>
    <s v="Asia"/>
    <s v="TechWave"/>
    <s v="101-500"/>
    <x v="3"/>
    <s v="Engineering Manager"/>
    <x v="1"/>
    <n v="15"/>
    <n v="48"/>
    <n v="7"/>
    <x v="1"/>
    <n v="6.5"/>
    <n v="0"/>
    <n v="8"/>
    <x v="2"/>
    <x v="3"/>
    <n v="6"/>
    <s v="₹8-15 LPA"/>
    <s v="High Stress"/>
    <s v="Healthy Sleep"/>
    <s v="Normal Workload"/>
  </r>
  <r>
    <s v="R01603"/>
    <d v="2025-01-14T00:00:00"/>
    <n v="26"/>
    <s v="Male"/>
    <s v="Canada"/>
    <s v="North America"/>
    <s v="HealthByte"/>
    <s v="5000+"/>
    <x v="3"/>
    <s v="Engineering Manager"/>
    <x v="1"/>
    <n v="7"/>
    <n v="44"/>
    <n v="6"/>
    <x v="0"/>
    <n v="6"/>
    <n v="2"/>
    <n v="3"/>
    <x v="1"/>
    <x v="1"/>
    <n v="5"/>
    <s v="₹4-8 LPA"/>
    <s v="Normal Stress"/>
    <s v="Healthy Sleep"/>
    <s v="Normal Workload"/>
  </r>
  <r>
    <s v="R01604"/>
    <d v="2026-06-04T00:00:00"/>
    <n v="37"/>
    <s v="Female"/>
    <s v="Singapore"/>
    <s v="Asia"/>
    <s v="EduSoft"/>
    <s v="1001-5000"/>
    <x v="6"/>
    <s v="Cybersecurity Analyst"/>
    <x v="0"/>
    <n v="19"/>
    <n v="48"/>
    <n v="6"/>
    <x v="0"/>
    <n v="5.8"/>
    <n v="7"/>
    <n v="8"/>
    <x v="1"/>
    <x v="3"/>
    <n v="4"/>
    <s v="₹25+ LPA"/>
    <s v="Normal Stress"/>
    <s v="Low Sleep"/>
    <s v="Normal Workload"/>
  </r>
  <r>
    <s v="R01605"/>
    <d v="2025-08-21T00:00:00"/>
    <n v="21"/>
    <s v="Female"/>
    <s v="Netherlands"/>
    <s v="Europe"/>
    <s v="CloudNova"/>
    <s v="5000+"/>
    <x v="4"/>
    <s v="Tech Support"/>
    <x v="1"/>
    <n v="0"/>
    <n v="34"/>
    <n v="2"/>
    <x v="1"/>
    <n v="7.4"/>
    <n v="2"/>
    <n v="3"/>
    <x v="2"/>
    <x v="2"/>
    <n v="8"/>
    <s v="₹4-8 LPA"/>
    <s v="Normal Stress"/>
    <s v="Healthy Sleep"/>
    <s v="Normal Workload"/>
  </r>
  <r>
    <s v="R01606"/>
    <d v="2025-09-15T00:00:00"/>
    <n v="32"/>
    <s v="Male"/>
    <s v="India"/>
    <s v="Asia"/>
    <s v="FinTechX"/>
    <s v="1001-5000"/>
    <x v="0"/>
    <s v="QA Engineer"/>
    <x v="1"/>
    <n v="14"/>
    <n v="44"/>
    <n v="6"/>
    <x v="0"/>
    <n v="5.7"/>
    <n v="3"/>
    <n v="2"/>
    <x v="3"/>
    <x v="0"/>
    <n v="8"/>
    <s v="₹0-4 LPA"/>
    <s v="Normal Stress"/>
    <s v="Low Sleep"/>
    <s v="Normal Workload"/>
  </r>
  <r>
    <s v="R01607"/>
    <d v="2026-03-19T00:00:00"/>
    <n v="18"/>
    <s v="Male"/>
    <s v="Singapore"/>
    <s v="Asia"/>
    <s v="EduSoft"/>
    <s v="501-1000"/>
    <x v="0"/>
    <s v="Software Engineer"/>
    <x v="2"/>
    <n v="3"/>
    <n v="45"/>
    <n v="5"/>
    <x v="0"/>
    <n v="7.2"/>
    <n v="2"/>
    <n v="10"/>
    <x v="0"/>
    <x v="3"/>
    <n v="8"/>
    <s v="₹0-4 LPA"/>
    <s v="Normal Stress"/>
    <s v="Healthy Sleep"/>
    <s v="Normal Workload"/>
  </r>
  <r>
    <s v="R01608"/>
    <d v="2025-04-28T00:00:00"/>
    <n v="34"/>
    <s v="Male"/>
    <s v="Germany"/>
    <s v="Europe"/>
    <s v="EduSoft"/>
    <s v="1-25"/>
    <x v="0"/>
    <s v="Software Engineer"/>
    <x v="2"/>
    <n v="7"/>
    <n v="49"/>
    <n v="8"/>
    <x v="0"/>
    <n v="4.5"/>
    <n v="3"/>
    <n v="5"/>
    <x v="0"/>
    <x v="3"/>
    <n v="6"/>
    <s v="₹0-4 LPA"/>
    <s v="High Stress"/>
    <s v="Low Sleep"/>
    <s v="Normal Workload"/>
  </r>
  <r>
    <s v="R01609"/>
    <d v="2025-05-03T00:00:00"/>
    <n v="18"/>
    <s v="Female"/>
    <s v="Netherlands"/>
    <s v="Europe"/>
    <s v="AppNest"/>
    <s v="101-500"/>
    <x v="5"/>
    <s v="Data Scientist"/>
    <x v="1"/>
    <n v="0"/>
    <n v="42"/>
    <n v="6"/>
    <x v="2"/>
    <n v="5.8"/>
    <n v="2"/>
    <n v="9"/>
    <x v="2"/>
    <x v="1"/>
    <n v="4"/>
    <s v="₹25+ LPA"/>
    <s v="Normal Stress"/>
    <s v="Low Sleep"/>
    <s v="Normal Workload"/>
  </r>
  <r>
    <s v="R01610"/>
    <d v="2025-08-02T00:00:00"/>
    <n v="27"/>
    <s v="Prefer not to say"/>
    <s v="Germany"/>
    <s v="Europe"/>
    <s v="ShopSphere"/>
    <s v="1-25"/>
    <x v="0"/>
    <s v="DevOps Engineer"/>
    <x v="2"/>
    <n v="5"/>
    <n v="35"/>
    <n v="6"/>
    <x v="1"/>
    <n v="6.7"/>
    <n v="5"/>
    <n v="9"/>
    <x v="1"/>
    <x v="3"/>
    <n v="6"/>
    <s v="₹8-15 LPA"/>
    <s v="Normal Stress"/>
    <s v="Healthy Sleep"/>
    <s v="Normal Workload"/>
  </r>
  <r>
    <s v="R01611"/>
    <d v="2025-12-28T00:00:00"/>
    <n v="18"/>
    <s v="Female"/>
    <s v="India"/>
    <s v="Asia"/>
    <s v="CloudNova"/>
    <s v="26-100"/>
    <x v="2"/>
    <s v="UX Designer"/>
    <x v="1"/>
    <n v="0"/>
    <n v="44"/>
    <n v="4"/>
    <x v="0"/>
    <n v="6.1"/>
    <n v="4"/>
    <n v="10"/>
    <x v="2"/>
    <x v="2"/>
    <n v="7"/>
    <s v="₹4-8 LPA"/>
    <s v="Normal Stress"/>
    <s v="Healthy Sleep"/>
    <s v="Normal Workload"/>
  </r>
  <r>
    <s v="R01612"/>
    <d v="2026-03-12T00:00:00"/>
    <n v="43"/>
    <s v="Male"/>
    <s v="Ireland"/>
    <s v="Europe"/>
    <s v="CyberGrid"/>
    <s v="101-500"/>
    <x v="5"/>
    <s v="Data Scientist"/>
    <x v="1"/>
    <n v="27"/>
    <n v="54"/>
    <n v="6"/>
    <x v="0"/>
    <n v="5.6"/>
    <n v="2"/>
    <n v="6"/>
    <x v="0"/>
    <x v="1"/>
    <n v="6"/>
    <s v="₹0-4 LPA"/>
    <s v="Normal Stress"/>
    <s v="Low Sleep"/>
    <s v="Overwroked"/>
  </r>
  <r>
    <s v="R01613"/>
    <d v="2026-04-28T00:00:00"/>
    <n v="38"/>
    <s v="Female"/>
    <s v="Netherlands"/>
    <s v="Europe"/>
    <s v="HealthByte"/>
    <s v="1-25"/>
    <x v="0"/>
    <s v="QA Engineer"/>
    <x v="1"/>
    <n v="16"/>
    <n v="53"/>
    <n v="8"/>
    <x v="1"/>
    <n v="6.2"/>
    <n v="3"/>
    <n v="3"/>
    <x v="3"/>
    <x v="2"/>
    <n v="3"/>
    <s v="₹0-4 LPA"/>
    <s v="High Stress"/>
    <s v="Healthy Sleep"/>
    <s v="Overwroked"/>
  </r>
  <r>
    <s v="R01614"/>
    <d v="2025-01-20T00:00:00"/>
    <n v="39"/>
    <s v="Female"/>
    <s v="United Kingdom"/>
    <s v="Europe"/>
    <s v="CodeCraft"/>
    <s v="1001-5000"/>
    <x v="3"/>
    <s v="Engineering Manager"/>
    <x v="0"/>
    <n v="19"/>
    <n v="45"/>
    <n v="4"/>
    <x v="1"/>
    <n v="6.8"/>
    <n v="3"/>
    <n v="6"/>
    <x v="0"/>
    <x v="2"/>
    <n v="9"/>
    <s v="₹15-25 LPA"/>
    <s v="Normal Stress"/>
    <s v="Healthy Sleep"/>
    <s v="Normal Workload"/>
  </r>
  <r>
    <s v="R01615"/>
    <d v="2026-05-17T00:00:00"/>
    <n v="27"/>
    <s v="Female"/>
    <s v="Germany"/>
    <s v="Europe"/>
    <s v="DataPulse"/>
    <s v="1001-5000"/>
    <x v="6"/>
    <s v="Cybersecurity Analyst"/>
    <x v="0"/>
    <n v="3"/>
    <n v="56"/>
    <n v="5"/>
    <x v="2"/>
    <n v="6.9"/>
    <n v="0"/>
    <n v="6"/>
    <x v="2"/>
    <x v="2"/>
    <n v="9"/>
    <s v="₹4-8 LPA"/>
    <s v="Normal Stress"/>
    <s v="Healthy Sleep"/>
    <s v="Overwroked"/>
  </r>
  <r>
    <s v="R01616"/>
    <d v="2025-12-06T00:00:00"/>
    <n v="32"/>
    <s v="Female"/>
    <s v="United States"/>
    <s v="North America"/>
    <s v="HealthByte"/>
    <s v="5000+"/>
    <x v="6"/>
    <s v="Cybersecurity Analyst"/>
    <x v="0"/>
    <n v="16"/>
    <n v="46"/>
    <n v="5"/>
    <x v="0"/>
    <n v="6"/>
    <n v="2"/>
    <n v="7"/>
    <x v="0"/>
    <x v="3"/>
    <n v="7"/>
    <s v="₹4-8 LPA"/>
    <s v="Normal Stress"/>
    <s v="Healthy Sleep"/>
    <s v="Normal Workload"/>
  </r>
  <r>
    <s v="R01617"/>
    <d v="2025-05-24T00:00:00"/>
    <n v="42"/>
    <s v="Male"/>
    <s v="Singapore"/>
    <s v="Asia"/>
    <s v="AppNest"/>
    <s v="5000+"/>
    <x v="0"/>
    <s v="Software Engineer"/>
    <x v="1"/>
    <n v="20"/>
    <n v="54"/>
    <n v="5"/>
    <x v="0"/>
    <n v="6.3"/>
    <n v="1"/>
    <n v="10"/>
    <x v="3"/>
    <x v="1"/>
    <n v="5"/>
    <s v="₹15-25 LPA"/>
    <s v="Normal Stress"/>
    <s v="Healthy Sleep"/>
    <s v="Overwroked"/>
  </r>
  <r>
    <s v="R01618"/>
    <d v="2025-11-12T00:00:00"/>
    <n v="33"/>
    <s v="Female"/>
    <s v="United States"/>
    <s v="North America"/>
    <s v="EduSoft"/>
    <s v="26-100"/>
    <x v="0"/>
    <s v="DevOps Engineer"/>
    <x v="2"/>
    <n v="8"/>
    <n v="45"/>
    <n v="7"/>
    <x v="0"/>
    <n v="5.5"/>
    <n v="3"/>
    <n v="7"/>
    <x v="1"/>
    <x v="3"/>
    <n v="6"/>
    <s v="₹25+ LPA"/>
    <s v="High Stress"/>
    <s v="Low Sleep"/>
    <s v="Normal Workload"/>
  </r>
  <r>
    <s v="R01619"/>
    <d v="2026-04-07T00:00:00"/>
    <n v="28"/>
    <s v="Female"/>
    <s v="Singapore"/>
    <s v="Asia"/>
    <s v="AIWorks"/>
    <s v="501-1000"/>
    <x v="0"/>
    <s v="QA Engineer"/>
    <x v="0"/>
    <n v="9"/>
    <n v="31"/>
    <n v="4"/>
    <x v="2"/>
    <n v="6.8"/>
    <n v="4"/>
    <n v="8"/>
    <x v="0"/>
    <x v="2"/>
    <n v="9"/>
    <s v="₹4-8 LPA"/>
    <s v="Normal Stress"/>
    <s v="Healthy Sleep"/>
    <s v="Normal Workload"/>
  </r>
  <r>
    <s v="R01620"/>
    <d v="2025-06-12T00:00:00"/>
    <n v="22"/>
    <s v="Male"/>
    <s v="Netherlands"/>
    <s v="Europe"/>
    <s v="QuantumLoop"/>
    <s v="101-500"/>
    <x v="4"/>
    <s v="Tech Support"/>
    <x v="0"/>
    <n v="1"/>
    <n v="48"/>
    <n v="4"/>
    <x v="1"/>
    <n v="6.6"/>
    <n v="4"/>
    <n v="5"/>
    <x v="1"/>
    <x v="1"/>
    <n v="10"/>
    <s v="₹25+ LPA"/>
    <s v="Normal Stress"/>
    <s v="Healthy Sleep"/>
    <s v="Normal Workload"/>
  </r>
  <r>
    <s v="R01621"/>
    <d v="2025-11-30T00:00:00"/>
    <n v="24"/>
    <s v="Female"/>
    <s v="Netherlands"/>
    <s v="Europe"/>
    <s v="QuantumLoop"/>
    <s v="5000+"/>
    <x v="1"/>
    <s v="Product Manager"/>
    <x v="2"/>
    <n v="7"/>
    <n v="39"/>
    <n v="5"/>
    <x v="2"/>
    <n v="7.2"/>
    <n v="3"/>
    <n v="5"/>
    <x v="1"/>
    <x v="2"/>
    <n v="7"/>
    <s v="₹8-15 LPA"/>
    <s v="Normal Stress"/>
    <s v="Healthy Sleep"/>
    <s v="Normal Workload"/>
  </r>
  <r>
    <s v="R01622"/>
    <d v="2025-02-11T00:00:00"/>
    <n v="24"/>
    <s v="Prefer not to say"/>
    <s v="Brazil"/>
    <s v="South America"/>
    <s v="AIWorks"/>
    <s v="1-25"/>
    <x v="0"/>
    <s v="DevOps Engineer"/>
    <x v="0"/>
    <n v="1"/>
    <n v="49"/>
    <n v="5"/>
    <x v="0"/>
    <n v="6.8"/>
    <n v="2"/>
    <n v="8"/>
    <x v="1"/>
    <x v="0"/>
    <n v="8"/>
    <s v="₹4-8 LPA"/>
    <s v="Normal Stress"/>
    <s v="Healthy Sleep"/>
    <s v="Normal Workload"/>
  </r>
  <r>
    <s v="R01623"/>
    <d v="2025-06-18T00:00:00"/>
    <n v="33"/>
    <s v="Female"/>
    <s v="Singapore"/>
    <s v="Asia"/>
    <s v="CodeCraft"/>
    <s v="1001-5000"/>
    <x v="0"/>
    <s v="QA Engineer"/>
    <x v="1"/>
    <n v="11"/>
    <n v="51"/>
    <n v="8"/>
    <x v="1"/>
    <n v="5.0999999999999996"/>
    <n v="2"/>
    <n v="7"/>
    <x v="2"/>
    <x v="2"/>
    <n v="4"/>
    <s v="₹4-8 LPA"/>
    <s v="High Stress"/>
    <s v="Low Sleep"/>
    <s v="Overwroked"/>
  </r>
  <r>
    <s v="R01624"/>
    <d v="2026-04-06T00:00:00"/>
    <n v="32"/>
    <s v="Female"/>
    <s v="Netherlands"/>
    <s v="Europe"/>
    <s v="CloudNova"/>
    <s v="26-100"/>
    <x v="5"/>
    <s v="Data Analyst"/>
    <x v="0"/>
    <n v="13"/>
    <n v="41"/>
    <n v="4"/>
    <x v="0"/>
    <n v="6.3"/>
    <n v="3"/>
    <n v="8"/>
    <x v="2"/>
    <x v="2"/>
    <n v="8"/>
    <s v="₹4-8 LPA"/>
    <s v="Normal Stress"/>
    <s v="Healthy Sleep"/>
    <s v="Normal Workload"/>
  </r>
  <r>
    <s v="R01625"/>
    <d v="2025-05-02T00:00:00"/>
    <n v="23"/>
    <s v="Male"/>
    <s v="Singapore"/>
    <s v="Asia"/>
    <s v="CloudNova"/>
    <s v="5000+"/>
    <x v="0"/>
    <s v="QA Engineer"/>
    <x v="1"/>
    <n v="0"/>
    <n v="36"/>
    <n v="4"/>
    <x v="1"/>
    <n v="6.2"/>
    <n v="4"/>
    <n v="10"/>
    <x v="0"/>
    <x v="0"/>
    <n v="7"/>
    <s v="₹15-25 LPA"/>
    <s v="Normal Stress"/>
    <s v="Healthy Sleep"/>
    <s v="Normal Workload"/>
  </r>
  <r>
    <s v="R01626"/>
    <d v="2026-02-13T00:00:00"/>
    <n v="25"/>
    <s v="Female"/>
    <s v="Canada"/>
    <s v="North America"/>
    <s v="QuantumLoop"/>
    <s v="501-1000"/>
    <x v="0"/>
    <s v="Software Engineer"/>
    <x v="0"/>
    <n v="7"/>
    <n v="59"/>
    <n v="6"/>
    <x v="2"/>
    <n v="5.5"/>
    <n v="6"/>
    <n v="2"/>
    <x v="2"/>
    <x v="1"/>
    <n v="4"/>
    <s v="₹4-8 LPA"/>
    <s v="Normal Stress"/>
    <s v="Low Sleep"/>
    <s v="Overwroked"/>
  </r>
  <r>
    <s v="R01627"/>
    <d v="2025-12-06T00:00:00"/>
    <n v="41"/>
    <s v="Female"/>
    <s v="India"/>
    <s v="Asia"/>
    <s v="ShopSphere"/>
    <s v="5000+"/>
    <x v="4"/>
    <s v="Tech Support"/>
    <x v="2"/>
    <n v="18"/>
    <n v="49"/>
    <n v="8"/>
    <x v="0"/>
    <n v="7.4"/>
    <n v="3"/>
    <n v="1"/>
    <x v="3"/>
    <x v="0"/>
    <n v="4"/>
    <s v="₹4-8 LPA"/>
    <s v="High Stress"/>
    <s v="Healthy Sleep"/>
    <s v="Normal Workload"/>
  </r>
  <r>
    <s v="R01628"/>
    <d v="2025-09-13T00:00:00"/>
    <n v="26"/>
    <s v="Female"/>
    <s v="Germany"/>
    <s v="Europe"/>
    <s v="ShopSphere"/>
    <s v="1001-5000"/>
    <x v="0"/>
    <s v="Software Engineer"/>
    <x v="1"/>
    <n v="3"/>
    <n v="28"/>
    <n v="5"/>
    <x v="0"/>
    <n v="7.3"/>
    <n v="4"/>
    <n v="2"/>
    <x v="2"/>
    <x v="2"/>
    <n v="9"/>
    <s v="₹25+ LPA"/>
    <s v="Normal Stress"/>
    <s v="Healthy Sleep"/>
    <s v="Normal Workload"/>
  </r>
  <r>
    <s v="R01629"/>
    <d v="2025-02-02T00:00:00"/>
    <n v="31"/>
    <s v="Male"/>
    <s v="Germany"/>
    <s v="Europe"/>
    <s v="QuantumLoop"/>
    <s v="1001-5000"/>
    <x v="5"/>
    <s v="Data Analyst"/>
    <x v="1"/>
    <n v="12"/>
    <n v="45"/>
    <n v="7"/>
    <x v="0"/>
    <n v="6.5"/>
    <n v="2"/>
    <n v="7"/>
    <x v="1"/>
    <x v="2"/>
    <n v="7"/>
    <s v="₹4-8 LPA"/>
    <s v="High Stress"/>
    <s v="Healthy Sleep"/>
    <s v="Normal Workload"/>
  </r>
  <r>
    <s v="R01630"/>
    <d v="2026-01-19T00:00:00"/>
    <n v="28"/>
    <s v="Female"/>
    <s v="Germany"/>
    <s v="Europe"/>
    <s v="QuantumLoop"/>
    <s v="1-25"/>
    <x v="2"/>
    <s v="UX Designer"/>
    <x v="2"/>
    <n v="9"/>
    <n v="49"/>
    <n v="7"/>
    <x v="1"/>
    <n v="4.0999999999999996"/>
    <n v="1"/>
    <n v="5"/>
    <x v="2"/>
    <x v="2"/>
    <n v="5"/>
    <s v="₹0-4 LPA"/>
    <s v="High Stress"/>
    <s v="Low Sleep"/>
    <s v="Normal Workload"/>
  </r>
  <r>
    <s v="R01631"/>
    <d v="2026-05-09T00:00:00"/>
    <n v="25"/>
    <s v="Female"/>
    <s v="Brazil"/>
    <s v="South America"/>
    <s v="CyberGrid"/>
    <s v="26-100"/>
    <x v="5"/>
    <s v="Data Scientist"/>
    <x v="2"/>
    <n v="0"/>
    <n v="54"/>
    <n v="6"/>
    <x v="0"/>
    <n v="6.4"/>
    <n v="2"/>
    <n v="3"/>
    <x v="3"/>
    <x v="2"/>
    <n v="4"/>
    <s v="₹4-8 LPA"/>
    <s v="Normal Stress"/>
    <s v="Healthy Sleep"/>
    <s v="Overwroked"/>
  </r>
  <r>
    <s v="R01632"/>
    <d v="2025-04-06T00:00:00"/>
    <n v="40"/>
    <s v="Female"/>
    <s v="India"/>
    <s v="Asia"/>
    <s v="TechWave"/>
    <s v="1001-5000"/>
    <x v="5"/>
    <s v="Data Scientist"/>
    <x v="2"/>
    <n v="12"/>
    <n v="47"/>
    <n v="7"/>
    <x v="0"/>
    <n v="7.4"/>
    <n v="0"/>
    <n v="3"/>
    <x v="3"/>
    <x v="3"/>
    <n v="6"/>
    <s v="₹25+ LPA"/>
    <s v="High Stress"/>
    <s v="Healthy Sleep"/>
    <s v="Normal Workload"/>
  </r>
  <r>
    <s v="R01633"/>
    <d v="2026-01-31T00:00:00"/>
    <n v="25"/>
    <s v="Male"/>
    <s v="India"/>
    <s v="Asia"/>
    <s v="HealthByte"/>
    <s v="5000+"/>
    <x v="6"/>
    <s v="Cybersecurity Analyst"/>
    <x v="2"/>
    <n v="0"/>
    <n v="58"/>
    <n v="8"/>
    <x v="0"/>
    <n v="6.4"/>
    <n v="0"/>
    <n v="2"/>
    <x v="2"/>
    <x v="1"/>
    <n v="4"/>
    <s v="₹4-8 LPA"/>
    <s v="High Stress"/>
    <s v="Healthy Sleep"/>
    <s v="Overwroked"/>
  </r>
  <r>
    <s v="R01634"/>
    <d v="2025-08-18T00:00:00"/>
    <n v="44"/>
    <s v="Male"/>
    <s v="Germany"/>
    <s v="Europe"/>
    <s v="CodeCraft"/>
    <s v="501-1000"/>
    <x v="6"/>
    <s v="Cybersecurity Analyst"/>
    <x v="1"/>
    <n v="15"/>
    <n v="47"/>
    <n v="5"/>
    <x v="2"/>
    <n v="5.4"/>
    <n v="3"/>
    <n v="8"/>
    <x v="2"/>
    <x v="2"/>
    <n v="7"/>
    <s v="₹4-8 LPA"/>
    <s v="Normal Stress"/>
    <s v="Low Sleep"/>
    <s v="Normal Workload"/>
  </r>
  <r>
    <s v="R01635"/>
    <d v="2025-09-21T00:00:00"/>
    <n v="33"/>
    <s v="Male"/>
    <s v="India"/>
    <s v="Asia"/>
    <s v="ShopSphere"/>
    <s v="1-25"/>
    <x v="4"/>
    <s v="Tech Support"/>
    <x v="0"/>
    <n v="15"/>
    <n v="52"/>
    <n v="7"/>
    <x v="0"/>
    <n v="4.9000000000000004"/>
    <n v="3"/>
    <n v="2"/>
    <x v="0"/>
    <x v="3"/>
    <n v="4"/>
    <s v="₹4-8 LPA"/>
    <s v="High Stress"/>
    <s v="Low Sleep"/>
    <s v="Overwroked"/>
  </r>
  <r>
    <s v="R01636"/>
    <d v="2025-07-12T00:00:00"/>
    <n v="40"/>
    <s v="Male"/>
    <s v="Germany"/>
    <s v="Europe"/>
    <s v="AIWorks"/>
    <s v="1001-5000"/>
    <x v="4"/>
    <s v="Tech Support"/>
    <x v="1"/>
    <n v="19"/>
    <n v="42"/>
    <n v="7"/>
    <x v="0"/>
    <n v="6.8"/>
    <n v="6"/>
    <n v="9"/>
    <x v="1"/>
    <x v="2"/>
    <n v="7"/>
    <s v="₹4-8 LPA"/>
    <s v="High Stress"/>
    <s v="Healthy Sleep"/>
    <s v="Normal Workload"/>
  </r>
  <r>
    <s v="R01637"/>
    <d v="2025-01-06T00:00:00"/>
    <n v="26"/>
    <s v="Female"/>
    <s v="Ireland"/>
    <s v="Europe"/>
    <s v="QuantumLoop"/>
    <s v="5000+"/>
    <x v="2"/>
    <s v="UX Designer"/>
    <x v="2"/>
    <n v="4"/>
    <n v="49"/>
    <n v="6"/>
    <x v="2"/>
    <n v="6"/>
    <n v="1"/>
    <n v="6"/>
    <x v="0"/>
    <x v="1"/>
    <n v="7"/>
    <s v="₹8-15 LPA"/>
    <s v="Normal Stress"/>
    <s v="Healthy Sleep"/>
    <s v="Normal Workload"/>
  </r>
  <r>
    <s v="R01638"/>
    <d v="2025-08-15T00:00:00"/>
    <n v="42"/>
    <s v="Prefer not to say"/>
    <s v="Netherlands"/>
    <s v="Europe"/>
    <s v="FinTechX"/>
    <s v="1-25"/>
    <x v="2"/>
    <s v="UX Designer"/>
    <x v="1"/>
    <n v="26"/>
    <n v="38"/>
    <n v="3"/>
    <x v="0"/>
    <n v="5.5"/>
    <n v="3"/>
    <n v="10"/>
    <x v="3"/>
    <x v="1"/>
    <n v="6"/>
    <s v="₹4-8 LPA"/>
    <s v="Normal Stress"/>
    <s v="Low Sleep"/>
    <s v="Normal Workload"/>
  </r>
  <r>
    <s v="R01639"/>
    <d v="2025-12-10T00:00:00"/>
    <n v="36"/>
    <s v="Female"/>
    <s v="Brazil"/>
    <s v="South America"/>
    <s v="ShopSphere"/>
    <s v="101-500"/>
    <x v="0"/>
    <s v="DevOps Engineer"/>
    <x v="1"/>
    <n v="14"/>
    <n v="50"/>
    <n v="8"/>
    <x v="0"/>
    <n v="6"/>
    <n v="1"/>
    <n v="2"/>
    <x v="0"/>
    <x v="3"/>
    <n v="3"/>
    <s v="₹4-8 LPA"/>
    <s v="High Stress"/>
    <s v="Healthy Sleep"/>
    <s v="Normal Workload"/>
  </r>
  <r>
    <s v="R01640"/>
    <d v="2025-12-02T00:00:00"/>
    <n v="36"/>
    <s v="Female"/>
    <s v="Singapore"/>
    <s v="Asia"/>
    <s v="QuantumLoop"/>
    <s v="1-25"/>
    <x v="4"/>
    <s v="Tech Support"/>
    <x v="1"/>
    <n v="7"/>
    <n v="47"/>
    <n v="5"/>
    <x v="0"/>
    <n v="5.7"/>
    <n v="3"/>
    <n v="10"/>
    <x v="1"/>
    <x v="3"/>
    <n v="5"/>
    <s v="₹4-8 LPA"/>
    <s v="Normal Stress"/>
    <s v="Low Sleep"/>
    <s v="Normal Workload"/>
  </r>
  <r>
    <s v="R01641"/>
    <d v="2026-01-05T00:00:00"/>
    <n v="34"/>
    <s v="Male"/>
    <s v="Singapore"/>
    <s v="Asia"/>
    <s v="FinTechX"/>
    <s v="1001-5000"/>
    <x v="0"/>
    <s v="Software Engineer"/>
    <x v="0"/>
    <n v="14"/>
    <n v="44"/>
    <n v="6"/>
    <x v="0"/>
    <n v="7.4"/>
    <n v="6"/>
    <n v="10"/>
    <x v="3"/>
    <x v="1"/>
    <n v="6"/>
    <s v="₹0-4 LPA"/>
    <s v="Normal Stress"/>
    <s v="Healthy Sleep"/>
    <s v="Normal Workload"/>
  </r>
  <r>
    <s v="R01642"/>
    <d v="2025-06-28T00:00:00"/>
    <n v="55"/>
    <s v="Prefer not to say"/>
    <s v="United States"/>
    <s v="North America"/>
    <s v="CodeCraft"/>
    <s v="1001-5000"/>
    <x v="3"/>
    <s v="Engineering Manager"/>
    <x v="1"/>
    <n v="33"/>
    <n v="45"/>
    <n v="5"/>
    <x v="0"/>
    <n v="7.3"/>
    <n v="4"/>
    <n v="5"/>
    <x v="1"/>
    <x v="0"/>
    <n v="8"/>
    <s v="₹4-8 LPA"/>
    <s v="Normal Stress"/>
    <s v="Healthy Sleep"/>
    <s v="Normal Workload"/>
  </r>
  <r>
    <s v="R01643"/>
    <d v="2025-05-13T00:00:00"/>
    <n v="32"/>
    <s v="Female"/>
    <s v="Ireland"/>
    <s v="Europe"/>
    <s v="ShopSphere"/>
    <s v="26-100"/>
    <x v="6"/>
    <s v="Cybersecurity Analyst"/>
    <x v="0"/>
    <n v="15"/>
    <n v="44"/>
    <n v="4"/>
    <x v="2"/>
    <n v="5.2"/>
    <n v="3"/>
    <n v="4"/>
    <x v="2"/>
    <x v="0"/>
    <n v="6"/>
    <s v="₹25+ LPA"/>
    <s v="Normal Stress"/>
    <s v="Low Sleep"/>
    <s v="Normal Workload"/>
  </r>
  <r>
    <s v="R01644"/>
    <d v="2025-11-01T00:00:00"/>
    <n v="34"/>
    <s v="Female"/>
    <s v="Singapore"/>
    <s v="Asia"/>
    <s v="ShopSphere"/>
    <s v="1001-5000"/>
    <x v="2"/>
    <s v="UX Designer"/>
    <x v="1"/>
    <n v="13"/>
    <n v="28"/>
    <n v="4"/>
    <x v="1"/>
    <n v="6.3"/>
    <n v="0"/>
    <n v="8"/>
    <x v="0"/>
    <x v="1"/>
    <n v="5"/>
    <s v="₹0-4 LPA"/>
    <s v="Normal Stress"/>
    <s v="Healthy Sleep"/>
    <s v="Normal Workload"/>
  </r>
  <r>
    <s v="R01645"/>
    <d v="2025-04-02T00:00:00"/>
    <n v="35"/>
    <s v="Male"/>
    <s v="Singapore"/>
    <s v="Asia"/>
    <s v="CodeCraft"/>
    <s v="1001-5000"/>
    <x v="4"/>
    <s v="Tech Support"/>
    <x v="2"/>
    <n v="12"/>
    <n v="48"/>
    <n v="4"/>
    <x v="0"/>
    <n v="5.9"/>
    <n v="6"/>
    <n v="9"/>
    <x v="1"/>
    <x v="0"/>
    <n v="7"/>
    <s v="₹15-25 LPA"/>
    <s v="Normal Stress"/>
    <s v="Low Sleep"/>
    <s v="Normal Workload"/>
  </r>
  <r>
    <s v="R01646"/>
    <d v="2025-03-15T00:00:00"/>
    <n v="23"/>
    <s v="Male"/>
    <s v="Canada"/>
    <s v="North America"/>
    <s v="AppNest"/>
    <s v="1001-5000"/>
    <x v="4"/>
    <s v="Tech Support"/>
    <x v="0"/>
    <n v="2"/>
    <n v="28"/>
    <n v="1"/>
    <x v="1"/>
    <n v="6.4"/>
    <n v="2"/>
    <n v="7"/>
    <x v="0"/>
    <x v="0"/>
    <n v="8"/>
    <s v="₹8-15 LPA"/>
    <s v="Normal Stress"/>
    <s v="Healthy Sleep"/>
    <s v="Normal Workload"/>
  </r>
  <r>
    <s v="R01647"/>
    <d v="2026-04-04T00:00:00"/>
    <n v="39"/>
    <s v="Male"/>
    <s v="India"/>
    <s v="Asia"/>
    <s v="QuantumLoop"/>
    <s v="501-1000"/>
    <x v="3"/>
    <s v="Engineering Manager"/>
    <x v="2"/>
    <n v="15"/>
    <n v="42"/>
    <n v="8"/>
    <x v="0"/>
    <n v="5.7"/>
    <n v="3"/>
    <n v="6"/>
    <x v="0"/>
    <x v="3"/>
    <n v="8"/>
    <s v="₹0-4 LPA"/>
    <s v="High Stress"/>
    <s v="Low Sleep"/>
    <s v="Normal Workload"/>
  </r>
  <r>
    <s v="R01648"/>
    <d v="2025-04-20T00:00:00"/>
    <n v="42"/>
    <s v="Prefer not to say"/>
    <s v="United Kingdom"/>
    <s v="Europe"/>
    <s v="AppNest"/>
    <s v="501-1000"/>
    <x v="0"/>
    <s v="QA Engineer"/>
    <x v="2"/>
    <n v="24"/>
    <n v="41"/>
    <n v="3"/>
    <x v="1"/>
    <n v="6.4"/>
    <n v="4"/>
    <n v="9"/>
    <x v="3"/>
    <x v="2"/>
    <n v="7"/>
    <s v="₹4-8 LPA"/>
    <s v="Normal Stress"/>
    <s v="Healthy Sleep"/>
    <s v="Normal Workload"/>
  </r>
  <r>
    <s v="R01649"/>
    <d v="2025-10-30T00:00:00"/>
    <n v="30"/>
    <s v="Prefer not to say"/>
    <s v="Singapore"/>
    <s v="Asia"/>
    <s v="HealthByte"/>
    <s v="501-1000"/>
    <x v="2"/>
    <s v="UX Designer"/>
    <x v="1"/>
    <n v="14"/>
    <n v="53"/>
    <n v="6"/>
    <x v="2"/>
    <n v="7.2"/>
    <n v="5"/>
    <n v="8"/>
    <x v="2"/>
    <x v="1"/>
    <n v="5"/>
    <s v="₹0-4 LPA"/>
    <s v="Normal Stress"/>
    <s v="Healthy Sleep"/>
    <s v="Overwroked"/>
  </r>
  <r>
    <s v="R01650"/>
    <d v="2026-05-25T00:00:00"/>
    <n v="18"/>
    <s v="Male"/>
    <s v="Germany"/>
    <s v="Europe"/>
    <s v="HealthByte"/>
    <s v="101-500"/>
    <x v="6"/>
    <s v="Cybersecurity Analyst"/>
    <x v="1"/>
    <n v="0"/>
    <n v="43"/>
    <n v="5"/>
    <x v="1"/>
    <n v="4.7"/>
    <n v="4"/>
    <n v="2"/>
    <x v="3"/>
    <x v="0"/>
    <n v="7"/>
    <s v="₹25+ LPA"/>
    <s v="Normal Stress"/>
    <s v="Low Sleep"/>
    <s v="Normal Workload"/>
  </r>
  <r>
    <s v="R01651"/>
    <d v="2025-09-16T00:00:00"/>
    <n v="32"/>
    <s v="Female"/>
    <s v="United States"/>
    <s v="North America"/>
    <s v="HealthByte"/>
    <s v="1001-5000"/>
    <x v="5"/>
    <s v="Data Analyst"/>
    <x v="1"/>
    <n v="10"/>
    <n v="40"/>
    <n v="3"/>
    <x v="0"/>
    <n v="7.4"/>
    <n v="2"/>
    <n v="3"/>
    <x v="0"/>
    <x v="3"/>
    <n v="6"/>
    <s v="₹25+ LPA"/>
    <s v="Normal Stress"/>
    <s v="Healthy Sleep"/>
    <s v="Normal Workload"/>
  </r>
  <r>
    <s v="R01652"/>
    <d v="2025-07-04T00:00:00"/>
    <n v="27"/>
    <s v="Male"/>
    <s v="Netherlands"/>
    <s v="Europe"/>
    <s v="TechWave"/>
    <s v="1-25"/>
    <x v="5"/>
    <s v="Data Analyst"/>
    <x v="0"/>
    <n v="6"/>
    <n v="33"/>
    <n v="3"/>
    <x v="1"/>
    <n v="6.5"/>
    <n v="4"/>
    <n v="10"/>
    <x v="1"/>
    <x v="0"/>
    <n v="8"/>
    <s v="₹0-4 LPA"/>
    <s v="Normal Stress"/>
    <s v="Healthy Sleep"/>
    <s v="Normal Workload"/>
  </r>
  <r>
    <s v="R01653"/>
    <d v="2026-03-28T00:00:00"/>
    <n v="24"/>
    <s v="Female"/>
    <s v="Singapore"/>
    <s v="Asia"/>
    <s v="FinTechX"/>
    <s v="5000+"/>
    <x v="3"/>
    <s v="Engineering Manager"/>
    <x v="1"/>
    <n v="1"/>
    <n v="53"/>
    <n v="7"/>
    <x v="0"/>
    <n v="3.5"/>
    <n v="1"/>
    <n v="1"/>
    <x v="0"/>
    <x v="2"/>
    <n v="6"/>
    <s v="₹25+ LPA"/>
    <s v="High Stress"/>
    <s v="Low Sleep"/>
    <s v="Overwroked"/>
  </r>
  <r>
    <s v="R01654"/>
    <d v="2025-11-16T00:00:00"/>
    <n v="40"/>
    <s v="Prefer not to say"/>
    <s v="Netherlands"/>
    <s v="Europe"/>
    <s v="AIWorks"/>
    <s v="26-100"/>
    <x v="6"/>
    <s v="Cybersecurity Analyst"/>
    <x v="0"/>
    <n v="18"/>
    <n v="41"/>
    <n v="6"/>
    <x v="0"/>
    <n v="4.9000000000000004"/>
    <n v="4"/>
    <n v="6"/>
    <x v="3"/>
    <x v="3"/>
    <n v="8"/>
    <s v="₹4-8 LPA"/>
    <s v="Normal Stress"/>
    <s v="Low Sleep"/>
    <s v="Normal Workload"/>
  </r>
  <r>
    <s v="R01655"/>
    <d v="2025-03-10T00:00:00"/>
    <n v="68"/>
    <s v="Male"/>
    <s v="Netherlands"/>
    <s v="Europe"/>
    <s v="AppNest"/>
    <s v="26-100"/>
    <x v="5"/>
    <s v="Data Scientist"/>
    <x v="0"/>
    <n v="6"/>
    <n v="49"/>
    <n v="2"/>
    <x v="1"/>
    <n v="5.5"/>
    <n v="6"/>
    <n v="4"/>
    <x v="3"/>
    <x v="0"/>
    <n v="9"/>
    <s v="₹4-8 LPA"/>
    <s v="Normal Stress"/>
    <s v="Low Sleep"/>
    <s v="Normal Workload"/>
  </r>
  <r>
    <s v="R01656"/>
    <d v="2025-04-21T00:00:00"/>
    <n v="38"/>
    <s v="Male"/>
    <s v="Germany"/>
    <s v="Europe"/>
    <s v="AIWorks"/>
    <s v="101-500"/>
    <x v="1"/>
    <s v="Product Manager"/>
    <x v="0"/>
    <n v="15"/>
    <n v="38"/>
    <n v="5"/>
    <x v="0"/>
    <n v="6.6"/>
    <n v="3"/>
    <n v="8"/>
    <x v="3"/>
    <x v="0"/>
    <n v="8"/>
    <s v="₹8-15 LPA"/>
    <s v="Normal Stress"/>
    <s v="Healthy Sleep"/>
    <s v="Normal Workload"/>
  </r>
  <r>
    <s v="R01657"/>
    <d v="2025-12-23T00:00:00"/>
    <n v="24"/>
    <s v="Male"/>
    <s v="Brazil"/>
    <s v="South America"/>
    <s v="ShopSphere"/>
    <s v="501-1000"/>
    <x v="0"/>
    <s v="DevOps Engineer"/>
    <x v="1"/>
    <n v="5"/>
    <n v="52"/>
    <n v="7"/>
    <x v="1"/>
    <n v="7.2"/>
    <n v="2"/>
    <n v="8"/>
    <x v="0"/>
    <x v="2"/>
    <n v="3"/>
    <s v="₹15-25 LPA"/>
    <s v="High Stress"/>
    <s v="Healthy Sleep"/>
    <s v="Overwroked"/>
  </r>
  <r>
    <s v="R01658"/>
    <d v="2026-02-01T00:00:00"/>
    <n v="29"/>
    <s v="Male"/>
    <s v="United States"/>
    <s v="North America"/>
    <s v="EduSoft"/>
    <s v="1001-5000"/>
    <x v="2"/>
    <s v="UX Designer"/>
    <x v="2"/>
    <n v="5"/>
    <n v="54"/>
    <n v="8"/>
    <x v="0"/>
    <n v="7.5"/>
    <n v="0"/>
    <n v="1"/>
    <x v="1"/>
    <x v="3"/>
    <n v="6"/>
    <s v="₹0-4 LPA"/>
    <s v="High Stress"/>
    <s v="Healthy Sleep"/>
    <s v="Overwroked"/>
  </r>
  <r>
    <s v="R01659"/>
    <d v="2025-02-01T00:00:00"/>
    <n v="38"/>
    <s v="Male"/>
    <s v="Germany"/>
    <s v="Europe"/>
    <s v="QuantumLoop"/>
    <s v="5000+"/>
    <x v="5"/>
    <s v="Data Analyst"/>
    <x v="1"/>
    <n v="15"/>
    <n v="58"/>
    <n v="7"/>
    <x v="0"/>
    <n v="5.9"/>
    <n v="1"/>
    <n v="5"/>
    <x v="2"/>
    <x v="2"/>
    <n v="9"/>
    <s v="₹4-8 LPA"/>
    <s v="High Stress"/>
    <s v="Low Sleep"/>
    <s v="Overwroked"/>
  </r>
  <r>
    <s v="R01660"/>
    <d v="2026-01-19T00:00:00"/>
    <n v="29"/>
    <s v="Male"/>
    <s v="United States"/>
    <s v="North America"/>
    <s v="TechWave"/>
    <s v="5000+"/>
    <x v="0"/>
    <s v="DevOps Engineer"/>
    <x v="1"/>
    <n v="6"/>
    <n v="57"/>
    <n v="8"/>
    <x v="1"/>
    <n v="6.9"/>
    <n v="1"/>
    <n v="9"/>
    <x v="3"/>
    <x v="2"/>
    <n v="5"/>
    <s v="₹8-15 LPA"/>
    <s v="High Stress"/>
    <s v="Healthy Sleep"/>
    <s v="Overwroked"/>
  </r>
  <r>
    <s v="R01661"/>
    <d v="2026-05-24T00:00:00"/>
    <n v="45"/>
    <s v="Male"/>
    <s v="Australia"/>
    <s v="Oceania"/>
    <s v="CyberGrid"/>
    <s v="501-1000"/>
    <x v="4"/>
    <s v="Tech Support"/>
    <x v="1"/>
    <n v="25"/>
    <n v="40"/>
    <n v="3"/>
    <x v="1"/>
    <n v="6.7"/>
    <n v="3"/>
    <n v="7"/>
    <x v="1"/>
    <x v="2"/>
    <n v="7"/>
    <s v="₹4-8 LPA"/>
    <s v="Normal Stress"/>
    <s v="Healthy Sleep"/>
    <s v="Normal Workload"/>
  </r>
  <r>
    <s v="R01662"/>
    <d v="2026-06-21T00:00:00"/>
    <n v="27"/>
    <s v="Male"/>
    <s v="Singapore"/>
    <s v="Asia"/>
    <s v="EduSoft"/>
    <s v="501-1000"/>
    <x v="2"/>
    <s v="UX Designer"/>
    <x v="1"/>
    <n v="1"/>
    <n v="49"/>
    <n v="5"/>
    <x v="0"/>
    <n v="6"/>
    <n v="0"/>
    <n v="6"/>
    <x v="0"/>
    <x v="3"/>
    <n v="4"/>
    <s v="₹25+ LPA"/>
    <s v="Normal Stress"/>
    <s v="Healthy Sleep"/>
    <s v="Normal Workload"/>
  </r>
  <r>
    <s v="R01663"/>
    <d v="2025-01-21T00:00:00"/>
    <n v="26"/>
    <s v="Prefer not to say"/>
    <s v="United Kingdom"/>
    <s v="Europe"/>
    <s v="QuantumLoop"/>
    <s v="1001-5000"/>
    <x v="6"/>
    <s v="Cybersecurity Analyst"/>
    <x v="1"/>
    <n v="6"/>
    <n v="47"/>
    <n v="5"/>
    <x v="1"/>
    <n v="6.9"/>
    <n v="2"/>
    <n v="9"/>
    <x v="0"/>
    <x v="3"/>
    <n v="7"/>
    <s v="₹25+ LPA"/>
    <s v="Normal Stress"/>
    <s v="Healthy Sleep"/>
    <s v="Normal Workload"/>
  </r>
  <r>
    <s v="R01664"/>
    <d v="2025-09-11T00:00:00"/>
    <n v="48"/>
    <s v="Female"/>
    <s v="Canada"/>
    <s v="North America"/>
    <s v="CodeCraft"/>
    <s v="101-500"/>
    <x v="0"/>
    <s v="DevOps Engineer"/>
    <x v="2"/>
    <n v="22"/>
    <n v="43"/>
    <n v="6"/>
    <x v="0"/>
    <n v="5.9"/>
    <n v="0"/>
    <n v="8"/>
    <x v="1"/>
    <x v="1"/>
    <n v="6"/>
    <s v="₹0-4 LPA"/>
    <s v="Normal Stress"/>
    <s v="Low Sleep"/>
    <s v="Normal Workload"/>
  </r>
  <r>
    <s v="R01665"/>
    <d v="2025-05-10T00:00:00"/>
    <n v="20"/>
    <s v="Prefer not to say"/>
    <s v="United States"/>
    <s v="North America"/>
    <s v="HealthByte"/>
    <s v="1-25"/>
    <x v="0"/>
    <s v="QA Engineer"/>
    <x v="1"/>
    <n v="0"/>
    <n v="68"/>
    <n v="6"/>
    <x v="1"/>
    <n v="5.8"/>
    <n v="4"/>
    <n v="3"/>
    <x v="3"/>
    <x v="3"/>
    <n v="5"/>
    <s v="₹8-15 LPA"/>
    <s v="Normal Stress"/>
    <s v="Low Sleep"/>
    <s v="Overwroked"/>
  </r>
  <r>
    <s v="R01666"/>
    <d v="2025-09-10T00:00:00"/>
    <n v="41"/>
    <s v="Male"/>
    <s v="Australia"/>
    <s v="Oceania"/>
    <s v="QuantumLoop"/>
    <s v="1001-5000"/>
    <x v="0"/>
    <s v="Software Engineer"/>
    <x v="2"/>
    <n v="18"/>
    <n v="36"/>
    <n v="6"/>
    <x v="0"/>
    <n v="6.1"/>
    <n v="4"/>
    <n v="3"/>
    <x v="2"/>
    <x v="1"/>
    <n v="8"/>
    <s v="₹8-15 LPA"/>
    <s v="Normal Stress"/>
    <s v="Healthy Sleep"/>
    <s v="Normal Workload"/>
  </r>
  <r>
    <s v="R01667"/>
    <d v="2025-02-18T00:00:00"/>
    <n v="45"/>
    <s v="Male"/>
    <s v="Germany"/>
    <s v="Europe"/>
    <s v="HealthByte"/>
    <s v="501-1000"/>
    <x v="0"/>
    <s v="Software Engineer"/>
    <x v="2"/>
    <n v="26"/>
    <n v="44"/>
    <n v="7"/>
    <x v="1"/>
    <n v="6.2"/>
    <n v="3"/>
    <n v="8"/>
    <x v="2"/>
    <x v="3"/>
    <n v="5"/>
    <s v="₹4-8 LPA"/>
    <s v="High Stress"/>
    <s v="Healthy Sleep"/>
    <s v="Normal Workload"/>
  </r>
  <r>
    <s v="R01668"/>
    <d v="2025-04-30T00:00:00"/>
    <n v="39"/>
    <s v="Male"/>
    <s v="Australia"/>
    <s v="Oceania"/>
    <s v="TechWave"/>
    <s v="26-100"/>
    <x v="1"/>
    <s v="Product Manager"/>
    <x v="1"/>
    <n v="14"/>
    <n v="52"/>
    <n v="7"/>
    <x v="1"/>
    <n v="6.3"/>
    <n v="4"/>
    <n v="3"/>
    <x v="3"/>
    <x v="1"/>
    <n v="5"/>
    <s v="₹0-4 LPA"/>
    <s v="High Stress"/>
    <s v="Healthy Sleep"/>
    <s v="Overwroked"/>
  </r>
  <r>
    <s v="R01669"/>
    <d v="2026-05-07T00:00:00"/>
    <n v="44"/>
    <s v="Male"/>
    <s v="India"/>
    <s v="Asia"/>
    <s v="ShopSphere"/>
    <s v="1001-5000"/>
    <x v="5"/>
    <s v="Data Scientist"/>
    <x v="1"/>
    <n v="23"/>
    <n v="49"/>
    <n v="7"/>
    <x v="2"/>
    <n v="5.5"/>
    <n v="4"/>
    <n v="9"/>
    <x v="0"/>
    <x v="2"/>
    <n v="9"/>
    <s v="₹25+ LPA"/>
    <s v="High Stress"/>
    <s v="Low Sleep"/>
    <s v="Normal Workload"/>
  </r>
  <r>
    <s v="R01670"/>
    <d v="2026-06-14T00:00:00"/>
    <n v="43"/>
    <s v="Female"/>
    <s v="Brazil"/>
    <s v="South America"/>
    <s v="CloudNova"/>
    <s v="5000+"/>
    <x v="0"/>
    <s v="DevOps Engineer"/>
    <x v="1"/>
    <n v="20"/>
    <n v="43"/>
    <n v="3"/>
    <x v="0"/>
    <n v="6.9"/>
    <n v="6"/>
    <n v="2"/>
    <x v="0"/>
    <x v="2"/>
    <n v="7"/>
    <s v="₹8-15 LPA"/>
    <s v="Normal Stress"/>
    <s v="Healthy Sleep"/>
    <s v="Normal Workload"/>
  </r>
  <r>
    <s v="R01671"/>
    <d v="2025-04-26T00:00:00"/>
    <n v="22"/>
    <s v="Female"/>
    <s v="Netherlands"/>
    <s v="Europe"/>
    <s v="AIWorks"/>
    <s v="501-1000"/>
    <x v="3"/>
    <s v="Engineering Manager"/>
    <x v="1"/>
    <n v="2"/>
    <n v="55"/>
    <n v="6"/>
    <x v="0"/>
    <n v="6.1"/>
    <n v="1"/>
    <n v="5"/>
    <x v="2"/>
    <x v="0"/>
    <n v="6"/>
    <s v="₹8-15 LPA"/>
    <s v="Normal Stress"/>
    <s v="Healthy Sleep"/>
    <s v="Overwroked"/>
  </r>
  <r>
    <s v="R01672"/>
    <d v="2025-06-25T00:00:00"/>
    <n v="18"/>
    <s v="Male"/>
    <s v="Singapore"/>
    <s v="Asia"/>
    <s v="EduSoft"/>
    <s v="5000+"/>
    <x v="0"/>
    <s v="QA Engineer"/>
    <x v="2"/>
    <n v="0"/>
    <n v="44"/>
    <n v="10"/>
    <x v="2"/>
    <n v="5.7"/>
    <n v="1"/>
    <n v="9"/>
    <x v="0"/>
    <x v="2"/>
    <n v="9"/>
    <s v="₹15-25 LPA"/>
    <s v="High Stress"/>
    <s v="Low Sleep"/>
    <s v="Normal Workload"/>
  </r>
  <r>
    <s v="R01673"/>
    <d v="2025-01-18T00:00:00"/>
    <n v="39"/>
    <s v="Male"/>
    <s v="Australia"/>
    <s v="Oceania"/>
    <s v="AppNest"/>
    <s v="101-500"/>
    <x v="3"/>
    <s v="Engineering Manager"/>
    <x v="1"/>
    <n v="19"/>
    <n v="34"/>
    <n v="4"/>
    <x v="0"/>
    <n v="6.3"/>
    <n v="4"/>
    <n v="8"/>
    <x v="3"/>
    <x v="0"/>
    <n v="8"/>
    <s v="₹25+ LPA"/>
    <s v="Normal Stress"/>
    <s v="Healthy Sleep"/>
    <s v="Normal Workload"/>
  </r>
  <r>
    <s v="R01674"/>
    <d v="2026-06-05T00:00:00"/>
    <n v="29"/>
    <s v="Female"/>
    <s v="Ireland"/>
    <s v="Europe"/>
    <s v="TechWave"/>
    <s v="26-100"/>
    <x v="5"/>
    <s v="Data Scientist"/>
    <x v="1"/>
    <n v="4"/>
    <n v="28"/>
    <n v="1"/>
    <x v="2"/>
    <n v="8.5"/>
    <n v="3"/>
    <n v="7"/>
    <x v="3"/>
    <x v="2"/>
    <n v="7"/>
    <s v="₹0-4 LPA"/>
    <s v="Normal Stress"/>
    <s v="Healthy Sleep"/>
    <s v="Normal Workload"/>
  </r>
  <r>
    <s v="R01675"/>
    <d v="2025-11-04T00:00:00"/>
    <n v="43"/>
    <s v="Female"/>
    <s v="Germany"/>
    <s v="Europe"/>
    <s v="DataPulse"/>
    <s v="5000+"/>
    <x v="2"/>
    <s v="UX Designer"/>
    <x v="1"/>
    <n v="17"/>
    <n v="61"/>
    <n v="8"/>
    <x v="1"/>
    <n v="7.2"/>
    <n v="2"/>
    <n v="10"/>
    <x v="1"/>
    <x v="2"/>
    <n v="6"/>
    <s v="₹25+ LPA"/>
    <s v="High Stress"/>
    <s v="Healthy Sleep"/>
    <s v="Overwroked"/>
  </r>
  <r>
    <s v="R01676"/>
    <d v="2025-04-19T00:00:00"/>
    <n v="43"/>
    <s v="Female"/>
    <s v="Ireland"/>
    <s v="Europe"/>
    <s v="CodeCraft"/>
    <s v="26-100"/>
    <x v="0"/>
    <s v="Software Engineer"/>
    <x v="0"/>
    <n v="21"/>
    <n v="41"/>
    <n v="4"/>
    <x v="2"/>
    <n v="6.8"/>
    <n v="4"/>
    <n v="9"/>
    <x v="3"/>
    <x v="0"/>
    <n v="8"/>
    <s v="₹25+ LPA"/>
    <s v="Normal Stress"/>
    <s v="Healthy Sleep"/>
    <s v="Normal Workload"/>
  </r>
  <r>
    <s v="R01677"/>
    <d v="2025-09-13T00:00:00"/>
    <n v="40"/>
    <s v="Female"/>
    <s v="Ireland"/>
    <s v="Europe"/>
    <s v="AIWorks"/>
    <s v="501-1000"/>
    <x v="3"/>
    <s v="Engineering Manager"/>
    <x v="1"/>
    <n v="14"/>
    <n v="38"/>
    <n v="3"/>
    <x v="0"/>
    <n v="7.6"/>
    <n v="0"/>
    <n v="1"/>
    <x v="2"/>
    <x v="0"/>
    <n v="7"/>
    <s v="₹0-4 LPA"/>
    <s v="Normal Stress"/>
    <s v="Healthy Sleep"/>
    <s v="Normal Workload"/>
  </r>
  <r>
    <s v="R01678"/>
    <d v="2026-02-16T00:00:00"/>
    <n v="25"/>
    <s v="Female"/>
    <s v="United States"/>
    <s v="North America"/>
    <s v="AIWorks"/>
    <s v="1001-5000"/>
    <x v="0"/>
    <s v="DevOps Engineer"/>
    <x v="2"/>
    <n v="6"/>
    <n v="49"/>
    <n v="5"/>
    <x v="0"/>
    <n v="5"/>
    <n v="2"/>
    <n v="6"/>
    <x v="3"/>
    <x v="2"/>
    <n v="5"/>
    <s v="₹4-8 LPA"/>
    <s v="Normal Stress"/>
    <s v="Low Sleep"/>
    <s v="Normal Workload"/>
  </r>
  <r>
    <s v="R01679"/>
    <d v="2026-02-04T00:00:00"/>
    <n v="34"/>
    <s v="Prefer not to say"/>
    <s v="Netherlands"/>
    <s v="Europe"/>
    <s v="AppNest"/>
    <s v="501-1000"/>
    <x v="0"/>
    <s v="Software Engineer"/>
    <x v="0"/>
    <n v="19"/>
    <n v="47"/>
    <n v="3"/>
    <x v="0"/>
    <n v="7.1"/>
    <n v="7"/>
    <n v="9"/>
    <x v="0"/>
    <x v="3"/>
    <n v="10"/>
    <s v="₹0-4 LPA"/>
    <s v="Normal Stress"/>
    <s v="Healthy Sleep"/>
    <s v="Normal Workload"/>
  </r>
  <r>
    <s v="R01680"/>
    <d v="2026-03-07T00:00:00"/>
    <n v="28"/>
    <s v="Male"/>
    <s v="Netherlands"/>
    <s v="Europe"/>
    <s v="AppNest"/>
    <s v="5000+"/>
    <x v="5"/>
    <s v="Data Scientist"/>
    <x v="0"/>
    <n v="9"/>
    <n v="50"/>
    <n v="5"/>
    <x v="0"/>
    <n v="6.6"/>
    <n v="3"/>
    <n v="6"/>
    <x v="3"/>
    <x v="3"/>
    <n v="8"/>
    <s v="₹25+ LPA"/>
    <s v="Normal Stress"/>
    <s v="Healthy Sleep"/>
    <s v="Normal Workload"/>
  </r>
  <r>
    <s v="R01681"/>
    <d v="2025-09-19T00:00:00"/>
    <n v="27"/>
    <s v="Male"/>
    <s v="Germany"/>
    <s v="Europe"/>
    <s v="CodeCraft"/>
    <s v="1-25"/>
    <x v="5"/>
    <s v="Data Analyst"/>
    <x v="1"/>
    <n v="4"/>
    <n v="28"/>
    <n v="5"/>
    <x v="1"/>
    <n v="7"/>
    <n v="0"/>
    <n v="4"/>
    <x v="1"/>
    <x v="0"/>
    <n v="8"/>
    <s v="₹4-8 LPA"/>
    <s v="Normal Stress"/>
    <s v="Healthy Sleep"/>
    <s v="Normal Workload"/>
  </r>
  <r>
    <s v="R01682"/>
    <d v="2026-05-30T00:00:00"/>
    <n v="23"/>
    <s v="Female"/>
    <s v="Ireland"/>
    <s v="Europe"/>
    <s v="AppNest"/>
    <s v="26-100"/>
    <x v="0"/>
    <s v="DevOps Engineer"/>
    <x v="1"/>
    <n v="1"/>
    <n v="49"/>
    <n v="3"/>
    <x v="2"/>
    <n v="7.7"/>
    <n v="2"/>
    <n v="3"/>
    <x v="0"/>
    <x v="3"/>
    <n v="7"/>
    <s v="₹8-15 LPA"/>
    <s v="Normal Stress"/>
    <s v="Healthy Sleep"/>
    <s v="Normal Workload"/>
  </r>
  <r>
    <s v="R01683"/>
    <d v="2025-08-06T00:00:00"/>
    <n v="40"/>
    <s v="Male"/>
    <s v="Netherlands"/>
    <s v="Europe"/>
    <s v="ShopSphere"/>
    <s v="1001-5000"/>
    <x v="3"/>
    <s v="Engineering Manager"/>
    <x v="1"/>
    <n v="18"/>
    <n v="42"/>
    <n v="6"/>
    <x v="1"/>
    <n v="5.5"/>
    <n v="2"/>
    <n v="8"/>
    <x v="3"/>
    <x v="3"/>
    <n v="7"/>
    <s v="₹0-4 LPA"/>
    <s v="Normal Stress"/>
    <s v="Low Sleep"/>
    <s v="Normal Workload"/>
  </r>
  <r>
    <s v="R01684"/>
    <d v="2025-06-09T00:00:00"/>
    <n v="45"/>
    <s v="Male"/>
    <s v="Australia"/>
    <s v="Oceania"/>
    <s v="CyberGrid"/>
    <s v="101-500"/>
    <x v="0"/>
    <s v="DevOps Engineer"/>
    <x v="0"/>
    <n v="24"/>
    <n v="47"/>
    <n v="7"/>
    <x v="1"/>
    <n v="5.4"/>
    <n v="3"/>
    <n v="7"/>
    <x v="1"/>
    <x v="2"/>
    <n v="5"/>
    <s v="₹0-4 LPA"/>
    <s v="High Stress"/>
    <s v="Low Sleep"/>
    <s v="Normal Workload"/>
  </r>
  <r>
    <s v="R01685"/>
    <d v="2026-03-08T00:00:00"/>
    <n v="32"/>
    <s v="Female"/>
    <s v="Canada"/>
    <s v="North America"/>
    <s v="FinTechX"/>
    <s v="101-500"/>
    <x v="1"/>
    <s v="Product Manager"/>
    <x v="1"/>
    <n v="6"/>
    <n v="37"/>
    <n v="3"/>
    <x v="0"/>
    <n v="7.1"/>
    <n v="3"/>
    <n v="1"/>
    <x v="2"/>
    <x v="0"/>
    <n v="7"/>
    <s v="₹8-15 LPA"/>
    <s v="Normal Stress"/>
    <s v="Healthy Sleep"/>
    <s v="Normal Workload"/>
  </r>
  <r>
    <s v="R01686"/>
    <d v="2025-01-30T00:00:00"/>
    <n v="42"/>
    <s v="Male"/>
    <s v="Netherlands"/>
    <s v="Europe"/>
    <s v="AIWorks"/>
    <s v="26-100"/>
    <x v="0"/>
    <s v="QA Engineer"/>
    <x v="1"/>
    <n v="24"/>
    <n v="39"/>
    <n v="5"/>
    <x v="0"/>
    <n v="5.7"/>
    <n v="0"/>
    <n v="2"/>
    <x v="1"/>
    <x v="3"/>
    <n v="5"/>
    <s v="₹25+ LPA"/>
    <s v="Normal Stress"/>
    <s v="Low Sleep"/>
    <s v="Normal Workload"/>
  </r>
  <r>
    <s v="R01687"/>
    <d v="2025-12-31T00:00:00"/>
    <n v="31"/>
    <s v="Male"/>
    <s v="Canada"/>
    <s v="North America"/>
    <s v="CloudNova"/>
    <s v="1-25"/>
    <x v="0"/>
    <s v="Software Engineer"/>
    <x v="1"/>
    <n v="6"/>
    <n v="46"/>
    <n v="7"/>
    <x v="0"/>
    <n v="7"/>
    <n v="2"/>
    <n v="4"/>
    <x v="3"/>
    <x v="0"/>
    <n v="7"/>
    <s v="₹0-4 LPA"/>
    <s v="High Stress"/>
    <s v="Healthy Sleep"/>
    <s v="Normal Workload"/>
  </r>
  <r>
    <s v="R01688"/>
    <d v="2025-11-16T00:00:00"/>
    <n v="35"/>
    <s v="Male"/>
    <s v="Germany"/>
    <s v="Europe"/>
    <s v="CyberGrid"/>
    <s v="101-500"/>
    <x v="0"/>
    <s v="DevOps Engineer"/>
    <x v="1"/>
    <n v="14"/>
    <n v="28"/>
    <n v="1"/>
    <x v="0"/>
    <n v="8"/>
    <n v="3"/>
    <n v="9"/>
    <x v="1"/>
    <x v="2"/>
    <n v="9"/>
    <s v="₹25+ LPA"/>
    <s v="Normal Stress"/>
    <s v="Healthy Sleep"/>
    <s v="Normal Workload"/>
  </r>
  <r>
    <s v="R01689"/>
    <d v="2025-06-11T00:00:00"/>
    <n v="36"/>
    <s v="Female"/>
    <s v="Singapore"/>
    <s v="Asia"/>
    <s v="ShopSphere"/>
    <s v="101-500"/>
    <x v="0"/>
    <s v="DevOps Engineer"/>
    <x v="0"/>
    <n v="17"/>
    <n v="54"/>
    <n v="8"/>
    <x v="1"/>
    <n v="14"/>
    <n v="1"/>
    <n v="6"/>
    <x v="2"/>
    <x v="2"/>
    <n v="6"/>
    <s v="₹15-25 LPA"/>
    <s v="High Stress"/>
    <s v="Healthy Sleep"/>
    <s v="Overwroked"/>
  </r>
  <r>
    <s v="R01690"/>
    <d v="2025-09-13T00:00:00"/>
    <n v="29"/>
    <s v="Male"/>
    <s v="United States"/>
    <s v="North America"/>
    <s v="EduSoft"/>
    <s v="1001-5000"/>
    <x v="3"/>
    <s v="Engineering Manager"/>
    <x v="1"/>
    <n v="9"/>
    <n v="35"/>
    <n v="4"/>
    <x v="0"/>
    <n v="4.8"/>
    <n v="4"/>
    <n v="1"/>
    <x v="3"/>
    <x v="0"/>
    <n v="4"/>
    <s v="₹8-15 LPA"/>
    <s v="Normal Stress"/>
    <s v="Low Sleep"/>
    <s v="Normal Workload"/>
  </r>
  <r>
    <s v="R01691"/>
    <d v="2025-09-29T00:00:00"/>
    <n v="53"/>
    <s v="Female"/>
    <s v="United Kingdom"/>
    <s v="Europe"/>
    <s v="AIWorks"/>
    <s v="1001-5000"/>
    <x v="5"/>
    <s v="Data Analyst"/>
    <x v="1"/>
    <n v="33"/>
    <n v="39"/>
    <n v="4"/>
    <x v="0"/>
    <n v="5.8"/>
    <n v="0"/>
    <n v="6"/>
    <x v="2"/>
    <x v="0"/>
    <n v="9"/>
    <s v="₹15-25 LPA"/>
    <s v="Normal Stress"/>
    <s v="Low Sleep"/>
    <s v="Normal Workload"/>
  </r>
  <r>
    <s v="R01692"/>
    <d v="2026-03-21T00:00:00"/>
    <n v="34"/>
    <s v="Male"/>
    <s v="Canada"/>
    <s v="North America"/>
    <s v="ShopSphere"/>
    <s v="101-500"/>
    <x v="5"/>
    <s v="Data Scientist"/>
    <x v="1"/>
    <n v="11"/>
    <n v="38"/>
    <n v="6"/>
    <x v="2"/>
    <n v="6.4"/>
    <n v="2"/>
    <n v="10"/>
    <x v="3"/>
    <x v="3"/>
    <n v="6"/>
    <s v="₹8-15 LPA"/>
    <s v="Normal Stress"/>
    <s v="Healthy Sleep"/>
    <s v="Normal Workload"/>
  </r>
  <r>
    <s v="R01693"/>
    <d v="2025-09-17T00:00:00"/>
    <n v="33"/>
    <s v="Female"/>
    <s v="United Kingdom"/>
    <s v="Europe"/>
    <s v="TechWave"/>
    <s v="101-500"/>
    <x v="3"/>
    <s v="Engineering Manager"/>
    <x v="0"/>
    <n v="14"/>
    <n v="43"/>
    <n v="7"/>
    <x v="0"/>
    <n v="7.6"/>
    <n v="4"/>
    <n v="3"/>
    <x v="3"/>
    <x v="3"/>
    <n v="6"/>
    <s v="₹15-25 LPA"/>
    <s v="High Stress"/>
    <s v="Healthy Sleep"/>
    <s v="Normal Workload"/>
  </r>
  <r>
    <s v="R01694"/>
    <d v="2025-11-02T00:00:00"/>
    <n v="34"/>
    <s v="Male"/>
    <s v="Ireland"/>
    <s v="Europe"/>
    <s v="AppNest"/>
    <s v="1001-5000"/>
    <x v="0"/>
    <s v="Software Engineer"/>
    <x v="1"/>
    <n v="11"/>
    <n v="35"/>
    <n v="3"/>
    <x v="0"/>
    <n v="7.7"/>
    <n v="5"/>
    <n v="2"/>
    <x v="3"/>
    <x v="1"/>
    <n v="9"/>
    <s v="₹4-8 LPA"/>
    <s v="Normal Stress"/>
    <s v="Healthy Sleep"/>
    <s v="Normal Workload"/>
  </r>
  <r>
    <s v="R01695"/>
    <d v="2025-03-21T00:00:00"/>
    <n v="34"/>
    <s v="Female"/>
    <s v="Australia"/>
    <s v="Oceania"/>
    <s v="CodeCraft"/>
    <s v="101-500"/>
    <x v="5"/>
    <s v="Data Scientist"/>
    <x v="1"/>
    <n v="14"/>
    <n v="41"/>
    <n v="5"/>
    <x v="0"/>
    <n v="7"/>
    <n v="4"/>
    <n v="4"/>
    <x v="2"/>
    <x v="3"/>
    <n v="10"/>
    <s v="₹4-8 LPA"/>
    <s v="Normal Stress"/>
    <s v="Healthy Sleep"/>
    <s v="Normal Workload"/>
  </r>
  <r>
    <s v="R01696"/>
    <d v="2025-06-03T00:00:00"/>
    <n v="37"/>
    <s v="Prefer not to say"/>
    <s v="Ireland"/>
    <s v="Europe"/>
    <s v="QuantumLoop"/>
    <s v="1001-5000"/>
    <x v="3"/>
    <s v="Engineering Manager"/>
    <x v="2"/>
    <n v="18"/>
    <n v="48"/>
    <n v="7"/>
    <x v="1"/>
    <n v="5.6"/>
    <n v="1"/>
    <n v="4"/>
    <x v="3"/>
    <x v="0"/>
    <n v="5"/>
    <s v="₹15-25 LPA"/>
    <s v="High Stress"/>
    <s v="Low Sleep"/>
    <s v="Normal Workload"/>
  </r>
  <r>
    <s v="R01697"/>
    <d v="2025-09-11T00:00:00"/>
    <n v="20"/>
    <s v="Prefer not to say"/>
    <s v="Ireland"/>
    <s v="Europe"/>
    <s v="CyberGrid"/>
    <s v="5000+"/>
    <x v="1"/>
    <s v="Product Manager"/>
    <x v="0"/>
    <n v="0"/>
    <n v="30"/>
    <n v="3"/>
    <x v="1"/>
    <n v="5.8"/>
    <n v="1"/>
    <n v="6"/>
    <x v="3"/>
    <x v="1"/>
    <n v="5"/>
    <s v="₹25+ LPA"/>
    <s v="Normal Stress"/>
    <s v="Low Sleep"/>
    <s v="Normal Workload"/>
  </r>
  <r>
    <s v="R01698"/>
    <d v="2026-05-09T00:00:00"/>
    <n v="21"/>
    <s v="Male"/>
    <s v="Germany"/>
    <s v="Europe"/>
    <s v="CloudNova"/>
    <s v="5000+"/>
    <x v="1"/>
    <s v="Product Manager"/>
    <x v="1"/>
    <n v="6"/>
    <n v="30"/>
    <n v="2"/>
    <x v="1"/>
    <n v="7.3"/>
    <n v="6"/>
    <n v="2"/>
    <x v="2"/>
    <x v="2"/>
    <n v="7"/>
    <s v="₹25+ LPA"/>
    <s v="Normal Stress"/>
    <s v="Healthy Sleep"/>
    <s v="Normal Workload"/>
  </r>
  <r>
    <s v="R01699"/>
    <d v="2025-05-26T00:00:00"/>
    <n v="40"/>
    <s v="Prefer not to say"/>
    <s v="United Kingdom"/>
    <s v="Europe"/>
    <s v="EduSoft"/>
    <s v="5000+"/>
    <x v="2"/>
    <s v="UX Designer"/>
    <x v="2"/>
    <n v="19"/>
    <n v="47"/>
    <n v="6"/>
    <x v="0"/>
    <n v="6.6"/>
    <n v="2"/>
    <n v="3"/>
    <x v="1"/>
    <x v="2"/>
    <n v="9"/>
    <s v="₹8-15 LPA"/>
    <s v="Normal Stress"/>
    <s v="Healthy Sleep"/>
    <s v="Normal Workload"/>
  </r>
  <r>
    <s v="R01700"/>
    <d v="2025-08-26T00:00:00"/>
    <n v="35"/>
    <s v="Female"/>
    <s v="Germany"/>
    <s v="Europe"/>
    <s v="CloudNova"/>
    <s v="26-100"/>
    <x v="6"/>
    <s v="Cybersecurity Analyst"/>
    <x v="0"/>
    <n v="16"/>
    <n v="61"/>
    <n v="5"/>
    <x v="1"/>
    <n v="7.7"/>
    <n v="4"/>
    <n v="9"/>
    <x v="0"/>
    <x v="3"/>
    <n v="6"/>
    <s v="₹4-8 LPA"/>
    <s v="Normal Stress"/>
    <s v="Healthy Sleep"/>
    <s v="Overwroked"/>
  </r>
  <r>
    <s v="R01701"/>
    <d v="2025-03-29T00:00:00"/>
    <n v="29"/>
    <s v="Male"/>
    <s v="Singapore"/>
    <s v="Asia"/>
    <s v="CodeCraft"/>
    <s v="101-500"/>
    <x v="0"/>
    <s v="DevOps Engineer"/>
    <x v="0"/>
    <n v="4"/>
    <n v="34"/>
    <n v="4"/>
    <x v="0"/>
    <n v="6.1"/>
    <n v="0"/>
    <n v="1"/>
    <x v="2"/>
    <x v="1"/>
    <n v="6"/>
    <s v="₹25+ LPA"/>
    <s v="Normal Stress"/>
    <s v="Healthy Sleep"/>
    <s v="Normal Workload"/>
  </r>
  <r>
    <s v="R01702"/>
    <d v="2025-05-17T00:00:00"/>
    <n v="39"/>
    <s v="Male"/>
    <s v="Canada"/>
    <s v="North America"/>
    <s v="TechWave"/>
    <s v="101-500"/>
    <x v="0"/>
    <s v="QA Engineer"/>
    <x v="2"/>
    <n v="15"/>
    <n v="38"/>
    <n v="8"/>
    <x v="0"/>
    <n v="5"/>
    <n v="1"/>
    <n v="3"/>
    <x v="3"/>
    <x v="3"/>
    <n v="6"/>
    <s v="₹8-15 LPA"/>
    <s v="High Stress"/>
    <s v="Low Sleep"/>
    <s v="Normal Workload"/>
  </r>
  <r>
    <s v="R01703"/>
    <d v="2026-06-27T00:00:00"/>
    <n v="30"/>
    <s v="Male"/>
    <s v="India"/>
    <s v="Asia"/>
    <s v="CyberGrid"/>
    <s v="26-100"/>
    <x v="6"/>
    <s v="Cybersecurity Analyst"/>
    <x v="0"/>
    <n v="9"/>
    <n v="58"/>
    <n v="6"/>
    <x v="0"/>
    <n v="6.2"/>
    <n v="5"/>
    <n v="8"/>
    <x v="2"/>
    <x v="2"/>
    <n v="8"/>
    <s v="₹0-4 LPA"/>
    <s v="Normal Stress"/>
    <s v="Healthy Sleep"/>
    <s v="Overwroked"/>
  </r>
  <r>
    <s v="R01704"/>
    <d v="2026-02-08T00:00:00"/>
    <n v="18"/>
    <s v="Prefer not to say"/>
    <s v="Australia"/>
    <s v="Oceania"/>
    <s v="EduSoft"/>
    <s v="1-25"/>
    <x v="5"/>
    <s v="Data Analyst"/>
    <x v="1"/>
    <n v="0"/>
    <n v="31"/>
    <n v="6"/>
    <x v="0"/>
    <n v="5.4"/>
    <n v="2"/>
    <n v="3"/>
    <x v="3"/>
    <x v="3"/>
    <n v="9"/>
    <s v="₹15-25 LPA"/>
    <s v="Normal Stress"/>
    <s v="Low Sleep"/>
    <s v="Normal Workload"/>
  </r>
  <r>
    <s v="R01705"/>
    <d v="2026-06-11T00:00:00"/>
    <n v="25"/>
    <s v="Female"/>
    <s v="United Kingdom"/>
    <s v="Europe"/>
    <s v="FinTechX"/>
    <s v="26-100"/>
    <x v="5"/>
    <s v="Data Analyst"/>
    <x v="1"/>
    <n v="2"/>
    <n v="31"/>
    <n v="6"/>
    <x v="1"/>
    <n v="6.4"/>
    <n v="3"/>
    <n v="8"/>
    <x v="3"/>
    <x v="2"/>
    <n v="5"/>
    <s v="₹0-4 LPA"/>
    <s v="Normal Stress"/>
    <s v="Healthy Sleep"/>
    <s v="Normal Workload"/>
  </r>
  <r>
    <s v="R01706"/>
    <d v="2025-02-12T00:00:00"/>
    <n v="26"/>
    <s v="Female"/>
    <s v="Brazil"/>
    <s v="South America"/>
    <s v="HealthByte"/>
    <s v="1001-5000"/>
    <x v="0"/>
    <s v="DevOps Engineer"/>
    <x v="2"/>
    <n v="8"/>
    <n v="37"/>
    <n v="6"/>
    <x v="1"/>
    <n v="5.0999999999999996"/>
    <n v="2"/>
    <n v="5"/>
    <x v="3"/>
    <x v="3"/>
    <n v="7"/>
    <s v="₹0-4 LPA"/>
    <s v="Normal Stress"/>
    <s v="Low Sleep"/>
    <s v="Normal Workload"/>
  </r>
  <r>
    <s v="R01707"/>
    <d v="2025-05-30T00:00:00"/>
    <n v="31"/>
    <s v="Female"/>
    <s v="United Kingdom"/>
    <s v="Europe"/>
    <s v="CloudNova"/>
    <s v="501-1000"/>
    <x v="0"/>
    <s v="QA Engineer"/>
    <x v="1"/>
    <n v="9"/>
    <n v="62"/>
    <n v="7"/>
    <x v="0"/>
    <n v="5.2"/>
    <n v="0"/>
    <n v="2"/>
    <x v="0"/>
    <x v="2"/>
    <n v="9"/>
    <s v="₹15-25 LPA"/>
    <s v="High Stress"/>
    <s v="Low Sleep"/>
    <s v="Overwroked"/>
  </r>
  <r>
    <s v="R01708"/>
    <d v="2025-11-21T00:00:00"/>
    <n v="26"/>
    <s v="Female"/>
    <s v="Brazil"/>
    <s v="South America"/>
    <s v="CloudNova"/>
    <s v="1-25"/>
    <x v="4"/>
    <s v="Tech Support"/>
    <x v="1"/>
    <n v="6"/>
    <n v="47"/>
    <n v="5"/>
    <x v="0"/>
    <n v="8"/>
    <n v="0"/>
    <n v="7"/>
    <x v="2"/>
    <x v="3"/>
    <n v="7"/>
    <s v="₹8-15 LPA"/>
    <s v="Normal Stress"/>
    <s v="Healthy Sleep"/>
    <s v="Normal Workload"/>
  </r>
  <r>
    <s v="R01709"/>
    <d v="2025-10-28T00:00:00"/>
    <n v="44"/>
    <s v="Male"/>
    <s v="Singapore"/>
    <s v="Asia"/>
    <s v="AIWorks"/>
    <s v="26-100"/>
    <x v="3"/>
    <s v="Engineering Manager"/>
    <x v="1"/>
    <n v="22"/>
    <n v="55"/>
    <n v="5"/>
    <x v="0"/>
    <n v="6.7"/>
    <n v="3"/>
    <n v="7"/>
    <x v="2"/>
    <x v="0"/>
    <n v="7"/>
    <s v="₹15-25 LPA"/>
    <s v="Normal Stress"/>
    <s v="Healthy Sleep"/>
    <s v="Overwroked"/>
  </r>
  <r>
    <s v="R01710"/>
    <d v="2025-03-11T00:00:00"/>
    <n v="30"/>
    <s v="Female"/>
    <s v="Singapore"/>
    <s v="Asia"/>
    <s v="QuantumLoop"/>
    <s v="26-100"/>
    <x v="2"/>
    <s v="UX Designer"/>
    <x v="0"/>
    <n v="2"/>
    <n v="51"/>
    <n v="5"/>
    <x v="0"/>
    <n v="7.2"/>
    <n v="5"/>
    <n v="2"/>
    <x v="1"/>
    <x v="3"/>
    <n v="4"/>
    <s v="₹8-15 LPA"/>
    <s v="Normal Stress"/>
    <s v="Healthy Sleep"/>
    <s v="Overwroked"/>
  </r>
  <r>
    <s v="R01711"/>
    <d v="2025-02-24T00:00:00"/>
    <n v="27"/>
    <s v="Male"/>
    <s v="Ireland"/>
    <s v="Europe"/>
    <s v="CyberGrid"/>
    <s v="501-1000"/>
    <x v="0"/>
    <s v="DevOps Engineer"/>
    <x v="1"/>
    <n v="6"/>
    <n v="44"/>
    <n v="6"/>
    <x v="1"/>
    <n v="7.9"/>
    <n v="2"/>
    <n v="8"/>
    <x v="2"/>
    <x v="1"/>
    <n v="6"/>
    <s v="₹15-25 LPA"/>
    <s v="Normal Stress"/>
    <s v="Healthy Sleep"/>
    <s v="Normal Workload"/>
  </r>
  <r>
    <s v="R01712"/>
    <d v="2025-11-16T00:00:00"/>
    <n v="27"/>
    <s v="Male"/>
    <s v="Netherlands"/>
    <s v="Europe"/>
    <s v="ShopSphere"/>
    <s v="5000+"/>
    <x v="3"/>
    <s v="Engineering Manager"/>
    <x v="1"/>
    <n v="3"/>
    <n v="40"/>
    <n v="6"/>
    <x v="0"/>
    <n v="4.5"/>
    <n v="3"/>
    <n v="2"/>
    <x v="3"/>
    <x v="2"/>
    <n v="6"/>
    <s v="₹0-4 LPA"/>
    <s v="Normal Stress"/>
    <s v="Low Sleep"/>
    <s v="Normal Workload"/>
  </r>
  <r>
    <s v="R01713"/>
    <d v="2025-07-27T00:00:00"/>
    <n v="29"/>
    <s v="Female"/>
    <s v="Singapore"/>
    <s v="Asia"/>
    <s v="ShopSphere"/>
    <s v="5000+"/>
    <x v="1"/>
    <s v="Product Manager"/>
    <x v="0"/>
    <n v="10"/>
    <n v="44"/>
    <n v="6"/>
    <x v="1"/>
    <n v="5.8"/>
    <n v="1"/>
    <n v="6"/>
    <x v="3"/>
    <x v="3"/>
    <n v="8"/>
    <s v="₹4-8 LPA"/>
    <s v="Normal Stress"/>
    <s v="Low Sleep"/>
    <s v="Normal Workload"/>
  </r>
  <r>
    <s v="R01714"/>
    <d v="2025-04-19T00:00:00"/>
    <n v="36"/>
    <s v="Female"/>
    <s v="United Kingdom"/>
    <s v="Europe"/>
    <s v="AppNest"/>
    <s v="5000+"/>
    <x v="1"/>
    <s v="Product Manager"/>
    <x v="0"/>
    <n v="13"/>
    <n v="32"/>
    <n v="5"/>
    <x v="0"/>
    <n v="6.2"/>
    <n v="3"/>
    <n v="4"/>
    <x v="0"/>
    <x v="3"/>
    <n v="7"/>
    <s v="₹4-8 LPA"/>
    <s v="Normal Stress"/>
    <s v="Healthy Sleep"/>
    <s v="Normal Workload"/>
  </r>
  <r>
    <s v="R01715"/>
    <d v="2026-01-26T00:00:00"/>
    <n v="26"/>
    <s v="Male"/>
    <s v="Ireland"/>
    <s v="Europe"/>
    <s v="FinTechX"/>
    <s v="1-25"/>
    <x v="5"/>
    <s v="Data Analyst"/>
    <x v="1"/>
    <n v="1"/>
    <n v="39"/>
    <n v="5"/>
    <x v="0"/>
    <n v="5.9"/>
    <n v="2"/>
    <n v="2"/>
    <x v="3"/>
    <x v="0"/>
    <n v="7"/>
    <s v="₹25+ LPA"/>
    <s v="Normal Stress"/>
    <s v="Low Sleep"/>
    <s v="Normal Workload"/>
  </r>
  <r>
    <s v="R01716"/>
    <d v="2026-05-06T00:00:00"/>
    <n v="26"/>
    <s v="Female"/>
    <s v="Netherlands"/>
    <s v="Europe"/>
    <s v="AppNest"/>
    <s v="101-500"/>
    <x v="0"/>
    <s v="DevOps Engineer"/>
    <x v="2"/>
    <n v="1"/>
    <n v="35"/>
    <n v="8"/>
    <x v="0"/>
    <n v="6.5"/>
    <n v="3"/>
    <n v="5"/>
    <x v="2"/>
    <x v="3"/>
    <n v="6"/>
    <s v="₹8-15 LPA"/>
    <s v="High Stress"/>
    <s v="Healthy Sleep"/>
    <s v="Normal Workload"/>
  </r>
  <r>
    <s v="R01717"/>
    <d v="2026-02-22T00:00:00"/>
    <n v="34"/>
    <s v="Female"/>
    <s v="Netherlands"/>
    <s v="Europe"/>
    <s v="DataPulse"/>
    <s v="501-1000"/>
    <x v="6"/>
    <s v="Cybersecurity Analyst"/>
    <x v="0"/>
    <n v="11"/>
    <n v="42"/>
    <n v="6"/>
    <x v="0"/>
    <n v="6"/>
    <n v="3"/>
    <n v="7"/>
    <x v="2"/>
    <x v="0"/>
    <n v="6"/>
    <s v="₹4-8 LPA"/>
    <s v="Normal Stress"/>
    <s v="Healthy Sleep"/>
    <s v="Normal Workload"/>
  </r>
  <r>
    <s v="R01718"/>
    <d v="2025-03-07T00:00:00"/>
    <n v="28"/>
    <s v="Male"/>
    <s v="United States"/>
    <s v="North America"/>
    <s v="EduSoft"/>
    <s v="26-100"/>
    <x v="1"/>
    <s v="Product Manager"/>
    <x v="1"/>
    <n v="5"/>
    <n v="28"/>
    <n v="5"/>
    <x v="0"/>
    <n v="5.7"/>
    <n v="4"/>
    <n v="7"/>
    <x v="0"/>
    <x v="3"/>
    <n v="7"/>
    <s v="₹8-15 LPA"/>
    <s v="Normal Stress"/>
    <s v="Low Sleep"/>
    <s v="Normal Workload"/>
  </r>
  <r>
    <s v="R01719"/>
    <d v="2025-08-31T00:00:00"/>
    <n v="18"/>
    <s v="Prefer not to say"/>
    <s v="Australia"/>
    <s v="Oceania"/>
    <s v="TechWave"/>
    <s v="1-25"/>
    <x v="0"/>
    <s v="QA Engineer"/>
    <x v="0"/>
    <n v="0"/>
    <n v="46"/>
    <n v="6"/>
    <x v="0"/>
    <n v="6.2"/>
    <n v="5"/>
    <n v="5"/>
    <x v="0"/>
    <x v="2"/>
    <n v="5"/>
    <s v="₹4-8 LPA"/>
    <s v="Normal Stress"/>
    <s v="Healthy Sleep"/>
    <s v="Normal Workload"/>
  </r>
  <r>
    <s v="R01720"/>
    <d v="2025-07-13T00:00:00"/>
    <n v="22"/>
    <s v="Prefer not to say"/>
    <s v="Brazil"/>
    <s v="South America"/>
    <s v="FinTechX"/>
    <s v="5000+"/>
    <x v="4"/>
    <s v="Tech Support"/>
    <x v="1"/>
    <n v="0"/>
    <n v="43"/>
    <n v="5"/>
    <x v="0"/>
    <n v="6"/>
    <n v="1"/>
    <n v="5"/>
    <x v="0"/>
    <x v="0"/>
    <n v="5"/>
    <s v="₹0-4 LPA"/>
    <s v="Normal Stress"/>
    <s v="Healthy Sleep"/>
    <s v="Normal Workload"/>
  </r>
  <r>
    <s v="R01721"/>
    <d v="2026-03-01T00:00:00"/>
    <n v="18"/>
    <s v="Male"/>
    <s v="Germany"/>
    <s v="Europe"/>
    <s v="CloudNova"/>
    <s v="1-25"/>
    <x v="5"/>
    <s v="Data Analyst"/>
    <x v="2"/>
    <n v="0"/>
    <n v="42"/>
    <n v="7"/>
    <x v="0"/>
    <n v="5.5"/>
    <n v="4"/>
    <n v="7"/>
    <x v="0"/>
    <x v="3"/>
    <n v="5"/>
    <s v="₹15-25 LPA"/>
    <s v="High Stress"/>
    <s v="Low Sleep"/>
    <s v="Normal Workload"/>
  </r>
  <r>
    <s v="R01722"/>
    <d v="2025-07-21T00:00:00"/>
    <n v="21"/>
    <s v="Male"/>
    <s v="United States"/>
    <s v="North America"/>
    <s v="CyberGrid"/>
    <s v="1-25"/>
    <x v="6"/>
    <s v="Cybersecurity Analyst"/>
    <x v="2"/>
    <n v="0"/>
    <n v="52"/>
    <n v="6"/>
    <x v="0"/>
    <n v="7.1"/>
    <n v="3"/>
    <n v="1"/>
    <x v="3"/>
    <x v="0"/>
    <n v="5"/>
    <s v="₹8-15 LPA"/>
    <s v="Normal Stress"/>
    <s v="Healthy Sleep"/>
    <s v="Overwroked"/>
  </r>
  <r>
    <s v="R01723"/>
    <d v="2025-12-20T00:00:00"/>
    <n v="39"/>
    <s v="Prefer not to say"/>
    <s v="Canada"/>
    <s v="North America"/>
    <s v="CodeCraft"/>
    <s v="5000+"/>
    <x v="4"/>
    <s v="Tech Support"/>
    <x v="2"/>
    <n v="13"/>
    <n v="49"/>
    <n v="5"/>
    <x v="0"/>
    <n v="5"/>
    <n v="2"/>
    <n v="3"/>
    <x v="0"/>
    <x v="0"/>
    <n v="3"/>
    <s v="₹0-4 LPA"/>
    <s v="Normal Stress"/>
    <s v="Low Sleep"/>
    <s v="Normal Workload"/>
  </r>
  <r>
    <s v="R01724"/>
    <d v="2025-11-08T00:00:00"/>
    <n v="27"/>
    <s v="Male"/>
    <s v="United States"/>
    <s v="North America"/>
    <s v="AIWorks"/>
    <s v="101-500"/>
    <x v="0"/>
    <s v="QA Engineer"/>
    <x v="0"/>
    <n v="7"/>
    <n v="47"/>
    <n v="5"/>
    <x v="0"/>
    <n v="6"/>
    <n v="3"/>
    <n v="4"/>
    <x v="0"/>
    <x v="3"/>
    <n v="5"/>
    <s v="₹25+ LPA"/>
    <s v="Normal Stress"/>
    <s v="Healthy Sleep"/>
    <s v="Normal Workload"/>
  </r>
  <r>
    <s v="R01725"/>
    <d v="2025-04-12T00:00:00"/>
    <n v="28"/>
    <s v="Female"/>
    <s v="United Kingdom"/>
    <s v="Europe"/>
    <s v="ShopSphere"/>
    <s v="101-500"/>
    <x v="5"/>
    <s v="Data Scientist"/>
    <x v="0"/>
    <n v="4"/>
    <n v="39"/>
    <n v="4"/>
    <x v="1"/>
    <n v="6.5"/>
    <n v="5"/>
    <n v="1"/>
    <x v="2"/>
    <x v="3"/>
    <n v="8"/>
    <s v="₹15-25 LPA"/>
    <s v="Normal Stress"/>
    <s v="Healthy Sleep"/>
    <s v="Normal Workload"/>
  </r>
  <r>
    <s v="R01726"/>
    <d v="2025-05-16T00:00:00"/>
    <n v="34"/>
    <s v="Female"/>
    <s v="Ireland"/>
    <s v="Europe"/>
    <s v="DataPulse"/>
    <s v="101-500"/>
    <x v="3"/>
    <s v="Engineering Manager"/>
    <x v="0"/>
    <n v="11"/>
    <n v="48"/>
    <n v="4"/>
    <x v="1"/>
    <n v="6.7"/>
    <n v="1"/>
    <n v="3"/>
    <x v="3"/>
    <x v="2"/>
    <n v="9"/>
    <s v="₹25+ LPA"/>
    <s v="Normal Stress"/>
    <s v="Healthy Sleep"/>
    <s v="Normal Workload"/>
  </r>
  <r>
    <s v="R01727"/>
    <d v="2026-03-05T00:00:00"/>
    <n v="22"/>
    <s v="Female"/>
    <s v="India"/>
    <s v="Asia"/>
    <s v="DataPulse"/>
    <s v="501-1000"/>
    <x v="5"/>
    <s v="Data Scientist"/>
    <x v="2"/>
    <n v="0"/>
    <n v="48"/>
    <n v="6"/>
    <x v="0"/>
    <n v="6.4"/>
    <n v="4"/>
    <n v="2"/>
    <x v="0"/>
    <x v="2"/>
    <n v="3"/>
    <s v="₹25+ LPA"/>
    <s v="Normal Stress"/>
    <s v="Healthy Sleep"/>
    <s v="Normal Workload"/>
  </r>
  <r>
    <s v="R01728"/>
    <d v="2025-09-26T00:00:00"/>
    <n v="20"/>
    <s v="Prefer not to say"/>
    <s v="Netherlands"/>
    <s v="Europe"/>
    <s v="HealthByte"/>
    <s v="1001-5000"/>
    <x v="0"/>
    <s v="Software Engineer"/>
    <x v="0"/>
    <n v="0"/>
    <n v="33"/>
    <n v="3"/>
    <x v="0"/>
    <n v="6.1"/>
    <n v="3"/>
    <n v="9"/>
    <x v="3"/>
    <x v="3"/>
    <n v="8"/>
    <s v="₹0-4 LPA"/>
    <s v="Normal Stress"/>
    <s v="Healthy Sleep"/>
    <s v="Normal Workload"/>
  </r>
  <r>
    <s v="R01729"/>
    <d v="2026-04-18T00:00:00"/>
    <n v="31"/>
    <s v="Female"/>
    <s v="India"/>
    <s v="Asia"/>
    <s v="HealthByte"/>
    <s v="1-25"/>
    <x v="2"/>
    <s v="UX Designer"/>
    <x v="1"/>
    <n v="10"/>
    <n v="47"/>
    <n v="5"/>
    <x v="0"/>
    <n v="6.8"/>
    <n v="5"/>
    <n v="7"/>
    <x v="3"/>
    <x v="0"/>
    <n v="7"/>
    <s v="₹0-4 LPA"/>
    <s v="Normal Stress"/>
    <s v="Healthy Sleep"/>
    <s v="Normal Workload"/>
  </r>
  <r>
    <s v="R01730"/>
    <d v="2025-08-01T00:00:00"/>
    <n v="34"/>
    <s v="Male"/>
    <s v="Ireland"/>
    <s v="Europe"/>
    <s v="CodeCraft"/>
    <s v="5000+"/>
    <x v="6"/>
    <s v="Cybersecurity Analyst"/>
    <x v="1"/>
    <n v="17"/>
    <n v="41"/>
    <n v="5"/>
    <x v="0"/>
    <n v="7.7"/>
    <n v="0"/>
    <n v="2"/>
    <x v="1"/>
    <x v="3"/>
    <n v="4"/>
    <s v="₹15-25 LPA"/>
    <s v="Normal Stress"/>
    <s v="Healthy Sleep"/>
    <s v="Normal Workload"/>
  </r>
  <r>
    <s v="R01731"/>
    <d v="2026-03-22T00:00:00"/>
    <n v="36"/>
    <s v="Prefer not to say"/>
    <s v="United Kingdom"/>
    <s v="Europe"/>
    <s v="QuantumLoop"/>
    <s v="5000+"/>
    <x v="1"/>
    <s v="Product Manager"/>
    <x v="1"/>
    <n v="14"/>
    <n v="46"/>
    <n v="6"/>
    <x v="0"/>
    <n v="6.7"/>
    <n v="0"/>
    <n v="6"/>
    <x v="3"/>
    <x v="3"/>
    <n v="6"/>
    <s v="₹4-8 LPA"/>
    <s v="Normal Stress"/>
    <s v="Healthy Sleep"/>
    <s v="Normal Workload"/>
  </r>
  <r>
    <s v="R01732"/>
    <d v="2025-03-17T00:00:00"/>
    <n v="37"/>
    <s v="Female"/>
    <s v="United Kingdom"/>
    <s v="Europe"/>
    <s v="EduSoft"/>
    <s v="1-25"/>
    <x v="2"/>
    <s v="UX Designer"/>
    <x v="1"/>
    <n v="17"/>
    <n v="42"/>
    <n v="5"/>
    <x v="0"/>
    <n v="5"/>
    <n v="1"/>
    <n v="2"/>
    <x v="0"/>
    <x v="1"/>
    <n v="6"/>
    <s v="₹15-25 LPA"/>
    <s v="Normal Stress"/>
    <s v="Low Sleep"/>
    <s v="Normal Workload"/>
  </r>
  <r>
    <s v="R01733"/>
    <d v="2026-04-10T00:00:00"/>
    <n v="31"/>
    <s v="Male"/>
    <s v="India"/>
    <s v="Asia"/>
    <s v="HealthByte"/>
    <s v="26-100"/>
    <x v="6"/>
    <s v="Cybersecurity Analyst"/>
    <x v="1"/>
    <n v="8"/>
    <n v="42"/>
    <n v="5"/>
    <x v="0"/>
    <n v="5.4"/>
    <n v="4"/>
    <n v="6"/>
    <x v="0"/>
    <x v="0"/>
    <n v="5"/>
    <s v="₹4-8 LPA"/>
    <s v="Normal Stress"/>
    <s v="Low Sleep"/>
    <s v="Normal Workload"/>
  </r>
  <r>
    <s v="R01734"/>
    <d v="2026-04-14T00:00:00"/>
    <n v="45"/>
    <s v="Male"/>
    <s v="Brazil"/>
    <s v="South America"/>
    <s v="EduSoft"/>
    <s v="1001-5000"/>
    <x v="4"/>
    <s v="Tech Support"/>
    <x v="2"/>
    <n v="22"/>
    <n v="34"/>
    <n v="7"/>
    <x v="1"/>
    <n v="6.6"/>
    <n v="2"/>
    <n v="6"/>
    <x v="1"/>
    <x v="3"/>
    <n v="5"/>
    <s v="₹4-8 LPA"/>
    <s v="High Stress"/>
    <s v="Healthy Sleep"/>
    <s v="Normal Workload"/>
  </r>
  <r>
    <s v="R01735"/>
    <d v="2025-09-10T00:00:00"/>
    <n v="46"/>
    <s v="Male"/>
    <s v="Brazil"/>
    <s v="South America"/>
    <s v="TechWave"/>
    <s v="5000+"/>
    <x v="4"/>
    <s v="Tech Support"/>
    <x v="1"/>
    <n v="21"/>
    <n v="36"/>
    <n v="5"/>
    <x v="1"/>
    <n v="7.5"/>
    <n v="5"/>
    <n v="7"/>
    <x v="2"/>
    <x v="3"/>
    <n v="5"/>
    <s v="₹4-8 LPA"/>
    <s v="Normal Stress"/>
    <s v="Healthy Sleep"/>
    <s v="Normal Workload"/>
  </r>
  <r>
    <s v="R01736"/>
    <d v="2025-10-10T00:00:00"/>
    <n v="29"/>
    <s v="Prefer not to say"/>
    <s v="United Kingdom"/>
    <s v="Europe"/>
    <s v="HealthByte"/>
    <s v="26-100"/>
    <x v="0"/>
    <s v="DevOps Engineer"/>
    <x v="1"/>
    <n v="12"/>
    <n v="56"/>
    <n v="5"/>
    <x v="0"/>
    <n v="5.7"/>
    <n v="3"/>
    <n v="8"/>
    <x v="0"/>
    <x v="1"/>
    <n v="8"/>
    <s v="₹8-15 LPA"/>
    <s v="Normal Stress"/>
    <s v="Low Sleep"/>
    <s v="Overwroked"/>
  </r>
  <r>
    <s v="R01737"/>
    <d v="2026-01-09T00:00:00"/>
    <n v="28"/>
    <s v="Male"/>
    <s v="United Kingdom"/>
    <s v="Europe"/>
    <s v="HealthByte"/>
    <s v="1001-5000"/>
    <x v="2"/>
    <s v="UX Designer"/>
    <x v="2"/>
    <n v="4"/>
    <n v="58"/>
    <n v="7"/>
    <x v="0"/>
    <n v="4.3"/>
    <n v="2"/>
    <n v="9"/>
    <x v="1"/>
    <x v="2"/>
    <n v="6"/>
    <s v="₹8-15 LPA"/>
    <s v="High Stress"/>
    <s v="Low Sleep"/>
    <s v="Overwroked"/>
  </r>
  <r>
    <s v="R01738"/>
    <d v="2025-01-08T00:00:00"/>
    <n v="35"/>
    <s v="Female"/>
    <s v="Netherlands"/>
    <s v="Europe"/>
    <s v="CyberGrid"/>
    <s v="501-1000"/>
    <x v="2"/>
    <s v="UX Designer"/>
    <x v="2"/>
    <n v="10"/>
    <n v="46"/>
    <n v="4"/>
    <x v="2"/>
    <n v="6.5"/>
    <n v="2"/>
    <n v="4"/>
    <x v="1"/>
    <x v="2"/>
    <n v="9"/>
    <s v="₹0-4 LPA"/>
    <s v="Normal Stress"/>
    <s v="Healthy Sleep"/>
    <s v="Normal Workload"/>
  </r>
  <r>
    <s v="R01739"/>
    <d v="2025-10-04T00:00:00"/>
    <n v="35"/>
    <s v="Female"/>
    <s v="Brazil"/>
    <s v="South America"/>
    <s v="AppNest"/>
    <s v="26-100"/>
    <x v="4"/>
    <s v="Tech Support"/>
    <x v="1"/>
    <n v="14"/>
    <n v="64"/>
    <n v="8"/>
    <x v="0"/>
    <n v="7.1"/>
    <n v="2"/>
    <n v="4"/>
    <x v="3"/>
    <x v="2"/>
    <n v="6"/>
    <s v="₹8-15 LPA"/>
    <s v="High Stress"/>
    <s v="Healthy Sleep"/>
    <s v="Overwroked"/>
  </r>
  <r>
    <s v="R01740"/>
    <d v="2025-08-26T00:00:00"/>
    <n v="41"/>
    <s v="Male"/>
    <s v="India"/>
    <s v="Asia"/>
    <s v="CyberGrid"/>
    <s v="101-500"/>
    <x v="5"/>
    <s v="Data Analyst"/>
    <x v="0"/>
    <n v="16"/>
    <n v="42"/>
    <n v="4"/>
    <x v="1"/>
    <n v="6.8"/>
    <n v="2"/>
    <n v="6"/>
    <x v="0"/>
    <x v="2"/>
    <n v="7"/>
    <s v="₹4-8 LPA"/>
    <s v="Normal Stress"/>
    <s v="Healthy Sleep"/>
    <s v="Normal Workload"/>
  </r>
  <r>
    <s v="R01741"/>
    <d v="2025-02-27T00:00:00"/>
    <n v="38"/>
    <s v="Prefer not to say"/>
    <s v="Canada"/>
    <s v="North America"/>
    <s v="CodeCraft"/>
    <s v="101-500"/>
    <x v="2"/>
    <s v="UX Designer"/>
    <x v="0"/>
    <n v="22"/>
    <n v="46"/>
    <n v="2"/>
    <x v="1"/>
    <n v="5.9"/>
    <n v="2"/>
    <n v="8"/>
    <x v="0"/>
    <x v="2"/>
    <n v="8"/>
    <s v="₹8-15 LPA"/>
    <s v="Normal Stress"/>
    <s v="Low Sleep"/>
    <s v="Normal Workload"/>
  </r>
  <r>
    <s v="R01742"/>
    <d v="2025-08-17T00:00:00"/>
    <n v="28"/>
    <s v="Female"/>
    <s v="United States"/>
    <s v="North America"/>
    <s v="AIWorks"/>
    <s v="26-100"/>
    <x v="1"/>
    <s v="Product Manager"/>
    <x v="0"/>
    <n v="9"/>
    <n v="47"/>
    <n v="8"/>
    <x v="0"/>
    <n v="6.9"/>
    <n v="3"/>
    <n v="5"/>
    <x v="2"/>
    <x v="1"/>
    <n v="4"/>
    <s v="₹25+ LPA"/>
    <s v="High Stress"/>
    <s v="Healthy Sleep"/>
    <s v="Normal Workload"/>
  </r>
  <r>
    <s v="R01743"/>
    <d v="2025-09-26T00:00:00"/>
    <n v="44"/>
    <s v="Prefer not to say"/>
    <s v="Brazil"/>
    <s v="South America"/>
    <s v="CloudNova"/>
    <s v="501-1000"/>
    <x v="5"/>
    <s v="Data Analyst"/>
    <x v="1"/>
    <n v="21"/>
    <n v="50"/>
    <n v="4"/>
    <x v="2"/>
    <n v="5.2"/>
    <n v="5"/>
    <n v="10"/>
    <x v="2"/>
    <x v="3"/>
    <n v="9"/>
    <s v="₹25+ LPA"/>
    <s v="Normal Stress"/>
    <s v="Low Sleep"/>
    <s v="Normal Workload"/>
  </r>
  <r>
    <s v="R01744"/>
    <d v="2025-04-28T00:00:00"/>
    <n v="32"/>
    <s v="Male"/>
    <s v="Netherlands"/>
    <s v="Europe"/>
    <s v="DataPulse"/>
    <s v="1-25"/>
    <x v="0"/>
    <s v="QA Engineer"/>
    <x v="1"/>
    <n v="8"/>
    <n v="45"/>
    <n v="5"/>
    <x v="1"/>
    <n v="7.6"/>
    <n v="3"/>
    <n v="6"/>
    <x v="1"/>
    <x v="3"/>
    <n v="7"/>
    <s v="₹0-4 LPA"/>
    <s v="Normal Stress"/>
    <s v="Healthy Sleep"/>
    <s v="Normal Workload"/>
  </r>
  <r>
    <s v="R01745"/>
    <d v="2025-06-01T00:00:00"/>
    <n v="33"/>
    <s v="Prefer not to say"/>
    <s v="Australia"/>
    <s v="Oceania"/>
    <s v="AppNest"/>
    <s v="1001-5000"/>
    <x v="2"/>
    <s v="UX Designer"/>
    <x v="1"/>
    <n v="13"/>
    <n v="42"/>
    <n v="6"/>
    <x v="0"/>
    <n v="6.1"/>
    <n v="0"/>
    <n v="7"/>
    <x v="2"/>
    <x v="1"/>
    <n v="5"/>
    <s v="₹0-4 LPA"/>
    <s v="Normal Stress"/>
    <s v="Healthy Sleep"/>
    <s v="Normal Workload"/>
  </r>
  <r>
    <s v="R01746"/>
    <d v="2025-09-16T00:00:00"/>
    <n v="24"/>
    <s v="Male"/>
    <s v="Singapore"/>
    <s v="Asia"/>
    <s v="AIWorks"/>
    <s v="101-500"/>
    <x v="0"/>
    <s v="QA Engineer"/>
    <x v="0"/>
    <n v="0"/>
    <n v="41"/>
    <n v="3"/>
    <x v="2"/>
    <n v="6.6"/>
    <n v="2"/>
    <n v="6"/>
    <x v="2"/>
    <x v="2"/>
    <n v="6"/>
    <s v="₹15-25 LPA"/>
    <s v="Normal Stress"/>
    <s v="Healthy Sleep"/>
    <s v="Normal Workload"/>
  </r>
  <r>
    <s v="R01747"/>
    <d v="2025-07-23T00:00:00"/>
    <n v="28"/>
    <s v="Prefer not to say"/>
    <s v="United Kingdom"/>
    <s v="Europe"/>
    <s v="ShopSphere"/>
    <s v="101-500"/>
    <x v="2"/>
    <s v="UX Designer"/>
    <x v="2"/>
    <n v="7"/>
    <n v="51"/>
    <n v="5"/>
    <x v="0"/>
    <n v="8.3000000000000007"/>
    <n v="4"/>
    <n v="10"/>
    <x v="0"/>
    <x v="0"/>
    <n v="6"/>
    <s v="₹4-8 LPA"/>
    <s v="Normal Stress"/>
    <s v="Healthy Sleep"/>
    <s v="Overwroked"/>
  </r>
  <r>
    <s v="R01748"/>
    <d v="2025-12-20T00:00:00"/>
    <n v="40"/>
    <s v="Prefer not to say"/>
    <s v="United Kingdom"/>
    <s v="Europe"/>
    <s v="DataPulse"/>
    <s v="1001-5000"/>
    <x v="0"/>
    <s v="Software Engineer"/>
    <x v="1"/>
    <n v="19"/>
    <n v="39"/>
    <n v="3"/>
    <x v="2"/>
    <n v="5.2"/>
    <n v="3"/>
    <n v="10"/>
    <x v="2"/>
    <x v="3"/>
    <n v="9"/>
    <s v="₹15-25 LPA"/>
    <s v="Normal Stress"/>
    <s v="Low Sleep"/>
    <s v="Normal Workload"/>
  </r>
  <r>
    <s v="R01749"/>
    <d v="2025-09-13T00:00:00"/>
    <n v="34"/>
    <s v="Male"/>
    <s v="Germany"/>
    <s v="Europe"/>
    <s v="QuantumLoop"/>
    <s v="5000+"/>
    <x v="3"/>
    <s v="Engineering Manager"/>
    <x v="0"/>
    <n v="11"/>
    <n v="54"/>
    <n v="5"/>
    <x v="1"/>
    <n v="7"/>
    <n v="3"/>
    <n v="9"/>
    <x v="0"/>
    <x v="3"/>
    <n v="3"/>
    <s v="₹15-25 LPA"/>
    <s v="Normal Stress"/>
    <s v="Healthy Sleep"/>
    <s v="Overwroked"/>
  </r>
  <r>
    <s v="R01750"/>
    <d v="2026-03-08T00:00:00"/>
    <n v="36"/>
    <s v="Female"/>
    <s v="Canada"/>
    <s v="North America"/>
    <s v="CyberGrid"/>
    <s v="101-500"/>
    <x v="6"/>
    <s v="Cybersecurity Analyst"/>
    <x v="2"/>
    <n v="21"/>
    <n v="43"/>
    <n v="9"/>
    <x v="1"/>
    <n v="6.6"/>
    <n v="1"/>
    <n v="6"/>
    <x v="0"/>
    <x v="1"/>
    <n v="6"/>
    <s v="₹8-15 LPA"/>
    <s v="High Stress"/>
    <s v="Healthy Sleep"/>
    <s v="Normal Workload"/>
  </r>
  <r>
    <s v="R01751"/>
    <d v="2025-08-25T00:00:00"/>
    <n v="29"/>
    <s v="Female"/>
    <s v="United Kingdom"/>
    <s v="Europe"/>
    <s v="CloudNova"/>
    <s v="5000+"/>
    <x v="0"/>
    <s v="QA Engineer"/>
    <x v="1"/>
    <n v="2"/>
    <n v="52"/>
    <n v="4"/>
    <x v="2"/>
    <n v="5.8"/>
    <n v="2"/>
    <n v="1"/>
    <x v="2"/>
    <x v="2"/>
    <n v="5"/>
    <s v="₹25+ LPA"/>
    <s v="Normal Stress"/>
    <s v="Low Sleep"/>
    <s v="Overwroked"/>
  </r>
  <r>
    <s v="R01752"/>
    <d v="2025-06-14T00:00:00"/>
    <n v="28"/>
    <s v="Female"/>
    <s v="Brazil"/>
    <s v="South America"/>
    <s v="AIWorks"/>
    <s v="1-25"/>
    <x v="5"/>
    <s v="Data Analyst"/>
    <x v="1"/>
    <n v="8"/>
    <n v="44"/>
    <n v="6"/>
    <x v="1"/>
    <n v="5.3"/>
    <n v="3"/>
    <n v="8"/>
    <x v="1"/>
    <x v="3"/>
    <n v="3"/>
    <s v="₹4-8 LPA"/>
    <s v="Normal Stress"/>
    <s v="Low Sleep"/>
    <s v="Normal Workload"/>
  </r>
  <r>
    <s v="R01753"/>
    <d v="2026-01-09T00:00:00"/>
    <n v="38"/>
    <s v="Female"/>
    <s v="India"/>
    <s v="Asia"/>
    <s v="EduSoft"/>
    <s v="501-1000"/>
    <x v="0"/>
    <s v="DevOps Engineer"/>
    <x v="1"/>
    <n v="18"/>
    <n v="55"/>
    <n v="6"/>
    <x v="0"/>
    <n v="6.2"/>
    <n v="5"/>
    <n v="3"/>
    <x v="1"/>
    <x v="3"/>
    <n v="9"/>
    <s v="₹25+ LPA"/>
    <s v="Normal Stress"/>
    <s v="Healthy Sleep"/>
    <s v="Overwroked"/>
  </r>
  <r>
    <s v="R01754"/>
    <d v="2025-04-21T00:00:00"/>
    <n v="25"/>
    <s v="Male"/>
    <s v="Brazil"/>
    <s v="South America"/>
    <s v="AIWorks"/>
    <s v="1001-5000"/>
    <x v="5"/>
    <s v="Data Analyst"/>
    <x v="0"/>
    <n v="1"/>
    <n v="47"/>
    <n v="7"/>
    <x v="0"/>
    <n v="7.6"/>
    <n v="4"/>
    <n v="3"/>
    <x v="2"/>
    <x v="1"/>
    <n v="5"/>
    <s v="₹15-25 LPA"/>
    <s v="High Stress"/>
    <s v="Healthy Sleep"/>
    <s v="Normal Workload"/>
  </r>
  <r>
    <s v="R01755"/>
    <d v="2026-03-16T00:00:00"/>
    <n v="18"/>
    <s v="Female"/>
    <s v="Singapore"/>
    <s v="Asia"/>
    <s v="AppNest"/>
    <s v="1001-5000"/>
    <x v="2"/>
    <s v="UX Designer"/>
    <x v="2"/>
    <n v="0"/>
    <n v="36"/>
    <n v="4"/>
    <x v="1"/>
    <n v="6.9"/>
    <n v="3"/>
    <n v="2"/>
    <x v="1"/>
    <x v="0"/>
    <n v="5"/>
    <s v="₹4-8 LPA"/>
    <s v="Normal Stress"/>
    <s v="Healthy Sleep"/>
    <s v="Normal Workload"/>
  </r>
  <r>
    <s v="R01756"/>
    <d v="2026-04-09T00:00:00"/>
    <n v="35"/>
    <s v="Female"/>
    <s v="India"/>
    <s v="Asia"/>
    <s v="CloudNova"/>
    <s v="1001-5000"/>
    <x v="4"/>
    <s v="Tech Support"/>
    <x v="0"/>
    <n v="13"/>
    <n v="41"/>
    <n v="4"/>
    <x v="2"/>
    <n v="5.4"/>
    <n v="2"/>
    <n v="7"/>
    <x v="3"/>
    <x v="0"/>
    <n v="9"/>
    <s v="₹4-8 LPA"/>
    <s v="Normal Stress"/>
    <s v="Low Sleep"/>
    <s v="Normal Workload"/>
  </r>
  <r>
    <s v="R01757"/>
    <d v="2026-01-10T00:00:00"/>
    <n v="37"/>
    <s v="Female"/>
    <s v="United States"/>
    <s v="North America"/>
    <s v="EduSoft"/>
    <s v="26-100"/>
    <x v="0"/>
    <s v="DevOps Engineer"/>
    <x v="1"/>
    <n v="12"/>
    <n v="47"/>
    <n v="7"/>
    <x v="0"/>
    <n v="7.4"/>
    <n v="2"/>
    <n v="2"/>
    <x v="0"/>
    <x v="3"/>
    <n v="4"/>
    <s v="₹8-15 LPA"/>
    <s v="High Stress"/>
    <s v="Healthy Sleep"/>
    <s v="Normal Workload"/>
  </r>
  <r>
    <s v="R01758"/>
    <d v="2026-02-08T00:00:00"/>
    <n v="30"/>
    <s v="Female"/>
    <s v="Singapore"/>
    <s v="Asia"/>
    <s v="AIWorks"/>
    <s v="1001-5000"/>
    <x v="0"/>
    <s v="DevOps Engineer"/>
    <x v="1"/>
    <n v="8"/>
    <n v="51"/>
    <n v="3"/>
    <x v="0"/>
    <n v="7"/>
    <n v="6"/>
    <n v="5"/>
    <x v="3"/>
    <x v="2"/>
    <n v="3"/>
    <s v="₹0-4 LPA"/>
    <s v="Normal Stress"/>
    <s v="Healthy Sleep"/>
    <s v="Overwroked"/>
  </r>
  <r>
    <s v="R01759"/>
    <d v="2025-01-10T00:00:00"/>
    <n v="34"/>
    <s v="Male"/>
    <s v="Germany"/>
    <s v="Europe"/>
    <s v="AIWorks"/>
    <s v="501-1000"/>
    <x v="0"/>
    <s v="Software Engineer"/>
    <x v="1"/>
    <n v="14"/>
    <n v="41"/>
    <n v="3"/>
    <x v="2"/>
    <n v="7.9"/>
    <n v="2"/>
    <n v="5"/>
    <x v="2"/>
    <x v="3"/>
    <n v="8"/>
    <s v="₹15-25 LPA"/>
    <s v="Normal Stress"/>
    <s v="Healthy Sleep"/>
    <s v="Normal Workload"/>
  </r>
  <r>
    <s v="R01760"/>
    <d v="2025-05-13T00:00:00"/>
    <n v="23"/>
    <s v="Male"/>
    <s v="Netherlands"/>
    <s v="Europe"/>
    <s v="HealthByte"/>
    <s v="501-1000"/>
    <x v="0"/>
    <s v="Software Engineer"/>
    <x v="1"/>
    <n v="0"/>
    <n v="59"/>
    <n v="6"/>
    <x v="0"/>
    <n v="4.7"/>
    <n v="4"/>
    <n v="10"/>
    <x v="3"/>
    <x v="3"/>
    <n v="9"/>
    <s v="₹0-4 LPA"/>
    <s v="Normal Stress"/>
    <s v="Low Sleep"/>
    <s v="Overwroked"/>
  </r>
  <r>
    <s v="R01761"/>
    <d v="2026-01-20T00:00:00"/>
    <n v="28"/>
    <s v="Female"/>
    <s v="Germany"/>
    <s v="Europe"/>
    <s v="EduSoft"/>
    <s v="26-100"/>
    <x v="0"/>
    <s v="Software Engineer"/>
    <x v="1"/>
    <n v="7"/>
    <n v="45"/>
    <n v="6"/>
    <x v="1"/>
    <n v="8.1"/>
    <n v="4"/>
    <n v="3"/>
    <x v="3"/>
    <x v="2"/>
    <n v="7"/>
    <s v="₹0-4 LPA"/>
    <s v="Normal Stress"/>
    <s v="Healthy Sleep"/>
    <s v="Normal Workload"/>
  </r>
  <r>
    <s v="R01762"/>
    <d v="2025-01-10T00:00:00"/>
    <n v="32"/>
    <s v="Prefer not to say"/>
    <s v="Germany"/>
    <s v="Europe"/>
    <s v="EduSoft"/>
    <s v="1-25"/>
    <x v="5"/>
    <s v="Data Scientist"/>
    <x v="2"/>
    <n v="12"/>
    <n v="50"/>
    <n v="5"/>
    <x v="0"/>
    <n v="6.2"/>
    <n v="5"/>
    <n v="3"/>
    <x v="1"/>
    <x v="0"/>
    <n v="6"/>
    <s v="₹15-25 LPA"/>
    <s v="Normal Stress"/>
    <s v="Healthy Sleep"/>
    <s v="Normal Workload"/>
  </r>
  <r>
    <s v="R01763"/>
    <d v="2026-06-18T00:00:00"/>
    <n v="25"/>
    <s v="Male"/>
    <s v="Brazil"/>
    <s v="South America"/>
    <s v="FinTechX"/>
    <s v="1-25"/>
    <x v="1"/>
    <s v="Product Manager"/>
    <x v="1"/>
    <n v="0"/>
    <n v="41"/>
    <n v="4"/>
    <x v="2"/>
    <n v="7.2"/>
    <n v="1"/>
    <n v="2"/>
    <x v="0"/>
    <x v="1"/>
    <n v="6"/>
    <s v="₹15-25 LPA"/>
    <s v="Normal Stress"/>
    <s v="Healthy Sleep"/>
    <s v="Normal Workload"/>
  </r>
  <r>
    <s v="R01764"/>
    <d v="2025-11-04T00:00:00"/>
    <n v="32"/>
    <s v="Male"/>
    <s v="United Kingdom"/>
    <s v="Europe"/>
    <s v="CloudNova"/>
    <s v="1001-5000"/>
    <x v="0"/>
    <s v="Software Engineer"/>
    <x v="2"/>
    <n v="9"/>
    <n v="49"/>
    <n v="7"/>
    <x v="0"/>
    <n v="7.1"/>
    <n v="1"/>
    <n v="3"/>
    <x v="2"/>
    <x v="2"/>
    <n v="10"/>
    <s v="₹4-8 LPA"/>
    <s v="High Stress"/>
    <s v="Healthy Sleep"/>
    <s v="Normal Workload"/>
  </r>
  <r>
    <s v="R01765"/>
    <d v="2025-10-10T00:00:00"/>
    <n v="37"/>
    <s v="Female"/>
    <s v="India"/>
    <s v="Asia"/>
    <s v="FinTechX"/>
    <s v="101-500"/>
    <x v="5"/>
    <s v="Data Analyst"/>
    <x v="1"/>
    <n v="14"/>
    <n v="39"/>
    <n v="4"/>
    <x v="0"/>
    <n v="5.6"/>
    <n v="2"/>
    <n v="9"/>
    <x v="0"/>
    <x v="2"/>
    <n v="6"/>
    <s v="₹4-8 LPA"/>
    <s v="Normal Stress"/>
    <s v="Low Sleep"/>
    <s v="Normal Workload"/>
  </r>
  <r>
    <s v="R01766"/>
    <d v="2025-09-06T00:00:00"/>
    <n v="32"/>
    <s v="Male"/>
    <s v="Germany"/>
    <s v="Europe"/>
    <s v="CloudNova"/>
    <s v="1001-5000"/>
    <x v="4"/>
    <s v="Tech Support"/>
    <x v="0"/>
    <n v="11"/>
    <n v="53"/>
    <n v="6"/>
    <x v="0"/>
    <n v="8.9"/>
    <n v="0"/>
    <n v="3"/>
    <x v="1"/>
    <x v="2"/>
    <n v="8"/>
    <s v="₹15-25 LPA"/>
    <s v="Normal Stress"/>
    <s v="Healthy Sleep"/>
    <s v="Overwroked"/>
  </r>
  <r>
    <s v="R01767"/>
    <d v="2025-04-09T00:00:00"/>
    <n v="20"/>
    <s v="Female"/>
    <s v="Germany"/>
    <s v="Europe"/>
    <s v="CloudNova"/>
    <s v="26-100"/>
    <x v="5"/>
    <s v="Data Analyst"/>
    <x v="2"/>
    <n v="0"/>
    <n v="31"/>
    <n v="3"/>
    <x v="0"/>
    <n v="6.1"/>
    <n v="0"/>
    <n v="2"/>
    <x v="3"/>
    <x v="3"/>
    <n v="7"/>
    <s v="₹8-15 LPA"/>
    <s v="Normal Stress"/>
    <s v="Healthy Sleep"/>
    <s v="Normal Workload"/>
  </r>
  <r>
    <s v="R01768"/>
    <d v="2025-12-24T00:00:00"/>
    <n v="46"/>
    <s v="Prefer not to say"/>
    <s v="Brazil"/>
    <s v="South America"/>
    <s v="AIWorks"/>
    <s v="1-25"/>
    <x v="3"/>
    <s v="Engineering Manager"/>
    <x v="1"/>
    <n v="26"/>
    <n v="39"/>
    <n v="2"/>
    <x v="0"/>
    <n v="6.1"/>
    <n v="4"/>
    <n v="7"/>
    <x v="0"/>
    <x v="3"/>
    <n v="7"/>
    <s v="₹0-4 LPA"/>
    <s v="Normal Stress"/>
    <s v="Healthy Sleep"/>
    <s v="Normal Workload"/>
  </r>
  <r>
    <s v="R01769"/>
    <d v="2026-01-26T00:00:00"/>
    <n v="24"/>
    <s v="Female"/>
    <s v="Australia"/>
    <s v="Oceania"/>
    <s v="CodeCraft"/>
    <s v="1001-5000"/>
    <x v="5"/>
    <s v="Data Scientist"/>
    <x v="0"/>
    <n v="3"/>
    <n v="44"/>
    <n v="6"/>
    <x v="2"/>
    <n v="7.1"/>
    <n v="4"/>
    <n v="5"/>
    <x v="1"/>
    <x v="1"/>
    <n v="8"/>
    <s v="₹15-25 LPA"/>
    <s v="Normal Stress"/>
    <s v="Healthy Sleep"/>
    <s v="Normal Workload"/>
  </r>
  <r>
    <s v="R01770"/>
    <d v="2025-12-21T00:00:00"/>
    <n v="20"/>
    <s v="Prefer not to say"/>
    <s v="India"/>
    <s v="Asia"/>
    <s v="EduSoft"/>
    <s v="101-500"/>
    <x v="5"/>
    <s v="Data Analyst"/>
    <x v="1"/>
    <n v="0"/>
    <n v="53"/>
    <n v="4"/>
    <x v="1"/>
    <n v="6.5"/>
    <n v="5"/>
    <n v="4"/>
    <x v="2"/>
    <x v="2"/>
    <n v="6"/>
    <s v="₹4-8 LPA"/>
    <s v="Normal Stress"/>
    <s v="Healthy Sleep"/>
    <s v="Overwroked"/>
  </r>
  <r>
    <s v="R01771"/>
    <d v="2026-05-03T00:00:00"/>
    <n v="25"/>
    <s v="Male"/>
    <s v="India"/>
    <s v="Asia"/>
    <s v="HealthByte"/>
    <s v="101-500"/>
    <x v="4"/>
    <s v="Tech Support"/>
    <x v="1"/>
    <n v="3"/>
    <n v="46"/>
    <n v="6"/>
    <x v="2"/>
    <n v="5.3"/>
    <n v="2"/>
    <n v="8"/>
    <x v="1"/>
    <x v="2"/>
    <n v="7"/>
    <s v="₹0-4 LPA"/>
    <s v="Normal Stress"/>
    <s v="Low Sleep"/>
    <s v="Normal Workload"/>
  </r>
  <r>
    <s v="R01772"/>
    <d v="2026-03-04T00:00:00"/>
    <n v="28"/>
    <s v="Male"/>
    <s v="United Kingdom"/>
    <s v="Europe"/>
    <s v="CyberGrid"/>
    <s v="26-100"/>
    <x v="3"/>
    <s v="Engineering Manager"/>
    <x v="1"/>
    <n v="5"/>
    <n v="69"/>
    <n v="7"/>
    <x v="0"/>
    <n v="7"/>
    <n v="3"/>
    <n v="1"/>
    <x v="3"/>
    <x v="3"/>
    <n v="5"/>
    <s v="₹0-4 LPA"/>
    <s v="High Stress"/>
    <s v="Healthy Sleep"/>
    <s v="Overwroked"/>
  </r>
  <r>
    <s v="R01773"/>
    <d v="2025-09-17T00:00:00"/>
    <n v="24"/>
    <s v="Prefer not to say"/>
    <s v="Germany"/>
    <s v="Europe"/>
    <s v="CyberGrid"/>
    <s v="1001-5000"/>
    <x v="5"/>
    <s v="Data Scientist"/>
    <x v="0"/>
    <n v="3"/>
    <n v="64"/>
    <n v="7"/>
    <x v="1"/>
    <n v="6.7"/>
    <n v="3"/>
    <n v="1"/>
    <x v="1"/>
    <x v="2"/>
    <n v="4"/>
    <s v="₹15-25 LPA"/>
    <s v="High Stress"/>
    <s v="Healthy Sleep"/>
    <s v="Overwroked"/>
  </r>
  <r>
    <s v="R01774"/>
    <d v="2025-01-10T00:00:00"/>
    <n v="32"/>
    <s v="Prefer not to say"/>
    <s v="Canada"/>
    <s v="North America"/>
    <s v="AppNest"/>
    <s v="101-500"/>
    <x v="0"/>
    <s v="Software Engineer"/>
    <x v="2"/>
    <n v="9"/>
    <n v="39"/>
    <n v="4"/>
    <x v="2"/>
    <n v="6"/>
    <n v="1"/>
    <n v="4"/>
    <x v="1"/>
    <x v="3"/>
    <n v="8"/>
    <s v="₹25+ LPA"/>
    <s v="Normal Stress"/>
    <s v="Healthy Sleep"/>
    <s v="Normal Workload"/>
  </r>
  <r>
    <s v="R01775"/>
    <d v="2025-09-10T00:00:00"/>
    <n v="45"/>
    <s v="Male"/>
    <s v="United States"/>
    <s v="North America"/>
    <s v="QuantumLoop"/>
    <s v="5000+"/>
    <x v="5"/>
    <s v="Data Analyst"/>
    <x v="1"/>
    <n v="24"/>
    <n v="46"/>
    <n v="5"/>
    <x v="0"/>
    <n v="6.6"/>
    <n v="2"/>
    <n v="3"/>
    <x v="0"/>
    <x v="0"/>
    <n v="6"/>
    <s v="₹15-25 LPA"/>
    <s v="Normal Stress"/>
    <s v="Healthy Sleep"/>
    <s v="Normal Workload"/>
  </r>
  <r>
    <s v="R01776"/>
    <d v="2025-01-19T00:00:00"/>
    <n v="27"/>
    <s v="Male"/>
    <s v="Canada"/>
    <s v="North America"/>
    <s v="AppNest"/>
    <s v="5000+"/>
    <x v="2"/>
    <s v="UX Designer"/>
    <x v="1"/>
    <n v="9"/>
    <n v="40"/>
    <n v="5"/>
    <x v="0"/>
    <n v="6.2"/>
    <n v="4"/>
    <n v="4"/>
    <x v="1"/>
    <x v="0"/>
    <n v="7"/>
    <s v="₹15-25 LPA"/>
    <s v="Normal Stress"/>
    <s v="Healthy Sleep"/>
    <s v="Normal Workload"/>
  </r>
  <r>
    <s v="R01777"/>
    <d v="2026-06-26T00:00:00"/>
    <n v="24"/>
    <s v="Male"/>
    <s v="Ireland"/>
    <s v="Europe"/>
    <s v="CloudNova"/>
    <s v="1-25"/>
    <x v="5"/>
    <s v="Data Scientist"/>
    <x v="0"/>
    <n v="3"/>
    <n v="45"/>
    <n v="4"/>
    <x v="2"/>
    <n v="6.4"/>
    <n v="1"/>
    <n v="6"/>
    <x v="1"/>
    <x v="0"/>
    <n v="6"/>
    <s v="₹25+ LPA"/>
    <s v="Normal Stress"/>
    <s v="Healthy Sleep"/>
    <s v="Normal Workload"/>
  </r>
  <r>
    <s v="R01778"/>
    <d v="2026-03-30T00:00:00"/>
    <n v="31"/>
    <s v="Male"/>
    <s v="United States"/>
    <s v="North America"/>
    <s v="AppNest"/>
    <s v="26-100"/>
    <x v="5"/>
    <s v="Data Analyst"/>
    <x v="1"/>
    <n v="11"/>
    <n v="40"/>
    <n v="3"/>
    <x v="1"/>
    <n v="7.8"/>
    <n v="2"/>
    <n v="10"/>
    <x v="1"/>
    <x v="0"/>
    <n v="6"/>
    <s v="₹0-4 LPA"/>
    <s v="Normal Stress"/>
    <s v="Healthy Sleep"/>
    <s v="Normal Workload"/>
  </r>
  <r>
    <s v="R01779"/>
    <d v="2026-06-07T00:00:00"/>
    <n v="25"/>
    <s v="Female"/>
    <s v="Singapore"/>
    <s v="Asia"/>
    <s v="CyberGrid"/>
    <s v="5000+"/>
    <x v="3"/>
    <s v="Engineering Manager"/>
    <x v="0"/>
    <n v="8"/>
    <n v="32"/>
    <n v="3"/>
    <x v="1"/>
    <n v="7.2"/>
    <n v="2"/>
    <n v="1"/>
    <x v="1"/>
    <x v="2"/>
    <n v="6"/>
    <s v="₹0-4 LPA"/>
    <s v="Normal Stress"/>
    <s v="Healthy Sleep"/>
    <s v="Normal Workload"/>
  </r>
  <r>
    <s v="R01780"/>
    <d v="2026-03-30T00:00:00"/>
    <n v="39"/>
    <s v="Male"/>
    <s v="United States"/>
    <s v="North America"/>
    <s v="CloudNova"/>
    <s v="5000+"/>
    <x v="3"/>
    <s v="Engineering Manager"/>
    <x v="1"/>
    <n v="15"/>
    <n v="33"/>
    <n v="3"/>
    <x v="0"/>
    <n v="6.6"/>
    <n v="3"/>
    <n v="6"/>
    <x v="3"/>
    <x v="0"/>
    <n v="7"/>
    <s v="₹8-15 LPA"/>
    <s v="Normal Stress"/>
    <s v="Healthy Sleep"/>
    <s v="Normal Workload"/>
  </r>
  <r>
    <s v="R01781"/>
    <d v="2026-06-30T00:00:00"/>
    <n v="27"/>
    <s v="Male"/>
    <s v="Brazil"/>
    <s v="South America"/>
    <s v="HealthByte"/>
    <s v="5000+"/>
    <x v="1"/>
    <s v="Product Manager"/>
    <x v="1"/>
    <n v="4"/>
    <n v="34"/>
    <n v="3"/>
    <x v="1"/>
    <n v="5.7"/>
    <n v="4"/>
    <n v="2"/>
    <x v="3"/>
    <x v="2"/>
    <n v="10"/>
    <s v="₹4-8 LPA"/>
    <s v="Normal Stress"/>
    <s v="Low Sleep"/>
    <s v="Normal Workload"/>
  </r>
  <r>
    <s v="R01782"/>
    <d v="2025-05-17T00:00:00"/>
    <n v="25"/>
    <s v="Male"/>
    <s v="Ireland"/>
    <s v="Europe"/>
    <s v="CodeCraft"/>
    <s v="101-500"/>
    <x v="2"/>
    <s v="UX Designer"/>
    <x v="2"/>
    <n v="7"/>
    <n v="60"/>
    <n v="7"/>
    <x v="0"/>
    <n v="6.6"/>
    <n v="2"/>
    <n v="5"/>
    <x v="2"/>
    <x v="2"/>
    <n v="8"/>
    <s v="₹8-15 LPA"/>
    <s v="High Stress"/>
    <s v="Healthy Sleep"/>
    <s v="Overwroked"/>
  </r>
  <r>
    <s v="R01783"/>
    <d v="2025-02-24T00:00:00"/>
    <n v="20"/>
    <s v="Female"/>
    <s v="Brazil"/>
    <s v="South America"/>
    <s v="QuantumLoop"/>
    <s v="1001-5000"/>
    <x v="4"/>
    <s v="Tech Support"/>
    <x v="0"/>
    <n v="1"/>
    <n v="66"/>
    <n v="7"/>
    <x v="0"/>
    <n v="4.9000000000000004"/>
    <n v="3"/>
    <n v="8"/>
    <x v="0"/>
    <x v="0"/>
    <n v="9"/>
    <s v="₹4-8 LPA"/>
    <s v="High Stress"/>
    <s v="Low Sleep"/>
    <s v="Overwroked"/>
  </r>
  <r>
    <s v="R01784"/>
    <d v="2026-05-29T00:00:00"/>
    <n v="27"/>
    <s v="Female"/>
    <s v="India"/>
    <s v="Asia"/>
    <s v="FinTechX"/>
    <s v="1001-5000"/>
    <x v="0"/>
    <s v="QA Engineer"/>
    <x v="2"/>
    <n v="0"/>
    <n v="43"/>
    <n v="6"/>
    <x v="0"/>
    <n v="6.9"/>
    <n v="2"/>
    <n v="6"/>
    <x v="2"/>
    <x v="3"/>
    <n v="6"/>
    <s v="₹0-4 LPA"/>
    <s v="Normal Stress"/>
    <s v="Healthy Sleep"/>
    <s v="Normal Workload"/>
  </r>
  <r>
    <s v="R01785"/>
    <d v="2025-09-16T00:00:00"/>
    <n v="36"/>
    <s v="Female"/>
    <s v="Netherlands"/>
    <s v="Europe"/>
    <s v="QuantumLoop"/>
    <s v="1001-5000"/>
    <x v="0"/>
    <s v="QA Engineer"/>
    <x v="0"/>
    <n v="13"/>
    <n v="45"/>
    <n v="6"/>
    <x v="0"/>
    <n v="7.4"/>
    <n v="3"/>
    <n v="4"/>
    <x v="0"/>
    <x v="2"/>
    <n v="6"/>
    <s v="₹8-15 LPA"/>
    <s v="Normal Stress"/>
    <s v="Healthy Sleep"/>
    <s v="Normal Workload"/>
  </r>
  <r>
    <s v="R01786"/>
    <d v="2026-05-05T00:00:00"/>
    <n v="28"/>
    <s v="Male"/>
    <s v="Brazil"/>
    <s v="South America"/>
    <s v="ShopSphere"/>
    <s v="1-25"/>
    <x v="0"/>
    <s v="QA Engineer"/>
    <x v="0"/>
    <n v="4"/>
    <n v="29"/>
    <n v="5"/>
    <x v="1"/>
    <n v="8.4"/>
    <n v="5"/>
    <n v="5"/>
    <x v="3"/>
    <x v="2"/>
    <n v="6"/>
    <s v="₹4-8 LPA"/>
    <s v="Normal Stress"/>
    <s v="Healthy Sleep"/>
    <s v="Normal Workload"/>
  </r>
  <r>
    <s v="R01787"/>
    <d v="2025-10-12T00:00:00"/>
    <n v="21"/>
    <s v="Prefer not to say"/>
    <s v="Germany"/>
    <s v="Europe"/>
    <s v="EduSoft"/>
    <s v="5000+"/>
    <x v="0"/>
    <s v="QA Engineer"/>
    <x v="2"/>
    <n v="0"/>
    <n v="48"/>
    <n v="6"/>
    <x v="0"/>
    <n v="6.5"/>
    <n v="2"/>
    <n v="10"/>
    <x v="0"/>
    <x v="1"/>
    <n v="6"/>
    <s v="₹25+ LPA"/>
    <s v="Normal Stress"/>
    <s v="Healthy Sleep"/>
    <s v="Normal Workload"/>
  </r>
  <r>
    <s v="R01788"/>
    <d v="2025-11-06T00:00:00"/>
    <n v="47"/>
    <s v="Male"/>
    <s v="Singapore"/>
    <s v="Asia"/>
    <s v="TechWave"/>
    <s v="26-100"/>
    <x v="2"/>
    <s v="UX Designer"/>
    <x v="2"/>
    <n v="26"/>
    <n v="28"/>
    <n v="7"/>
    <x v="0"/>
    <n v="5.9"/>
    <n v="0"/>
    <n v="8"/>
    <x v="3"/>
    <x v="1"/>
    <n v="8"/>
    <s v="₹8-15 LPA"/>
    <s v="High Stress"/>
    <s v="Low Sleep"/>
    <s v="Normal Workload"/>
  </r>
  <r>
    <s v="R01789"/>
    <d v="2025-07-09T00:00:00"/>
    <n v="36"/>
    <s v="Male"/>
    <s v="India"/>
    <s v="Asia"/>
    <s v="ShopSphere"/>
    <s v="26-100"/>
    <x v="2"/>
    <s v="UX Designer"/>
    <x v="1"/>
    <n v="15"/>
    <n v="44"/>
    <n v="6"/>
    <x v="0"/>
    <n v="7.5"/>
    <n v="2"/>
    <n v="3"/>
    <x v="3"/>
    <x v="2"/>
    <n v="8"/>
    <s v="₹25+ LPA"/>
    <s v="Normal Stress"/>
    <s v="Healthy Sleep"/>
    <s v="Normal Workload"/>
  </r>
  <r>
    <s v="R01790"/>
    <d v="2025-07-26T00:00:00"/>
    <n v="22"/>
    <s v="Female"/>
    <s v="India"/>
    <s v="Asia"/>
    <s v="TechWave"/>
    <s v="5000+"/>
    <x v="0"/>
    <s v="DevOps Engineer"/>
    <x v="2"/>
    <n v="0"/>
    <n v="51"/>
    <n v="7"/>
    <x v="0"/>
    <n v="7"/>
    <n v="3"/>
    <n v="8"/>
    <x v="0"/>
    <x v="3"/>
    <n v="5"/>
    <s v="₹15-25 LPA"/>
    <s v="High Stress"/>
    <s v="Healthy Sleep"/>
    <s v="Overwroked"/>
  </r>
  <r>
    <s v="R01791"/>
    <d v="2026-02-23T00:00:00"/>
    <n v="27"/>
    <s v="Female"/>
    <s v="United Kingdom"/>
    <s v="Europe"/>
    <s v="CloudNova"/>
    <s v="26-100"/>
    <x v="3"/>
    <s v="Engineering Manager"/>
    <x v="0"/>
    <n v="4"/>
    <n v="55"/>
    <n v="5"/>
    <x v="0"/>
    <n v="6.9"/>
    <n v="6"/>
    <n v="4"/>
    <x v="3"/>
    <x v="2"/>
    <n v="7"/>
    <s v="₹15-25 LPA"/>
    <s v="Normal Stress"/>
    <s v="Healthy Sleep"/>
    <s v="Overwroked"/>
  </r>
  <r>
    <s v="R01792"/>
    <d v="2026-04-11T00:00:00"/>
    <n v="32"/>
    <s v="Female"/>
    <s v="United States"/>
    <s v="North America"/>
    <s v="AIWorks"/>
    <s v="101-500"/>
    <x v="1"/>
    <s v="Product Manager"/>
    <x v="2"/>
    <n v="16"/>
    <n v="65"/>
    <n v="8"/>
    <x v="0"/>
    <n v="6.4"/>
    <n v="4"/>
    <n v="9"/>
    <x v="1"/>
    <x v="1"/>
    <n v="4"/>
    <s v="₹0-4 LPA"/>
    <s v="High Stress"/>
    <s v="Healthy Sleep"/>
    <s v="Overwroked"/>
  </r>
  <r>
    <s v="R01793"/>
    <d v="2026-05-07T00:00:00"/>
    <n v="33"/>
    <s v="Female"/>
    <s v="United States"/>
    <s v="North America"/>
    <s v="AIWorks"/>
    <s v="1001-5000"/>
    <x v="5"/>
    <s v="Data Analyst"/>
    <x v="2"/>
    <n v="11"/>
    <n v="33"/>
    <n v="2"/>
    <x v="0"/>
    <n v="6.4"/>
    <n v="3"/>
    <n v="2"/>
    <x v="2"/>
    <x v="0"/>
    <n v="8"/>
    <s v="₹4-8 LPA"/>
    <s v="Normal Stress"/>
    <s v="Healthy Sleep"/>
    <s v="Normal Workload"/>
  </r>
  <r>
    <s v="R01794"/>
    <d v="2026-06-19T00:00:00"/>
    <n v="31"/>
    <s v="Male"/>
    <s v="United States"/>
    <s v="North America"/>
    <s v="TechWave"/>
    <s v="501-1000"/>
    <x v="1"/>
    <s v="Product Manager"/>
    <x v="0"/>
    <n v="9"/>
    <n v="39"/>
    <n v="5"/>
    <x v="0"/>
    <n v="7.5"/>
    <n v="3"/>
    <n v="4"/>
    <x v="2"/>
    <x v="3"/>
    <n v="4"/>
    <s v="₹8-15 LPA"/>
    <s v="Normal Stress"/>
    <s v="Healthy Sleep"/>
    <s v="Normal Workload"/>
  </r>
  <r>
    <s v="R01795"/>
    <d v="2025-07-06T00:00:00"/>
    <n v="27"/>
    <s v="Female"/>
    <s v="Brazil"/>
    <s v="South America"/>
    <s v="AppNest"/>
    <s v="1001-5000"/>
    <x v="1"/>
    <s v="Product Manager"/>
    <x v="1"/>
    <n v="2"/>
    <n v="49"/>
    <n v="8"/>
    <x v="1"/>
    <n v="5.4"/>
    <n v="4"/>
    <n v="10"/>
    <x v="1"/>
    <x v="3"/>
    <n v="4"/>
    <s v="₹8-15 LPA"/>
    <s v="High Stress"/>
    <s v="Low Sleep"/>
    <s v="Normal Workload"/>
  </r>
  <r>
    <s v="R01796"/>
    <d v="2025-08-25T00:00:00"/>
    <n v="37"/>
    <s v="Male"/>
    <s v="Germany"/>
    <s v="Europe"/>
    <s v="FinTechX"/>
    <s v="5000+"/>
    <x v="2"/>
    <s v="UX Designer"/>
    <x v="1"/>
    <n v="18"/>
    <n v="50"/>
    <n v="5"/>
    <x v="0"/>
    <n v="5.9"/>
    <n v="3"/>
    <n v="8"/>
    <x v="3"/>
    <x v="1"/>
    <n v="7"/>
    <s v="₹25+ LPA"/>
    <s v="Normal Stress"/>
    <s v="Low Sleep"/>
    <s v="Normal Workload"/>
  </r>
  <r>
    <s v="R01797"/>
    <d v="2026-03-07T00:00:00"/>
    <n v="39"/>
    <s v="Male"/>
    <s v="India"/>
    <s v="Asia"/>
    <s v="FinTechX"/>
    <s v="501-1000"/>
    <x v="2"/>
    <s v="UX Designer"/>
    <x v="1"/>
    <n v="17"/>
    <n v="41"/>
    <n v="4"/>
    <x v="1"/>
    <n v="6.2"/>
    <n v="4"/>
    <n v="7"/>
    <x v="2"/>
    <x v="2"/>
    <n v="6"/>
    <s v="₹25+ LPA"/>
    <s v="Normal Stress"/>
    <s v="Healthy Sleep"/>
    <s v="Normal Workload"/>
  </r>
  <r>
    <s v="R01798"/>
    <d v="2026-06-28T00:00:00"/>
    <n v="32"/>
    <s v="Female"/>
    <s v="Canada"/>
    <s v="North America"/>
    <s v="EduSoft"/>
    <s v="1-25"/>
    <x v="5"/>
    <s v="Data Analyst"/>
    <x v="2"/>
    <n v="11"/>
    <n v="32"/>
    <n v="5"/>
    <x v="2"/>
    <n v="6.2"/>
    <n v="2"/>
    <n v="4"/>
    <x v="0"/>
    <x v="3"/>
    <n v="5"/>
    <s v="₹25+ LPA"/>
    <s v="Normal Stress"/>
    <s v="Healthy Sleep"/>
    <s v="Normal Workload"/>
  </r>
  <r>
    <s v="R01799"/>
    <d v="2025-08-30T00:00:00"/>
    <n v="26"/>
    <s v="Male"/>
    <s v="Netherlands"/>
    <s v="Europe"/>
    <s v="QuantumLoop"/>
    <s v="501-1000"/>
    <x v="4"/>
    <s v="Tech Support"/>
    <x v="0"/>
    <n v="10"/>
    <n v="40"/>
    <n v="8"/>
    <x v="1"/>
    <n v="6.1"/>
    <n v="1"/>
    <n v="6"/>
    <x v="1"/>
    <x v="1"/>
    <n v="6"/>
    <s v="₹4-8 LPA"/>
    <s v="High Stress"/>
    <s v="Healthy Sleep"/>
    <s v="Normal Workload"/>
  </r>
  <r>
    <s v="R01800"/>
    <d v="2025-09-19T00:00:00"/>
    <n v="29"/>
    <s v="Male"/>
    <s v="India"/>
    <s v="Asia"/>
    <s v="FinTechX"/>
    <s v="1001-5000"/>
    <x v="2"/>
    <s v="UX Designer"/>
    <x v="2"/>
    <n v="8"/>
    <n v="51"/>
    <n v="8"/>
    <x v="1"/>
    <n v="5.8"/>
    <n v="1"/>
    <n v="1"/>
    <x v="0"/>
    <x v="2"/>
    <n v="4"/>
    <s v="₹25+ LPA"/>
    <s v="High Stress"/>
    <s v="Low Sleep"/>
    <s v="Overwroked"/>
  </r>
  <r>
    <s v="R01801"/>
    <d v="2025-09-02T00:00:00"/>
    <n v="20"/>
    <s v="Prefer not to say"/>
    <s v="Australia"/>
    <s v="Oceania"/>
    <s v="CyberGrid"/>
    <s v="501-1000"/>
    <x v="6"/>
    <s v="Cybersecurity Analyst"/>
    <x v="1"/>
    <n v="0"/>
    <n v="45"/>
    <n v="4"/>
    <x v="0"/>
    <n v="5.3"/>
    <n v="5"/>
    <n v="5"/>
    <x v="2"/>
    <x v="0"/>
    <n v="9"/>
    <s v="₹4-8 LPA"/>
    <s v="Normal Stress"/>
    <s v="Low Sleep"/>
    <s v="Normal Workload"/>
  </r>
  <r>
    <s v="R01802"/>
    <d v="2025-06-07T00:00:00"/>
    <n v="32"/>
    <s v="Prefer not to say"/>
    <s v="Germany"/>
    <s v="Europe"/>
    <s v="CloudNova"/>
    <s v="1001-5000"/>
    <x v="1"/>
    <s v="Product Manager"/>
    <x v="0"/>
    <n v="11"/>
    <n v="50"/>
    <n v="5"/>
    <x v="0"/>
    <n v="7.6"/>
    <n v="1"/>
    <n v="10"/>
    <x v="1"/>
    <x v="3"/>
    <n v="4"/>
    <s v="₹15-25 LPA"/>
    <s v="Normal Stress"/>
    <s v="Healthy Sleep"/>
    <s v="Normal Workload"/>
  </r>
  <r>
    <s v="R01803"/>
    <d v="2025-10-11T00:00:00"/>
    <n v="20"/>
    <s v="Female"/>
    <s v="Singapore"/>
    <s v="Asia"/>
    <s v="AIWorks"/>
    <s v="5000+"/>
    <x v="6"/>
    <s v="Cybersecurity Analyst"/>
    <x v="1"/>
    <n v="0"/>
    <n v="50"/>
    <n v="8"/>
    <x v="0"/>
    <n v="4.4000000000000004"/>
    <n v="0"/>
    <n v="4"/>
    <x v="2"/>
    <x v="2"/>
    <n v="5"/>
    <s v="₹0-4 LPA"/>
    <s v="High Stress"/>
    <s v="Low Sleep"/>
    <s v="Normal Workload"/>
  </r>
  <r>
    <s v="R01804"/>
    <d v="2025-11-19T00:00:00"/>
    <n v="38"/>
    <s v="Female"/>
    <s v="India"/>
    <s v="Asia"/>
    <s v="AIWorks"/>
    <s v="26-100"/>
    <x v="4"/>
    <s v="Tech Support"/>
    <x v="1"/>
    <n v="17"/>
    <n v="53"/>
    <n v="4"/>
    <x v="0"/>
    <n v="6.8"/>
    <n v="4"/>
    <n v="10"/>
    <x v="0"/>
    <x v="3"/>
    <n v="10"/>
    <s v="₹25+ LPA"/>
    <s v="Normal Stress"/>
    <s v="Healthy Sleep"/>
    <s v="Overwroked"/>
  </r>
  <r>
    <s v="R01805"/>
    <d v="2025-10-13T00:00:00"/>
    <n v="26"/>
    <s v="Female"/>
    <s v="Australia"/>
    <s v="Oceania"/>
    <s v="CodeCraft"/>
    <s v="101-500"/>
    <x v="2"/>
    <s v="UX Designer"/>
    <x v="0"/>
    <n v="3"/>
    <n v="49"/>
    <n v="5"/>
    <x v="2"/>
    <n v="6.6"/>
    <n v="3"/>
    <n v="1"/>
    <x v="2"/>
    <x v="3"/>
    <n v="5"/>
    <s v="₹8-15 LPA"/>
    <s v="Normal Stress"/>
    <s v="Healthy Sleep"/>
    <s v="Normal Workload"/>
  </r>
  <r>
    <s v="R01806"/>
    <d v="2025-02-01T00:00:00"/>
    <n v="31"/>
    <s v="Prefer not to say"/>
    <s v="Australia"/>
    <s v="Oceania"/>
    <s v="HealthByte"/>
    <s v="501-1000"/>
    <x v="5"/>
    <s v="Data Scientist"/>
    <x v="1"/>
    <n v="16"/>
    <n v="44"/>
    <n v="2"/>
    <x v="1"/>
    <n v="7.1"/>
    <n v="3"/>
    <n v="3"/>
    <x v="2"/>
    <x v="1"/>
    <n v="6"/>
    <s v="₹8-15 LPA"/>
    <s v="Normal Stress"/>
    <s v="Healthy Sleep"/>
    <s v="Normal Workload"/>
  </r>
  <r>
    <s v="R01807"/>
    <d v="2025-11-21T00:00:00"/>
    <n v="34"/>
    <s v="Prefer not to say"/>
    <s v="Netherlands"/>
    <s v="Europe"/>
    <s v="CyberGrid"/>
    <s v="501-1000"/>
    <x v="0"/>
    <s v="Software Engineer"/>
    <x v="0"/>
    <n v="8"/>
    <n v="56"/>
    <n v="5"/>
    <x v="0"/>
    <n v="6.6"/>
    <n v="1"/>
    <n v="5"/>
    <x v="2"/>
    <x v="2"/>
    <n v="6"/>
    <s v="₹15-25 LPA"/>
    <s v="Normal Stress"/>
    <s v="Healthy Sleep"/>
    <s v="Overwroked"/>
  </r>
  <r>
    <s v="R01808"/>
    <d v="2025-04-28T00:00:00"/>
    <n v="31"/>
    <s v="Female"/>
    <s v="Canada"/>
    <s v="North America"/>
    <s v="TechWave"/>
    <s v="5000+"/>
    <x v="4"/>
    <s v="Tech Support"/>
    <x v="0"/>
    <n v="9"/>
    <n v="38"/>
    <n v="6"/>
    <x v="1"/>
    <n v="5.8"/>
    <n v="4"/>
    <n v="7"/>
    <x v="0"/>
    <x v="3"/>
    <n v="8"/>
    <s v="₹8-15 LPA"/>
    <s v="Normal Stress"/>
    <s v="Low Sleep"/>
    <s v="Normal Workload"/>
  </r>
  <r>
    <s v="R01809"/>
    <d v="2025-04-16T00:00:00"/>
    <n v="33"/>
    <s v="Male"/>
    <s v="Singapore"/>
    <s v="Asia"/>
    <s v="CodeCraft"/>
    <s v="1-25"/>
    <x v="4"/>
    <s v="Tech Support"/>
    <x v="1"/>
    <n v="15"/>
    <n v="53"/>
    <n v="7"/>
    <x v="1"/>
    <n v="5.7"/>
    <n v="0"/>
    <n v="7"/>
    <x v="2"/>
    <x v="1"/>
    <n v="8"/>
    <s v="₹0-4 LPA"/>
    <s v="High Stress"/>
    <s v="Low Sleep"/>
    <s v="Overwroked"/>
  </r>
  <r>
    <s v="R01810"/>
    <d v="2025-10-30T00:00:00"/>
    <n v="33"/>
    <s v="Female"/>
    <s v="India"/>
    <s v="Asia"/>
    <s v="CyberGrid"/>
    <s v="1001-5000"/>
    <x v="4"/>
    <s v="Tech Support"/>
    <x v="1"/>
    <n v="11"/>
    <n v="39"/>
    <n v="3"/>
    <x v="1"/>
    <n v="8.4"/>
    <n v="3"/>
    <n v="4"/>
    <x v="1"/>
    <x v="2"/>
    <n v="8"/>
    <s v="₹4-8 LPA"/>
    <s v="Normal Stress"/>
    <s v="Healthy Sleep"/>
    <s v="Normal Workload"/>
  </r>
  <r>
    <s v="R01811"/>
    <d v="2025-08-29T00:00:00"/>
    <n v="29"/>
    <s v="Prefer not to say"/>
    <s v="Singapore"/>
    <s v="Asia"/>
    <s v="AppNest"/>
    <s v="1-25"/>
    <x v="4"/>
    <s v="Tech Support"/>
    <x v="1"/>
    <n v="11"/>
    <n v="39"/>
    <n v="5"/>
    <x v="0"/>
    <n v="6.9"/>
    <n v="4"/>
    <n v="6"/>
    <x v="3"/>
    <x v="0"/>
    <n v="7"/>
    <s v="₹25+ LPA"/>
    <s v="Normal Stress"/>
    <s v="Healthy Sleep"/>
    <s v="Normal Workload"/>
  </r>
  <r>
    <s v="R01812"/>
    <d v="2026-03-26T00:00:00"/>
    <n v="41"/>
    <s v="Female"/>
    <s v="Australia"/>
    <s v="Oceania"/>
    <s v="ShopSphere"/>
    <s v="101-500"/>
    <x v="5"/>
    <s v="Data Analyst"/>
    <x v="0"/>
    <n v="17"/>
    <n v="38"/>
    <n v="5"/>
    <x v="0"/>
    <n v="6.2"/>
    <n v="2"/>
    <n v="10"/>
    <x v="2"/>
    <x v="2"/>
    <n v="7"/>
    <s v="₹0-4 LPA"/>
    <s v="Normal Stress"/>
    <s v="Healthy Sleep"/>
    <s v="Normal Workload"/>
  </r>
  <r>
    <s v="R01813"/>
    <d v="2025-10-16T00:00:00"/>
    <n v="40"/>
    <s v="Female"/>
    <s v="Australia"/>
    <s v="Oceania"/>
    <s v="CloudNova"/>
    <s v="101-500"/>
    <x v="0"/>
    <s v="QA Engineer"/>
    <x v="1"/>
    <n v="24"/>
    <n v="43"/>
    <n v="6"/>
    <x v="1"/>
    <n v="14"/>
    <n v="5"/>
    <n v="5"/>
    <x v="2"/>
    <x v="2"/>
    <n v="6"/>
    <s v="₹15-25 LPA"/>
    <s v="Normal Stress"/>
    <s v="Healthy Sleep"/>
    <s v="Normal Workload"/>
  </r>
  <r>
    <s v="R01814"/>
    <d v="2025-01-09T00:00:00"/>
    <n v="30"/>
    <s v="Female"/>
    <s v="United States"/>
    <s v="North America"/>
    <s v="CloudNova"/>
    <s v="5000+"/>
    <x v="1"/>
    <s v="Product Manager"/>
    <x v="0"/>
    <n v="9"/>
    <n v="42"/>
    <n v="8"/>
    <x v="0"/>
    <n v="5.7"/>
    <n v="3"/>
    <n v="6"/>
    <x v="2"/>
    <x v="2"/>
    <n v="6"/>
    <s v="₹15-25 LPA"/>
    <s v="High Stress"/>
    <s v="Low Sleep"/>
    <s v="Normal Workload"/>
  </r>
  <r>
    <s v="R01815"/>
    <d v="2025-06-15T00:00:00"/>
    <n v="43"/>
    <s v="Female"/>
    <s v="Ireland"/>
    <s v="Europe"/>
    <s v="EduSoft"/>
    <s v="1001-5000"/>
    <x v="1"/>
    <s v="Product Manager"/>
    <x v="0"/>
    <n v="18"/>
    <n v="55"/>
    <n v="8"/>
    <x v="0"/>
    <n v="6.5"/>
    <n v="2"/>
    <n v="10"/>
    <x v="1"/>
    <x v="1"/>
    <n v="6"/>
    <s v="₹15-25 LPA"/>
    <s v="High Stress"/>
    <s v="Healthy Sleep"/>
    <s v="Overwroked"/>
  </r>
  <r>
    <s v="R01816"/>
    <d v="2025-06-30T00:00:00"/>
    <n v="33"/>
    <s v="Male"/>
    <s v="Netherlands"/>
    <s v="Europe"/>
    <s v="ShopSphere"/>
    <s v="101-500"/>
    <x v="1"/>
    <s v="Product Manager"/>
    <x v="1"/>
    <n v="9"/>
    <n v="38"/>
    <n v="6"/>
    <x v="0"/>
    <n v="6"/>
    <n v="5"/>
    <n v="9"/>
    <x v="1"/>
    <x v="3"/>
    <n v="5"/>
    <s v="₹0-4 LPA"/>
    <s v="Normal Stress"/>
    <s v="Healthy Sleep"/>
    <s v="Normal Workload"/>
  </r>
  <r>
    <s v="R01817"/>
    <d v="2025-01-09T00:00:00"/>
    <n v="32"/>
    <s v="Female"/>
    <s v="United Kingdom"/>
    <s v="Europe"/>
    <s v="EduSoft"/>
    <s v="1001-5000"/>
    <x v="5"/>
    <s v="Data Analyst"/>
    <x v="0"/>
    <n v="13"/>
    <n v="46"/>
    <n v="3"/>
    <x v="2"/>
    <n v="6.3"/>
    <n v="1"/>
    <n v="1"/>
    <x v="0"/>
    <x v="3"/>
    <n v="5"/>
    <s v="₹15-25 LPA"/>
    <s v="Normal Stress"/>
    <s v="Healthy Sleep"/>
    <s v="Normal Workload"/>
  </r>
  <r>
    <s v="R01818"/>
    <d v="2025-05-27T00:00:00"/>
    <n v="31"/>
    <s v="Male"/>
    <s v="Canada"/>
    <s v="North America"/>
    <s v="AppNest"/>
    <s v="1-25"/>
    <x v="6"/>
    <s v="Cybersecurity Analyst"/>
    <x v="0"/>
    <n v="12"/>
    <n v="57"/>
    <n v="6"/>
    <x v="0"/>
    <n v="6.4"/>
    <n v="0"/>
    <n v="7"/>
    <x v="2"/>
    <x v="1"/>
    <n v="5"/>
    <s v="₹25+ LPA"/>
    <s v="Normal Stress"/>
    <s v="Healthy Sleep"/>
    <s v="Overwroked"/>
  </r>
  <r>
    <s v="R01819"/>
    <d v="2025-01-23T00:00:00"/>
    <n v="39"/>
    <s v="Female"/>
    <s v="United States"/>
    <s v="North America"/>
    <s v="CodeCraft"/>
    <s v="501-1000"/>
    <x v="5"/>
    <s v="Data Scientist"/>
    <x v="1"/>
    <n v="18"/>
    <n v="56"/>
    <n v="7"/>
    <x v="2"/>
    <n v="6.6"/>
    <n v="3"/>
    <n v="5"/>
    <x v="3"/>
    <x v="3"/>
    <n v="7"/>
    <s v="₹4-8 LPA"/>
    <s v="High Stress"/>
    <s v="Healthy Sleep"/>
    <s v="Overwroked"/>
  </r>
  <r>
    <s v="R01820"/>
    <d v="2025-01-10T00:00:00"/>
    <n v="27"/>
    <s v="Female"/>
    <s v="United States"/>
    <s v="North America"/>
    <s v="HealthByte"/>
    <s v="26-100"/>
    <x v="0"/>
    <s v="Software Engineer"/>
    <x v="0"/>
    <n v="3"/>
    <n v="51"/>
    <n v="6"/>
    <x v="2"/>
    <n v="4.9000000000000004"/>
    <n v="1"/>
    <n v="6"/>
    <x v="2"/>
    <x v="2"/>
    <n v="8"/>
    <s v="₹4-8 LPA"/>
    <s v="Normal Stress"/>
    <s v="Low Sleep"/>
    <s v="Overwroked"/>
  </r>
  <r>
    <s v="R01821"/>
    <d v="2026-04-29T00:00:00"/>
    <n v="19"/>
    <s v="Male"/>
    <s v="Brazil"/>
    <s v="South America"/>
    <s v="CloudNova"/>
    <s v="26-100"/>
    <x v="6"/>
    <s v="Cybersecurity Analyst"/>
    <x v="0"/>
    <n v="0"/>
    <n v="40"/>
    <n v="6"/>
    <x v="1"/>
    <n v="6.9"/>
    <n v="2"/>
    <n v="5"/>
    <x v="2"/>
    <x v="0"/>
    <n v="3"/>
    <s v="₹0-4 LPA"/>
    <s v="Normal Stress"/>
    <s v="Healthy Sleep"/>
    <s v="Normal Workload"/>
  </r>
  <r>
    <s v="R01822"/>
    <d v="2025-03-11T00:00:00"/>
    <n v="41"/>
    <s v="Female"/>
    <s v="Canada"/>
    <s v="North America"/>
    <s v="TechWave"/>
    <s v="101-500"/>
    <x v="6"/>
    <s v="Cybersecurity Analyst"/>
    <x v="0"/>
    <n v="17"/>
    <n v="52"/>
    <n v="6"/>
    <x v="1"/>
    <n v="6.7"/>
    <n v="1"/>
    <n v="3"/>
    <x v="3"/>
    <x v="0"/>
    <n v="4"/>
    <s v="₹4-8 LPA"/>
    <s v="Normal Stress"/>
    <s v="Healthy Sleep"/>
    <s v="Overwroked"/>
  </r>
  <r>
    <s v="R01823"/>
    <d v="2025-09-02T00:00:00"/>
    <n v="35"/>
    <s v="Male"/>
    <s v="United States"/>
    <s v="North America"/>
    <s v="QuantumLoop"/>
    <s v="501-1000"/>
    <x v="6"/>
    <s v="Cybersecurity Analyst"/>
    <x v="1"/>
    <n v="13"/>
    <n v="35"/>
    <n v="4"/>
    <x v="2"/>
    <n v="6.7"/>
    <n v="1"/>
    <n v="9"/>
    <x v="1"/>
    <x v="2"/>
    <n v="6"/>
    <s v="₹15-25 LPA"/>
    <s v="Normal Stress"/>
    <s v="Healthy Sleep"/>
    <s v="Normal Workload"/>
  </r>
  <r>
    <s v="R01824"/>
    <d v="2026-06-23T00:00:00"/>
    <n v="33"/>
    <s v="Female"/>
    <s v="United States"/>
    <s v="North America"/>
    <s v="CyberGrid"/>
    <s v="26-100"/>
    <x v="3"/>
    <s v="Engineering Manager"/>
    <x v="0"/>
    <n v="15"/>
    <n v="39"/>
    <n v="4"/>
    <x v="2"/>
    <n v="5.8"/>
    <n v="1"/>
    <n v="7"/>
    <x v="0"/>
    <x v="0"/>
    <n v="7"/>
    <s v="₹15-25 LPA"/>
    <s v="Normal Stress"/>
    <s v="Low Sleep"/>
    <s v="Normal Workload"/>
  </r>
  <r>
    <s v="R01825"/>
    <d v="2025-01-21T00:00:00"/>
    <n v="19"/>
    <s v="Male"/>
    <s v="Brazil"/>
    <s v="South America"/>
    <s v="HealthByte"/>
    <s v="1001-5000"/>
    <x v="0"/>
    <s v="QA Engineer"/>
    <x v="0"/>
    <n v="0"/>
    <n v="48"/>
    <n v="6"/>
    <x v="2"/>
    <n v="6.4"/>
    <n v="2"/>
    <n v="4"/>
    <x v="3"/>
    <x v="3"/>
    <n v="7"/>
    <s v="₹0-4 LPA"/>
    <s v="Normal Stress"/>
    <s v="Healthy Sleep"/>
    <s v="Normal Workload"/>
  </r>
  <r>
    <s v="R01826"/>
    <d v="2026-02-05T00:00:00"/>
    <n v="48"/>
    <s v="Male"/>
    <s v="Netherlands"/>
    <s v="Europe"/>
    <s v="AppNest"/>
    <s v="501-1000"/>
    <x v="1"/>
    <s v="Product Manager"/>
    <x v="0"/>
    <n v="28"/>
    <n v="49"/>
    <n v="6"/>
    <x v="0"/>
    <n v="6.2"/>
    <n v="2"/>
    <n v="2"/>
    <x v="1"/>
    <x v="1"/>
    <n v="8"/>
    <s v="₹0-4 LPA"/>
    <s v="Normal Stress"/>
    <s v="Healthy Sleep"/>
    <s v="Normal Workload"/>
  </r>
  <r>
    <s v="R01827"/>
    <d v="2025-02-07T00:00:00"/>
    <n v="37"/>
    <s v="Female"/>
    <s v="Brazil"/>
    <s v="South America"/>
    <s v="FinTechX"/>
    <s v="501-1000"/>
    <x v="0"/>
    <s v="QA Engineer"/>
    <x v="0"/>
    <n v="15"/>
    <n v="44"/>
    <n v="6"/>
    <x v="1"/>
    <n v="6.7"/>
    <n v="5"/>
    <n v="10"/>
    <x v="0"/>
    <x v="3"/>
    <n v="5"/>
    <s v="₹25+ LPA"/>
    <s v="Normal Stress"/>
    <s v="Healthy Sleep"/>
    <s v="Normal Workload"/>
  </r>
  <r>
    <s v="R01828"/>
    <d v="2026-01-08T00:00:00"/>
    <n v="42"/>
    <s v="Male"/>
    <s v="Australia"/>
    <s v="Oceania"/>
    <s v="FinTechX"/>
    <s v="26-100"/>
    <x v="0"/>
    <s v="QA Engineer"/>
    <x v="0"/>
    <n v="19"/>
    <n v="42"/>
    <n v="6"/>
    <x v="0"/>
    <n v="4.7"/>
    <n v="3"/>
    <n v="8"/>
    <x v="2"/>
    <x v="2"/>
    <n v="5"/>
    <s v="₹4-8 LPA"/>
    <s v="Normal Stress"/>
    <s v="Low Sleep"/>
    <s v="Normal Workload"/>
  </r>
  <r>
    <s v="R01829"/>
    <d v="2026-04-12T00:00:00"/>
    <n v="30"/>
    <s v="Male"/>
    <s v="Ireland"/>
    <s v="Europe"/>
    <s v="AIWorks"/>
    <s v="1001-5000"/>
    <x v="5"/>
    <s v="Data Analyst"/>
    <x v="1"/>
    <n v="4"/>
    <n v="51"/>
    <n v="6"/>
    <x v="2"/>
    <n v="7.4"/>
    <n v="4"/>
    <n v="2"/>
    <x v="3"/>
    <x v="3"/>
    <n v="6"/>
    <s v="₹8-15 LPA"/>
    <s v="Normal Stress"/>
    <s v="Healthy Sleep"/>
    <s v="Overwroked"/>
  </r>
  <r>
    <s v="R01830"/>
    <d v="2026-05-05T00:00:00"/>
    <n v="34"/>
    <s v="Male"/>
    <s v="Germany"/>
    <s v="Europe"/>
    <s v="AIWorks"/>
    <s v="1001-5000"/>
    <x v="6"/>
    <s v="Cybersecurity Analyst"/>
    <x v="0"/>
    <n v="8"/>
    <n v="49"/>
    <n v="4"/>
    <x v="2"/>
    <n v="8.3000000000000007"/>
    <n v="2"/>
    <n v="2"/>
    <x v="3"/>
    <x v="0"/>
    <n v="8"/>
    <s v="₹4-8 LPA"/>
    <s v="Normal Stress"/>
    <s v="Healthy Sleep"/>
    <s v="Normal Workload"/>
  </r>
  <r>
    <s v="R01831"/>
    <d v="2025-05-13T00:00:00"/>
    <n v="19"/>
    <s v="Male"/>
    <s v="Brazil"/>
    <s v="South America"/>
    <s v="CodeCraft"/>
    <s v="5000+"/>
    <x v="0"/>
    <s v="Software Engineer"/>
    <x v="1"/>
    <n v="0"/>
    <n v="59"/>
    <n v="8"/>
    <x v="1"/>
    <n v="6"/>
    <n v="4"/>
    <n v="1"/>
    <x v="3"/>
    <x v="2"/>
    <n v="4"/>
    <s v="₹8-15 LPA"/>
    <s v="High Stress"/>
    <s v="Healthy Sleep"/>
    <s v="Overwroked"/>
  </r>
  <r>
    <s v="R01832"/>
    <d v="2025-04-29T00:00:00"/>
    <n v="32"/>
    <s v="Male"/>
    <s v="India"/>
    <s v="Asia"/>
    <s v="FinTechX"/>
    <s v="5000+"/>
    <x v="0"/>
    <s v="QA Engineer"/>
    <x v="0"/>
    <n v="12"/>
    <n v="55"/>
    <n v="6"/>
    <x v="2"/>
    <n v="6.1"/>
    <n v="1"/>
    <n v="7"/>
    <x v="1"/>
    <x v="2"/>
    <n v="10"/>
    <s v="₹15-25 LPA"/>
    <s v="Normal Stress"/>
    <s v="Healthy Sleep"/>
    <s v="Overwroked"/>
  </r>
  <r>
    <s v="R01833"/>
    <d v="2025-05-22T00:00:00"/>
    <n v="19"/>
    <s v="Prefer not to say"/>
    <s v="Ireland"/>
    <s v="Europe"/>
    <s v="EduSoft"/>
    <s v="1-25"/>
    <x v="1"/>
    <s v="Product Manager"/>
    <x v="1"/>
    <n v="0"/>
    <n v="39"/>
    <n v="3"/>
    <x v="1"/>
    <n v="5.9"/>
    <n v="0"/>
    <n v="1"/>
    <x v="3"/>
    <x v="1"/>
    <n v="6"/>
    <s v="₹4-8 LPA"/>
    <s v="Normal Stress"/>
    <s v="Low Sleep"/>
    <s v="Normal Workload"/>
  </r>
  <r>
    <s v="R01834"/>
    <d v="2025-06-04T00:00:00"/>
    <n v="45"/>
    <s v="Male"/>
    <s v="Brazil"/>
    <s v="South America"/>
    <s v="CyberGrid"/>
    <s v="26-100"/>
    <x v="0"/>
    <s v="DevOps Engineer"/>
    <x v="0"/>
    <n v="22"/>
    <n v="56"/>
    <n v="5"/>
    <x v="0"/>
    <n v="4.9000000000000004"/>
    <n v="3"/>
    <n v="6"/>
    <x v="1"/>
    <x v="0"/>
    <n v="9"/>
    <s v="₹0-4 LPA"/>
    <s v="Normal Stress"/>
    <s v="Low Sleep"/>
    <s v="Overwroked"/>
  </r>
  <r>
    <s v="R01835"/>
    <d v="2025-03-02T00:00:00"/>
    <n v="34"/>
    <s v="Male"/>
    <s v="Brazil"/>
    <s v="South America"/>
    <s v="CyberGrid"/>
    <s v="26-100"/>
    <x v="6"/>
    <s v="Cybersecurity Analyst"/>
    <x v="2"/>
    <n v="14"/>
    <n v="38"/>
    <n v="5"/>
    <x v="1"/>
    <n v="7"/>
    <n v="3"/>
    <n v="7"/>
    <x v="3"/>
    <x v="3"/>
    <n v="7"/>
    <s v="₹8-15 LPA"/>
    <s v="Normal Stress"/>
    <s v="Healthy Sleep"/>
    <s v="Normal Workload"/>
  </r>
  <r>
    <s v="R01836"/>
    <d v="2025-05-31T00:00:00"/>
    <n v="31"/>
    <s v="Prefer not to say"/>
    <s v="Netherlands"/>
    <s v="Europe"/>
    <s v="AIWorks"/>
    <s v="26-100"/>
    <x v="5"/>
    <s v="Data Scientist"/>
    <x v="1"/>
    <n v="14"/>
    <n v="45"/>
    <n v="7"/>
    <x v="0"/>
    <n v="5.9"/>
    <n v="2"/>
    <n v="6"/>
    <x v="0"/>
    <x v="1"/>
    <n v="5"/>
    <s v="₹15-25 LPA"/>
    <s v="High Stress"/>
    <s v="Low Sleep"/>
    <s v="Normal Workload"/>
  </r>
  <r>
    <s v="R01837"/>
    <d v="2026-03-29T00:00:00"/>
    <n v="38"/>
    <s v="Male"/>
    <s v="Ireland"/>
    <s v="Europe"/>
    <s v="AIWorks"/>
    <s v="5000+"/>
    <x v="0"/>
    <s v="QA Engineer"/>
    <x v="0"/>
    <n v="14"/>
    <n v="43"/>
    <n v="5"/>
    <x v="0"/>
    <n v="7.5"/>
    <n v="3"/>
    <n v="3"/>
    <x v="1"/>
    <x v="3"/>
    <n v="7"/>
    <s v="₹8-15 LPA"/>
    <s v="Normal Stress"/>
    <s v="Healthy Sleep"/>
    <s v="Normal Workload"/>
  </r>
  <r>
    <s v="R01838"/>
    <d v="2025-07-12T00:00:00"/>
    <n v="25"/>
    <s v="Prefer not to say"/>
    <s v="Brazil"/>
    <s v="South America"/>
    <s v="AIWorks"/>
    <s v="501-1000"/>
    <x v="5"/>
    <s v="Data Scientist"/>
    <x v="1"/>
    <n v="3"/>
    <n v="51"/>
    <n v="2"/>
    <x v="0"/>
    <n v="6.7"/>
    <n v="2"/>
    <n v="3"/>
    <x v="0"/>
    <x v="3"/>
    <n v="10"/>
    <s v="₹15-25 LPA"/>
    <s v="Normal Stress"/>
    <s v="Healthy Sleep"/>
    <s v="Overwroked"/>
  </r>
  <r>
    <s v="R01839"/>
    <d v="2025-01-23T00:00:00"/>
    <n v="27"/>
    <s v="Female"/>
    <s v="Netherlands"/>
    <s v="Europe"/>
    <s v="HealthByte"/>
    <s v="101-500"/>
    <x v="0"/>
    <s v="Software Engineer"/>
    <x v="0"/>
    <n v="11"/>
    <n v="36"/>
    <n v="5"/>
    <x v="0"/>
    <n v="6.2"/>
    <n v="5"/>
    <n v="8"/>
    <x v="0"/>
    <x v="0"/>
    <n v="8"/>
    <s v="₹4-8 LPA"/>
    <s v="Normal Stress"/>
    <s v="Healthy Sleep"/>
    <s v="Normal Workload"/>
  </r>
  <r>
    <s v="R01840"/>
    <d v="2026-01-15T00:00:00"/>
    <n v="30"/>
    <s v="Female"/>
    <s v="Ireland"/>
    <s v="Europe"/>
    <s v="HealthByte"/>
    <s v="1-25"/>
    <x v="4"/>
    <s v="Tech Support"/>
    <x v="0"/>
    <n v="3"/>
    <n v="45"/>
    <n v="6"/>
    <x v="1"/>
    <n v="6.5"/>
    <n v="4"/>
    <n v="5"/>
    <x v="3"/>
    <x v="3"/>
    <n v="5"/>
    <s v="₹15-25 LPA"/>
    <s v="Normal Stress"/>
    <s v="Healthy Sleep"/>
    <s v="Normal Workload"/>
  </r>
  <r>
    <s v="R01841"/>
    <d v="2026-05-13T00:00:00"/>
    <n v="31"/>
    <s v="Prefer not to say"/>
    <s v="India"/>
    <s v="Asia"/>
    <s v="CloudNova"/>
    <s v="1-25"/>
    <x v="1"/>
    <s v="Product Manager"/>
    <x v="1"/>
    <n v="11"/>
    <n v="40"/>
    <n v="3"/>
    <x v="1"/>
    <n v="6.2"/>
    <n v="1"/>
    <n v="8"/>
    <x v="3"/>
    <x v="0"/>
    <n v="7"/>
    <s v="₹8-15 LPA"/>
    <s v="Normal Stress"/>
    <s v="Healthy Sleep"/>
    <s v="Normal Workload"/>
  </r>
  <r>
    <s v="R01842"/>
    <d v="2025-10-31T00:00:00"/>
    <n v="27"/>
    <s v="Male"/>
    <s v="Ireland"/>
    <s v="Europe"/>
    <s v="HealthByte"/>
    <s v="5000+"/>
    <x v="0"/>
    <s v="Software Engineer"/>
    <x v="1"/>
    <n v="6"/>
    <n v="41"/>
    <n v="4"/>
    <x v="1"/>
    <n v="5.5"/>
    <n v="1"/>
    <n v="4"/>
    <x v="2"/>
    <x v="0"/>
    <n v="6"/>
    <s v="₹8-15 LPA"/>
    <s v="Normal Stress"/>
    <s v="Low Sleep"/>
    <s v="Normal Workload"/>
  </r>
  <r>
    <s v="R01843"/>
    <d v="2026-01-21T00:00:00"/>
    <n v="29"/>
    <s v="Female"/>
    <s v="United Kingdom"/>
    <s v="Europe"/>
    <s v="QuantumLoop"/>
    <s v="1-25"/>
    <x v="1"/>
    <s v="Product Manager"/>
    <x v="1"/>
    <n v="7"/>
    <n v="57"/>
    <n v="6"/>
    <x v="1"/>
    <n v="4.9000000000000004"/>
    <n v="3"/>
    <n v="4"/>
    <x v="3"/>
    <x v="2"/>
    <n v="6"/>
    <s v="₹25+ LPA"/>
    <s v="Normal Stress"/>
    <s v="Low Sleep"/>
    <s v="Overwroked"/>
  </r>
  <r>
    <s v="R01844"/>
    <d v="2025-06-08T00:00:00"/>
    <n v="39"/>
    <s v="Male"/>
    <s v="Singapore"/>
    <s v="Asia"/>
    <s v="EduSoft"/>
    <s v="1-25"/>
    <x v="5"/>
    <s v="Data Scientist"/>
    <x v="2"/>
    <n v="20"/>
    <n v="45"/>
    <n v="6"/>
    <x v="1"/>
    <n v="5.8"/>
    <n v="4"/>
    <n v="9"/>
    <x v="2"/>
    <x v="1"/>
    <n v="4"/>
    <s v="₹15-25 LPA"/>
    <s v="Normal Stress"/>
    <s v="Low Sleep"/>
    <s v="Normal Workload"/>
  </r>
  <r>
    <s v="R01845"/>
    <d v="2025-06-07T00:00:00"/>
    <n v="30"/>
    <s v="Female"/>
    <s v="Netherlands"/>
    <s v="Europe"/>
    <s v="FinTechX"/>
    <s v="1-25"/>
    <x v="4"/>
    <s v="Tech Support"/>
    <x v="0"/>
    <n v="7"/>
    <n v="41"/>
    <n v="4"/>
    <x v="1"/>
    <n v="7"/>
    <n v="3"/>
    <n v="3"/>
    <x v="3"/>
    <x v="0"/>
    <n v="6"/>
    <s v="₹0-4 LPA"/>
    <s v="Normal Stress"/>
    <s v="Healthy Sleep"/>
    <s v="Normal Workload"/>
  </r>
  <r>
    <s v="R01846"/>
    <d v="2025-07-08T00:00:00"/>
    <n v="41"/>
    <s v="Prefer not to say"/>
    <s v="Germany"/>
    <s v="Europe"/>
    <s v="TechWave"/>
    <s v="101-500"/>
    <x v="0"/>
    <s v="Software Engineer"/>
    <x v="1"/>
    <n v="19"/>
    <n v="42"/>
    <n v="4"/>
    <x v="0"/>
    <n v="6"/>
    <n v="2"/>
    <n v="4"/>
    <x v="2"/>
    <x v="3"/>
    <n v="6"/>
    <s v="₹15-25 LPA"/>
    <s v="Normal Stress"/>
    <s v="Healthy Sleep"/>
    <s v="Normal Workload"/>
  </r>
  <r>
    <s v="R01847"/>
    <d v="2026-01-18T00:00:00"/>
    <n v="38"/>
    <s v="Prefer not to say"/>
    <s v="Netherlands"/>
    <s v="Europe"/>
    <s v="TechWave"/>
    <s v="1-25"/>
    <x v="2"/>
    <s v="UX Designer"/>
    <x v="1"/>
    <n v="17"/>
    <n v="45"/>
    <n v="5"/>
    <x v="0"/>
    <n v="7.2"/>
    <n v="3"/>
    <n v="6"/>
    <x v="0"/>
    <x v="0"/>
    <n v="7"/>
    <s v="₹4-8 LPA"/>
    <s v="Normal Stress"/>
    <s v="Healthy Sleep"/>
    <s v="Normal Workload"/>
  </r>
  <r>
    <s v="R01848"/>
    <d v="2026-05-17T00:00:00"/>
    <n v="36"/>
    <s v="Female"/>
    <s v="United States"/>
    <s v="North America"/>
    <s v="CloudNova"/>
    <s v="501-1000"/>
    <x v="1"/>
    <s v="Product Manager"/>
    <x v="2"/>
    <n v="10"/>
    <n v="51"/>
    <n v="7"/>
    <x v="0"/>
    <n v="4.7"/>
    <n v="4"/>
    <n v="3"/>
    <x v="1"/>
    <x v="1"/>
    <n v="4"/>
    <s v="₹0-4 LPA"/>
    <s v="High Stress"/>
    <s v="Low Sleep"/>
    <s v="Overwroked"/>
  </r>
  <r>
    <s v="R01849"/>
    <d v="2025-09-16T00:00:00"/>
    <n v="36"/>
    <s v="Male"/>
    <s v="Brazil"/>
    <s v="South America"/>
    <s v="CloudNova"/>
    <s v="26-100"/>
    <x v="1"/>
    <s v="Product Manager"/>
    <x v="1"/>
    <n v="14"/>
    <n v="28"/>
    <n v="5"/>
    <x v="0"/>
    <n v="5.7"/>
    <n v="7"/>
    <n v="5"/>
    <x v="3"/>
    <x v="0"/>
    <n v="8"/>
    <s v="₹0-4 LPA"/>
    <s v="Normal Stress"/>
    <s v="Low Sleep"/>
    <s v="Normal Workload"/>
  </r>
  <r>
    <s v="R01850"/>
    <d v="2026-02-10T00:00:00"/>
    <n v="68"/>
    <s v="Prefer not to say"/>
    <s v="Singapore"/>
    <s v="Asia"/>
    <s v="QuantumLoop"/>
    <s v="501-1000"/>
    <x v="1"/>
    <s v="Product Manager"/>
    <x v="0"/>
    <n v="0"/>
    <n v="45"/>
    <n v="7"/>
    <x v="1"/>
    <n v="7.4"/>
    <n v="3"/>
    <n v="1"/>
    <x v="2"/>
    <x v="1"/>
    <n v="2"/>
    <s v="₹4-8 LPA"/>
    <s v="High Stress"/>
    <s v="Healthy Sleep"/>
    <s v="Normal Workload"/>
  </r>
  <r>
    <s v="R01851"/>
    <d v="2025-05-08T00:00:00"/>
    <n v="31"/>
    <s v="Male"/>
    <s v="Netherlands"/>
    <s v="Europe"/>
    <s v="DataPulse"/>
    <s v="5000+"/>
    <x v="0"/>
    <s v="DevOps Engineer"/>
    <x v="1"/>
    <n v="5"/>
    <n v="37"/>
    <n v="6"/>
    <x v="1"/>
    <n v="6.7"/>
    <n v="2"/>
    <n v="2"/>
    <x v="2"/>
    <x v="2"/>
    <n v="5"/>
    <s v="₹25+ LPA"/>
    <s v="Normal Stress"/>
    <s v="Healthy Sleep"/>
    <s v="Normal Workload"/>
  </r>
  <r>
    <s v="R01852"/>
    <d v="2026-06-01T00:00:00"/>
    <n v="22"/>
    <s v="Prefer not to say"/>
    <s v="Canada"/>
    <s v="North America"/>
    <s v="DataPulse"/>
    <s v="501-1000"/>
    <x v="3"/>
    <s v="Engineering Manager"/>
    <x v="1"/>
    <n v="0"/>
    <n v="40"/>
    <n v="4"/>
    <x v="0"/>
    <n v="5.7"/>
    <n v="5"/>
    <n v="4"/>
    <x v="1"/>
    <x v="0"/>
    <n v="7"/>
    <s v="₹15-25 LPA"/>
    <s v="Normal Stress"/>
    <s v="Low Sleep"/>
    <s v="Normal Workload"/>
  </r>
  <r>
    <s v="R01853"/>
    <d v="2026-04-23T00:00:00"/>
    <n v="22"/>
    <s v="Male"/>
    <s v="Australia"/>
    <s v="Oceania"/>
    <s v="ShopSphere"/>
    <s v="5000+"/>
    <x v="5"/>
    <s v="Data Analyst"/>
    <x v="2"/>
    <n v="0"/>
    <n v="28"/>
    <n v="6"/>
    <x v="0"/>
    <n v="6.7"/>
    <n v="4"/>
    <n v="1"/>
    <x v="3"/>
    <x v="2"/>
    <n v="9"/>
    <s v="₹0-4 LPA"/>
    <s v="Normal Stress"/>
    <s v="Healthy Sleep"/>
    <s v="Normal Workload"/>
  </r>
  <r>
    <s v="R01854"/>
    <d v="2025-02-06T00:00:00"/>
    <n v="36"/>
    <s v="Prefer not to say"/>
    <s v="Netherlands"/>
    <s v="Europe"/>
    <s v="CyberGrid"/>
    <s v="26-100"/>
    <x v="5"/>
    <s v="Data Analyst"/>
    <x v="1"/>
    <n v="17"/>
    <n v="29"/>
    <n v="2"/>
    <x v="0"/>
    <n v="5.7"/>
    <n v="0"/>
    <n v="6"/>
    <x v="3"/>
    <x v="2"/>
    <n v="7"/>
    <s v="₹8-15 LPA"/>
    <s v="Normal Stress"/>
    <s v="Low Sleep"/>
    <s v="Normal Workload"/>
  </r>
  <r>
    <s v="R01855"/>
    <d v="2025-04-09T00:00:00"/>
    <n v="37"/>
    <s v="Male"/>
    <s v="India"/>
    <s v="Asia"/>
    <s v="EduSoft"/>
    <s v="1001-5000"/>
    <x v="6"/>
    <s v="Cybersecurity Analyst"/>
    <x v="2"/>
    <n v="17"/>
    <n v="50"/>
    <n v="5"/>
    <x v="0"/>
    <n v="7.6"/>
    <n v="0"/>
    <n v="6"/>
    <x v="2"/>
    <x v="3"/>
    <n v="6"/>
    <s v="₹15-25 LPA"/>
    <s v="Normal Stress"/>
    <s v="Healthy Sleep"/>
    <s v="Normal Workload"/>
  </r>
  <r>
    <s v="R01856"/>
    <d v="2025-04-20T00:00:00"/>
    <n v="33"/>
    <s v="Male"/>
    <s v="Canada"/>
    <s v="North America"/>
    <s v="HealthByte"/>
    <s v="1001-5000"/>
    <x v="5"/>
    <s v="Data Scientist"/>
    <x v="0"/>
    <n v="12"/>
    <n v="45"/>
    <n v="4"/>
    <x v="1"/>
    <n v="5.8"/>
    <n v="5"/>
    <n v="9"/>
    <x v="1"/>
    <x v="0"/>
    <n v="6"/>
    <s v="₹15-25 LPA"/>
    <s v="Normal Stress"/>
    <s v="Low Sleep"/>
    <s v="Normal Workload"/>
  </r>
  <r>
    <s v="R01857"/>
    <d v="2026-05-25T00:00:00"/>
    <n v="36"/>
    <s v="Female"/>
    <s v="Brazil"/>
    <s v="South America"/>
    <s v="CodeCraft"/>
    <s v="101-500"/>
    <x v="2"/>
    <s v="UX Designer"/>
    <x v="0"/>
    <n v="12"/>
    <n v="43"/>
    <n v="7"/>
    <x v="0"/>
    <n v="7.3"/>
    <n v="4"/>
    <n v="4"/>
    <x v="2"/>
    <x v="1"/>
    <n v="4"/>
    <s v="₹8-15 LPA"/>
    <s v="High Stress"/>
    <s v="Healthy Sleep"/>
    <s v="Normal Workload"/>
  </r>
  <r>
    <s v="R01858"/>
    <d v="2025-05-25T00:00:00"/>
    <n v="42"/>
    <s v="Female"/>
    <s v="India"/>
    <s v="Asia"/>
    <s v="HealthByte"/>
    <s v="1-25"/>
    <x v="0"/>
    <s v="QA Engineer"/>
    <x v="0"/>
    <n v="19"/>
    <n v="50"/>
    <n v="4"/>
    <x v="0"/>
    <n v="5.7"/>
    <n v="4"/>
    <n v="9"/>
    <x v="3"/>
    <x v="0"/>
    <n v="7"/>
    <s v="₹8-15 LPA"/>
    <s v="Normal Stress"/>
    <s v="Low Sleep"/>
    <s v="Normal Workload"/>
  </r>
  <r>
    <s v="R01859"/>
    <d v="2026-05-31T00:00:00"/>
    <n v="40"/>
    <s v="Female"/>
    <s v="Germany"/>
    <s v="Europe"/>
    <s v="AIWorks"/>
    <s v="26-100"/>
    <x v="6"/>
    <s v="Cybersecurity Analyst"/>
    <x v="1"/>
    <n v="20"/>
    <n v="49"/>
    <n v="4"/>
    <x v="0"/>
    <n v="7.8"/>
    <n v="4"/>
    <n v="9"/>
    <x v="2"/>
    <x v="3"/>
    <n v="5"/>
    <s v="₹8-15 LPA"/>
    <s v="Normal Stress"/>
    <s v="Healthy Sleep"/>
    <s v="Normal Workload"/>
  </r>
  <r>
    <s v="R01860"/>
    <d v="2026-06-07T00:00:00"/>
    <n v="44"/>
    <s v="Male"/>
    <s v="Germany"/>
    <s v="Europe"/>
    <s v="QuantumLoop"/>
    <s v="26-100"/>
    <x v="2"/>
    <s v="UX Designer"/>
    <x v="1"/>
    <n v="18"/>
    <n v="38"/>
    <n v="4"/>
    <x v="0"/>
    <n v="5.3"/>
    <n v="3"/>
    <n v="10"/>
    <x v="0"/>
    <x v="3"/>
    <n v="7"/>
    <s v="₹15-25 LPA"/>
    <s v="Normal Stress"/>
    <s v="Low Sleep"/>
    <s v="Normal Workload"/>
  </r>
  <r>
    <s v="R01861"/>
    <d v="2025-09-24T00:00:00"/>
    <n v="35"/>
    <s v="Female"/>
    <s v="Germany"/>
    <s v="Europe"/>
    <s v="AppNest"/>
    <s v="1-25"/>
    <x v="2"/>
    <s v="UX Designer"/>
    <x v="0"/>
    <n v="14"/>
    <n v="55"/>
    <n v="6"/>
    <x v="0"/>
    <n v="6.6"/>
    <n v="2"/>
    <n v="10"/>
    <x v="0"/>
    <x v="2"/>
    <n v="5"/>
    <s v="₹0-4 LPA"/>
    <s v="Normal Stress"/>
    <s v="Healthy Sleep"/>
    <s v="Overwroked"/>
  </r>
  <r>
    <s v="R01862"/>
    <d v="2025-08-31T00:00:00"/>
    <n v="28"/>
    <s v="Prefer not to say"/>
    <s v="Ireland"/>
    <s v="Europe"/>
    <s v="ShopSphere"/>
    <s v="5000+"/>
    <x v="6"/>
    <s v="Cybersecurity Analyst"/>
    <x v="1"/>
    <n v="2"/>
    <n v="56"/>
    <n v="7"/>
    <x v="0"/>
    <n v="7.5"/>
    <n v="2"/>
    <n v="5"/>
    <x v="1"/>
    <x v="1"/>
    <n v="4"/>
    <s v="₹25+ LPA"/>
    <s v="High Stress"/>
    <s v="Healthy Sleep"/>
    <s v="Overwroked"/>
  </r>
  <r>
    <s v="R01863"/>
    <d v="2025-04-19T00:00:00"/>
    <n v="45"/>
    <s v="Male"/>
    <s v="Singapore"/>
    <s v="Asia"/>
    <s v="ShopSphere"/>
    <s v="5000+"/>
    <x v="1"/>
    <s v="Product Manager"/>
    <x v="2"/>
    <n v="24"/>
    <n v="57"/>
    <n v="8"/>
    <x v="0"/>
    <n v="5.9"/>
    <n v="2"/>
    <n v="6"/>
    <x v="0"/>
    <x v="3"/>
    <n v="7"/>
    <s v="₹25+ LPA"/>
    <s v="High Stress"/>
    <s v="Low Sleep"/>
    <s v="Overwroked"/>
  </r>
  <r>
    <s v="R01864"/>
    <d v="2025-11-17T00:00:00"/>
    <n v="41"/>
    <s v="Female"/>
    <s v="Australia"/>
    <s v="Oceania"/>
    <s v="FinTechX"/>
    <s v="1001-5000"/>
    <x v="5"/>
    <s v="Data Scientist"/>
    <x v="1"/>
    <n v="17"/>
    <n v="42"/>
    <n v="4"/>
    <x v="1"/>
    <n v="5.5"/>
    <n v="1"/>
    <n v="4"/>
    <x v="1"/>
    <x v="3"/>
    <n v="7"/>
    <s v="₹25+ LPA"/>
    <s v="Normal Stress"/>
    <s v="Low Sleep"/>
    <s v="Normal Workload"/>
  </r>
  <r>
    <s v="R01865"/>
    <d v="2025-02-27T00:00:00"/>
    <n v="37"/>
    <s v="Female"/>
    <s v="Canada"/>
    <s v="North America"/>
    <s v="QuantumLoop"/>
    <s v="5000+"/>
    <x v="3"/>
    <s v="Engineering Manager"/>
    <x v="1"/>
    <n v="18"/>
    <n v="32"/>
    <n v="2"/>
    <x v="1"/>
    <n v="7.6"/>
    <n v="1"/>
    <n v="8"/>
    <x v="2"/>
    <x v="0"/>
    <n v="7"/>
    <s v="₹8-15 LPA"/>
    <s v="Normal Stress"/>
    <s v="Healthy Sleep"/>
    <s v="Normal Workload"/>
  </r>
  <r>
    <s v="R01866"/>
    <d v="2025-03-02T00:00:00"/>
    <n v="24"/>
    <s v="Female"/>
    <s v="Ireland"/>
    <s v="Europe"/>
    <s v="EduSoft"/>
    <s v="5000+"/>
    <x v="6"/>
    <s v="Cybersecurity Analyst"/>
    <x v="2"/>
    <n v="0"/>
    <n v="39"/>
    <n v="9"/>
    <x v="0"/>
    <n v="5.5"/>
    <n v="1"/>
    <n v="8"/>
    <x v="3"/>
    <x v="2"/>
    <n v="7"/>
    <s v="₹8-15 LPA"/>
    <s v="High Stress"/>
    <s v="Low Sleep"/>
    <s v="Normal Workload"/>
  </r>
  <r>
    <s v="R01867"/>
    <d v="2026-03-09T00:00:00"/>
    <n v="32"/>
    <s v="Male"/>
    <s v="Ireland"/>
    <s v="Europe"/>
    <s v="TechWave"/>
    <s v="1-25"/>
    <x v="1"/>
    <s v="Product Manager"/>
    <x v="1"/>
    <n v="12"/>
    <n v="55"/>
    <n v="8"/>
    <x v="0"/>
    <n v="5.9"/>
    <n v="2"/>
    <n v="10"/>
    <x v="2"/>
    <x v="0"/>
    <n v="5"/>
    <s v="₹25+ LPA"/>
    <s v="High Stress"/>
    <s v="Low Sleep"/>
    <s v="Overwroked"/>
  </r>
  <r>
    <s v="R01868"/>
    <d v="2025-11-09T00:00:00"/>
    <n v="38"/>
    <s v="Female"/>
    <s v="Singapore"/>
    <s v="Asia"/>
    <s v="CloudNova"/>
    <s v="5000+"/>
    <x v="6"/>
    <s v="Cybersecurity Analyst"/>
    <x v="1"/>
    <n v="10"/>
    <n v="50"/>
    <n v="5"/>
    <x v="0"/>
    <n v="6.3"/>
    <n v="0"/>
    <n v="2"/>
    <x v="1"/>
    <x v="2"/>
    <n v="7"/>
    <s v="₹8-15 LPA"/>
    <s v="Normal Stress"/>
    <s v="Healthy Sleep"/>
    <s v="Normal Workload"/>
  </r>
  <r>
    <s v="R01869"/>
    <d v="2025-09-06T00:00:00"/>
    <n v="37"/>
    <s v="Male"/>
    <s v="Australia"/>
    <s v="Oceania"/>
    <s v="HealthByte"/>
    <s v="1001-5000"/>
    <x v="4"/>
    <s v="Tech Support"/>
    <x v="0"/>
    <n v="14"/>
    <n v="47"/>
    <n v="5"/>
    <x v="1"/>
    <n v="5.7"/>
    <n v="3"/>
    <n v="2"/>
    <x v="2"/>
    <x v="1"/>
    <n v="7"/>
    <s v="₹0-4 LPA"/>
    <s v="Normal Stress"/>
    <s v="Low Sleep"/>
    <s v="Normal Workload"/>
  </r>
  <r>
    <s v="R01870"/>
    <d v="2026-04-08T00:00:00"/>
    <n v="18"/>
    <s v="Male"/>
    <s v="United States"/>
    <s v="North America"/>
    <s v="TechWave"/>
    <s v="1001-5000"/>
    <x v="0"/>
    <s v="DevOps Engineer"/>
    <x v="1"/>
    <n v="0"/>
    <n v="47"/>
    <n v="7"/>
    <x v="1"/>
    <n v="5.7"/>
    <n v="2"/>
    <n v="2"/>
    <x v="0"/>
    <x v="2"/>
    <n v="3"/>
    <s v="₹0-4 LPA"/>
    <s v="High Stress"/>
    <s v="Low Sleep"/>
    <s v="Normal Workload"/>
  </r>
  <r>
    <s v="R01871"/>
    <d v="2025-09-13T00:00:00"/>
    <n v="26"/>
    <s v="Male"/>
    <s v="Australia"/>
    <s v="Oceania"/>
    <s v="FinTechX"/>
    <s v="26-100"/>
    <x v="5"/>
    <s v="Data Scientist"/>
    <x v="0"/>
    <n v="5"/>
    <n v="41"/>
    <n v="5"/>
    <x v="1"/>
    <n v="5.3"/>
    <n v="4"/>
    <n v="6"/>
    <x v="2"/>
    <x v="3"/>
    <n v="8"/>
    <s v="₹8-15 LPA"/>
    <s v="Normal Stress"/>
    <s v="Low Sleep"/>
    <s v="Normal Workload"/>
  </r>
  <r>
    <s v="R01872"/>
    <d v="2025-10-05T00:00:00"/>
    <n v="39"/>
    <s v="Male"/>
    <s v="Netherlands"/>
    <s v="Europe"/>
    <s v="AIWorks"/>
    <s v="1001-5000"/>
    <x v="5"/>
    <s v="Data Analyst"/>
    <x v="2"/>
    <n v="16"/>
    <n v="47"/>
    <n v="6"/>
    <x v="1"/>
    <n v="7.4"/>
    <n v="6"/>
    <n v="2"/>
    <x v="2"/>
    <x v="3"/>
    <n v="5"/>
    <s v="₹8-15 LPA"/>
    <s v="Normal Stress"/>
    <s v="Healthy Sleep"/>
    <s v="Normal Workload"/>
  </r>
  <r>
    <s v="R01873"/>
    <d v="2025-04-26T00:00:00"/>
    <n v="29"/>
    <s v="Male"/>
    <s v="India"/>
    <s v="Asia"/>
    <s v="HealthByte"/>
    <s v="26-100"/>
    <x v="0"/>
    <s v="Software Engineer"/>
    <x v="1"/>
    <n v="9"/>
    <n v="45"/>
    <n v="4"/>
    <x v="1"/>
    <n v="5.4"/>
    <n v="3"/>
    <n v="4"/>
    <x v="3"/>
    <x v="0"/>
    <n v="7"/>
    <s v="₹15-25 LPA"/>
    <s v="Normal Stress"/>
    <s v="Low Sleep"/>
    <s v="Normal Workload"/>
  </r>
  <r>
    <s v="R01874"/>
    <d v="2025-09-08T00:00:00"/>
    <n v="32"/>
    <s v="Prefer not to say"/>
    <s v="United States"/>
    <s v="North America"/>
    <s v="ShopSphere"/>
    <s v="1-25"/>
    <x v="0"/>
    <s v="DevOps Engineer"/>
    <x v="1"/>
    <n v="8"/>
    <n v="59"/>
    <n v="7"/>
    <x v="2"/>
    <n v="5.2"/>
    <n v="3"/>
    <n v="8"/>
    <x v="3"/>
    <x v="1"/>
    <n v="5"/>
    <s v="₹15-25 LPA"/>
    <s v="High Stress"/>
    <s v="Low Sleep"/>
    <s v="Overwroked"/>
  </r>
  <r>
    <s v="R01875"/>
    <d v="2025-07-14T00:00:00"/>
    <n v="33"/>
    <s v="Male"/>
    <s v="India"/>
    <s v="Asia"/>
    <s v="QuantumLoop"/>
    <s v="101-500"/>
    <x v="5"/>
    <s v="Data Scientist"/>
    <x v="2"/>
    <n v="9"/>
    <n v="39"/>
    <n v="5"/>
    <x v="0"/>
    <n v="6.3"/>
    <n v="6"/>
    <n v="4"/>
    <x v="1"/>
    <x v="0"/>
    <n v="4"/>
    <s v="₹25+ LPA"/>
    <s v="Normal Stress"/>
    <s v="Healthy Sleep"/>
    <s v="Normal Workload"/>
  </r>
  <r>
    <s v="R01876"/>
    <d v="2025-03-31T00:00:00"/>
    <n v="42"/>
    <s v="Male"/>
    <s v="Germany"/>
    <s v="Europe"/>
    <s v="AIWorks"/>
    <s v="1-25"/>
    <x v="0"/>
    <s v="Software Engineer"/>
    <x v="1"/>
    <n v="24"/>
    <n v="41"/>
    <n v="6"/>
    <x v="2"/>
    <n v="7.1"/>
    <n v="3"/>
    <n v="2"/>
    <x v="3"/>
    <x v="3"/>
    <n v="8"/>
    <s v="₹0-4 LPA"/>
    <s v="Normal Stress"/>
    <s v="Healthy Sleep"/>
    <s v="Normal Workload"/>
  </r>
  <r>
    <s v="R01877"/>
    <d v="2026-03-25T00:00:00"/>
    <n v="25"/>
    <s v="Male"/>
    <s v="Ireland"/>
    <s v="Europe"/>
    <s v="CyberGrid"/>
    <s v="501-1000"/>
    <x v="5"/>
    <s v="Data Scientist"/>
    <x v="1"/>
    <n v="0"/>
    <n v="49"/>
    <n v="5"/>
    <x v="0"/>
    <n v="7.4"/>
    <n v="7"/>
    <n v="2"/>
    <x v="2"/>
    <x v="0"/>
    <n v="8"/>
    <s v="₹4-8 LPA"/>
    <s v="Normal Stress"/>
    <s v="Healthy Sleep"/>
    <s v="Normal Workload"/>
  </r>
  <r>
    <s v="R01878"/>
    <d v="2025-07-21T00:00:00"/>
    <n v="28"/>
    <s v="Prefer not to say"/>
    <s v="Netherlands"/>
    <s v="Europe"/>
    <s v="FinTechX"/>
    <s v="5000+"/>
    <x v="1"/>
    <s v="Product Manager"/>
    <x v="0"/>
    <n v="6"/>
    <n v="46"/>
    <n v="5"/>
    <x v="1"/>
    <n v="5.8"/>
    <n v="3"/>
    <n v="3"/>
    <x v="1"/>
    <x v="3"/>
    <n v="6"/>
    <s v="₹0-4 LPA"/>
    <s v="Normal Stress"/>
    <s v="Low Sleep"/>
    <s v="Normal Workload"/>
  </r>
  <r>
    <s v="R01879"/>
    <d v="2025-05-18T00:00:00"/>
    <n v="29"/>
    <s v="Prefer not to say"/>
    <s v="Singapore"/>
    <s v="Asia"/>
    <s v="EduSoft"/>
    <s v="26-100"/>
    <x v="2"/>
    <s v="UX Designer"/>
    <x v="2"/>
    <n v="5"/>
    <n v="50"/>
    <n v="9"/>
    <x v="1"/>
    <n v="5.4"/>
    <n v="2"/>
    <n v="7"/>
    <x v="2"/>
    <x v="3"/>
    <n v="5"/>
    <s v="₹4-8 LPA"/>
    <s v="High Stress"/>
    <s v="Low Sleep"/>
    <s v="Normal Workload"/>
  </r>
  <r>
    <s v="R01880"/>
    <d v="2025-01-23T00:00:00"/>
    <n v="27"/>
    <s v="Male"/>
    <s v="United Kingdom"/>
    <s v="Europe"/>
    <s v="CodeCraft"/>
    <s v="1-25"/>
    <x v="6"/>
    <s v="Cybersecurity Analyst"/>
    <x v="0"/>
    <n v="2"/>
    <n v="66"/>
    <n v="7"/>
    <x v="0"/>
    <n v="5.7"/>
    <n v="7"/>
    <n v="6"/>
    <x v="3"/>
    <x v="2"/>
    <n v="7"/>
    <s v="₹0-4 LPA"/>
    <s v="High Stress"/>
    <s v="Low Sleep"/>
    <s v="Overwroked"/>
  </r>
  <r>
    <s v="R01881"/>
    <d v="2025-10-01T00:00:00"/>
    <n v="34"/>
    <s v="Male"/>
    <s v="Australia"/>
    <s v="Oceania"/>
    <s v="CloudNova"/>
    <s v="5000+"/>
    <x v="3"/>
    <s v="Engineering Manager"/>
    <x v="1"/>
    <n v="10"/>
    <n v="43"/>
    <n v="5"/>
    <x v="0"/>
    <n v="6.1"/>
    <n v="0"/>
    <n v="9"/>
    <x v="2"/>
    <x v="2"/>
    <n v="7"/>
    <s v="₹4-8 LPA"/>
    <s v="Normal Stress"/>
    <s v="Healthy Sleep"/>
    <s v="Normal Workload"/>
  </r>
  <r>
    <s v="R01882"/>
    <d v="2025-12-14T00:00:00"/>
    <n v="25"/>
    <s v="Prefer not to say"/>
    <s v="Australia"/>
    <s v="Oceania"/>
    <s v="CloudNova"/>
    <s v="1001-5000"/>
    <x v="0"/>
    <s v="Software Engineer"/>
    <x v="0"/>
    <n v="0"/>
    <n v="31"/>
    <n v="5"/>
    <x v="0"/>
    <n v="7.2"/>
    <n v="4"/>
    <n v="8"/>
    <x v="3"/>
    <x v="0"/>
    <n v="8"/>
    <s v="₹25+ LPA"/>
    <s v="Normal Stress"/>
    <s v="Healthy Sleep"/>
    <s v="Normal Workload"/>
  </r>
  <r>
    <s v="R01883"/>
    <d v="2025-09-26T00:00:00"/>
    <n v="26"/>
    <s v="Male"/>
    <s v="United States"/>
    <s v="North America"/>
    <s v="HealthByte"/>
    <s v="5000+"/>
    <x v="0"/>
    <s v="DevOps Engineer"/>
    <x v="1"/>
    <n v="7"/>
    <n v="33"/>
    <n v="3"/>
    <x v="1"/>
    <n v="5.7"/>
    <n v="3"/>
    <n v="4"/>
    <x v="3"/>
    <x v="3"/>
    <n v="8"/>
    <s v="₹25+ LPA"/>
    <s v="Normal Stress"/>
    <s v="Low Sleep"/>
    <s v="Normal Workload"/>
  </r>
  <r>
    <s v="R01884"/>
    <d v="2025-02-09T00:00:00"/>
    <n v="20"/>
    <s v="Male"/>
    <s v="Australia"/>
    <s v="Oceania"/>
    <s v="QuantumLoop"/>
    <s v="5000+"/>
    <x v="6"/>
    <s v="Cybersecurity Analyst"/>
    <x v="0"/>
    <n v="2"/>
    <n v="35"/>
    <n v="7"/>
    <x v="0"/>
    <n v="6"/>
    <n v="2"/>
    <n v="10"/>
    <x v="0"/>
    <x v="1"/>
    <n v="4"/>
    <s v="₹8-15 LPA"/>
    <s v="High Stress"/>
    <s v="Healthy Sleep"/>
    <s v="Normal Workload"/>
  </r>
  <r>
    <s v="R01885"/>
    <d v="2025-04-10T00:00:00"/>
    <n v="34"/>
    <s v="Female"/>
    <s v="Germany"/>
    <s v="Europe"/>
    <s v="ShopSphere"/>
    <s v="26-100"/>
    <x v="4"/>
    <s v="Tech Support"/>
    <x v="0"/>
    <n v="13"/>
    <n v="29"/>
    <n v="3"/>
    <x v="0"/>
    <n v="6.8"/>
    <n v="2"/>
    <n v="10"/>
    <x v="1"/>
    <x v="0"/>
    <n v="7"/>
    <s v="₹15-25 LPA"/>
    <s v="Normal Stress"/>
    <s v="Healthy Sleep"/>
    <s v="Normal Workload"/>
  </r>
  <r>
    <s v="R01886"/>
    <d v="2026-01-27T00:00:00"/>
    <n v="31"/>
    <s v="Prefer not to say"/>
    <s v="Australia"/>
    <s v="Oceania"/>
    <s v="AIWorks"/>
    <s v="1-25"/>
    <x v="5"/>
    <s v="Data Scientist"/>
    <x v="0"/>
    <n v="2"/>
    <n v="54"/>
    <n v="7"/>
    <x v="0"/>
    <n v="5.8"/>
    <n v="3"/>
    <n v="6"/>
    <x v="0"/>
    <x v="1"/>
    <n v="5"/>
    <s v="₹8-15 LPA"/>
    <s v="High Stress"/>
    <s v="Low Sleep"/>
    <s v="Overwroked"/>
  </r>
  <r>
    <s v="R01887"/>
    <d v="2025-08-15T00:00:00"/>
    <n v="29"/>
    <s v="Male"/>
    <s v="Brazil"/>
    <s v="South America"/>
    <s v="CyberGrid"/>
    <s v="26-100"/>
    <x v="0"/>
    <s v="DevOps Engineer"/>
    <x v="1"/>
    <n v="1"/>
    <n v="31"/>
    <n v="5"/>
    <x v="0"/>
    <n v="6.4"/>
    <n v="3"/>
    <n v="4"/>
    <x v="0"/>
    <x v="2"/>
    <n v="8"/>
    <s v="₹15-25 LPA"/>
    <s v="Normal Stress"/>
    <s v="Healthy Sleep"/>
    <s v="Normal Workload"/>
  </r>
  <r>
    <s v="R01888"/>
    <d v="2025-01-07T00:00:00"/>
    <n v="32"/>
    <s v="Female"/>
    <s v="United States"/>
    <s v="North America"/>
    <s v="QuantumLoop"/>
    <s v="101-500"/>
    <x v="0"/>
    <s v="DevOps Engineer"/>
    <x v="0"/>
    <n v="9"/>
    <n v="42"/>
    <n v="5"/>
    <x v="1"/>
    <n v="5.4"/>
    <n v="3"/>
    <n v="10"/>
    <x v="2"/>
    <x v="2"/>
    <n v="5"/>
    <s v="₹15-25 LPA"/>
    <s v="Normal Stress"/>
    <s v="Low Sleep"/>
    <s v="Normal Workload"/>
  </r>
  <r>
    <s v="R01889"/>
    <d v="2025-11-01T00:00:00"/>
    <n v="24"/>
    <s v="Male"/>
    <s v="Australia"/>
    <s v="Oceania"/>
    <s v="CloudNova"/>
    <s v="101-500"/>
    <x v="0"/>
    <s v="Software Engineer"/>
    <x v="0"/>
    <n v="4"/>
    <n v="55"/>
    <n v="5"/>
    <x v="1"/>
    <n v="5.6"/>
    <n v="3"/>
    <n v="6"/>
    <x v="1"/>
    <x v="0"/>
    <n v="6"/>
    <s v="₹15-25 LPA"/>
    <s v="Normal Stress"/>
    <s v="Low Sleep"/>
    <s v="Overwroked"/>
  </r>
  <r>
    <s v="R01890"/>
    <d v="2025-01-23T00:00:00"/>
    <n v="29"/>
    <s v="Male"/>
    <s v="Australia"/>
    <s v="Oceania"/>
    <s v="CloudNova"/>
    <s v="26-100"/>
    <x v="6"/>
    <s v="Cybersecurity Analyst"/>
    <x v="1"/>
    <n v="5"/>
    <n v="50"/>
    <n v="3"/>
    <x v="1"/>
    <n v="4.5"/>
    <n v="4"/>
    <n v="2"/>
    <x v="0"/>
    <x v="1"/>
    <n v="7"/>
    <s v="₹15-25 LPA"/>
    <s v="Normal Stress"/>
    <s v="Low Sleep"/>
    <s v="Normal Workload"/>
  </r>
  <r>
    <s v="R01891"/>
    <d v="2025-08-26T00:00:00"/>
    <n v="23"/>
    <s v="Prefer not to say"/>
    <s v="Canada"/>
    <s v="North America"/>
    <s v="CyberGrid"/>
    <s v="1-25"/>
    <x v="3"/>
    <s v="Engineering Manager"/>
    <x v="0"/>
    <n v="3"/>
    <n v="37"/>
    <n v="5"/>
    <x v="0"/>
    <n v="6.6"/>
    <n v="4"/>
    <n v="9"/>
    <x v="0"/>
    <x v="2"/>
    <n v="6"/>
    <s v="₹8-15 LPA"/>
    <s v="Normal Stress"/>
    <s v="Healthy Sleep"/>
    <s v="Normal Workload"/>
  </r>
  <r>
    <s v="R01892"/>
    <d v="2025-09-28T00:00:00"/>
    <n v="33"/>
    <s v="Male"/>
    <s v="United Kingdom"/>
    <s v="Europe"/>
    <s v="EduSoft"/>
    <s v="5000+"/>
    <x v="1"/>
    <s v="Product Manager"/>
    <x v="1"/>
    <n v="10"/>
    <n v="42"/>
    <n v="6"/>
    <x v="0"/>
    <n v="6"/>
    <n v="1"/>
    <n v="8"/>
    <x v="3"/>
    <x v="2"/>
    <n v="5"/>
    <s v="₹25+ LPA"/>
    <s v="Normal Stress"/>
    <s v="Healthy Sleep"/>
    <s v="Normal Workload"/>
  </r>
  <r>
    <s v="R01893"/>
    <d v="2025-11-18T00:00:00"/>
    <n v="32"/>
    <s v="Male"/>
    <s v="Netherlands"/>
    <s v="Europe"/>
    <s v="TechWave"/>
    <s v="101-500"/>
    <x v="0"/>
    <s v="QA Engineer"/>
    <x v="0"/>
    <n v="4"/>
    <n v="50"/>
    <n v="5"/>
    <x v="1"/>
    <n v="7.1"/>
    <n v="2"/>
    <n v="7"/>
    <x v="3"/>
    <x v="0"/>
    <n v="5"/>
    <s v="₹8-15 LPA"/>
    <s v="Normal Stress"/>
    <s v="Healthy Sleep"/>
    <s v="Normal Workload"/>
  </r>
  <r>
    <s v="R01894"/>
    <d v="2025-10-06T00:00:00"/>
    <n v="29"/>
    <s v="Female"/>
    <s v="United States"/>
    <s v="North America"/>
    <s v="QuantumLoop"/>
    <s v="1-25"/>
    <x v="3"/>
    <s v="Engineering Manager"/>
    <x v="1"/>
    <n v="7"/>
    <n v="52"/>
    <n v="5"/>
    <x v="1"/>
    <n v="8"/>
    <n v="6"/>
    <n v="8"/>
    <x v="2"/>
    <x v="2"/>
    <n v="5"/>
    <s v="₹25+ LPA"/>
    <s v="Normal Stress"/>
    <s v="Healthy Sleep"/>
    <s v="Overwroked"/>
  </r>
  <r>
    <s v="R01895"/>
    <d v="2025-11-09T00:00:00"/>
    <n v="34"/>
    <s v="Female"/>
    <s v="Germany"/>
    <s v="Europe"/>
    <s v="EduSoft"/>
    <s v="5000+"/>
    <x v="2"/>
    <s v="UX Designer"/>
    <x v="1"/>
    <n v="14"/>
    <n v="34"/>
    <n v="4"/>
    <x v="0"/>
    <n v="5.0999999999999996"/>
    <n v="5"/>
    <n v="7"/>
    <x v="3"/>
    <x v="0"/>
    <n v="7"/>
    <s v="₹25+ LPA"/>
    <s v="Normal Stress"/>
    <s v="Low Sleep"/>
    <s v="Normal Workload"/>
  </r>
  <r>
    <s v="R01896"/>
    <d v="2026-04-30T00:00:00"/>
    <n v="23"/>
    <s v="Female"/>
    <s v="India"/>
    <s v="Asia"/>
    <s v="DataPulse"/>
    <s v="5000+"/>
    <x v="4"/>
    <s v="Tech Support"/>
    <x v="0"/>
    <n v="2"/>
    <n v="39"/>
    <n v="4"/>
    <x v="0"/>
    <n v="7.8"/>
    <n v="3"/>
    <n v="4"/>
    <x v="0"/>
    <x v="3"/>
    <n v="7"/>
    <s v="₹15-25 LPA"/>
    <s v="Normal Stress"/>
    <s v="Healthy Sleep"/>
    <s v="Normal Workload"/>
  </r>
  <r>
    <s v="R01897"/>
    <d v="2025-09-15T00:00:00"/>
    <n v="27"/>
    <s v="Male"/>
    <s v="Singapore"/>
    <s v="Asia"/>
    <s v="TechWave"/>
    <s v="101-500"/>
    <x v="0"/>
    <s v="QA Engineer"/>
    <x v="0"/>
    <n v="8"/>
    <n v="46"/>
    <n v="7"/>
    <x v="0"/>
    <n v="5.7"/>
    <n v="0"/>
    <n v="1"/>
    <x v="3"/>
    <x v="0"/>
    <n v="6"/>
    <s v="₹15-25 LPA"/>
    <s v="High Stress"/>
    <s v="Low Sleep"/>
    <s v="Normal Workload"/>
  </r>
  <r>
    <s v="R01898"/>
    <d v="2025-12-06T00:00:00"/>
    <n v="35"/>
    <s v="Prefer not to say"/>
    <s v="United States"/>
    <s v="North America"/>
    <s v="CloudNova"/>
    <s v="501-1000"/>
    <x v="1"/>
    <s v="Product Manager"/>
    <x v="1"/>
    <n v="10"/>
    <n v="47"/>
    <n v="5"/>
    <x v="0"/>
    <n v="5"/>
    <n v="2"/>
    <n v="7"/>
    <x v="1"/>
    <x v="1"/>
    <n v="6"/>
    <s v="₹0-4 LPA"/>
    <s v="Normal Stress"/>
    <s v="Low Sleep"/>
    <s v="Normal Workload"/>
  </r>
  <r>
    <s v="R01899"/>
    <d v="2026-04-30T00:00:00"/>
    <n v="34"/>
    <s v="Female"/>
    <s v="Australia"/>
    <s v="Oceania"/>
    <s v="DataPulse"/>
    <s v="1001-5000"/>
    <x v="0"/>
    <s v="DevOps Engineer"/>
    <x v="0"/>
    <n v="11"/>
    <n v="49"/>
    <n v="8"/>
    <x v="0"/>
    <n v="5.5"/>
    <n v="3"/>
    <n v="8"/>
    <x v="1"/>
    <x v="1"/>
    <n v="6"/>
    <s v="₹0-4 LPA"/>
    <s v="High Stress"/>
    <s v="Low Sleep"/>
    <s v="Normal Workload"/>
  </r>
  <r>
    <s v="R01900"/>
    <d v="2025-07-19T00:00:00"/>
    <n v="24"/>
    <s v="Female"/>
    <s v="Ireland"/>
    <s v="Europe"/>
    <s v="AIWorks"/>
    <s v="26-100"/>
    <x v="3"/>
    <s v="Engineering Manager"/>
    <x v="1"/>
    <n v="3"/>
    <n v="51"/>
    <n v="5"/>
    <x v="0"/>
    <n v="5.2"/>
    <n v="2"/>
    <n v="2"/>
    <x v="0"/>
    <x v="2"/>
    <n v="6"/>
    <s v="₹25+ LPA"/>
    <s v="Normal Stress"/>
    <s v="Low Sleep"/>
    <s v="Overwroked"/>
  </r>
  <r>
    <s v="R01901"/>
    <d v="2025-02-22T00:00:00"/>
    <n v="31"/>
    <s v="Male"/>
    <s v="Ireland"/>
    <s v="Europe"/>
    <s v="AppNest"/>
    <s v="1001-5000"/>
    <x v="1"/>
    <s v="Product Manager"/>
    <x v="1"/>
    <n v="9"/>
    <n v="49"/>
    <n v="3"/>
    <x v="2"/>
    <n v="6.7"/>
    <n v="2"/>
    <n v="5"/>
    <x v="1"/>
    <x v="1"/>
    <n v="10"/>
    <s v="₹4-8 LPA"/>
    <s v="Normal Stress"/>
    <s v="Healthy Sleep"/>
    <s v="Normal Workload"/>
  </r>
  <r>
    <s v="R01902"/>
    <d v="2025-04-06T00:00:00"/>
    <n v="24"/>
    <s v="Male"/>
    <s v="United Kingdom"/>
    <s v="Europe"/>
    <s v="TechWave"/>
    <s v="101-500"/>
    <x v="0"/>
    <s v="Software Engineer"/>
    <x v="0"/>
    <n v="3"/>
    <n v="41"/>
    <n v="5"/>
    <x v="0"/>
    <n v="6.3"/>
    <n v="1"/>
    <n v="9"/>
    <x v="2"/>
    <x v="1"/>
    <n v="7"/>
    <s v="₹0-4 LPA"/>
    <s v="Normal Stress"/>
    <s v="Healthy Sleep"/>
    <s v="Normal Workload"/>
  </r>
  <r>
    <s v="R01903"/>
    <d v="2025-12-10T00:00:00"/>
    <n v="36"/>
    <s v="Male"/>
    <s v="India"/>
    <s v="Asia"/>
    <s v="TechWave"/>
    <s v="101-500"/>
    <x v="4"/>
    <s v="Tech Support"/>
    <x v="2"/>
    <n v="12"/>
    <n v="46"/>
    <n v="5"/>
    <x v="0"/>
    <n v="6"/>
    <n v="1"/>
    <n v="2"/>
    <x v="1"/>
    <x v="0"/>
    <n v="5"/>
    <s v="₹4-8 LPA"/>
    <s v="Normal Stress"/>
    <s v="Healthy Sleep"/>
    <s v="Normal Workload"/>
  </r>
  <r>
    <s v="R01904"/>
    <d v="2025-05-18T00:00:00"/>
    <n v="34"/>
    <s v="Prefer not to say"/>
    <s v="Brazil"/>
    <s v="South America"/>
    <s v="ShopSphere"/>
    <s v="1-25"/>
    <x v="4"/>
    <s v="Tech Support"/>
    <x v="1"/>
    <n v="10"/>
    <n v="50"/>
    <n v="7"/>
    <x v="0"/>
    <n v="6.8"/>
    <n v="0"/>
    <n v="1"/>
    <x v="3"/>
    <x v="3"/>
    <n v="6"/>
    <s v="₹0-4 LPA"/>
    <s v="High Stress"/>
    <s v="Healthy Sleep"/>
    <s v="Normal Workload"/>
  </r>
  <r>
    <s v="R01905"/>
    <d v="2025-10-01T00:00:00"/>
    <n v="36"/>
    <s v="Female"/>
    <s v="Germany"/>
    <s v="Europe"/>
    <s v="CodeCraft"/>
    <s v="5000+"/>
    <x v="3"/>
    <s v="Engineering Manager"/>
    <x v="0"/>
    <n v="9"/>
    <n v="31"/>
    <n v="3"/>
    <x v="1"/>
    <n v="5.6"/>
    <n v="3"/>
    <n v="9"/>
    <x v="3"/>
    <x v="3"/>
    <n v="6"/>
    <s v="₹4-8 LPA"/>
    <s v="Normal Stress"/>
    <s v="Low Sleep"/>
    <s v="Normal Workload"/>
  </r>
  <r>
    <s v="R01906"/>
    <d v="2026-04-13T00:00:00"/>
    <n v="31"/>
    <s v="Prefer not to say"/>
    <s v="Australia"/>
    <s v="Oceania"/>
    <s v="FinTechX"/>
    <s v="26-100"/>
    <x v="4"/>
    <s v="Tech Support"/>
    <x v="0"/>
    <n v="4"/>
    <n v="56"/>
    <n v="8"/>
    <x v="0"/>
    <n v="6.5"/>
    <n v="3"/>
    <n v="10"/>
    <x v="0"/>
    <x v="2"/>
    <n v="6"/>
    <s v="₹8-15 LPA"/>
    <s v="High Stress"/>
    <s v="Healthy Sleep"/>
    <s v="Overwroked"/>
  </r>
  <r>
    <s v="R01907"/>
    <d v="2025-04-23T00:00:00"/>
    <n v="36"/>
    <s v="Male"/>
    <s v="Ireland"/>
    <s v="Europe"/>
    <s v="AIWorks"/>
    <s v="1001-5000"/>
    <x v="6"/>
    <s v="Cybersecurity Analyst"/>
    <x v="1"/>
    <n v="12"/>
    <n v="55"/>
    <n v="8"/>
    <x v="1"/>
    <n v="6.9"/>
    <n v="3"/>
    <n v="10"/>
    <x v="1"/>
    <x v="0"/>
    <n v="6"/>
    <s v="₹0-4 LPA"/>
    <s v="High Stress"/>
    <s v="Healthy Sleep"/>
    <s v="Overwroked"/>
  </r>
  <r>
    <s v="R01908"/>
    <d v="2025-12-09T00:00:00"/>
    <n v="32"/>
    <s v="Male"/>
    <s v="Canada"/>
    <s v="North America"/>
    <s v="DataPulse"/>
    <s v="501-1000"/>
    <x v="3"/>
    <s v="Engineering Manager"/>
    <x v="1"/>
    <n v="5"/>
    <n v="47"/>
    <n v="6"/>
    <x v="0"/>
    <n v="5.0999999999999996"/>
    <n v="5"/>
    <n v="2"/>
    <x v="2"/>
    <x v="1"/>
    <n v="6"/>
    <s v="₹15-25 LPA"/>
    <s v="Normal Stress"/>
    <s v="Low Sleep"/>
    <s v="Normal Workload"/>
  </r>
  <r>
    <s v="R01909"/>
    <d v="2026-04-28T00:00:00"/>
    <n v="27"/>
    <s v="Female"/>
    <s v="Brazil"/>
    <s v="South America"/>
    <s v="ShopSphere"/>
    <s v="1-25"/>
    <x v="6"/>
    <s v="Cybersecurity Analyst"/>
    <x v="1"/>
    <n v="1"/>
    <n v="38"/>
    <n v="4"/>
    <x v="1"/>
    <n v="8.4"/>
    <n v="3"/>
    <n v="10"/>
    <x v="3"/>
    <x v="0"/>
    <n v="6"/>
    <s v="₹8-15 LPA"/>
    <s v="Normal Stress"/>
    <s v="Healthy Sleep"/>
    <s v="Normal Workload"/>
  </r>
  <r>
    <s v="R01910"/>
    <d v="2025-09-26T00:00:00"/>
    <n v="20"/>
    <s v="Prefer not to say"/>
    <s v="India"/>
    <s v="Asia"/>
    <s v="AppNest"/>
    <s v="101-500"/>
    <x v="4"/>
    <s v="Tech Support"/>
    <x v="1"/>
    <n v="0"/>
    <n v="38"/>
    <n v="3"/>
    <x v="0"/>
    <n v="5.3"/>
    <n v="6"/>
    <n v="5"/>
    <x v="0"/>
    <x v="2"/>
    <n v="7"/>
    <s v="₹25+ LPA"/>
    <s v="Normal Stress"/>
    <s v="Low Sleep"/>
    <s v="Normal Workload"/>
  </r>
  <r>
    <s v="R01911"/>
    <d v="2025-07-25T00:00:00"/>
    <n v="33"/>
    <s v="Prefer not to say"/>
    <s v="Brazil"/>
    <s v="South America"/>
    <s v="CyberGrid"/>
    <s v="5000+"/>
    <x v="0"/>
    <s v="DevOps Engineer"/>
    <x v="2"/>
    <n v="11"/>
    <n v="60"/>
    <n v="8"/>
    <x v="0"/>
    <n v="6"/>
    <n v="2"/>
    <n v="1"/>
    <x v="2"/>
    <x v="3"/>
    <n v="8"/>
    <s v="₹25+ LPA"/>
    <s v="High Stress"/>
    <s v="Healthy Sleep"/>
    <s v="Overwroked"/>
  </r>
  <r>
    <s v="R01912"/>
    <d v="2026-05-06T00:00:00"/>
    <n v="29"/>
    <s v="Male"/>
    <s v="Ireland"/>
    <s v="Europe"/>
    <s v="CodeCraft"/>
    <s v="5000+"/>
    <x v="3"/>
    <s v="Engineering Manager"/>
    <x v="1"/>
    <n v="5"/>
    <n v="47"/>
    <n v="8"/>
    <x v="0"/>
    <n v="6.2"/>
    <n v="6"/>
    <n v="2"/>
    <x v="2"/>
    <x v="2"/>
    <n v="8"/>
    <s v="₹15-25 LPA"/>
    <s v="High Stress"/>
    <s v="Healthy Sleep"/>
    <s v="Normal Workload"/>
  </r>
  <r>
    <s v="R01913"/>
    <d v="2025-11-01T00:00:00"/>
    <n v="40"/>
    <s v="Female"/>
    <s v="Singapore"/>
    <s v="Asia"/>
    <s v="CloudNova"/>
    <s v="101-500"/>
    <x v="5"/>
    <s v="Data Scientist"/>
    <x v="2"/>
    <n v="17"/>
    <n v="54"/>
    <n v="8"/>
    <x v="1"/>
    <n v="7.9"/>
    <n v="0"/>
    <n v="6"/>
    <x v="1"/>
    <x v="2"/>
    <n v="3"/>
    <s v="₹0-4 LPA"/>
    <s v="High Stress"/>
    <s v="Healthy Sleep"/>
    <s v="Overwroked"/>
  </r>
  <r>
    <s v="R01914"/>
    <d v="2025-05-02T00:00:00"/>
    <n v="21"/>
    <s v="Female"/>
    <s v="Singapore"/>
    <s v="Asia"/>
    <s v="EduSoft"/>
    <s v="1-25"/>
    <x v="4"/>
    <s v="Tech Support"/>
    <x v="0"/>
    <n v="1"/>
    <n v="39"/>
    <n v="5"/>
    <x v="0"/>
    <n v="6.6"/>
    <n v="3"/>
    <n v="2"/>
    <x v="3"/>
    <x v="2"/>
    <n v="6"/>
    <s v="₹25+ LPA"/>
    <s v="Normal Stress"/>
    <s v="Healthy Sleep"/>
    <s v="Normal Workload"/>
  </r>
  <r>
    <s v="R01915"/>
    <d v="2025-11-03T00:00:00"/>
    <n v="36"/>
    <s v="Male"/>
    <s v="Ireland"/>
    <s v="Europe"/>
    <s v="CodeCraft"/>
    <s v="101-500"/>
    <x v="5"/>
    <s v="Data Scientist"/>
    <x v="0"/>
    <n v="15"/>
    <n v="47"/>
    <n v="5"/>
    <x v="0"/>
    <n v="6.3"/>
    <n v="4"/>
    <n v="4"/>
    <x v="1"/>
    <x v="0"/>
    <n v="9"/>
    <s v="₹25+ LPA"/>
    <s v="Normal Stress"/>
    <s v="Healthy Sleep"/>
    <s v="Normal Workload"/>
  </r>
  <r>
    <s v="R01916"/>
    <d v="2026-01-11T00:00:00"/>
    <n v="38"/>
    <s v="Male"/>
    <s v="Singapore"/>
    <s v="Asia"/>
    <s v="TechWave"/>
    <s v="1-25"/>
    <x v="0"/>
    <s v="QA Engineer"/>
    <x v="2"/>
    <n v="17"/>
    <n v="46"/>
    <n v="6"/>
    <x v="0"/>
    <n v="5.5"/>
    <n v="1"/>
    <n v="2"/>
    <x v="0"/>
    <x v="0"/>
    <n v="7"/>
    <s v="₹25+ LPA"/>
    <s v="Normal Stress"/>
    <s v="Low Sleep"/>
    <s v="Normal Workload"/>
  </r>
  <r>
    <s v="R01917"/>
    <d v="2026-03-09T00:00:00"/>
    <n v="26"/>
    <s v="Male"/>
    <s v="Ireland"/>
    <s v="Europe"/>
    <s v="AppNest"/>
    <s v="101-500"/>
    <x v="4"/>
    <s v="Tech Support"/>
    <x v="2"/>
    <n v="0"/>
    <n v="40"/>
    <n v="7"/>
    <x v="1"/>
    <n v="6.7"/>
    <n v="0"/>
    <n v="8"/>
    <x v="2"/>
    <x v="2"/>
    <n v="3"/>
    <s v="₹8-15 LPA"/>
    <s v="High Stress"/>
    <s v="Healthy Sleep"/>
    <s v="Normal Workload"/>
  </r>
  <r>
    <s v="R01918"/>
    <d v="2025-11-06T00:00:00"/>
    <n v="36"/>
    <s v="Prefer not to say"/>
    <s v="Australia"/>
    <s v="Oceania"/>
    <s v="FinTechX"/>
    <s v="26-100"/>
    <x v="5"/>
    <s v="Data Scientist"/>
    <x v="0"/>
    <n v="11"/>
    <n v="37"/>
    <n v="6"/>
    <x v="0"/>
    <n v="6.3"/>
    <n v="0"/>
    <n v="1"/>
    <x v="3"/>
    <x v="2"/>
    <n v="5"/>
    <s v="₹15-25 LPA"/>
    <s v="Normal Stress"/>
    <s v="Healthy Sleep"/>
    <s v="Normal Workload"/>
  </r>
  <r>
    <s v="R01919"/>
    <d v="2025-08-24T00:00:00"/>
    <n v="29"/>
    <s v="Female"/>
    <s v="Germany"/>
    <s v="Europe"/>
    <s v="CloudNova"/>
    <s v="101-500"/>
    <x v="5"/>
    <s v="Data Analyst"/>
    <x v="1"/>
    <n v="4"/>
    <n v="31"/>
    <n v="3"/>
    <x v="2"/>
    <n v="6.7"/>
    <n v="4"/>
    <n v="9"/>
    <x v="1"/>
    <x v="1"/>
    <n v="9"/>
    <s v="₹0-4 LPA"/>
    <s v="Normal Stress"/>
    <s v="Healthy Sleep"/>
    <s v="Normal Workload"/>
  </r>
  <r>
    <s v="R01920"/>
    <d v="2025-07-28T00:00:00"/>
    <n v="44"/>
    <s v="Prefer not to say"/>
    <s v="United Kingdom"/>
    <s v="Europe"/>
    <s v="ShopSphere"/>
    <s v="101-500"/>
    <x v="0"/>
    <s v="DevOps Engineer"/>
    <x v="2"/>
    <n v="22"/>
    <n v="50"/>
    <n v="8"/>
    <x v="1"/>
    <n v="6.9"/>
    <n v="2"/>
    <n v="6"/>
    <x v="0"/>
    <x v="1"/>
    <n v="6"/>
    <s v="₹8-15 LPA"/>
    <s v="High Stress"/>
    <s v="Healthy Sleep"/>
    <s v="Normal Workload"/>
  </r>
  <r>
    <s v="R01921"/>
    <d v="2026-05-02T00:00:00"/>
    <n v="31"/>
    <s v="Female"/>
    <s v="Netherlands"/>
    <s v="Europe"/>
    <s v="QuantumLoop"/>
    <s v="101-500"/>
    <x v="5"/>
    <s v="Data Scientist"/>
    <x v="2"/>
    <n v="6"/>
    <n v="45"/>
    <n v="5"/>
    <x v="0"/>
    <n v="7.1"/>
    <n v="3"/>
    <n v="5"/>
    <x v="1"/>
    <x v="2"/>
    <n v="8"/>
    <s v="₹0-4 LPA"/>
    <s v="Normal Stress"/>
    <s v="Healthy Sleep"/>
    <s v="Normal Workload"/>
  </r>
  <r>
    <s v="R01922"/>
    <d v="2025-05-12T00:00:00"/>
    <n v="40"/>
    <s v="Male"/>
    <s v="Brazil"/>
    <s v="South America"/>
    <s v="CyberGrid"/>
    <s v="1-25"/>
    <x v="0"/>
    <s v="Software Engineer"/>
    <x v="1"/>
    <n v="19"/>
    <n v="52"/>
    <n v="4"/>
    <x v="1"/>
    <n v="7.8"/>
    <n v="3"/>
    <n v="9"/>
    <x v="3"/>
    <x v="3"/>
    <n v="10"/>
    <s v="₹25+ LPA"/>
    <s v="Normal Stress"/>
    <s v="Healthy Sleep"/>
    <s v="Overwroked"/>
  </r>
  <r>
    <s v="R01923"/>
    <d v="2026-02-03T00:00:00"/>
    <n v="26"/>
    <s v="Male"/>
    <s v="Ireland"/>
    <s v="Europe"/>
    <s v="AppNest"/>
    <s v="1001-5000"/>
    <x v="6"/>
    <s v="Cybersecurity Analyst"/>
    <x v="1"/>
    <n v="0"/>
    <n v="42"/>
    <n v="4"/>
    <x v="0"/>
    <n v="6.8"/>
    <n v="3"/>
    <n v="1"/>
    <x v="3"/>
    <x v="0"/>
    <n v="6"/>
    <s v="₹25+ LPA"/>
    <s v="Normal Stress"/>
    <s v="Healthy Sleep"/>
    <s v="Normal Workload"/>
  </r>
  <r>
    <s v="R01924"/>
    <d v="2025-02-14T00:00:00"/>
    <n v="41"/>
    <s v="Male"/>
    <s v="India"/>
    <s v="Asia"/>
    <s v="QuantumLoop"/>
    <s v="26-100"/>
    <x v="6"/>
    <s v="Cybersecurity Analyst"/>
    <x v="0"/>
    <n v="14"/>
    <n v="45"/>
    <n v="5"/>
    <x v="0"/>
    <n v="7.6"/>
    <n v="4"/>
    <n v="7"/>
    <x v="3"/>
    <x v="0"/>
    <n v="7"/>
    <s v="₹25+ LPA"/>
    <s v="Normal Stress"/>
    <s v="Healthy Sleep"/>
    <s v="Normal Workload"/>
  </r>
  <r>
    <s v="R01925"/>
    <d v="2025-03-31T00:00:00"/>
    <n v="35"/>
    <s v="Male"/>
    <s v="Germany"/>
    <s v="Europe"/>
    <s v="CyberGrid"/>
    <s v="101-500"/>
    <x v="5"/>
    <s v="Data Scientist"/>
    <x v="1"/>
    <n v="14"/>
    <n v="50"/>
    <n v="2"/>
    <x v="2"/>
    <n v="5.9"/>
    <n v="1"/>
    <n v="5"/>
    <x v="3"/>
    <x v="3"/>
    <n v="7"/>
    <s v="₹15-25 LPA"/>
    <s v="Normal Stress"/>
    <s v="Low Sleep"/>
    <s v="Normal Workload"/>
  </r>
  <r>
    <s v="R01926"/>
    <d v="2026-02-06T00:00:00"/>
    <n v="27"/>
    <s v="Female"/>
    <s v="Canada"/>
    <s v="North America"/>
    <s v="CloudNova"/>
    <s v="5000+"/>
    <x v="6"/>
    <s v="Cybersecurity Analyst"/>
    <x v="0"/>
    <n v="1"/>
    <n v="31"/>
    <n v="6"/>
    <x v="0"/>
    <n v="6.5"/>
    <n v="1"/>
    <n v="4"/>
    <x v="0"/>
    <x v="1"/>
    <n v="8"/>
    <s v="₹0-4 LPA"/>
    <s v="Normal Stress"/>
    <s v="Healthy Sleep"/>
    <s v="Normal Workload"/>
  </r>
  <r>
    <s v="R01927"/>
    <d v="2025-07-06T00:00:00"/>
    <n v="28"/>
    <s v="Male"/>
    <s v="Germany"/>
    <s v="Europe"/>
    <s v="ShopSphere"/>
    <s v="101-500"/>
    <x v="5"/>
    <s v="Data Scientist"/>
    <x v="1"/>
    <n v="2"/>
    <n v="48"/>
    <n v="5"/>
    <x v="1"/>
    <n v="6.8"/>
    <n v="4"/>
    <n v="1"/>
    <x v="1"/>
    <x v="3"/>
    <n v="4"/>
    <s v="₹25+ LPA"/>
    <s v="Normal Stress"/>
    <s v="Healthy Sleep"/>
    <s v="Normal Workload"/>
  </r>
  <r>
    <s v="R01928"/>
    <d v="2025-08-06T00:00:00"/>
    <n v="35"/>
    <s v="Prefer not to say"/>
    <s v="Netherlands"/>
    <s v="Europe"/>
    <s v="EduSoft"/>
    <s v="101-500"/>
    <x v="1"/>
    <s v="Product Manager"/>
    <x v="2"/>
    <n v="11"/>
    <n v="44"/>
    <n v="9"/>
    <x v="1"/>
    <n v="7.8"/>
    <n v="3"/>
    <n v="4"/>
    <x v="2"/>
    <x v="2"/>
    <n v="5"/>
    <s v="₹4-8 LPA"/>
    <s v="High Stress"/>
    <s v="Healthy Sleep"/>
    <s v="Normal Workload"/>
  </r>
  <r>
    <s v="R01929"/>
    <d v="2025-09-12T00:00:00"/>
    <n v="21"/>
    <s v="Female"/>
    <s v="Canada"/>
    <s v="North America"/>
    <s v="FinTechX"/>
    <s v="1-25"/>
    <x v="4"/>
    <s v="Tech Support"/>
    <x v="1"/>
    <n v="0"/>
    <n v="41"/>
    <n v="5"/>
    <x v="1"/>
    <n v="6.2"/>
    <n v="4"/>
    <n v="3"/>
    <x v="2"/>
    <x v="0"/>
    <n v="4"/>
    <s v="₹0-4 LPA"/>
    <s v="Normal Stress"/>
    <s v="Healthy Sleep"/>
    <s v="Normal Workload"/>
  </r>
  <r>
    <s v="R01930"/>
    <d v="2026-01-07T00:00:00"/>
    <n v="38"/>
    <s v="Female"/>
    <s v="United States"/>
    <s v="North America"/>
    <s v="DataPulse"/>
    <s v="26-100"/>
    <x v="5"/>
    <s v="Data Scientist"/>
    <x v="2"/>
    <n v="15"/>
    <n v="33"/>
    <n v="6"/>
    <x v="1"/>
    <n v="7.7"/>
    <n v="3"/>
    <n v="5"/>
    <x v="1"/>
    <x v="0"/>
    <n v="4"/>
    <s v="₹0-4 LPA"/>
    <s v="Normal Stress"/>
    <s v="Healthy Sleep"/>
    <s v="Normal Workload"/>
  </r>
  <r>
    <s v="R01931"/>
    <d v="2025-08-02T00:00:00"/>
    <n v="27"/>
    <s v="Male"/>
    <s v="Ireland"/>
    <s v="Europe"/>
    <s v="CyberGrid"/>
    <s v="1-25"/>
    <x v="4"/>
    <s v="Tech Support"/>
    <x v="1"/>
    <n v="9"/>
    <n v="47"/>
    <n v="8"/>
    <x v="1"/>
    <n v="6.9"/>
    <n v="2"/>
    <n v="3"/>
    <x v="2"/>
    <x v="1"/>
    <n v="5"/>
    <s v="₹15-25 LPA"/>
    <s v="High Stress"/>
    <s v="Healthy Sleep"/>
    <s v="Normal Workload"/>
  </r>
  <r>
    <s v="R01932"/>
    <d v="2025-09-02T00:00:00"/>
    <n v="35"/>
    <s v="Male"/>
    <s v="United Kingdom"/>
    <s v="Europe"/>
    <s v="TechWave"/>
    <s v="501-1000"/>
    <x v="6"/>
    <s v="Cybersecurity Analyst"/>
    <x v="2"/>
    <n v="9"/>
    <n v="49"/>
    <n v="7"/>
    <x v="0"/>
    <n v="7.6"/>
    <n v="3"/>
    <n v="7"/>
    <x v="3"/>
    <x v="3"/>
    <n v="7"/>
    <s v="₹8-15 LPA"/>
    <s v="High Stress"/>
    <s v="Healthy Sleep"/>
    <s v="Normal Workload"/>
  </r>
  <r>
    <s v="R01933"/>
    <d v="2025-07-04T00:00:00"/>
    <n v="28"/>
    <s v="Male"/>
    <s v="Canada"/>
    <s v="North America"/>
    <s v="ShopSphere"/>
    <s v="26-100"/>
    <x v="1"/>
    <s v="Product Manager"/>
    <x v="2"/>
    <n v="7"/>
    <n v="48"/>
    <n v="6"/>
    <x v="0"/>
    <n v="6.5"/>
    <n v="0"/>
    <n v="7"/>
    <x v="1"/>
    <x v="2"/>
    <n v="7"/>
    <s v="₹4-8 LPA"/>
    <s v="Normal Stress"/>
    <s v="Healthy Sleep"/>
    <s v="Normal Workload"/>
  </r>
  <r>
    <s v="R01934"/>
    <d v="2025-08-21T00:00:00"/>
    <n v="30"/>
    <s v="Male"/>
    <s v="Singapore"/>
    <s v="Asia"/>
    <s v="DataPulse"/>
    <s v="101-500"/>
    <x v="3"/>
    <s v="Engineering Manager"/>
    <x v="1"/>
    <n v="7"/>
    <n v="30"/>
    <n v="3"/>
    <x v="2"/>
    <n v="5.8"/>
    <n v="5"/>
    <n v="2"/>
    <x v="0"/>
    <x v="0"/>
    <n v="8"/>
    <s v="₹4-8 LPA"/>
    <s v="Normal Stress"/>
    <s v="Low Sleep"/>
    <s v="Normal Workload"/>
  </r>
  <r>
    <s v="R01935"/>
    <d v="2026-03-29T00:00:00"/>
    <n v="31"/>
    <s v="Female"/>
    <s v="Netherlands"/>
    <s v="Europe"/>
    <s v="DataPulse"/>
    <s v="101-500"/>
    <x v="5"/>
    <s v="Data Scientist"/>
    <x v="2"/>
    <n v="4"/>
    <n v="28"/>
    <n v="4"/>
    <x v="0"/>
    <n v="4.4000000000000004"/>
    <n v="2"/>
    <n v="2"/>
    <x v="3"/>
    <x v="3"/>
    <n v="7"/>
    <s v="₹0-4 LPA"/>
    <s v="Normal Stress"/>
    <s v="Low Sleep"/>
    <s v="Normal Workload"/>
  </r>
  <r>
    <s v="R01936"/>
    <d v="2025-07-18T00:00:00"/>
    <n v="18"/>
    <s v="Female"/>
    <s v="Germany"/>
    <s v="Europe"/>
    <s v="CyberGrid"/>
    <s v="1-25"/>
    <x v="0"/>
    <s v="Software Engineer"/>
    <x v="1"/>
    <n v="0"/>
    <n v="32"/>
    <n v="5"/>
    <x v="0"/>
    <n v="7.7"/>
    <n v="2"/>
    <n v="9"/>
    <x v="0"/>
    <x v="0"/>
    <n v="6"/>
    <s v="₹25+ LPA"/>
    <s v="Normal Stress"/>
    <s v="Healthy Sleep"/>
    <s v="Normal Workload"/>
  </r>
  <r>
    <s v="R01937"/>
    <d v="2026-03-27T00:00:00"/>
    <n v="20"/>
    <s v="Male"/>
    <s v="Brazil"/>
    <s v="South America"/>
    <s v="FinTechX"/>
    <s v="1001-5000"/>
    <x v="0"/>
    <s v="QA Engineer"/>
    <x v="1"/>
    <n v="0"/>
    <n v="51"/>
    <n v="6"/>
    <x v="0"/>
    <n v="5.7"/>
    <n v="3"/>
    <n v="2"/>
    <x v="3"/>
    <x v="3"/>
    <n v="4"/>
    <s v="₹8-15 LPA"/>
    <s v="Normal Stress"/>
    <s v="Low Sleep"/>
    <s v="Overwroked"/>
  </r>
  <r>
    <s v="R01938"/>
    <d v="2026-04-20T00:00:00"/>
    <n v="35"/>
    <s v="Female"/>
    <s v="Singapore"/>
    <s v="Asia"/>
    <s v="CloudNova"/>
    <s v="1001-5000"/>
    <x v="5"/>
    <s v="Data Analyst"/>
    <x v="1"/>
    <n v="11"/>
    <n v="43"/>
    <n v="4"/>
    <x v="1"/>
    <n v="7"/>
    <n v="3"/>
    <n v="9"/>
    <x v="2"/>
    <x v="1"/>
    <n v="8"/>
    <s v="₹4-8 LPA"/>
    <s v="Normal Stress"/>
    <s v="Healthy Sleep"/>
    <s v="Normal Workload"/>
  </r>
  <r>
    <s v="R01939"/>
    <d v="2025-08-13T00:00:00"/>
    <n v="37"/>
    <s v="Male"/>
    <s v="United Kingdom"/>
    <s v="Europe"/>
    <s v="CyberGrid"/>
    <s v="5000+"/>
    <x v="2"/>
    <s v="UX Designer"/>
    <x v="1"/>
    <n v="19"/>
    <n v="56"/>
    <n v="7"/>
    <x v="1"/>
    <n v="7.1"/>
    <n v="2"/>
    <n v="5"/>
    <x v="1"/>
    <x v="0"/>
    <n v="7"/>
    <s v="₹4-8 LPA"/>
    <s v="High Stress"/>
    <s v="Healthy Sleep"/>
    <s v="Overwroked"/>
  </r>
  <r>
    <s v="R01940"/>
    <d v="2026-01-07T00:00:00"/>
    <n v="19"/>
    <s v="Female"/>
    <s v="Germany"/>
    <s v="Europe"/>
    <s v="AppNest"/>
    <s v="101-500"/>
    <x v="6"/>
    <s v="Cybersecurity Analyst"/>
    <x v="1"/>
    <n v="3"/>
    <n v="49"/>
    <n v="7"/>
    <x v="0"/>
    <n v="8"/>
    <n v="3"/>
    <n v="1"/>
    <x v="3"/>
    <x v="1"/>
    <n v="7"/>
    <s v="₹25+ LPA"/>
    <s v="High Stress"/>
    <s v="Healthy Sleep"/>
    <s v="Normal Workload"/>
  </r>
  <r>
    <s v="R01941"/>
    <d v="2025-12-09T00:00:00"/>
    <n v="26"/>
    <s v="Female"/>
    <s v="Australia"/>
    <s v="Oceania"/>
    <s v="AppNest"/>
    <s v="101-500"/>
    <x v="0"/>
    <s v="QA Engineer"/>
    <x v="1"/>
    <n v="5"/>
    <n v="50"/>
    <n v="7"/>
    <x v="0"/>
    <n v="5.9"/>
    <n v="3"/>
    <n v="9"/>
    <x v="3"/>
    <x v="0"/>
    <n v="5"/>
    <s v="₹4-8 LPA"/>
    <s v="High Stress"/>
    <s v="Low Sleep"/>
    <s v="Normal Workload"/>
  </r>
  <r>
    <s v="R01942"/>
    <d v="2026-06-23T00:00:00"/>
    <n v="39"/>
    <s v="Female"/>
    <s v="India"/>
    <s v="Asia"/>
    <s v="QuantumLoop"/>
    <s v="26-100"/>
    <x v="5"/>
    <s v="Data Analyst"/>
    <x v="0"/>
    <n v="18"/>
    <n v="42"/>
    <n v="6"/>
    <x v="2"/>
    <n v="6.8"/>
    <n v="2"/>
    <n v="6"/>
    <x v="0"/>
    <x v="3"/>
    <n v="9"/>
    <s v="₹0-4 LPA"/>
    <s v="Normal Stress"/>
    <s v="Healthy Sleep"/>
    <s v="Normal Workload"/>
  </r>
  <r>
    <s v="R01943"/>
    <d v="2025-03-14T00:00:00"/>
    <n v="26"/>
    <s v="Prefer not to say"/>
    <s v="Australia"/>
    <s v="Oceania"/>
    <s v="ShopSphere"/>
    <s v="1001-5000"/>
    <x v="5"/>
    <s v="Data Analyst"/>
    <x v="1"/>
    <n v="1"/>
    <n v="28"/>
    <n v="5"/>
    <x v="0"/>
    <n v="7.2"/>
    <n v="4"/>
    <n v="8"/>
    <x v="0"/>
    <x v="2"/>
    <n v="8"/>
    <s v="₹25+ LPA"/>
    <s v="Normal Stress"/>
    <s v="Healthy Sleep"/>
    <s v="Normal Workload"/>
  </r>
  <r>
    <s v="R01944"/>
    <d v="2025-07-29T00:00:00"/>
    <n v="32"/>
    <s v="Prefer not to say"/>
    <s v="Singapore"/>
    <s v="Asia"/>
    <s v="CyberGrid"/>
    <s v="26-100"/>
    <x v="0"/>
    <s v="DevOps Engineer"/>
    <x v="0"/>
    <n v="3"/>
    <n v="61"/>
    <n v="6"/>
    <x v="0"/>
    <n v="5.4"/>
    <n v="2"/>
    <n v="10"/>
    <x v="2"/>
    <x v="2"/>
    <n v="5"/>
    <s v="₹8-15 LPA"/>
    <s v="Normal Stress"/>
    <s v="Low Sleep"/>
    <s v="Overwroked"/>
  </r>
  <r>
    <s v="R01945"/>
    <d v="2025-08-27T00:00:00"/>
    <n v="30"/>
    <s v="Female"/>
    <s v="Singapore"/>
    <s v="Asia"/>
    <s v="AppNest"/>
    <s v="101-500"/>
    <x v="4"/>
    <s v="Tech Support"/>
    <x v="1"/>
    <n v="6"/>
    <n v="56"/>
    <n v="8"/>
    <x v="1"/>
    <n v="14"/>
    <n v="0"/>
    <n v="6"/>
    <x v="3"/>
    <x v="2"/>
    <n v="7"/>
    <s v="₹25+ LPA"/>
    <s v="High Stress"/>
    <s v="Healthy Sleep"/>
    <s v="Overwroked"/>
  </r>
  <r>
    <s v="R01946"/>
    <d v="2026-02-27T00:00:00"/>
    <n v="18"/>
    <s v="Female"/>
    <s v="Germany"/>
    <s v="Europe"/>
    <s v="DataPulse"/>
    <s v="101-500"/>
    <x v="0"/>
    <s v="DevOps Engineer"/>
    <x v="0"/>
    <n v="0"/>
    <n v="52"/>
    <n v="5"/>
    <x v="0"/>
    <n v="8"/>
    <n v="0"/>
    <n v="9"/>
    <x v="0"/>
    <x v="2"/>
    <n v="5"/>
    <s v="₹25+ LPA"/>
    <s v="Normal Stress"/>
    <s v="Healthy Sleep"/>
    <s v="Overwroked"/>
  </r>
  <r>
    <s v="R01947"/>
    <d v="2026-03-22T00:00:00"/>
    <n v="29"/>
    <s v="Male"/>
    <s v="United Kingdom"/>
    <s v="Europe"/>
    <s v="AppNest"/>
    <s v="5000+"/>
    <x v="0"/>
    <s v="Software Engineer"/>
    <x v="1"/>
    <n v="8"/>
    <n v="50"/>
    <n v="5"/>
    <x v="0"/>
    <n v="5.5"/>
    <n v="2"/>
    <n v="10"/>
    <x v="0"/>
    <x v="0"/>
    <n v="8"/>
    <s v="₹0-4 LPA"/>
    <s v="Normal Stress"/>
    <s v="Low Sleep"/>
    <s v="Normal Workload"/>
  </r>
  <r>
    <s v="R01948"/>
    <d v="2026-01-09T00:00:00"/>
    <n v="47"/>
    <s v="Female"/>
    <s v="Ireland"/>
    <s v="Europe"/>
    <s v="DataPulse"/>
    <s v="101-500"/>
    <x v="0"/>
    <s v="Software Engineer"/>
    <x v="1"/>
    <n v="31"/>
    <n v="32"/>
    <n v="5"/>
    <x v="0"/>
    <n v="6.1"/>
    <n v="1"/>
    <n v="5"/>
    <x v="1"/>
    <x v="2"/>
    <n v="6"/>
    <s v="₹4-8 LPA"/>
    <s v="Normal Stress"/>
    <s v="Healthy Sleep"/>
    <s v="Normal Workload"/>
  </r>
  <r>
    <s v="R01949"/>
    <d v="2026-02-04T00:00:00"/>
    <n v="28"/>
    <s v="Female"/>
    <s v="Canada"/>
    <s v="North America"/>
    <s v="EduSoft"/>
    <s v="101-500"/>
    <x v="6"/>
    <s v="Cybersecurity Analyst"/>
    <x v="1"/>
    <n v="8"/>
    <n v="44"/>
    <n v="6"/>
    <x v="0"/>
    <n v="5.2"/>
    <n v="3"/>
    <n v="8"/>
    <x v="1"/>
    <x v="0"/>
    <n v="5"/>
    <s v="₹0-4 LPA"/>
    <s v="Normal Stress"/>
    <s v="Low Sleep"/>
    <s v="Normal Workload"/>
  </r>
  <r>
    <s v="R01950"/>
    <d v="2026-01-17T00:00:00"/>
    <n v="32"/>
    <s v="Female"/>
    <s v="Canada"/>
    <s v="North America"/>
    <s v="TechWave"/>
    <s v="5000+"/>
    <x v="4"/>
    <s v="Tech Support"/>
    <x v="1"/>
    <n v="16"/>
    <n v="42"/>
    <n v="6"/>
    <x v="0"/>
    <n v="6"/>
    <n v="2"/>
    <n v="4"/>
    <x v="2"/>
    <x v="2"/>
    <n v="5"/>
    <s v="₹4-8 LPA"/>
    <s v="Normal Stress"/>
    <s v="Healthy Sleep"/>
    <s v="Normal Workload"/>
  </r>
  <r>
    <s v="R01951"/>
    <d v="2025-12-05T00:00:00"/>
    <n v="28"/>
    <s v="Male"/>
    <s v="United Kingdom"/>
    <s v="Europe"/>
    <s v="QuantumLoop"/>
    <s v="1-25"/>
    <x v="1"/>
    <s v="Product Manager"/>
    <x v="1"/>
    <n v="5"/>
    <n v="40"/>
    <n v="5"/>
    <x v="1"/>
    <n v="6"/>
    <n v="2"/>
    <n v="2"/>
    <x v="0"/>
    <x v="2"/>
    <n v="6"/>
    <s v="₹8-15 LPA"/>
    <s v="Normal Stress"/>
    <s v="Healthy Sleep"/>
    <s v="Normal Workload"/>
  </r>
  <r>
    <s v="R01952"/>
    <d v="2026-03-06T00:00:00"/>
    <n v="27"/>
    <s v="Female"/>
    <s v="Brazil"/>
    <s v="South America"/>
    <s v="AIWorks"/>
    <s v="501-1000"/>
    <x v="0"/>
    <s v="Software Engineer"/>
    <x v="1"/>
    <n v="0"/>
    <n v="44"/>
    <n v="6"/>
    <x v="1"/>
    <n v="7.1"/>
    <n v="3"/>
    <n v="8"/>
    <x v="0"/>
    <x v="1"/>
    <n v="6"/>
    <s v="₹25+ LPA"/>
    <s v="Normal Stress"/>
    <s v="Healthy Sleep"/>
    <s v="Normal Workload"/>
  </r>
  <r>
    <s v="R01953"/>
    <d v="2026-03-08T00:00:00"/>
    <n v="33"/>
    <s v="Male"/>
    <s v="United Kingdom"/>
    <s v="Europe"/>
    <s v="HealthByte"/>
    <s v="501-1000"/>
    <x v="0"/>
    <s v="Software Engineer"/>
    <x v="1"/>
    <n v="7"/>
    <n v="48"/>
    <n v="5"/>
    <x v="0"/>
    <n v="6.2"/>
    <n v="2"/>
    <n v="6"/>
    <x v="0"/>
    <x v="1"/>
    <n v="8"/>
    <s v="₹25+ LPA"/>
    <s v="Normal Stress"/>
    <s v="Healthy Sleep"/>
    <s v="Normal Workload"/>
  </r>
  <r>
    <s v="R01954"/>
    <d v="2026-05-09T00:00:00"/>
    <n v="32"/>
    <s v="Male"/>
    <s v="Brazil"/>
    <s v="South America"/>
    <s v="QuantumLoop"/>
    <s v="1-25"/>
    <x v="6"/>
    <s v="Cybersecurity Analyst"/>
    <x v="1"/>
    <n v="15"/>
    <n v="34"/>
    <n v="3"/>
    <x v="2"/>
    <n v="7.9"/>
    <n v="4"/>
    <n v="1"/>
    <x v="3"/>
    <x v="0"/>
    <n v="6"/>
    <s v="₹25+ LPA"/>
    <s v="Normal Stress"/>
    <s v="Healthy Sleep"/>
    <s v="Normal Workload"/>
  </r>
  <r>
    <s v="R01955"/>
    <d v="2026-06-06T00:00:00"/>
    <n v="30"/>
    <s v="Female"/>
    <s v="Ireland"/>
    <s v="Europe"/>
    <s v="TechWave"/>
    <s v="26-100"/>
    <x v="0"/>
    <s v="DevOps Engineer"/>
    <x v="1"/>
    <n v="11"/>
    <n v="48"/>
    <n v="4"/>
    <x v="0"/>
    <n v="5.7"/>
    <n v="1"/>
    <n v="3"/>
    <x v="1"/>
    <x v="0"/>
    <n v="7"/>
    <s v="₹0-4 LPA"/>
    <s v="Normal Stress"/>
    <s v="Low Sleep"/>
    <s v="Normal Workload"/>
  </r>
  <r>
    <s v="R01956"/>
    <d v="2026-04-06T00:00:00"/>
    <n v="29"/>
    <s v="Female"/>
    <s v="Australia"/>
    <s v="Oceania"/>
    <s v="FinTechX"/>
    <s v="5000+"/>
    <x v="5"/>
    <s v="Data Analyst"/>
    <x v="0"/>
    <n v="6"/>
    <n v="52"/>
    <n v="5"/>
    <x v="0"/>
    <n v="7.5"/>
    <n v="4"/>
    <n v="3"/>
    <x v="2"/>
    <x v="2"/>
    <n v="6"/>
    <s v="₹25+ LPA"/>
    <s v="Normal Stress"/>
    <s v="Healthy Sleep"/>
    <s v="Overwroked"/>
  </r>
  <r>
    <s v="R01957"/>
    <d v="2026-03-05T00:00:00"/>
    <n v="30"/>
    <s v="Male"/>
    <s v="Brazil"/>
    <s v="South America"/>
    <s v="TechWave"/>
    <s v="1-25"/>
    <x v="5"/>
    <s v="Data Analyst"/>
    <x v="0"/>
    <n v="4"/>
    <n v="50"/>
    <n v="4"/>
    <x v="1"/>
    <n v="4.4000000000000004"/>
    <n v="3"/>
    <n v="5"/>
    <x v="3"/>
    <x v="0"/>
    <n v="8"/>
    <s v="₹4-8 LPA"/>
    <s v="Normal Stress"/>
    <s v="Low Sleep"/>
    <s v="Normal Workload"/>
  </r>
  <r>
    <s v="R01958"/>
    <d v="2025-07-05T00:00:00"/>
    <n v="29"/>
    <s v="Male"/>
    <s v="Canada"/>
    <s v="North America"/>
    <s v="FinTechX"/>
    <s v="26-100"/>
    <x v="3"/>
    <s v="Engineering Manager"/>
    <x v="0"/>
    <n v="4"/>
    <n v="50"/>
    <n v="7"/>
    <x v="0"/>
    <n v="5"/>
    <n v="2"/>
    <n v="4"/>
    <x v="2"/>
    <x v="3"/>
    <n v="8"/>
    <s v="₹0-4 LPA"/>
    <s v="High Stress"/>
    <s v="Low Sleep"/>
    <s v="Normal Workload"/>
  </r>
  <r>
    <s v="R01959"/>
    <d v="2025-03-21T00:00:00"/>
    <n v="36"/>
    <s v="Female"/>
    <s v="Ireland"/>
    <s v="Europe"/>
    <s v="CodeCraft"/>
    <s v="5000+"/>
    <x v="2"/>
    <s v="UX Designer"/>
    <x v="1"/>
    <n v="12"/>
    <n v="52"/>
    <n v="5"/>
    <x v="2"/>
    <n v="5.8"/>
    <n v="4"/>
    <n v="10"/>
    <x v="3"/>
    <x v="3"/>
    <n v="6"/>
    <s v="₹4-8 LPA"/>
    <s v="Normal Stress"/>
    <s v="Low Sleep"/>
    <s v="Overwroked"/>
  </r>
  <r>
    <s v="R01960"/>
    <d v="2025-01-21T00:00:00"/>
    <n v="32"/>
    <s v="Male"/>
    <s v="Brazil"/>
    <s v="South America"/>
    <s v="CloudNova"/>
    <s v="26-100"/>
    <x v="5"/>
    <s v="Data Analyst"/>
    <x v="0"/>
    <n v="14"/>
    <n v="37"/>
    <n v="4"/>
    <x v="1"/>
    <n v="6.7"/>
    <n v="3"/>
    <n v="2"/>
    <x v="2"/>
    <x v="3"/>
    <n v="7"/>
    <s v="₹0-4 LPA"/>
    <s v="Normal Stress"/>
    <s v="Healthy Sleep"/>
    <s v="Normal Workload"/>
  </r>
  <r>
    <s v="R01961"/>
    <d v="2026-03-24T00:00:00"/>
    <n v="28"/>
    <s v="Male"/>
    <s v="Canada"/>
    <s v="North America"/>
    <s v="FinTechX"/>
    <s v="501-1000"/>
    <x v="3"/>
    <s v="Engineering Manager"/>
    <x v="1"/>
    <n v="7"/>
    <n v="46"/>
    <n v="7"/>
    <x v="1"/>
    <n v="6.2"/>
    <n v="5"/>
    <n v="7"/>
    <x v="3"/>
    <x v="2"/>
    <n v="5"/>
    <s v="₹15-25 LPA"/>
    <s v="High Stress"/>
    <s v="Healthy Sleep"/>
    <s v="Normal Workload"/>
  </r>
  <r>
    <s v="R01962"/>
    <d v="2025-06-05T00:00:00"/>
    <n v="24"/>
    <s v="Male"/>
    <s v="Brazil"/>
    <s v="South America"/>
    <s v="AppNest"/>
    <s v="501-1000"/>
    <x v="5"/>
    <s v="Data Scientist"/>
    <x v="1"/>
    <n v="0"/>
    <n v="51"/>
    <n v="6"/>
    <x v="0"/>
    <n v="6.1"/>
    <n v="2"/>
    <n v="8"/>
    <x v="0"/>
    <x v="3"/>
    <n v="7"/>
    <s v="₹25+ LPA"/>
    <s v="Normal Stress"/>
    <s v="Healthy Sleep"/>
    <s v="Overwroked"/>
  </r>
  <r>
    <s v="R01963"/>
    <d v="2026-06-12T00:00:00"/>
    <n v="20"/>
    <s v="Male"/>
    <s v="United States"/>
    <s v="North America"/>
    <s v="ShopSphere"/>
    <s v="101-500"/>
    <x v="0"/>
    <s v="Software Engineer"/>
    <x v="0"/>
    <n v="0"/>
    <n v="48"/>
    <n v="5"/>
    <x v="1"/>
    <n v="7.4"/>
    <n v="3"/>
    <n v="2"/>
    <x v="1"/>
    <x v="0"/>
    <n v="8"/>
    <s v="₹8-15 LPA"/>
    <s v="Normal Stress"/>
    <s v="Healthy Sleep"/>
    <s v="Normal Workload"/>
  </r>
  <r>
    <s v="R01964"/>
    <d v="2025-04-26T00:00:00"/>
    <n v="18"/>
    <s v="Male"/>
    <s v="India"/>
    <s v="Asia"/>
    <s v="FinTechX"/>
    <s v="5000+"/>
    <x v="0"/>
    <s v="DevOps Engineer"/>
    <x v="1"/>
    <n v="0"/>
    <n v="37"/>
    <n v="5"/>
    <x v="0"/>
    <n v="6.7"/>
    <n v="6"/>
    <n v="7"/>
    <x v="1"/>
    <x v="0"/>
    <n v="6"/>
    <s v="₹8-15 LPA"/>
    <s v="Normal Stress"/>
    <s v="Healthy Sleep"/>
    <s v="Normal Workload"/>
  </r>
  <r>
    <s v="R01965"/>
    <d v="2025-05-25T00:00:00"/>
    <n v="26"/>
    <s v="Prefer not to say"/>
    <s v="Singapore"/>
    <s v="Asia"/>
    <s v="TechWave"/>
    <s v="501-1000"/>
    <x v="5"/>
    <s v="Data Scientist"/>
    <x v="2"/>
    <n v="6"/>
    <n v="70"/>
    <n v="9"/>
    <x v="0"/>
    <n v="5.6"/>
    <n v="4"/>
    <n v="4"/>
    <x v="0"/>
    <x v="0"/>
    <n v="6"/>
    <s v="₹4-8 LPA"/>
    <s v="High Stress"/>
    <s v="Low Sleep"/>
    <s v="Overwroked"/>
  </r>
  <r>
    <s v="R01966"/>
    <d v="2026-05-20T00:00:00"/>
    <n v="23"/>
    <s v="Female"/>
    <s v="Canada"/>
    <s v="North America"/>
    <s v="AppNest"/>
    <s v="26-100"/>
    <x v="4"/>
    <s v="Tech Support"/>
    <x v="0"/>
    <n v="5"/>
    <n v="54"/>
    <n v="6"/>
    <x v="0"/>
    <n v="5.7"/>
    <n v="5"/>
    <n v="1"/>
    <x v="1"/>
    <x v="2"/>
    <n v="8"/>
    <s v="₹15-25 LPA"/>
    <s v="Normal Stress"/>
    <s v="Low Sleep"/>
    <s v="Overwroked"/>
  </r>
  <r>
    <s v="R01967"/>
    <d v="2026-03-17T00:00:00"/>
    <n v="30"/>
    <s v="Prefer not to say"/>
    <s v="Germany"/>
    <s v="Europe"/>
    <s v="CyberGrid"/>
    <s v="101-500"/>
    <x v="1"/>
    <s v="Product Manager"/>
    <x v="1"/>
    <n v="12"/>
    <n v="41"/>
    <n v="5"/>
    <x v="0"/>
    <n v="5.8"/>
    <n v="0"/>
    <n v="3"/>
    <x v="2"/>
    <x v="2"/>
    <n v="5"/>
    <s v="₹25+ LPA"/>
    <s v="Normal Stress"/>
    <s v="Low Sleep"/>
    <s v="Normal Workload"/>
  </r>
  <r>
    <s v="R01968"/>
    <d v="2026-04-02T00:00:00"/>
    <n v="38"/>
    <s v="Female"/>
    <s v="Canada"/>
    <s v="North America"/>
    <s v="CodeCraft"/>
    <s v="5000+"/>
    <x v="0"/>
    <s v="QA Engineer"/>
    <x v="1"/>
    <n v="18"/>
    <n v="44"/>
    <n v="4"/>
    <x v="1"/>
    <n v="8.5"/>
    <n v="4"/>
    <n v="2"/>
    <x v="2"/>
    <x v="2"/>
    <n v="8"/>
    <s v="₹15-25 LPA"/>
    <s v="Normal Stress"/>
    <s v="Healthy Sleep"/>
    <s v="Normal Workload"/>
  </r>
  <r>
    <s v="R01969"/>
    <d v="2026-06-29T00:00:00"/>
    <n v="20"/>
    <s v="Male"/>
    <s v="Singapore"/>
    <s v="Asia"/>
    <s v="HealthByte"/>
    <s v="1-25"/>
    <x v="4"/>
    <s v="Tech Support"/>
    <x v="2"/>
    <n v="2"/>
    <n v="47"/>
    <n v="2"/>
    <x v="2"/>
    <n v="6.4"/>
    <n v="3"/>
    <n v="4"/>
    <x v="2"/>
    <x v="2"/>
    <n v="5"/>
    <s v="₹0-4 LPA"/>
    <s v="Normal Stress"/>
    <s v="Healthy Sleep"/>
    <s v="Normal Workload"/>
  </r>
  <r>
    <s v="R01970"/>
    <d v="2025-03-25T00:00:00"/>
    <n v="31"/>
    <s v="Male"/>
    <s v="India"/>
    <s v="Asia"/>
    <s v="AppNest"/>
    <s v="26-100"/>
    <x v="0"/>
    <s v="DevOps Engineer"/>
    <x v="0"/>
    <n v="12"/>
    <n v="43"/>
    <n v="3"/>
    <x v="1"/>
    <n v="7.4"/>
    <n v="4"/>
    <n v="8"/>
    <x v="0"/>
    <x v="2"/>
    <n v="8"/>
    <s v="₹15-25 LPA"/>
    <s v="Normal Stress"/>
    <s v="Healthy Sleep"/>
    <s v="Normal Workload"/>
  </r>
  <r>
    <s v="R01971"/>
    <d v="2026-03-01T00:00:00"/>
    <n v="38"/>
    <s v="Female"/>
    <s v="United States"/>
    <s v="North America"/>
    <s v="CyberGrid"/>
    <s v="26-100"/>
    <x v="0"/>
    <s v="QA Engineer"/>
    <x v="0"/>
    <n v="16"/>
    <n v="48"/>
    <n v="4"/>
    <x v="0"/>
    <n v="7.6"/>
    <n v="6"/>
    <n v="4"/>
    <x v="3"/>
    <x v="3"/>
    <n v="7"/>
    <s v="₹8-15 LPA"/>
    <s v="Normal Stress"/>
    <s v="Healthy Sleep"/>
    <s v="Normal Workload"/>
  </r>
  <r>
    <s v="R01972"/>
    <d v="2025-09-07T00:00:00"/>
    <n v="32"/>
    <s v="Prefer not to say"/>
    <s v="Singapore"/>
    <s v="Asia"/>
    <s v="EduSoft"/>
    <s v="101-500"/>
    <x v="0"/>
    <s v="DevOps Engineer"/>
    <x v="2"/>
    <n v="10"/>
    <n v="38"/>
    <n v="4"/>
    <x v="1"/>
    <n v="7.3"/>
    <n v="1"/>
    <n v="6"/>
    <x v="0"/>
    <x v="3"/>
    <n v="7"/>
    <s v="₹0-4 LPA"/>
    <s v="Normal Stress"/>
    <s v="Healthy Sleep"/>
    <s v="Normal Workload"/>
  </r>
  <r>
    <s v="R01973"/>
    <d v="2025-07-23T00:00:00"/>
    <n v="39"/>
    <s v="Prefer not to say"/>
    <s v="Ireland"/>
    <s v="Europe"/>
    <s v="TechWave"/>
    <s v="5000+"/>
    <x v="1"/>
    <s v="Product Manager"/>
    <x v="1"/>
    <n v="17"/>
    <n v="39"/>
    <n v="5"/>
    <x v="0"/>
    <n v="6.2"/>
    <n v="2"/>
    <n v="3"/>
    <x v="2"/>
    <x v="0"/>
    <n v="8"/>
    <s v="₹8-15 LPA"/>
    <s v="Normal Stress"/>
    <s v="Healthy Sleep"/>
    <s v="Normal Workload"/>
  </r>
  <r>
    <s v="R01974"/>
    <d v="2026-04-24T00:00:00"/>
    <n v="27"/>
    <s v="Male"/>
    <s v="United States"/>
    <s v="North America"/>
    <s v="TechWave"/>
    <s v="26-100"/>
    <x v="0"/>
    <s v="Software Engineer"/>
    <x v="1"/>
    <n v="1"/>
    <n v="41"/>
    <n v="5"/>
    <x v="0"/>
    <n v="5.4"/>
    <n v="1"/>
    <n v="8"/>
    <x v="0"/>
    <x v="3"/>
    <n v="9"/>
    <s v="₹8-15 LPA"/>
    <s v="Normal Stress"/>
    <s v="Low Sleep"/>
    <s v="Normal Workload"/>
  </r>
  <r>
    <s v="R01975"/>
    <d v="2026-04-28T00:00:00"/>
    <n v="33"/>
    <s v="Male"/>
    <s v="Ireland"/>
    <s v="Europe"/>
    <s v="QuantumLoop"/>
    <s v="1-25"/>
    <x v="5"/>
    <s v="Data Scientist"/>
    <x v="1"/>
    <n v="17"/>
    <n v="36"/>
    <n v="5"/>
    <x v="0"/>
    <n v="7.6"/>
    <n v="5"/>
    <n v="1"/>
    <x v="1"/>
    <x v="1"/>
    <n v="5"/>
    <s v="₹8-15 LPA"/>
    <s v="Normal Stress"/>
    <s v="Healthy Sleep"/>
    <s v="Normal Workload"/>
  </r>
  <r>
    <s v="R01976"/>
    <d v="2025-09-13T00:00:00"/>
    <n v="26"/>
    <s v="Male"/>
    <s v="Singapore"/>
    <s v="Asia"/>
    <s v="HealthByte"/>
    <s v="501-1000"/>
    <x v="4"/>
    <s v="Tech Support"/>
    <x v="1"/>
    <n v="5"/>
    <n v="46"/>
    <n v="4"/>
    <x v="1"/>
    <n v="6.4"/>
    <n v="0"/>
    <n v="9"/>
    <x v="2"/>
    <x v="2"/>
    <n v="9"/>
    <s v="₹8-15 LPA"/>
    <s v="Normal Stress"/>
    <s v="Healthy Sleep"/>
    <s v="Normal Workload"/>
  </r>
  <r>
    <s v="R01977"/>
    <d v="2025-05-31T00:00:00"/>
    <n v="34"/>
    <s v="Female"/>
    <s v="Australia"/>
    <s v="Oceania"/>
    <s v="AIWorks"/>
    <s v="1-25"/>
    <x v="3"/>
    <s v="Engineering Manager"/>
    <x v="1"/>
    <n v="8"/>
    <n v="40"/>
    <n v="5"/>
    <x v="0"/>
    <n v="5.4"/>
    <n v="3"/>
    <n v="10"/>
    <x v="3"/>
    <x v="0"/>
    <n v="5"/>
    <s v="₹0-4 LPA"/>
    <s v="Normal Stress"/>
    <s v="Low Sleep"/>
    <s v="Normal Workload"/>
  </r>
  <r>
    <s v="R01978"/>
    <d v="2026-01-01T00:00:00"/>
    <n v="37"/>
    <s v="Male"/>
    <s v="Germany"/>
    <s v="Europe"/>
    <s v="AppNest"/>
    <s v="101-500"/>
    <x v="4"/>
    <s v="Tech Support"/>
    <x v="0"/>
    <n v="17"/>
    <n v="53"/>
    <n v="3"/>
    <x v="1"/>
    <n v="5.9"/>
    <n v="3"/>
    <n v="8"/>
    <x v="2"/>
    <x v="2"/>
    <n v="6"/>
    <s v="₹8-15 LPA"/>
    <s v="Normal Stress"/>
    <s v="Low Sleep"/>
    <s v="Overwroked"/>
  </r>
  <r>
    <s v="R01979"/>
    <d v="2026-05-12T00:00:00"/>
    <n v="26"/>
    <s v="Male"/>
    <s v="India"/>
    <s v="Asia"/>
    <s v="EduSoft"/>
    <s v="501-1000"/>
    <x v="2"/>
    <s v="UX Designer"/>
    <x v="1"/>
    <n v="0"/>
    <n v="32"/>
    <n v="2"/>
    <x v="0"/>
    <n v="6.5"/>
    <n v="4"/>
    <n v="8"/>
    <x v="3"/>
    <x v="3"/>
    <n v="8"/>
    <s v="₹8-15 LPA"/>
    <s v="Normal Stress"/>
    <s v="Healthy Sleep"/>
    <s v="Normal Workload"/>
  </r>
  <r>
    <s v="R01980"/>
    <d v="2025-11-05T00:00:00"/>
    <n v="30"/>
    <s v="Female"/>
    <s v="Canada"/>
    <s v="North America"/>
    <s v="AIWorks"/>
    <s v="5000+"/>
    <x v="2"/>
    <s v="UX Designer"/>
    <x v="1"/>
    <n v="10"/>
    <n v="40"/>
    <n v="4"/>
    <x v="1"/>
    <n v="5.5"/>
    <n v="1"/>
    <n v="1"/>
    <x v="0"/>
    <x v="2"/>
    <n v="6"/>
    <s v="₹4-8 LPA"/>
    <s v="Normal Stress"/>
    <s v="Low Sleep"/>
    <s v="Normal Workload"/>
  </r>
  <r>
    <s v="R01981"/>
    <d v="2026-06-20T00:00:00"/>
    <n v="23"/>
    <s v="Male"/>
    <s v="Singapore"/>
    <s v="Asia"/>
    <s v="EduSoft"/>
    <s v="1001-5000"/>
    <x v="0"/>
    <s v="DevOps Engineer"/>
    <x v="0"/>
    <n v="3"/>
    <n v="56"/>
    <n v="5"/>
    <x v="2"/>
    <n v="7.9"/>
    <n v="3"/>
    <n v="5"/>
    <x v="3"/>
    <x v="0"/>
    <n v="8"/>
    <s v="₹0-4 LPA"/>
    <s v="Normal Stress"/>
    <s v="Healthy Sleep"/>
    <s v="Overwroked"/>
  </r>
  <r>
    <s v="R01982"/>
    <d v="2025-04-21T00:00:00"/>
    <n v="29"/>
    <s v="Female"/>
    <s v="Ireland"/>
    <s v="Europe"/>
    <s v="ShopSphere"/>
    <s v="101-500"/>
    <x v="1"/>
    <s v="Product Manager"/>
    <x v="1"/>
    <n v="4"/>
    <n v="46"/>
    <n v="6"/>
    <x v="1"/>
    <n v="7.5"/>
    <n v="1"/>
    <n v="2"/>
    <x v="0"/>
    <x v="2"/>
    <n v="7"/>
    <s v="₹4-8 LPA"/>
    <s v="Normal Stress"/>
    <s v="Healthy Sleep"/>
    <s v="Normal Workload"/>
  </r>
  <r>
    <s v="R01983"/>
    <d v="2025-12-08T00:00:00"/>
    <n v="26"/>
    <s v="Female"/>
    <s v="Singapore"/>
    <s v="Asia"/>
    <s v="TechWave"/>
    <s v="501-1000"/>
    <x v="0"/>
    <s v="QA Engineer"/>
    <x v="0"/>
    <n v="6"/>
    <n v="43"/>
    <n v="5"/>
    <x v="0"/>
    <n v="7.7"/>
    <n v="5"/>
    <n v="4"/>
    <x v="1"/>
    <x v="0"/>
    <n v="8"/>
    <s v="₹8-15 LPA"/>
    <s v="Normal Stress"/>
    <s v="Healthy Sleep"/>
    <s v="Normal Workload"/>
  </r>
  <r>
    <s v="R01984"/>
    <d v="2025-01-22T00:00:00"/>
    <n v="20"/>
    <s v="Prefer not to say"/>
    <s v="Ireland"/>
    <s v="Europe"/>
    <s v="TechWave"/>
    <s v="26-100"/>
    <x v="5"/>
    <s v="Data Scientist"/>
    <x v="1"/>
    <n v="0"/>
    <n v="43"/>
    <n v="3"/>
    <x v="2"/>
    <n v="6"/>
    <n v="3"/>
    <n v="4"/>
    <x v="3"/>
    <x v="0"/>
    <n v="6"/>
    <s v="₹8-15 LPA"/>
    <s v="Normal Stress"/>
    <s v="Healthy Sleep"/>
    <s v="Normal Workload"/>
  </r>
  <r>
    <s v="R01985"/>
    <d v="2025-06-25T00:00:00"/>
    <n v="20"/>
    <s v="Female"/>
    <s v="Germany"/>
    <s v="Europe"/>
    <s v="AppNest"/>
    <s v="101-500"/>
    <x v="0"/>
    <s v="QA Engineer"/>
    <x v="1"/>
    <n v="0"/>
    <n v="40"/>
    <n v="4"/>
    <x v="0"/>
    <n v="6.4"/>
    <n v="1"/>
    <n v="2"/>
    <x v="0"/>
    <x v="0"/>
    <n v="4"/>
    <s v="₹0-4 LPA"/>
    <s v="Normal Stress"/>
    <s v="Healthy Sleep"/>
    <s v="Normal Workload"/>
  </r>
  <r>
    <s v="R01986"/>
    <d v="2025-12-17T00:00:00"/>
    <n v="42"/>
    <s v="Male"/>
    <s v="Netherlands"/>
    <s v="Europe"/>
    <s v="CyberGrid"/>
    <s v="26-100"/>
    <x v="0"/>
    <s v="Software Engineer"/>
    <x v="1"/>
    <n v="20"/>
    <n v="44"/>
    <n v="4"/>
    <x v="1"/>
    <n v="6.1"/>
    <n v="1"/>
    <n v="3"/>
    <x v="0"/>
    <x v="3"/>
    <n v="9"/>
    <s v="₹25+ LPA"/>
    <s v="Normal Stress"/>
    <s v="Healthy Sleep"/>
    <s v="Normal Workload"/>
  </r>
  <r>
    <s v="R01987"/>
    <d v="2025-04-13T00:00:00"/>
    <n v="18"/>
    <s v="Male"/>
    <s v="Ireland"/>
    <s v="Europe"/>
    <s v="CodeCraft"/>
    <s v="1001-5000"/>
    <x v="2"/>
    <s v="UX Designer"/>
    <x v="0"/>
    <n v="1"/>
    <n v="49"/>
    <n v="6"/>
    <x v="1"/>
    <n v="6.9"/>
    <n v="5"/>
    <n v="3"/>
    <x v="1"/>
    <x v="1"/>
    <n v="8"/>
    <s v="₹25+ LPA"/>
    <s v="Normal Stress"/>
    <s v="Healthy Sleep"/>
    <s v="Normal Workload"/>
  </r>
  <r>
    <s v="R01988"/>
    <d v="2026-03-21T00:00:00"/>
    <n v="35"/>
    <s v="Male"/>
    <s v="Ireland"/>
    <s v="Europe"/>
    <s v="FinTechX"/>
    <s v="1-25"/>
    <x v="0"/>
    <s v="QA Engineer"/>
    <x v="1"/>
    <n v="10"/>
    <n v="44"/>
    <n v="4"/>
    <x v="2"/>
    <n v="6.9"/>
    <n v="2"/>
    <n v="7"/>
    <x v="2"/>
    <x v="1"/>
    <n v="7"/>
    <s v="₹4-8 LPA"/>
    <s v="Normal Stress"/>
    <s v="Healthy Sleep"/>
    <s v="Normal Workload"/>
  </r>
  <r>
    <s v="R01989"/>
    <d v="2025-07-10T00:00:00"/>
    <n v="26"/>
    <s v="Prefer not to say"/>
    <s v="United Kingdom"/>
    <s v="Europe"/>
    <s v="CyberGrid"/>
    <s v="5000+"/>
    <x v="2"/>
    <s v="UX Designer"/>
    <x v="0"/>
    <n v="6"/>
    <n v="57"/>
    <n v="7"/>
    <x v="0"/>
    <n v="6.2"/>
    <n v="1"/>
    <n v="9"/>
    <x v="0"/>
    <x v="1"/>
    <n v="6"/>
    <s v="₹0-4 LPA"/>
    <s v="High Stress"/>
    <s v="Healthy Sleep"/>
    <s v="Overwroked"/>
  </r>
  <r>
    <s v="R01990"/>
    <d v="2025-01-09T00:00:00"/>
    <n v="30"/>
    <s v="Female"/>
    <s v="Australia"/>
    <s v="Oceania"/>
    <s v="DataPulse"/>
    <s v="26-100"/>
    <x v="0"/>
    <s v="Software Engineer"/>
    <x v="1"/>
    <n v="11"/>
    <n v="42"/>
    <n v="6"/>
    <x v="0"/>
    <n v="5.5"/>
    <n v="5"/>
    <n v="5"/>
    <x v="3"/>
    <x v="2"/>
    <n v="4"/>
    <s v="₹15-25 LPA"/>
    <s v="Normal Stress"/>
    <s v="Low Sleep"/>
    <s v="Normal Workload"/>
  </r>
  <r>
    <s v="R01991"/>
    <d v="2025-07-18T00:00:00"/>
    <n v="43"/>
    <s v="Female"/>
    <s v="Brazil"/>
    <s v="South America"/>
    <s v="AIWorks"/>
    <s v="26-100"/>
    <x v="6"/>
    <s v="Cybersecurity Analyst"/>
    <x v="1"/>
    <n v="22"/>
    <n v="43"/>
    <n v="3"/>
    <x v="1"/>
    <n v="5.9"/>
    <n v="3"/>
    <n v="8"/>
    <x v="0"/>
    <x v="0"/>
    <n v="6"/>
    <s v="₹15-25 LPA"/>
    <s v="Normal Stress"/>
    <s v="Low Sleep"/>
    <s v="Normal Workload"/>
  </r>
  <r>
    <s v="R01992"/>
    <d v="2025-08-30T00:00:00"/>
    <n v="19"/>
    <s v="Prefer not to say"/>
    <s v="Ireland"/>
    <s v="Europe"/>
    <s v="CloudNova"/>
    <s v="1-25"/>
    <x v="4"/>
    <s v="Tech Support"/>
    <x v="0"/>
    <n v="0"/>
    <n v="49"/>
    <n v="4"/>
    <x v="2"/>
    <n v="6.6"/>
    <n v="1"/>
    <n v="5"/>
    <x v="0"/>
    <x v="3"/>
    <n v="8"/>
    <s v="₹25+ LPA"/>
    <s v="Normal Stress"/>
    <s v="Healthy Sleep"/>
    <s v="Normal Workload"/>
  </r>
  <r>
    <s v="R01993"/>
    <d v="2025-01-31T00:00:00"/>
    <n v="37"/>
    <s v="Female"/>
    <s v="United Kingdom"/>
    <s v="Europe"/>
    <s v="FinTechX"/>
    <s v="1-25"/>
    <x v="6"/>
    <s v="Cybersecurity Analyst"/>
    <x v="0"/>
    <n v="13"/>
    <n v="47"/>
    <n v="7"/>
    <x v="1"/>
    <n v="5.2"/>
    <n v="2"/>
    <n v="7"/>
    <x v="0"/>
    <x v="1"/>
    <n v="3"/>
    <s v="₹15-25 LPA"/>
    <s v="High Stress"/>
    <s v="Low Sleep"/>
    <s v="Normal Workload"/>
  </r>
  <r>
    <s v="R01994"/>
    <d v="2025-04-30T00:00:00"/>
    <n v="36"/>
    <s v="Male"/>
    <s v="Ireland"/>
    <s v="Europe"/>
    <s v="ShopSphere"/>
    <s v="501-1000"/>
    <x v="0"/>
    <s v="Software Engineer"/>
    <x v="2"/>
    <n v="12"/>
    <n v="39"/>
    <n v="7"/>
    <x v="1"/>
    <n v="6"/>
    <n v="3"/>
    <n v="1"/>
    <x v="3"/>
    <x v="2"/>
    <n v="5"/>
    <s v="₹4-8 LPA"/>
    <s v="High Stress"/>
    <s v="Healthy Sleep"/>
    <s v="Normal Workload"/>
  </r>
  <r>
    <s v="R01995"/>
    <d v="2025-04-03T00:00:00"/>
    <n v="34"/>
    <s v="Male"/>
    <s v="United States"/>
    <s v="North America"/>
    <s v="FinTechX"/>
    <s v="1-25"/>
    <x v="5"/>
    <s v="Data Scientist"/>
    <x v="2"/>
    <n v="7"/>
    <n v="32"/>
    <n v="6"/>
    <x v="1"/>
    <n v="6.6"/>
    <n v="0"/>
    <n v="8"/>
    <x v="2"/>
    <x v="3"/>
    <n v="4"/>
    <s v="₹25+ LPA"/>
    <s v="Normal Stress"/>
    <s v="Healthy Sleep"/>
    <s v="Normal Workload"/>
  </r>
  <r>
    <s v="R01996"/>
    <d v="2026-03-04T00:00:00"/>
    <n v="31"/>
    <s v="Male"/>
    <s v="Singapore"/>
    <s v="Asia"/>
    <s v="AIWorks"/>
    <s v="26-100"/>
    <x v="2"/>
    <s v="UX Designer"/>
    <x v="1"/>
    <n v="5"/>
    <n v="50"/>
    <n v="4"/>
    <x v="0"/>
    <n v="6"/>
    <n v="4"/>
    <n v="4"/>
    <x v="1"/>
    <x v="3"/>
    <n v="8"/>
    <s v="₹25+ LPA"/>
    <s v="Normal Stress"/>
    <s v="Healthy Sleep"/>
    <s v="Normal Workload"/>
  </r>
  <r>
    <s v="R01997"/>
    <d v="2026-02-15T00:00:00"/>
    <n v="44"/>
    <s v="Male"/>
    <s v="Canada"/>
    <s v="North America"/>
    <s v="CodeCraft"/>
    <s v="26-100"/>
    <x v="2"/>
    <s v="UX Designer"/>
    <x v="2"/>
    <n v="26"/>
    <n v="56"/>
    <n v="8"/>
    <x v="0"/>
    <n v="5.9"/>
    <n v="2"/>
    <n v="2"/>
    <x v="1"/>
    <x v="1"/>
    <n v="6"/>
    <s v="₹4-8 LPA"/>
    <s v="High Stress"/>
    <s v="Low Sleep"/>
    <s v="Overwroked"/>
  </r>
  <r>
    <s v="R01998"/>
    <d v="2025-11-25T00:00:00"/>
    <n v="44"/>
    <s v="Female"/>
    <s v="Netherlands"/>
    <s v="Europe"/>
    <s v="CodeCraft"/>
    <s v="1-25"/>
    <x v="2"/>
    <s v="UX Designer"/>
    <x v="0"/>
    <n v="24"/>
    <n v="28"/>
    <n v="4"/>
    <x v="1"/>
    <n v="7.3"/>
    <n v="1"/>
    <n v="1"/>
    <x v="1"/>
    <x v="0"/>
    <n v="8"/>
    <s v="₹4-8 LPA"/>
    <s v="Normal Stress"/>
    <s v="Healthy Sleep"/>
    <s v="Normal Workload"/>
  </r>
  <r>
    <s v="R01999"/>
    <d v="2025-09-23T00:00:00"/>
    <n v="37"/>
    <s v="Female"/>
    <s v="Brazil"/>
    <s v="South America"/>
    <s v="EduSoft"/>
    <s v="26-100"/>
    <x v="5"/>
    <s v="Data Analyst"/>
    <x v="1"/>
    <n v="13"/>
    <n v="31"/>
    <n v="4"/>
    <x v="2"/>
    <n v="5.9"/>
    <n v="4"/>
    <n v="6"/>
    <x v="0"/>
    <x v="0"/>
    <n v="9"/>
    <s v="₹15-25 LPA"/>
    <s v="Normal Stress"/>
    <s v="Low Sleep"/>
    <s v="Normal Workload"/>
  </r>
  <r>
    <s v="R02000"/>
    <d v="2025-01-10T00:00:00"/>
    <n v="20"/>
    <s v="Male"/>
    <s v="United States"/>
    <s v="North America"/>
    <s v="AppNest"/>
    <s v="5000+"/>
    <x v="2"/>
    <s v="UX Designer"/>
    <x v="2"/>
    <n v="0"/>
    <n v="45"/>
    <n v="4"/>
    <x v="1"/>
    <n v="6.8"/>
    <n v="3"/>
    <n v="2"/>
    <x v="1"/>
    <x v="0"/>
    <n v="7"/>
    <s v="₹8-15 LPA"/>
    <s v="Normal Stress"/>
    <s v="Healthy Sleep"/>
    <s v="Normal Workload"/>
  </r>
  <r>
    <s v="R02001"/>
    <d v="2026-06-14T00:00:00"/>
    <n v="39"/>
    <s v="Female"/>
    <s v="Australia"/>
    <s v="Oceania"/>
    <s v="ShopSphere"/>
    <s v="1-25"/>
    <x v="5"/>
    <s v="Data Scientist"/>
    <x v="0"/>
    <n v="17"/>
    <n v="29"/>
    <n v="5"/>
    <x v="0"/>
    <n v="5.4"/>
    <n v="2"/>
    <n v="5"/>
    <x v="1"/>
    <x v="3"/>
    <n v="6"/>
    <s v="₹8-15 LPA"/>
    <s v="Normal Stress"/>
    <s v="Low Sleep"/>
    <s v="Normal Workload"/>
  </r>
  <r>
    <s v="R02002"/>
    <d v="2025-04-27T00:00:00"/>
    <n v="35"/>
    <s v="Female"/>
    <s v="Australia"/>
    <s v="Oceania"/>
    <s v="AIWorks"/>
    <s v="26-100"/>
    <x v="5"/>
    <s v="Data Analyst"/>
    <x v="0"/>
    <n v="15"/>
    <n v="42"/>
    <n v="3"/>
    <x v="0"/>
    <n v="6.3"/>
    <n v="4"/>
    <n v="8"/>
    <x v="0"/>
    <x v="3"/>
    <n v="10"/>
    <s v="₹0-4 LPA"/>
    <s v="Normal Stress"/>
    <s v="Healthy Sleep"/>
    <s v="Normal Workload"/>
  </r>
  <r>
    <s v="R02003"/>
    <d v="2025-03-01T00:00:00"/>
    <n v="18"/>
    <s v="Female"/>
    <s v="Brazil"/>
    <s v="South America"/>
    <s v="CodeCraft"/>
    <s v="1-25"/>
    <x v="5"/>
    <s v="Data Scientist"/>
    <x v="2"/>
    <n v="0"/>
    <n v="41"/>
    <n v="7"/>
    <x v="0"/>
    <n v="6.4"/>
    <n v="1"/>
    <n v="5"/>
    <x v="2"/>
    <x v="2"/>
    <n v="6"/>
    <s v="₹0-4 LPA"/>
    <s v="High Stress"/>
    <s v="Healthy Sleep"/>
    <s v="Normal Workload"/>
  </r>
  <r>
    <s v="R02004"/>
    <d v="2025-11-24T00:00:00"/>
    <n v="25"/>
    <s v="Prefer not to say"/>
    <s v="Netherlands"/>
    <s v="Europe"/>
    <s v="HealthByte"/>
    <s v="101-500"/>
    <x v="6"/>
    <s v="Cybersecurity Analyst"/>
    <x v="1"/>
    <n v="7"/>
    <n v="45"/>
    <n v="4"/>
    <x v="0"/>
    <n v="6.6"/>
    <n v="2"/>
    <n v="4"/>
    <x v="1"/>
    <x v="0"/>
    <n v="5"/>
    <s v="₹0-4 LPA"/>
    <s v="Normal Stress"/>
    <s v="Healthy Sleep"/>
    <s v="Normal Workload"/>
  </r>
  <r>
    <s v="R02005"/>
    <d v="2026-01-27T00:00:00"/>
    <n v="30"/>
    <s v="Male"/>
    <s v="Netherlands"/>
    <s v="Europe"/>
    <s v="CyberGrid"/>
    <s v="501-1000"/>
    <x v="5"/>
    <s v="Data Analyst"/>
    <x v="1"/>
    <n v="5"/>
    <n v="45"/>
    <n v="6"/>
    <x v="1"/>
    <n v="6.7"/>
    <n v="0"/>
    <n v="8"/>
    <x v="3"/>
    <x v="0"/>
    <n v="8"/>
    <s v="₹4-8 LPA"/>
    <s v="Normal Stress"/>
    <s v="Healthy Sleep"/>
    <s v="Normal Workload"/>
  </r>
  <r>
    <s v="R02006"/>
    <d v="2025-11-06T00:00:00"/>
    <n v="32"/>
    <s v="Prefer not to say"/>
    <s v="Singapore"/>
    <s v="Asia"/>
    <s v="DataPulse"/>
    <s v="5000+"/>
    <x v="4"/>
    <s v="Tech Support"/>
    <x v="1"/>
    <n v="13"/>
    <n v="47"/>
    <n v="7"/>
    <x v="1"/>
    <n v="5.0999999999999996"/>
    <n v="7"/>
    <n v="4"/>
    <x v="3"/>
    <x v="2"/>
    <n v="5"/>
    <s v="₹0-4 LPA"/>
    <s v="High Stress"/>
    <s v="Low Sleep"/>
    <s v="Normal Workload"/>
  </r>
  <r>
    <s v="R02007"/>
    <d v="2025-02-03T00:00:00"/>
    <n v="33"/>
    <s v="Female"/>
    <s v="Germany"/>
    <s v="Europe"/>
    <s v="HealthByte"/>
    <s v="26-100"/>
    <x v="0"/>
    <s v="Software Engineer"/>
    <x v="1"/>
    <n v="14"/>
    <n v="40"/>
    <n v="5"/>
    <x v="1"/>
    <n v="6.5"/>
    <n v="3"/>
    <n v="7"/>
    <x v="0"/>
    <x v="0"/>
    <n v="6"/>
    <s v="₹0-4 LPA"/>
    <s v="Normal Stress"/>
    <s v="Healthy Sleep"/>
    <s v="Normal Workload"/>
  </r>
  <r>
    <s v="R02008"/>
    <d v="2025-06-18T00:00:00"/>
    <n v="26"/>
    <s v="Female"/>
    <s v="Singapore"/>
    <s v="Asia"/>
    <s v="ShopSphere"/>
    <s v="1001-5000"/>
    <x v="2"/>
    <s v="UX Designer"/>
    <x v="2"/>
    <n v="8"/>
    <n v="44"/>
    <n v="7"/>
    <x v="2"/>
    <n v="4.9000000000000004"/>
    <n v="0"/>
    <n v="2"/>
    <x v="0"/>
    <x v="3"/>
    <n v="5"/>
    <s v="₹0-4 LPA"/>
    <s v="High Stress"/>
    <s v="Low Sleep"/>
    <s v="Normal Workload"/>
  </r>
  <r>
    <s v="R02009"/>
    <d v="2025-08-24T00:00:00"/>
    <n v="31"/>
    <s v="Female"/>
    <s v="Ireland"/>
    <s v="Europe"/>
    <s v="AppNest"/>
    <s v="501-1000"/>
    <x v="2"/>
    <s v="UX Designer"/>
    <x v="1"/>
    <n v="15"/>
    <n v="41"/>
    <n v="4"/>
    <x v="2"/>
    <n v="8.1"/>
    <n v="5"/>
    <n v="7"/>
    <x v="1"/>
    <x v="0"/>
    <n v="8"/>
    <s v="₹4-8 LPA"/>
    <s v="Normal Stress"/>
    <s v="Healthy Sleep"/>
    <s v="Normal Workload"/>
  </r>
  <r>
    <s v="R02010"/>
    <d v="2025-03-10T00:00:00"/>
    <n v="29"/>
    <s v="Male"/>
    <s v="Canada"/>
    <s v="North America"/>
    <s v="TechWave"/>
    <s v="5000+"/>
    <x v="3"/>
    <s v="Engineering Manager"/>
    <x v="0"/>
    <n v="8"/>
    <n v="44"/>
    <n v="6"/>
    <x v="0"/>
    <n v="7.3"/>
    <n v="2"/>
    <n v="1"/>
    <x v="2"/>
    <x v="3"/>
    <n v="5"/>
    <s v="₹4-8 LPA"/>
    <s v="Normal Stress"/>
    <s v="Healthy Sleep"/>
    <s v="Normal Workload"/>
  </r>
  <r>
    <s v="R02011"/>
    <d v="2025-08-13T00:00:00"/>
    <n v="34"/>
    <s v="Prefer not to say"/>
    <s v="Canada"/>
    <s v="North America"/>
    <s v="AIWorks"/>
    <s v="1001-5000"/>
    <x v="4"/>
    <s v="Tech Support"/>
    <x v="0"/>
    <n v="11"/>
    <n v="61"/>
    <n v="7"/>
    <x v="0"/>
    <n v="6.7"/>
    <n v="2"/>
    <n v="9"/>
    <x v="1"/>
    <x v="3"/>
    <n v="4"/>
    <s v="₹25+ LPA"/>
    <s v="High Stress"/>
    <s v="Healthy Sleep"/>
    <s v="Overwroked"/>
  </r>
  <r>
    <s v="R02012"/>
    <d v="2025-01-11T00:00:00"/>
    <n v="34"/>
    <s v="Female"/>
    <s v="India"/>
    <s v="Asia"/>
    <s v="AIWorks"/>
    <s v="26-100"/>
    <x v="1"/>
    <s v="Product Manager"/>
    <x v="0"/>
    <n v="11"/>
    <n v="43"/>
    <n v="5"/>
    <x v="1"/>
    <n v="6.4"/>
    <n v="1"/>
    <n v="8"/>
    <x v="0"/>
    <x v="0"/>
    <n v="5"/>
    <s v="₹25+ LPA"/>
    <s v="Normal Stress"/>
    <s v="Healthy Sleep"/>
    <s v="Normal Workload"/>
  </r>
  <r>
    <s v="R02013"/>
    <d v="2025-02-18T00:00:00"/>
    <n v="33"/>
    <s v="Male"/>
    <s v="Canada"/>
    <s v="North America"/>
    <s v="CodeCraft"/>
    <s v="5000+"/>
    <x v="0"/>
    <s v="Software Engineer"/>
    <x v="1"/>
    <n v="3"/>
    <n v="38"/>
    <n v="4"/>
    <x v="0"/>
    <n v="7"/>
    <n v="4"/>
    <n v="10"/>
    <x v="3"/>
    <x v="0"/>
    <n v="7"/>
    <s v="₹0-4 LPA"/>
    <s v="Normal Stress"/>
    <s v="Healthy Sleep"/>
    <s v="Normal Workload"/>
  </r>
  <r>
    <s v="R02014"/>
    <d v="2025-05-08T00:00:00"/>
    <n v="21"/>
    <s v="Male"/>
    <s v="United Kingdom"/>
    <s v="Europe"/>
    <s v="CloudNova"/>
    <s v="26-100"/>
    <x v="0"/>
    <s v="Software Engineer"/>
    <x v="0"/>
    <n v="0"/>
    <n v="53"/>
    <n v="6"/>
    <x v="0"/>
    <n v="6"/>
    <n v="0"/>
    <n v="3"/>
    <x v="0"/>
    <x v="2"/>
    <n v="7"/>
    <s v="₹15-25 LPA"/>
    <s v="Normal Stress"/>
    <s v="Healthy Sleep"/>
    <s v="Overwroked"/>
  </r>
  <r>
    <s v="R02015"/>
    <d v="2025-03-09T00:00:00"/>
    <n v="32"/>
    <s v="Male"/>
    <s v="Ireland"/>
    <s v="Europe"/>
    <s v="DataPulse"/>
    <s v="501-1000"/>
    <x v="0"/>
    <s v="DevOps Engineer"/>
    <x v="1"/>
    <n v="7"/>
    <n v="95"/>
    <n v="6"/>
    <x v="0"/>
    <n v="7.4"/>
    <n v="2"/>
    <n v="9"/>
    <x v="1"/>
    <x v="2"/>
    <n v="6"/>
    <s v="₹15-25 LPA"/>
    <s v="Normal Stress"/>
    <s v="Healthy Sleep"/>
    <s v="Overwroked"/>
  </r>
  <r>
    <s v="R02016"/>
    <d v="2026-03-02T00:00:00"/>
    <n v="21"/>
    <s v="Male"/>
    <s v="Brazil"/>
    <s v="South America"/>
    <s v="CodeCraft"/>
    <s v="1001-5000"/>
    <x v="5"/>
    <s v="Data Scientist"/>
    <x v="0"/>
    <n v="0"/>
    <n v="44"/>
    <n v="5"/>
    <x v="0"/>
    <n v="6.4"/>
    <n v="1"/>
    <n v="10"/>
    <x v="2"/>
    <x v="1"/>
    <n v="7"/>
    <s v="₹8-15 LPA"/>
    <s v="Normal Stress"/>
    <s v="Healthy Sleep"/>
    <s v="Normal Workload"/>
  </r>
  <r>
    <s v="R02017"/>
    <d v="2025-07-27T00:00:00"/>
    <n v="39"/>
    <s v="Male"/>
    <s v="Netherlands"/>
    <s v="Europe"/>
    <s v="FinTechX"/>
    <s v="501-1000"/>
    <x v="4"/>
    <s v="Tech Support"/>
    <x v="2"/>
    <n v="16"/>
    <n v="50"/>
    <n v="8"/>
    <x v="1"/>
    <n v="7.4"/>
    <n v="4"/>
    <n v="6"/>
    <x v="3"/>
    <x v="3"/>
    <n v="5"/>
    <s v="₹8-15 LPA"/>
    <s v="High Stress"/>
    <s v="Healthy Sleep"/>
    <s v="Normal Workload"/>
  </r>
  <r>
    <s v="R02018"/>
    <d v="2025-07-02T00:00:00"/>
    <n v="30"/>
    <s v="Prefer not to say"/>
    <s v="Netherlands"/>
    <s v="Europe"/>
    <s v="CloudNova"/>
    <s v="501-1000"/>
    <x v="6"/>
    <s v="Cybersecurity Analyst"/>
    <x v="0"/>
    <n v="6"/>
    <n v="51"/>
    <n v="7"/>
    <x v="0"/>
    <n v="4.5"/>
    <n v="3"/>
    <n v="10"/>
    <x v="3"/>
    <x v="0"/>
    <n v="3"/>
    <s v="₹0-4 LPA"/>
    <s v="High Stress"/>
    <s v="Low Sleep"/>
    <s v="Overwroked"/>
  </r>
  <r>
    <s v="R02019"/>
    <d v="2025-07-16T00:00:00"/>
    <n v="22"/>
    <s v="Female"/>
    <s v="Singapore"/>
    <s v="Asia"/>
    <s v="EduSoft"/>
    <s v="26-100"/>
    <x v="6"/>
    <s v="Cybersecurity Analyst"/>
    <x v="1"/>
    <n v="0"/>
    <n v="50"/>
    <n v="6"/>
    <x v="0"/>
    <n v="6.3"/>
    <n v="4"/>
    <n v="10"/>
    <x v="2"/>
    <x v="3"/>
    <n v="9"/>
    <s v="₹15-25 LPA"/>
    <s v="Normal Stress"/>
    <s v="Healthy Sleep"/>
    <s v="Normal Workload"/>
  </r>
  <r>
    <s v="R02020"/>
    <d v="2025-09-29T00:00:00"/>
    <n v="36"/>
    <s v="Male"/>
    <s v="Australia"/>
    <s v="Oceania"/>
    <s v="CloudNova"/>
    <s v="5000+"/>
    <x v="4"/>
    <s v="Tech Support"/>
    <x v="0"/>
    <n v="14"/>
    <n v="45"/>
    <n v="5"/>
    <x v="2"/>
    <n v="7.1"/>
    <n v="3"/>
    <n v="9"/>
    <x v="2"/>
    <x v="2"/>
    <n v="6"/>
    <s v="₹4-8 LPA"/>
    <s v="Normal Stress"/>
    <s v="Healthy Sleep"/>
    <s v="Normal Workload"/>
  </r>
  <r>
    <s v="R02021"/>
    <d v="2026-04-23T00:00:00"/>
    <n v="31"/>
    <s v="Male"/>
    <s v="Netherlands"/>
    <s v="Europe"/>
    <s v="HealthByte"/>
    <s v="26-100"/>
    <x v="5"/>
    <s v="Data Analyst"/>
    <x v="0"/>
    <n v="6"/>
    <n v="43"/>
    <n v="5"/>
    <x v="0"/>
    <n v="6.9"/>
    <n v="2"/>
    <n v="4"/>
    <x v="1"/>
    <x v="3"/>
    <n v="7"/>
    <s v="₹4-8 LPA"/>
    <s v="Normal Stress"/>
    <s v="Healthy Sleep"/>
    <s v="Normal Workload"/>
  </r>
  <r>
    <s v="R02022"/>
    <d v="2026-05-04T00:00:00"/>
    <n v="32"/>
    <s v="Female"/>
    <s v="Australia"/>
    <s v="Oceania"/>
    <s v="AppNest"/>
    <s v="501-1000"/>
    <x v="2"/>
    <s v="UX Designer"/>
    <x v="1"/>
    <n v="5"/>
    <n v="37"/>
    <n v="5"/>
    <x v="1"/>
    <n v="7.4"/>
    <n v="5"/>
    <n v="8"/>
    <x v="1"/>
    <x v="3"/>
    <n v="6"/>
    <s v="₹4-8 LPA"/>
    <s v="Normal Stress"/>
    <s v="Healthy Sleep"/>
    <s v="Normal Workload"/>
  </r>
  <r>
    <s v="R02023"/>
    <d v="2026-03-26T00:00:00"/>
    <n v="27"/>
    <s v="Male"/>
    <s v="Singapore"/>
    <s v="Asia"/>
    <s v="CyberGrid"/>
    <s v="1001-5000"/>
    <x v="0"/>
    <s v="DevOps Engineer"/>
    <x v="0"/>
    <n v="8"/>
    <n v="48"/>
    <n v="5"/>
    <x v="0"/>
    <n v="6.5"/>
    <n v="0"/>
    <n v="10"/>
    <x v="0"/>
    <x v="2"/>
    <n v="6"/>
    <s v="₹4-8 LPA"/>
    <s v="Normal Stress"/>
    <s v="Healthy Sleep"/>
    <s v="Normal Workload"/>
  </r>
  <r>
    <s v="R02024"/>
    <d v="2025-05-13T00:00:00"/>
    <n v="19"/>
    <s v="Female"/>
    <s v="Ireland"/>
    <s v="Europe"/>
    <s v="HealthByte"/>
    <s v="5000+"/>
    <x v="1"/>
    <s v="Product Manager"/>
    <x v="1"/>
    <n v="0"/>
    <n v="45"/>
    <n v="4"/>
    <x v="1"/>
    <n v="6.6"/>
    <n v="2"/>
    <n v="5"/>
    <x v="3"/>
    <x v="3"/>
    <n v="8"/>
    <s v="₹8-15 LPA"/>
    <s v="Normal Stress"/>
    <s v="Healthy Sleep"/>
    <s v="Normal Workload"/>
  </r>
  <r>
    <s v="R02025"/>
    <d v="2026-06-02T00:00:00"/>
    <n v="24"/>
    <s v="Female"/>
    <s v="United Kingdom"/>
    <s v="Europe"/>
    <s v="CodeCraft"/>
    <s v="26-100"/>
    <x v="1"/>
    <s v="Product Manager"/>
    <x v="1"/>
    <n v="7"/>
    <n v="52"/>
    <n v="7"/>
    <x v="0"/>
    <n v="5"/>
    <n v="3"/>
    <n v="8"/>
    <x v="3"/>
    <x v="2"/>
    <n v="5"/>
    <s v="₹8-15 LPA"/>
    <s v="High Stress"/>
    <s v="Low Sleep"/>
    <s v="Overwroked"/>
  </r>
  <r>
    <s v="R02026"/>
    <d v="2025-11-21T00:00:00"/>
    <n v="31"/>
    <s v="Female"/>
    <s v="India"/>
    <s v="Asia"/>
    <s v="FinTechX"/>
    <s v="1-25"/>
    <x v="0"/>
    <s v="QA Engineer"/>
    <x v="1"/>
    <n v="10"/>
    <n v="58"/>
    <n v="7"/>
    <x v="1"/>
    <n v="7.4"/>
    <n v="2"/>
    <n v="7"/>
    <x v="2"/>
    <x v="2"/>
    <n v="5"/>
    <s v="₹25+ LPA"/>
    <s v="High Stress"/>
    <s v="Healthy Sleep"/>
    <s v="Overwroked"/>
  </r>
  <r>
    <s v="R02027"/>
    <d v="2025-09-02T00:00:00"/>
    <n v="35"/>
    <s v="Prefer not to say"/>
    <s v="Singapore"/>
    <s v="Asia"/>
    <s v="AIWorks"/>
    <s v="501-1000"/>
    <x v="0"/>
    <s v="DevOps Engineer"/>
    <x v="1"/>
    <n v="14"/>
    <n v="38"/>
    <n v="4"/>
    <x v="0"/>
    <n v="6.4"/>
    <n v="2"/>
    <n v="1"/>
    <x v="1"/>
    <x v="0"/>
    <n v="7"/>
    <s v="₹25+ LPA"/>
    <s v="Normal Stress"/>
    <s v="Healthy Sleep"/>
    <s v="Normal Workload"/>
  </r>
  <r>
    <s v="R02028"/>
    <d v="2025-01-24T00:00:00"/>
    <n v="24"/>
    <s v="Female"/>
    <s v="United States"/>
    <s v="North America"/>
    <s v="EduSoft"/>
    <s v="5000+"/>
    <x v="6"/>
    <s v="Cybersecurity Analyst"/>
    <x v="1"/>
    <n v="2"/>
    <n v="40"/>
    <n v="6"/>
    <x v="0"/>
    <n v="6.2"/>
    <n v="1"/>
    <n v="10"/>
    <x v="2"/>
    <x v="3"/>
    <n v="6"/>
    <s v="₹4-8 LPA"/>
    <s v="Normal Stress"/>
    <s v="Healthy Sleep"/>
    <s v="Normal Workload"/>
  </r>
  <r>
    <s v="R02029"/>
    <d v="2025-09-27T00:00:00"/>
    <n v="34"/>
    <s v="Male"/>
    <s v="Ireland"/>
    <s v="Europe"/>
    <s v="DataPulse"/>
    <s v="1-25"/>
    <x v="5"/>
    <s v="Data Scientist"/>
    <x v="0"/>
    <n v="11"/>
    <n v="63"/>
    <n v="7"/>
    <x v="0"/>
    <n v="5.4"/>
    <n v="3"/>
    <n v="7"/>
    <x v="3"/>
    <x v="2"/>
    <n v="8"/>
    <s v="₹25+ LPA"/>
    <s v="High Stress"/>
    <s v="Low Sleep"/>
    <s v="Overwroked"/>
  </r>
  <r>
    <s v="R02030"/>
    <d v="2025-12-09T00:00:00"/>
    <n v="18"/>
    <s v="Male"/>
    <s v="Singapore"/>
    <s v="Asia"/>
    <s v="QuantumLoop"/>
    <s v="5000+"/>
    <x v="1"/>
    <s v="Product Manager"/>
    <x v="0"/>
    <n v="0"/>
    <n v="44"/>
    <n v="4"/>
    <x v="2"/>
    <n v="7.8"/>
    <n v="3"/>
    <n v="7"/>
    <x v="2"/>
    <x v="2"/>
    <n v="8"/>
    <s v="₹0-4 LPA"/>
    <s v="Normal Stress"/>
    <s v="Healthy Sleep"/>
    <s v="Normal Workload"/>
  </r>
  <r>
    <s v="R02031"/>
    <d v="2025-06-23T00:00:00"/>
    <n v="32"/>
    <s v="Male"/>
    <s v="United States"/>
    <s v="North America"/>
    <s v="FinTechX"/>
    <s v="5000+"/>
    <x v="0"/>
    <s v="QA Engineer"/>
    <x v="0"/>
    <n v="9"/>
    <n v="51"/>
    <n v="5"/>
    <x v="0"/>
    <n v="5.4"/>
    <n v="4"/>
    <n v="7"/>
    <x v="0"/>
    <x v="1"/>
    <n v="7"/>
    <s v="₹25+ LPA"/>
    <s v="Normal Stress"/>
    <s v="Low Sleep"/>
    <s v="Overwroked"/>
  </r>
  <r>
    <s v="R02032"/>
    <d v="2025-11-26T00:00:00"/>
    <n v="19"/>
    <s v="Female"/>
    <s v="Netherlands"/>
    <s v="Europe"/>
    <s v="QuantumLoop"/>
    <s v="1001-5000"/>
    <x v="0"/>
    <s v="DevOps Engineer"/>
    <x v="0"/>
    <n v="0"/>
    <n v="43"/>
    <n v="2"/>
    <x v="2"/>
    <n v="4.8"/>
    <n v="2"/>
    <n v="1"/>
    <x v="0"/>
    <x v="0"/>
    <n v="8"/>
    <s v="₹25+ LPA"/>
    <s v="Normal Stress"/>
    <s v="Low Sleep"/>
    <s v="Normal Workload"/>
  </r>
  <r>
    <s v="R02033"/>
    <d v="2026-03-30T00:00:00"/>
    <n v="33"/>
    <s v="Male"/>
    <s v="Ireland"/>
    <s v="Europe"/>
    <s v="DataPulse"/>
    <s v="1001-5000"/>
    <x v="0"/>
    <s v="Software Engineer"/>
    <x v="0"/>
    <n v="13"/>
    <n v="46"/>
    <n v="8"/>
    <x v="0"/>
    <n v="6.1"/>
    <n v="0"/>
    <n v="5"/>
    <x v="0"/>
    <x v="3"/>
    <n v="3"/>
    <s v="₹0-4 LPA"/>
    <s v="High Stress"/>
    <s v="Healthy Sleep"/>
    <s v="Normal Workload"/>
  </r>
  <r>
    <s v="R02034"/>
    <d v="2025-10-17T00:00:00"/>
    <n v="48"/>
    <s v="Female"/>
    <s v="Canada"/>
    <s v="North America"/>
    <s v="DataPulse"/>
    <s v="26-100"/>
    <x v="1"/>
    <s v="Product Manager"/>
    <x v="0"/>
    <n v="26"/>
    <n v="45"/>
    <n v="5"/>
    <x v="1"/>
    <n v="6.5"/>
    <n v="6"/>
    <n v="2"/>
    <x v="2"/>
    <x v="0"/>
    <n v="4"/>
    <s v="₹0-4 LPA"/>
    <s v="Normal Stress"/>
    <s v="Healthy Sleep"/>
    <s v="Normal Workload"/>
  </r>
  <r>
    <s v="R02035"/>
    <d v="2026-06-12T00:00:00"/>
    <n v="36"/>
    <s v="Female"/>
    <s v="Germany"/>
    <s v="Europe"/>
    <s v="AppNest"/>
    <s v="1-25"/>
    <x v="4"/>
    <s v="Tech Support"/>
    <x v="1"/>
    <n v="12"/>
    <n v="44"/>
    <n v="7"/>
    <x v="0"/>
    <n v="6.7"/>
    <n v="3"/>
    <n v="6"/>
    <x v="3"/>
    <x v="1"/>
    <n v="9"/>
    <s v="₹4-8 LPA"/>
    <s v="High Stress"/>
    <s v="Healthy Sleep"/>
    <s v="Normal Workload"/>
  </r>
  <r>
    <s v="R02036"/>
    <d v="2025-02-02T00:00:00"/>
    <n v="25"/>
    <s v="Male"/>
    <s v="Brazil"/>
    <s v="South America"/>
    <s v="CodeCraft"/>
    <s v="5000+"/>
    <x v="1"/>
    <s v="Product Manager"/>
    <x v="0"/>
    <n v="3"/>
    <n v="50"/>
    <n v="4"/>
    <x v="2"/>
    <n v="7.1"/>
    <n v="3"/>
    <n v="4"/>
    <x v="2"/>
    <x v="0"/>
    <n v="8"/>
    <s v="₹15-25 LPA"/>
    <s v="Normal Stress"/>
    <s v="Healthy Sleep"/>
    <s v="Normal Workload"/>
  </r>
  <r>
    <s v="R02037"/>
    <d v="2026-03-02T00:00:00"/>
    <n v="24"/>
    <s v="Male"/>
    <s v="Netherlands"/>
    <s v="Europe"/>
    <s v="FinTechX"/>
    <s v="1001-5000"/>
    <x v="2"/>
    <s v="UX Designer"/>
    <x v="1"/>
    <n v="4"/>
    <n v="59"/>
    <n v="5"/>
    <x v="0"/>
    <n v="5.7"/>
    <n v="4"/>
    <n v="5"/>
    <x v="3"/>
    <x v="0"/>
    <n v="5"/>
    <s v="₹4-8 LPA"/>
    <s v="Normal Stress"/>
    <s v="Low Sleep"/>
    <s v="Overwroked"/>
  </r>
  <r>
    <s v="R02038"/>
    <d v="2025-02-26T00:00:00"/>
    <n v="31"/>
    <s v="Female"/>
    <s v="Netherlands"/>
    <s v="Europe"/>
    <s v="EduSoft"/>
    <s v="501-1000"/>
    <x v="0"/>
    <s v="Software Engineer"/>
    <x v="0"/>
    <n v="7"/>
    <n v="59"/>
    <n v="5"/>
    <x v="0"/>
    <n v="7.4"/>
    <n v="3"/>
    <n v="7"/>
    <x v="0"/>
    <x v="0"/>
    <n v="7"/>
    <s v="₹4-8 LPA"/>
    <s v="Normal Stress"/>
    <s v="Healthy Sleep"/>
    <s v="Overwroked"/>
  </r>
  <r>
    <s v="R02039"/>
    <d v="2026-05-17T00:00:00"/>
    <n v="36"/>
    <s v="Male"/>
    <s v="Canada"/>
    <s v="North America"/>
    <s v="FinTechX"/>
    <s v="1001-5000"/>
    <x v="6"/>
    <s v="Cybersecurity Analyst"/>
    <x v="0"/>
    <n v="12"/>
    <n v="36"/>
    <n v="5"/>
    <x v="0"/>
    <n v="6.7"/>
    <n v="5"/>
    <n v="2"/>
    <x v="3"/>
    <x v="2"/>
    <n v="5"/>
    <s v="₹8-15 LPA"/>
    <s v="Normal Stress"/>
    <s v="Healthy Sleep"/>
    <s v="Normal Workload"/>
  </r>
  <r>
    <s v="R02040"/>
    <d v="2026-04-20T00:00:00"/>
    <n v="19"/>
    <s v="Male"/>
    <s v="Canada"/>
    <s v="North America"/>
    <s v="DataPulse"/>
    <s v="26-100"/>
    <x v="5"/>
    <s v="Data Analyst"/>
    <x v="1"/>
    <n v="0"/>
    <n v="49"/>
    <n v="7"/>
    <x v="2"/>
    <n v="5.2"/>
    <n v="2"/>
    <n v="7"/>
    <x v="2"/>
    <x v="1"/>
    <n v="7"/>
    <s v="₹0-4 LPA"/>
    <s v="High Stress"/>
    <s v="Low Sleep"/>
    <s v="Normal Workload"/>
  </r>
  <r>
    <s v="R02041"/>
    <d v="2026-02-02T00:00:00"/>
    <n v="29"/>
    <s v="Female"/>
    <s v="Netherlands"/>
    <s v="Europe"/>
    <s v="FinTechX"/>
    <s v="501-1000"/>
    <x v="5"/>
    <s v="Data Analyst"/>
    <x v="0"/>
    <n v="6"/>
    <n v="39"/>
    <n v="3"/>
    <x v="1"/>
    <n v="6.3"/>
    <n v="2"/>
    <n v="9"/>
    <x v="2"/>
    <x v="3"/>
    <n v="6"/>
    <s v="₹0-4 LPA"/>
    <s v="Normal Stress"/>
    <s v="Healthy Sleep"/>
    <s v="Normal Workload"/>
  </r>
  <r>
    <s v="R02042"/>
    <d v="2026-01-08T00:00:00"/>
    <n v="31"/>
    <s v="Male"/>
    <s v="Australia"/>
    <s v="Oceania"/>
    <s v="CyberGrid"/>
    <s v="1001-5000"/>
    <x v="0"/>
    <s v="DevOps Engineer"/>
    <x v="0"/>
    <n v="3"/>
    <n v="48"/>
    <n v="5"/>
    <x v="1"/>
    <n v="6.8"/>
    <n v="0"/>
    <n v="6"/>
    <x v="3"/>
    <x v="0"/>
    <n v="6"/>
    <s v="₹25+ LPA"/>
    <s v="Normal Stress"/>
    <s v="Healthy Sleep"/>
    <s v="Normal Workload"/>
  </r>
  <r>
    <s v="R02043"/>
    <d v="2025-10-06T00:00:00"/>
    <n v="31"/>
    <s v="Prefer not to say"/>
    <s v="Brazil"/>
    <s v="South America"/>
    <s v="HealthByte"/>
    <s v="101-500"/>
    <x v="5"/>
    <s v="Data Analyst"/>
    <x v="1"/>
    <n v="7"/>
    <n v="48"/>
    <n v="8"/>
    <x v="0"/>
    <n v="6.4"/>
    <n v="4"/>
    <n v="9"/>
    <x v="3"/>
    <x v="1"/>
    <n v="7"/>
    <s v="₹25+ LPA"/>
    <s v="High Stress"/>
    <s v="Healthy Sleep"/>
    <s v="Normal Workload"/>
  </r>
  <r>
    <s v="R02044"/>
    <d v="2025-04-28T00:00:00"/>
    <n v="18"/>
    <s v="Female"/>
    <s v="Australia"/>
    <s v="Oceania"/>
    <s v="CodeCraft"/>
    <s v="1-25"/>
    <x v="4"/>
    <s v="Tech Support"/>
    <x v="1"/>
    <n v="0"/>
    <n v="46"/>
    <n v="5"/>
    <x v="2"/>
    <n v="7.1"/>
    <n v="1"/>
    <n v="8"/>
    <x v="1"/>
    <x v="0"/>
    <n v="8"/>
    <s v="₹4-8 LPA"/>
    <s v="Normal Stress"/>
    <s v="Healthy Sleep"/>
    <s v="Normal Workload"/>
  </r>
  <r>
    <s v="R02045"/>
    <d v="2025-04-07T00:00:00"/>
    <n v="29"/>
    <s v="Female"/>
    <s v="Germany"/>
    <s v="Europe"/>
    <s v="ShopSphere"/>
    <s v="26-100"/>
    <x v="5"/>
    <s v="Data Analyst"/>
    <x v="1"/>
    <n v="2"/>
    <n v="54"/>
    <n v="4"/>
    <x v="2"/>
    <n v="6.7"/>
    <n v="1"/>
    <n v="6"/>
    <x v="1"/>
    <x v="0"/>
    <n v="10"/>
    <s v="₹25+ LPA"/>
    <s v="Normal Stress"/>
    <s v="Healthy Sleep"/>
    <s v="Overwroked"/>
  </r>
  <r>
    <s v="R02046"/>
    <d v="2025-01-29T00:00:00"/>
    <n v="34"/>
    <s v="Male"/>
    <s v="Netherlands"/>
    <s v="Europe"/>
    <s v="CyberGrid"/>
    <s v="1-25"/>
    <x v="6"/>
    <s v="Cybersecurity Analyst"/>
    <x v="0"/>
    <n v="13"/>
    <n v="44"/>
    <n v="4"/>
    <x v="1"/>
    <n v="6.1"/>
    <n v="3"/>
    <n v="7"/>
    <x v="2"/>
    <x v="1"/>
    <n v="7"/>
    <s v="₹0-4 LPA"/>
    <s v="Normal Stress"/>
    <s v="Healthy Sleep"/>
    <s v="Normal Workload"/>
  </r>
  <r>
    <s v="R02047"/>
    <d v="2025-06-03T00:00:00"/>
    <n v="37"/>
    <s v="Male"/>
    <s v="Australia"/>
    <s v="Oceania"/>
    <s v="CloudNova"/>
    <s v="5000+"/>
    <x v="6"/>
    <s v="Cybersecurity Analyst"/>
    <x v="2"/>
    <n v="16"/>
    <n v="40"/>
    <n v="6"/>
    <x v="0"/>
    <n v="7"/>
    <n v="1"/>
    <n v="10"/>
    <x v="3"/>
    <x v="3"/>
    <n v="5"/>
    <s v="₹25+ LPA"/>
    <s v="Normal Stress"/>
    <s v="Healthy Sleep"/>
    <s v="Normal Workload"/>
  </r>
  <r>
    <s v="R02048"/>
    <d v="2025-06-19T00:00:00"/>
    <n v="29"/>
    <s v="Male"/>
    <s v="Australia"/>
    <s v="Oceania"/>
    <s v="DataPulse"/>
    <s v="1-25"/>
    <x v="2"/>
    <s v="UX Designer"/>
    <x v="1"/>
    <n v="9"/>
    <n v="46"/>
    <n v="8"/>
    <x v="0"/>
    <n v="5.9"/>
    <n v="4"/>
    <n v="2"/>
    <x v="2"/>
    <x v="2"/>
    <n v="7"/>
    <s v="₹8-15 LPA"/>
    <s v="High Stress"/>
    <s v="Low Sleep"/>
    <s v="Normal Workload"/>
  </r>
  <r>
    <s v="R02049"/>
    <d v="2026-02-06T00:00:00"/>
    <n v="39"/>
    <s v="Prefer not to say"/>
    <s v="Australia"/>
    <s v="Oceania"/>
    <s v="FinTechX"/>
    <s v="5000+"/>
    <x v="3"/>
    <s v="Engineering Manager"/>
    <x v="1"/>
    <n v="14"/>
    <n v="33"/>
    <n v="7"/>
    <x v="2"/>
    <n v="5.7"/>
    <n v="2"/>
    <n v="1"/>
    <x v="2"/>
    <x v="1"/>
    <n v="8"/>
    <s v="₹0-4 LPA"/>
    <s v="High Stress"/>
    <s v="Low Sleep"/>
    <s v="Normal Workload"/>
  </r>
  <r>
    <s v="R02050"/>
    <d v="2025-09-02T00:00:00"/>
    <n v="33"/>
    <s v="Male"/>
    <s v="Brazil"/>
    <s v="South America"/>
    <s v="ShopSphere"/>
    <s v="1001-5000"/>
    <x v="0"/>
    <s v="Software Engineer"/>
    <x v="2"/>
    <n v="14"/>
    <n v="56"/>
    <n v="6"/>
    <x v="0"/>
    <n v="6.2"/>
    <n v="5"/>
    <n v="6"/>
    <x v="2"/>
    <x v="0"/>
    <n v="6"/>
    <s v="₹4-8 LPA"/>
    <s v="Normal Stress"/>
    <s v="Healthy Sleep"/>
    <s v="Overwroked"/>
  </r>
  <r>
    <s v="R02051"/>
    <d v="2026-02-05T00:00:00"/>
    <n v="24"/>
    <s v="Female"/>
    <s v="Netherlands"/>
    <s v="Europe"/>
    <s v="AIWorks"/>
    <s v="101-500"/>
    <x v="5"/>
    <s v="Data Scientist"/>
    <x v="1"/>
    <n v="0"/>
    <n v="33"/>
    <n v="5"/>
    <x v="1"/>
    <n v="7.1"/>
    <n v="3"/>
    <n v="1"/>
    <x v="2"/>
    <x v="0"/>
    <n v="9"/>
    <s v="₹0-4 LPA"/>
    <s v="Normal Stress"/>
    <s v="Healthy Sleep"/>
    <s v="Normal Workload"/>
  </r>
  <r>
    <s v="R02052"/>
    <d v="2025-11-18T00:00:00"/>
    <n v="27"/>
    <s v="Prefer not to say"/>
    <s v="Germany"/>
    <s v="Europe"/>
    <s v="ShopSphere"/>
    <s v="501-1000"/>
    <x v="1"/>
    <s v="Product Manager"/>
    <x v="1"/>
    <n v="11"/>
    <n v="46"/>
    <n v="7"/>
    <x v="0"/>
    <n v="6.4"/>
    <n v="6"/>
    <n v="9"/>
    <x v="0"/>
    <x v="3"/>
    <n v="5"/>
    <s v="₹8-15 LPA"/>
    <s v="High Stress"/>
    <s v="Healthy Sleep"/>
    <s v="Normal Workload"/>
  </r>
  <r>
    <s v="R02053"/>
    <d v="2025-08-01T00:00:00"/>
    <n v="18"/>
    <s v="Female"/>
    <s v="Singapore"/>
    <s v="Asia"/>
    <s v="AppNest"/>
    <s v="501-1000"/>
    <x v="1"/>
    <s v="Product Manager"/>
    <x v="1"/>
    <n v="0"/>
    <n v="58"/>
    <n v="8"/>
    <x v="0"/>
    <n v="6.5"/>
    <n v="0"/>
    <n v="3"/>
    <x v="1"/>
    <x v="1"/>
    <n v="6"/>
    <s v="₹0-4 LPA"/>
    <s v="High Stress"/>
    <s v="Healthy Sleep"/>
    <s v="Overwroked"/>
  </r>
  <r>
    <s v="R02054"/>
    <d v="2026-05-13T00:00:00"/>
    <n v="36"/>
    <s v="Prefer not to say"/>
    <s v="Ireland"/>
    <s v="Europe"/>
    <s v="CodeCraft"/>
    <s v="1-25"/>
    <x v="0"/>
    <s v="QA Engineer"/>
    <x v="1"/>
    <n v="16"/>
    <n v="51"/>
    <n v="5"/>
    <x v="1"/>
    <n v="6.6"/>
    <n v="0"/>
    <n v="4"/>
    <x v="0"/>
    <x v="3"/>
    <n v="6"/>
    <s v="₹0-4 LPA"/>
    <s v="Normal Stress"/>
    <s v="Healthy Sleep"/>
    <s v="Overwroked"/>
  </r>
  <r>
    <s v="R02055"/>
    <d v="2025-05-28T00:00:00"/>
    <n v="20"/>
    <s v="Female"/>
    <s v="United Kingdom"/>
    <s v="Europe"/>
    <s v="TechWave"/>
    <s v="5000+"/>
    <x v="3"/>
    <s v="Engineering Manager"/>
    <x v="2"/>
    <n v="0"/>
    <n v="51"/>
    <n v="7"/>
    <x v="0"/>
    <n v="6.9"/>
    <n v="1"/>
    <n v="9"/>
    <x v="2"/>
    <x v="2"/>
    <n v="5"/>
    <s v="₹8-15 LPA"/>
    <s v="High Stress"/>
    <s v="Healthy Sleep"/>
    <s v="Overwroked"/>
  </r>
  <r>
    <s v="R02056"/>
    <d v="2025-02-01T00:00:00"/>
    <n v="31"/>
    <s v="Male"/>
    <s v="Australia"/>
    <s v="Oceania"/>
    <s v="CloudNova"/>
    <s v="101-500"/>
    <x v="1"/>
    <s v="Product Manager"/>
    <x v="1"/>
    <n v="6"/>
    <n v="57"/>
    <n v="6"/>
    <x v="0"/>
    <n v="8"/>
    <n v="1"/>
    <n v="8"/>
    <x v="0"/>
    <x v="3"/>
    <n v="6"/>
    <s v="₹25+ LPA"/>
    <s v="Normal Stress"/>
    <s v="Healthy Sleep"/>
    <s v="Overwroked"/>
  </r>
  <r>
    <s v="R02057"/>
    <d v="2025-01-05T00:00:00"/>
    <n v="18"/>
    <s v="Male"/>
    <s v="Canada"/>
    <s v="North America"/>
    <s v="EduSoft"/>
    <s v="1001-5000"/>
    <x v="3"/>
    <s v="Engineering Manager"/>
    <x v="0"/>
    <n v="0"/>
    <n v="52"/>
    <n v="6"/>
    <x v="2"/>
    <n v="6.4"/>
    <n v="2"/>
    <n v="6"/>
    <x v="0"/>
    <x v="0"/>
    <n v="8"/>
    <s v="₹25+ LPA"/>
    <s v="Normal Stress"/>
    <s v="Healthy Sleep"/>
    <s v="Overwroked"/>
  </r>
  <r>
    <s v="R02058"/>
    <d v="2025-02-10T00:00:00"/>
    <n v="26"/>
    <s v="Female"/>
    <s v="Singapore"/>
    <s v="Asia"/>
    <s v="EduSoft"/>
    <s v="26-100"/>
    <x v="3"/>
    <s v="Engineering Manager"/>
    <x v="1"/>
    <n v="1"/>
    <n v="47"/>
    <n v="5"/>
    <x v="1"/>
    <n v="7.4"/>
    <n v="4"/>
    <n v="2"/>
    <x v="2"/>
    <x v="3"/>
    <n v="8"/>
    <s v="₹8-15 LPA"/>
    <s v="Normal Stress"/>
    <s v="Healthy Sleep"/>
    <s v="Normal Workload"/>
  </r>
  <r>
    <s v="R02059"/>
    <d v="2025-01-14T00:00:00"/>
    <n v="27"/>
    <s v="Prefer not to say"/>
    <s v="Netherlands"/>
    <s v="Europe"/>
    <s v="FinTechX"/>
    <s v="5000+"/>
    <x v="5"/>
    <s v="Data Analyst"/>
    <x v="1"/>
    <n v="5"/>
    <n v="48"/>
    <n v="4"/>
    <x v="2"/>
    <n v="7.2"/>
    <n v="3"/>
    <n v="5"/>
    <x v="1"/>
    <x v="2"/>
    <n v="6"/>
    <s v="₹15-25 LPA"/>
    <s v="Normal Stress"/>
    <s v="Healthy Sleep"/>
    <s v="Normal Workload"/>
  </r>
  <r>
    <s v="R02060"/>
    <d v="2025-06-26T00:00:00"/>
    <n v="25"/>
    <s v="Female"/>
    <s v="Germany"/>
    <s v="Europe"/>
    <s v="AIWorks"/>
    <s v="5000+"/>
    <x v="5"/>
    <s v="Data Scientist"/>
    <x v="0"/>
    <n v="5"/>
    <n v="44"/>
    <n v="3"/>
    <x v="1"/>
    <n v="6.1"/>
    <n v="2"/>
    <n v="9"/>
    <x v="2"/>
    <x v="2"/>
    <n v="7"/>
    <s v="₹0-4 LPA"/>
    <s v="Normal Stress"/>
    <s v="Healthy Sleep"/>
    <s v="Normal Workload"/>
  </r>
  <r>
    <s v="R02061"/>
    <d v="2025-11-07T00:00:00"/>
    <n v="22"/>
    <s v="Male"/>
    <s v="United Kingdom"/>
    <s v="Europe"/>
    <s v="HealthByte"/>
    <s v="26-100"/>
    <x v="4"/>
    <s v="Tech Support"/>
    <x v="0"/>
    <n v="2"/>
    <n v="40"/>
    <n v="6"/>
    <x v="2"/>
    <n v="6.1"/>
    <n v="3"/>
    <n v="5"/>
    <x v="2"/>
    <x v="3"/>
    <n v="5"/>
    <s v="₹4-8 LPA"/>
    <s v="Normal Stress"/>
    <s v="Healthy Sleep"/>
    <s v="Normal Workload"/>
  </r>
  <r>
    <s v="R02062"/>
    <d v="2025-05-13T00:00:00"/>
    <n v="32"/>
    <s v="Male"/>
    <s v="United Kingdom"/>
    <s v="Europe"/>
    <s v="CyberGrid"/>
    <s v="1-25"/>
    <x v="0"/>
    <s v="DevOps Engineer"/>
    <x v="0"/>
    <n v="8"/>
    <n v="47"/>
    <n v="5"/>
    <x v="0"/>
    <n v="7.9"/>
    <n v="2"/>
    <n v="10"/>
    <x v="2"/>
    <x v="2"/>
    <n v="8"/>
    <s v="₹15-25 LPA"/>
    <s v="Normal Stress"/>
    <s v="Healthy Sleep"/>
    <s v="Normal Workload"/>
  </r>
  <r>
    <s v="R02063"/>
    <d v="2025-02-16T00:00:00"/>
    <n v="33"/>
    <s v="Prefer not to say"/>
    <s v="Singapore"/>
    <s v="Asia"/>
    <s v="CloudNova"/>
    <s v="101-500"/>
    <x v="0"/>
    <s v="DevOps Engineer"/>
    <x v="1"/>
    <n v="6"/>
    <n v="49"/>
    <n v="6"/>
    <x v="1"/>
    <n v="7"/>
    <n v="3"/>
    <n v="5"/>
    <x v="0"/>
    <x v="0"/>
    <n v="4"/>
    <s v="₹15-25 LPA"/>
    <s v="Normal Stress"/>
    <s v="Healthy Sleep"/>
    <s v="Normal Workload"/>
  </r>
  <r>
    <s v="R02064"/>
    <d v="2025-06-18T00:00:00"/>
    <n v="35"/>
    <s v="Male"/>
    <s v="Singapore"/>
    <s v="Asia"/>
    <s v="FinTechX"/>
    <s v="26-100"/>
    <x v="0"/>
    <s v="QA Engineer"/>
    <x v="0"/>
    <n v="12"/>
    <n v="61"/>
    <n v="5"/>
    <x v="0"/>
    <n v="7.5"/>
    <n v="1"/>
    <n v="4"/>
    <x v="3"/>
    <x v="1"/>
    <n v="6"/>
    <s v="₹8-15 LPA"/>
    <s v="Normal Stress"/>
    <s v="Healthy Sleep"/>
    <s v="Overwroked"/>
  </r>
  <r>
    <s v="R02065"/>
    <d v="2026-01-17T00:00:00"/>
    <n v="21"/>
    <s v="Female"/>
    <s v="United States"/>
    <s v="North America"/>
    <s v="FinTechX"/>
    <s v="26-100"/>
    <x v="2"/>
    <s v="UX Designer"/>
    <x v="0"/>
    <n v="0"/>
    <n v="41"/>
    <n v="4"/>
    <x v="2"/>
    <n v="5.7"/>
    <n v="4"/>
    <n v="10"/>
    <x v="1"/>
    <x v="0"/>
    <n v="6"/>
    <s v="₹4-8 LPA"/>
    <s v="Normal Stress"/>
    <s v="Low Sleep"/>
    <s v="Normal Workload"/>
  </r>
  <r>
    <s v="R02066"/>
    <d v="2025-08-16T00:00:00"/>
    <n v="44"/>
    <s v="Female"/>
    <s v="United States"/>
    <s v="North America"/>
    <s v="AIWorks"/>
    <s v="1001-5000"/>
    <x v="4"/>
    <s v="Tech Support"/>
    <x v="0"/>
    <n v="26"/>
    <n v="47"/>
    <n v="7"/>
    <x v="0"/>
    <n v="7.1"/>
    <n v="3"/>
    <n v="8"/>
    <x v="3"/>
    <x v="2"/>
    <n v="7"/>
    <s v="₹4-8 LPA"/>
    <s v="High Stress"/>
    <s v="Healthy Sleep"/>
    <s v="Normal Workload"/>
  </r>
  <r>
    <s v="R02067"/>
    <d v="2025-12-01T00:00:00"/>
    <n v="50"/>
    <s v="Male"/>
    <s v="India"/>
    <s v="Asia"/>
    <s v="CyberGrid"/>
    <s v="5000+"/>
    <x v="2"/>
    <s v="UX Designer"/>
    <x v="0"/>
    <n v="23"/>
    <n v="41"/>
    <n v="4"/>
    <x v="2"/>
    <n v="7.1"/>
    <n v="2"/>
    <n v="6"/>
    <x v="2"/>
    <x v="0"/>
    <n v="9"/>
    <s v="₹25+ LPA"/>
    <s v="Normal Stress"/>
    <s v="Healthy Sleep"/>
    <s v="Normal Workload"/>
  </r>
  <r>
    <s v="R02068"/>
    <d v="2025-12-03T00:00:00"/>
    <n v="41"/>
    <s v="Prefer not to say"/>
    <s v="Netherlands"/>
    <s v="Europe"/>
    <s v="CyberGrid"/>
    <s v="1-25"/>
    <x v="4"/>
    <s v="Tech Support"/>
    <x v="1"/>
    <n v="24"/>
    <n v="34"/>
    <n v="6"/>
    <x v="0"/>
    <n v="6.5"/>
    <n v="5"/>
    <n v="7"/>
    <x v="2"/>
    <x v="3"/>
    <n v="5"/>
    <s v="₹4-8 LPA"/>
    <s v="Normal Stress"/>
    <s v="Healthy Sleep"/>
    <s v="Normal Workload"/>
  </r>
  <r>
    <s v="R02069"/>
    <d v="2025-03-04T00:00:00"/>
    <n v="22"/>
    <s v="Female"/>
    <s v="Singapore"/>
    <s v="Asia"/>
    <s v="CyberGrid"/>
    <s v="1-25"/>
    <x v="1"/>
    <s v="Product Manager"/>
    <x v="1"/>
    <n v="1"/>
    <n v="43"/>
    <n v="4"/>
    <x v="1"/>
    <n v="9.5"/>
    <n v="3"/>
    <n v="5"/>
    <x v="0"/>
    <x v="2"/>
    <n v="5"/>
    <s v="₹25+ LPA"/>
    <s v="Normal Stress"/>
    <s v="Healthy Sleep"/>
    <s v="Normal Workload"/>
  </r>
  <r>
    <s v="R02070"/>
    <d v="2025-02-11T00:00:00"/>
    <n v="36"/>
    <s v="Female"/>
    <s v="Germany"/>
    <s v="Europe"/>
    <s v="QuantumLoop"/>
    <s v="1-25"/>
    <x v="5"/>
    <s v="Data Analyst"/>
    <x v="0"/>
    <n v="12"/>
    <n v="43"/>
    <n v="5"/>
    <x v="1"/>
    <n v="6.3"/>
    <n v="3"/>
    <n v="4"/>
    <x v="0"/>
    <x v="0"/>
    <n v="4"/>
    <s v="₹15-25 LPA"/>
    <s v="Normal Stress"/>
    <s v="Healthy Sleep"/>
    <s v="Normal Workload"/>
  </r>
  <r>
    <s v="R02071"/>
    <d v="2025-07-18T00:00:00"/>
    <n v="16"/>
    <s v="Female"/>
    <s v="United States"/>
    <s v="North America"/>
    <s v="DataPulse"/>
    <s v="5000+"/>
    <x v="2"/>
    <s v="UX Designer"/>
    <x v="1"/>
    <n v="1"/>
    <n v="46"/>
    <n v="7"/>
    <x v="1"/>
    <n v="6"/>
    <n v="4"/>
    <n v="8"/>
    <x v="3"/>
    <x v="3"/>
    <n v="7"/>
    <s v="₹4-8 LPA"/>
    <s v="High Stress"/>
    <s v="Healthy Sleep"/>
    <s v="Normal Workload"/>
  </r>
  <r>
    <s v="R02072"/>
    <d v="2025-07-05T00:00:00"/>
    <n v="30"/>
    <s v="Male"/>
    <s v="India"/>
    <s v="Asia"/>
    <s v="TechWave"/>
    <s v="101-500"/>
    <x v="6"/>
    <s v="Cybersecurity Analyst"/>
    <x v="1"/>
    <n v="13"/>
    <n v="34"/>
    <n v="4"/>
    <x v="1"/>
    <n v="7.1"/>
    <n v="7"/>
    <n v="7"/>
    <x v="0"/>
    <x v="0"/>
    <n v="8"/>
    <s v="₹25+ LPA"/>
    <s v="Normal Stress"/>
    <s v="Healthy Sleep"/>
    <s v="Normal Workload"/>
  </r>
  <r>
    <s v="R02073"/>
    <d v="2025-05-01T00:00:00"/>
    <n v="28"/>
    <s v="Male"/>
    <s v="Singapore"/>
    <s v="Asia"/>
    <s v="CloudNova"/>
    <s v="1001-5000"/>
    <x v="4"/>
    <s v="Tech Support"/>
    <x v="1"/>
    <n v="8"/>
    <n v="50"/>
    <n v="6"/>
    <x v="0"/>
    <n v="6.8"/>
    <n v="4"/>
    <n v="10"/>
    <x v="3"/>
    <x v="1"/>
    <n v="5"/>
    <s v="₹15-25 LPA"/>
    <s v="Normal Stress"/>
    <s v="Healthy Sleep"/>
    <s v="Normal Workload"/>
  </r>
  <r>
    <s v="R02074"/>
    <d v="2025-10-24T00:00:00"/>
    <n v="26"/>
    <s v="Female"/>
    <s v="Brazil"/>
    <s v="South America"/>
    <s v="FinTechX"/>
    <s v="1-25"/>
    <x v="3"/>
    <s v="Engineering Manager"/>
    <x v="0"/>
    <n v="5"/>
    <n v="51"/>
    <n v="3"/>
    <x v="0"/>
    <n v="6.5"/>
    <n v="0"/>
    <n v="9"/>
    <x v="0"/>
    <x v="1"/>
    <n v="4"/>
    <s v="₹25+ LPA"/>
    <s v="Normal Stress"/>
    <s v="Healthy Sleep"/>
    <s v="Overwroked"/>
  </r>
  <r>
    <s v="R02075"/>
    <d v="2025-06-13T00:00:00"/>
    <n v="25"/>
    <s v="Female"/>
    <s v="Brazil"/>
    <s v="South America"/>
    <s v="CyberGrid"/>
    <s v="101-500"/>
    <x v="2"/>
    <s v="UX Designer"/>
    <x v="1"/>
    <n v="2"/>
    <n v="58"/>
    <n v="9"/>
    <x v="0"/>
    <n v="5.3"/>
    <n v="1"/>
    <n v="5"/>
    <x v="1"/>
    <x v="2"/>
    <n v="5"/>
    <s v="₹8-15 LPA"/>
    <s v="High Stress"/>
    <s v="Low Sleep"/>
    <s v="Overwroked"/>
  </r>
  <r>
    <s v="R02076"/>
    <d v="2025-09-13T00:00:00"/>
    <n v="30"/>
    <s v="Female"/>
    <s v="United Kingdom"/>
    <s v="Europe"/>
    <s v="CloudNova"/>
    <s v="501-1000"/>
    <x v="1"/>
    <s v="Product Manager"/>
    <x v="2"/>
    <n v="5"/>
    <n v="42"/>
    <n v="5"/>
    <x v="0"/>
    <n v="7.9"/>
    <n v="3"/>
    <n v="5"/>
    <x v="0"/>
    <x v="2"/>
    <n v="5"/>
    <s v="₹15-25 LPA"/>
    <s v="Normal Stress"/>
    <s v="Healthy Sleep"/>
    <s v="Normal Workload"/>
  </r>
  <r>
    <s v="R02077"/>
    <d v="2025-04-19T00:00:00"/>
    <n v="46"/>
    <s v="Female"/>
    <s v="Netherlands"/>
    <s v="Europe"/>
    <s v="CloudNova"/>
    <s v="1001-5000"/>
    <x v="1"/>
    <s v="Product Manager"/>
    <x v="1"/>
    <n v="20"/>
    <n v="41"/>
    <n v="6"/>
    <x v="0"/>
    <n v="7"/>
    <n v="1"/>
    <n v="9"/>
    <x v="0"/>
    <x v="3"/>
    <n v="7"/>
    <s v="₹4-8 LPA"/>
    <s v="Normal Stress"/>
    <s v="Healthy Sleep"/>
    <s v="Normal Workload"/>
  </r>
  <r>
    <s v="R02078"/>
    <d v="2025-05-23T00:00:00"/>
    <n v="19"/>
    <s v="Male"/>
    <s v="Brazil"/>
    <s v="South America"/>
    <s v="TechWave"/>
    <s v="1-25"/>
    <x v="5"/>
    <s v="Data Analyst"/>
    <x v="2"/>
    <n v="0"/>
    <n v="52"/>
    <n v="4"/>
    <x v="1"/>
    <n v="5.8"/>
    <n v="2"/>
    <n v="3"/>
    <x v="1"/>
    <x v="0"/>
    <n v="9"/>
    <s v="₹0-4 LPA"/>
    <s v="Normal Stress"/>
    <s v="Low Sleep"/>
    <s v="Overwroked"/>
  </r>
  <r>
    <s v="R02079"/>
    <d v="2025-03-07T00:00:00"/>
    <n v="17"/>
    <s v="Female"/>
    <s v="United Kingdom"/>
    <s v="Europe"/>
    <s v="CloudNova"/>
    <s v="26-100"/>
    <x v="6"/>
    <s v="Cybersecurity Analyst"/>
    <x v="1"/>
    <n v="3"/>
    <n v="50"/>
    <n v="8"/>
    <x v="1"/>
    <n v="7.1"/>
    <n v="0"/>
    <n v="6"/>
    <x v="2"/>
    <x v="2"/>
    <n v="6"/>
    <s v="₹8-15 LPA"/>
    <s v="High Stress"/>
    <s v="Healthy Sleep"/>
    <s v="Normal Workload"/>
  </r>
  <r>
    <s v="R02080"/>
    <d v="2025-08-07T00:00:00"/>
    <n v="31"/>
    <s v="Female"/>
    <s v="Germany"/>
    <s v="Europe"/>
    <s v="DataPulse"/>
    <s v="501-1000"/>
    <x v="3"/>
    <s v="Engineering Manager"/>
    <x v="0"/>
    <n v="10"/>
    <n v="40"/>
    <n v="4"/>
    <x v="0"/>
    <n v="7.7"/>
    <n v="3"/>
    <n v="10"/>
    <x v="3"/>
    <x v="2"/>
    <n v="6"/>
    <s v="₹0-4 LPA"/>
    <s v="Normal Stress"/>
    <s v="Healthy Sleep"/>
    <s v="Normal Workload"/>
  </r>
  <r>
    <s v="R02081"/>
    <d v="2025-06-04T00:00:00"/>
    <n v="19"/>
    <s v="Female"/>
    <s v="Netherlands"/>
    <s v="Europe"/>
    <s v="HealthByte"/>
    <s v="101-500"/>
    <x v="5"/>
    <s v="Data Analyst"/>
    <x v="0"/>
    <n v="0"/>
    <n v="31"/>
    <n v="4"/>
    <x v="2"/>
    <n v="8.6"/>
    <n v="2"/>
    <n v="7"/>
    <x v="2"/>
    <x v="0"/>
    <n v="7"/>
    <s v="₹4-8 LPA"/>
    <s v="Normal Stress"/>
    <s v="Healthy Sleep"/>
    <s v="Normal Workload"/>
  </r>
  <r>
    <s v="R02082"/>
    <d v="2025-09-03T00:00:00"/>
    <n v="33"/>
    <s v="Male"/>
    <s v="Australia"/>
    <s v="Oceania"/>
    <s v="QuantumLoop"/>
    <s v="501-1000"/>
    <x v="4"/>
    <s v="Tech Support"/>
    <x v="2"/>
    <n v="13"/>
    <n v="56"/>
    <n v="7"/>
    <x v="0"/>
    <n v="4.5"/>
    <n v="3"/>
    <n v="10"/>
    <x v="0"/>
    <x v="3"/>
    <n v="5"/>
    <s v="₹15-25 LPA"/>
    <s v="High Stress"/>
    <s v="Low Sleep"/>
    <s v="Overwroked"/>
  </r>
  <r>
    <s v="R02083"/>
    <d v="2025-06-27T00:00:00"/>
    <n v="21"/>
    <s v="Male"/>
    <s v="Singapore"/>
    <s v="Asia"/>
    <s v="ShopSphere"/>
    <s v="101-500"/>
    <x v="1"/>
    <s v="Product Manager"/>
    <x v="1"/>
    <n v="0"/>
    <n v="42"/>
    <n v="5"/>
    <x v="0"/>
    <n v="5.8"/>
    <n v="2"/>
    <n v="8"/>
    <x v="3"/>
    <x v="0"/>
    <n v="9"/>
    <s v="₹25+ LPA"/>
    <s v="Normal Stress"/>
    <s v="Low Sleep"/>
    <s v="Normal Workload"/>
  </r>
  <r>
    <s v="R02084"/>
    <d v="2026-05-10T00:00:00"/>
    <n v="21"/>
    <s v="Male"/>
    <s v="Netherlands"/>
    <s v="Europe"/>
    <s v="AppNest"/>
    <s v="26-100"/>
    <x v="0"/>
    <s v="QA Engineer"/>
    <x v="2"/>
    <n v="0"/>
    <n v="59"/>
    <n v="9"/>
    <x v="0"/>
    <n v="5.4"/>
    <n v="1"/>
    <n v="1"/>
    <x v="1"/>
    <x v="0"/>
    <n v="4"/>
    <s v="₹25+ LPA"/>
    <s v="High Stress"/>
    <s v="Low Sleep"/>
    <s v="Overwroked"/>
  </r>
  <r>
    <s v="R02085"/>
    <d v="2025-07-03T00:00:00"/>
    <n v="34"/>
    <s v="Male"/>
    <s v="United States"/>
    <s v="North America"/>
    <s v="FinTechX"/>
    <s v="5000+"/>
    <x v="5"/>
    <s v="Data Scientist"/>
    <x v="0"/>
    <n v="14"/>
    <n v="44"/>
    <n v="6"/>
    <x v="0"/>
    <n v="5.5"/>
    <n v="5"/>
    <n v="1"/>
    <x v="1"/>
    <x v="1"/>
    <n v="7"/>
    <s v="₹4-8 LPA"/>
    <s v="Normal Stress"/>
    <s v="Low Sleep"/>
    <s v="Normal Workload"/>
  </r>
  <r>
    <s v="R02086"/>
    <d v="2026-04-21T00:00:00"/>
    <n v="49"/>
    <s v="Male"/>
    <s v="Australia"/>
    <s v="Oceania"/>
    <s v="HealthByte"/>
    <s v="101-500"/>
    <x v="5"/>
    <s v="Data Scientist"/>
    <x v="1"/>
    <n v="27"/>
    <n v="43"/>
    <n v="6"/>
    <x v="0"/>
    <n v="5.3"/>
    <n v="2"/>
    <n v="6"/>
    <x v="3"/>
    <x v="2"/>
    <n v="5"/>
    <s v="₹4-8 LPA"/>
    <s v="Normal Stress"/>
    <s v="Low Sleep"/>
    <s v="Normal Workload"/>
  </r>
  <r>
    <s v="R02087"/>
    <d v="2025-09-06T00:00:00"/>
    <n v="30"/>
    <s v="Prefer not to say"/>
    <s v="Canada"/>
    <s v="North America"/>
    <s v="CodeCraft"/>
    <s v="501-1000"/>
    <x v="6"/>
    <s v="Cybersecurity Analyst"/>
    <x v="0"/>
    <n v="6"/>
    <n v="44"/>
    <n v="4"/>
    <x v="1"/>
    <n v="5.4"/>
    <n v="1"/>
    <n v="2"/>
    <x v="2"/>
    <x v="0"/>
    <n v="6"/>
    <s v="₹25+ LPA"/>
    <s v="Normal Stress"/>
    <s v="Low Sleep"/>
    <s v="Normal Workload"/>
  </r>
  <r>
    <s v="R02088"/>
    <d v="2025-07-02T00:00:00"/>
    <n v="29"/>
    <s v="Male"/>
    <s v="Germany"/>
    <s v="Europe"/>
    <s v="AIWorks"/>
    <s v="101-500"/>
    <x v="0"/>
    <s v="DevOps Engineer"/>
    <x v="1"/>
    <n v="9"/>
    <n v="47"/>
    <n v="5"/>
    <x v="1"/>
    <n v="6.7"/>
    <n v="2"/>
    <n v="7"/>
    <x v="1"/>
    <x v="3"/>
    <n v="8"/>
    <s v="₹15-25 LPA"/>
    <s v="Normal Stress"/>
    <s v="Healthy Sleep"/>
    <s v="Normal Workload"/>
  </r>
  <r>
    <s v="R02089"/>
    <d v="2025-06-20T00:00:00"/>
    <n v="19"/>
    <s v="Male"/>
    <s v="United States"/>
    <s v="North America"/>
    <s v="HealthByte"/>
    <s v="101-500"/>
    <x v="5"/>
    <s v="Data Analyst"/>
    <x v="0"/>
    <n v="0"/>
    <n v="45"/>
    <n v="6"/>
    <x v="0"/>
    <n v="6.4"/>
    <n v="6"/>
    <n v="4"/>
    <x v="3"/>
    <x v="2"/>
    <n v="7"/>
    <s v="₹25+ LPA"/>
    <s v="Normal Stress"/>
    <s v="Healthy Sleep"/>
    <s v="Normal Workload"/>
  </r>
  <r>
    <s v="R02090"/>
    <d v="2025-05-04T00:00:00"/>
    <n v="33"/>
    <s v="Female"/>
    <s v="Singapore"/>
    <s v="Asia"/>
    <s v="EduSoft"/>
    <s v="26-100"/>
    <x v="5"/>
    <s v="Data Scientist"/>
    <x v="1"/>
    <n v="15"/>
    <n v="51"/>
    <n v="4"/>
    <x v="0"/>
    <n v="7"/>
    <n v="1"/>
    <n v="2"/>
    <x v="0"/>
    <x v="0"/>
    <n v="5"/>
    <s v="₹4-8 LPA"/>
    <s v="Normal Stress"/>
    <s v="Healthy Sleep"/>
    <s v="Overwroked"/>
  </r>
  <r>
    <s v="R02091"/>
    <d v="2025-06-03T00:00:00"/>
    <n v="32"/>
    <s v="Female"/>
    <s v="India"/>
    <s v="Asia"/>
    <s v="AppNest"/>
    <s v="501-1000"/>
    <x v="6"/>
    <s v="Cybersecurity Analyst"/>
    <x v="0"/>
    <n v="13"/>
    <n v="30"/>
    <n v="4"/>
    <x v="0"/>
    <n v="6.7"/>
    <n v="6"/>
    <n v="1"/>
    <x v="1"/>
    <x v="0"/>
    <n v="9"/>
    <s v="₹25+ LPA"/>
    <s v="Normal Stress"/>
    <s v="Healthy Sleep"/>
    <s v="Normal Workload"/>
  </r>
  <r>
    <s v="R02092"/>
    <d v="2026-04-13T00:00:00"/>
    <n v="39"/>
    <s v="Female"/>
    <s v="Singapore"/>
    <s v="Asia"/>
    <s v="CyberGrid"/>
    <s v="1001-5000"/>
    <x v="5"/>
    <s v="Data Scientist"/>
    <x v="0"/>
    <n v="16"/>
    <n v="48"/>
    <n v="6"/>
    <x v="0"/>
    <n v="7.4"/>
    <n v="1"/>
    <n v="2"/>
    <x v="1"/>
    <x v="2"/>
    <n v="7"/>
    <s v="₹4-8 LPA"/>
    <s v="Normal Stress"/>
    <s v="Healthy Sleep"/>
    <s v="Normal Workload"/>
  </r>
  <r>
    <s v="R02093"/>
    <d v="2025-05-06T00:00:00"/>
    <n v="41"/>
    <s v="Female"/>
    <s v="Australia"/>
    <s v="Oceania"/>
    <s v="EduSoft"/>
    <s v="26-100"/>
    <x v="1"/>
    <s v="Product Manager"/>
    <x v="2"/>
    <n v="21"/>
    <n v="63"/>
    <n v="7"/>
    <x v="0"/>
    <n v="7"/>
    <n v="3"/>
    <n v="1"/>
    <x v="1"/>
    <x v="1"/>
    <n v="7"/>
    <s v="₹25+ LPA"/>
    <s v="High Stress"/>
    <s v="Healthy Sleep"/>
    <s v="Overwroked"/>
  </r>
  <r>
    <s v="R02094"/>
    <d v="2025-04-14T00:00:00"/>
    <n v="39"/>
    <s v="Male"/>
    <s v="United States"/>
    <s v="North America"/>
    <s v="AppNest"/>
    <s v="501-1000"/>
    <x v="0"/>
    <s v="DevOps Engineer"/>
    <x v="0"/>
    <n v="14"/>
    <n v="47"/>
    <n v="5"/>
    <x v="0"/>
    <n v="7"/>
    <n v="2"/>
    <n v="2"/>
    <x v="1"/>
    <x v="3"/>
    <n v="8"/>
    <s v="₹0-4 LPA"/>
    <s v="Normal Stress"/>
    <s v="Healthy Sleep"/>
    <s v="Normal Workload"/>
  </r>
  <r>
    <s v="R02095"/>
    <d v="2026-01-24T00:00:00"/>
    <n v="27"/>
    <s v="Female"/>
    <s v="Germany"/>
    <s v="Europe"/>
    <s v="QuantumLoop"/>
    <s v="501-1000"/>
    <x v="5"/>
    <s v="Data Scientist"/>
    <x v="1"/>
    <n v="4"/>
    <n v="50"/>
    <n v="5"/>
    <x v="0"/>
    <n v="6.3"/>
    <n v="1"/>
    <n v="7"/>
    <x v="3"/>
    <x v="0"/>
    <n v="7"/>
    <s v="₹15-25 LPA"/>
    <s v="Normal Stress"/>
    <s v="Healthy Sleep"/>
    <s v="Normal Workload"/>
  </r>
  <r>
    <s v="R02096"/>
    <d v="2025-11-28T00:00:00"/>
    <n v="35"/>
    <s v="Prefer not to say"/>
    <s v="Brazil"/>
    <s v="South America"/>
    <s v="FinTechX"/>
    <s v="5000+"/>
    <x v="0"/>
    <s v="DevOps Engineer"/>
    <x v="0"/>
    <n v="7"/>
    <n v="44"/>
    <n v="6"/>
    <x v="0"/>
    <n v="6.2"/>
    <n v="3"/>
    <n v="2"/>
    <x v="1"/>
    <x v="1"/>
    <n v="4"/>
    <s v="₹15-25 LPA"/>
    <s v="Normal Stress"/>
    <s v="Healthy Sleep"/>
    <s v="Normal Workload"/>
  </r>
  <r>
    <s v="R02097"/>
    <d v="2025-06-22T00:00:00"/>
    <n v="34"/>
    <s v="Female"/>
    <s v="Germany"/>
    <s v="Europe"/>
    <s v="ShopSphere"/>
    <s v="26-100"/>
    <x v="4"/>
    <s v="Tech Support"/>
    <x v="0"/>
    <n v="13"/>
    <n v="50"/>
    <n v="4"/>
    <x v="2"/>
    <n v="6"/>
    <n v="4"/>
    <n v="4"/>
    <x v="1"/>
    <x v="3"/>
    <n v="7"/>
    <s v="₹8-15 LPA"/>
    <s v="Normal Stress"/>
    <s v="Healthy Sleep"/>
    <s v="Normal Workload"/>
  </r>
  <r>
    <s v="R02098"/>
    <d v="2025-10-08T00:00:00"/>
    <n v="37"/>
    <s v="Male"/>
    <s v="Singapore"/>
    <s v="Asia"/>
    <s v="HealthByte"/>
    <s v="26-100"/>
    <x v="5"/>
    <s v="Data Scientist"/>
    <x v="0"/>
    <n v="14"/>
    <n v="44"/>
    <n v="3"/>
    <x v="1"/>
    <n v="6.4"/>
    <n v="4"/>
    <n v="1"/>
    <x v="0"/>
    <x v="2"/>
    <n v="9"/>
    <s v="₹8-15 LPA"/>
    <s v="Normal Stress"/>
    <s v="Healthy Sleep"/>
    <s v="Normal Workload"/>
  </r>
  <r>
    <s v="R02099"/>
    <d v="2025-04-06T00:00:00"/>
    <n v="28"/>
    <s v="Female"/>
    <s v="United Kingdom"/>
    <s v="Europe"/>
    <s v="TechWave"/>
    <s v="5000+"/>
    <x v="0"/>
    <s v="Software Engineer"/>
    <x v="0"/>
    <n v="7"/>
    <n v="49"/>
    <n v="6"/>
    <x v="0"/>
    <n v="6.7"/>
    <n v="3"/>
    <n v="3"/>
    <x v="2"/>
    <x v="1"/>
    <n v="5"/>
    <s v="₹4-8 LPA"/>
    <s v="Normal Stress"/>
    <s v="Healthy Sleep"/>
    <s v="Normal Workload"/>
  </r>
  <r>
    <s v="R02100"/>
    <d v="2025-07-28T00:00:00"/>
    <n v="23"/>
    <s v="Female"/>
    <s v="Ireland"/>
    <s v="Europe"/>
    <s v="AppNest"/>
    <s v="26-100"/>
    <x v="5"/>
    <s v="Data Analyst"/>
    <x v="2"/>
    <n v="0"/>
    <n v="45"/>
    <n v="9"/>
    <x v="0"/>
    <n v="5.8"/>
    <n v="0"/>
    <n v="1"/>
    <x v="3"/>
    <x v="2"/>
    <n v="4"/>
    <s v="₹4-8 LPA"/>
    <s v="High Stress"/>
    <s v="Low Sleep"/>
    <s v="Normal Workload"/>
  </r>
  <r>
    <s v="R02101"/>
    <d v="2025-02-03T00:00:00"/>
    <n v="22"/>
    <s v="Male"/>
    <s v="Canada"/>
    <s v="North America"/>
    <s v="DataPulse"/>
    <s v="1001-5000"/>
    <x v="0"/>
    <s v="DevOps Engineer"/>
    <x v="0"/>
    <n v="0"/>
    <n v="53"/>
    <n v="5"/>
    <x v="0"/>
    <n v="6"/>
    <n v="0"/>
    <n v="5"/>
    <x v="2"/>
    <x v="2"/>
    <n v="5"/>
    <s v="₹25+ LPA"/>
    <s v="Normal Stress"/>
    <s v="Healthy Sleep"/>
    <s v="Overwroked"/>
  </r>
  <r>
    <s v="R02102"/>
    <d v="2026-05-27T00:00:00"/>
    <n v="37"/>
    <s v="Male"/>
    <s v="Germany"/>
    <s v="Europe"/>
    <s v="ShopSphere"/>
    <s v="5000+"/>
    <x v="2"/>
    <s v="UX Designer"/>
    <x v="2"/>
    <n v="16"/>
    <n v="37"/>
    <n v="8"/>
    <x v="0"/>
    <n v="6.1"/>
    <n v="0"/>
    <n v="6"/>
    <x v="1"/>
    <x v="1"/>
    <n v="2"/>
    <s v="₹8-15 LPA"/>
    <s v="High Stress"/>
    <s v="Healthy Sleep"/>
    <s v="Normal Workload"/>
  </r>
  <r>
    <s v="R02103"/>
    <d v="2025-03-17T00:00:00"/>
    <n v="41"/>
    <s v="Male"/>
    <s v="Germany"/>
    <s v="Europe"/>
    <s v="DataPulse"/>
    <s v="1-25"/>
    <x v="5"/>
    <s v="Data Analyst"/>
    <x v="1"/>
    <n v="15"/>
    <n v="46"/>
    <n v="7"/>
    <x v="1"/>
    <n v="5.7"/>
    <n v="2"/>
    <n v="8"/>
    <x v="3"/>
    <x v="1"/>
    <n v="5"/>
    <s v="₹4-8 LPA"/>
    <s v="High Stress"/>
    <s v="Low Sleep"/>
    <s v="Normal Workload"/>
  </r>
  <r>
    <s v="R02104"/>
    <d v="2025-03-01T00:00:00"/>
    <n v="27"/>
    <s v="Prefer not to say"/>
    <s v="Ireland"/>
    <s v="Europe"/>
    <s v="CodeCraft"/>
    <s v="5000+"/>
    <x v="4"/>
    <s v="Tech Support"/>
    <x v="1"/>
    <n v="3"/>
    <n v="51"/>
    <n v="5"/>
    <x v="0"/>
    <n v="6.6"/>
    <n v="5"/>
    <n v="10"/>
    <x v="1"/>
    <x v="0"/>
    <n v="7"/>
    <s v="₹8-15 LPA"/>
    <s v="Normal Stress"/>
    <s v="Healthy Sleep"/>
    <s v="Overwroked"/>
  </r>
  <r>
    <s v="R02105"/>
    <d v="2025-12-25T00:00:00"/>
    <n v="35"/>
    <s v="Male"/>
    <s v="Singapore"/>
    <s v="Asia"/>
    <s v="EduSoft"/>
    <s v="26-100"/>
    <x v="0"/>
    <s v="Software Engineer"/>
    <x v="0"/>
    <n v="17"/>
    <n v="50"/>
    <n v="6"/>
    <x v="0"/>
    <n v="4.9000000000000004"/>
    <n v="1"/>
    <n v="6"/>
    <x v="1"/>
    <x v="2"/>
    <n v="4"/>
    <s v="₹8-15 LPA"/>
    <s v="Normal Stress"/>
    <s v="Low Sleep"/>
    <s v="Normal Workload"/>
  </r>
  <r>
    <s v="R02106"/>
    <d v="2026-03-31T00:00:00"/>
    <n v="43"/>
    <s v="Male"/>
    <s v="India"/>
    <s v="Asia"/>
    <s v="CodeCraft"/>
    <s v="1001-5000"/>
    <x v="5"/>
    <s v="Data Scientist"/>
    <x v="2"/>
    <n v="21"/>
    <n v="42"/>
    <n v="6"/>
    <x v="1"/>
    <n v="6.6"/>
    <n v="4"/>
    <n v="3"/>
    <x v="1"/>
    <x v="2"/>
    <n v="6"/>
    <s v="₹4-8 LPA"/>
    <s v="Normal Stress"/>
    <s v="Healthy Sleep"/>
    <s v="Normal Workload"/>
  </r>
  <r>
    <s v="R02107"/>
    <d v="2025-09-12T00:00:00"/>
    <n v="34"/>
    <s v="Female"/>
    <s v="Netherlands"/>
    <s v="Europe"/>
    <s v="TechWave"/>
    <s v="26-100"/>
    <x v="6"/>
    <s v="Cybersecurity Analyst"/>
    <x v="0"/>
    <n v="11"/>
    <n v="40"/>
    <n v="6"/>
    <x v="0"/>
    <n v="5.9"/>
    <n v="4"/>
    <n v="6"/>
    <x v="3"/>
    <x v="1"/>
    <n v="7"/>
    <s v="₹8-15 LPA"/>
    <s v="Normal Stress"/>
    <s v="Low Sleep"/>
    <s v="Normal Workload"/>
  </r>
  <r>
    <s v="R02108"/>
    <d v="2025-04-15T00:00:00"/>
    <n v="34"/>
    <s v="Male"/>
    <s v="United States"/>
    <s v="North America"/>
    <s v="ShopSphere"/>
    <s v="26-100"/>
    <x v="5"/>
    <s v="Data Analyst"/>
    <x v="1"/>
    <n v="5"/>
    <n v="45"/>
    <n v="7"/>
    <x v="0"/>
    <n v="6.8"/>
    <n v="2"/>
    <n v="7"/>
    <x v="1"/>
    <x v="3"/>
    <n v="8"/>
    <s v="₹0-4 LPA"/>
    <s v="High Stress"/>
    <s v="Healthy Sleep"/>
    <s v="Normal Workload"/>
  </r>
  <r>
    <s v="R02109"/>
    <d v="2025-11-20T00:00:00"/>
    <n v="42"/>
    <s v="Female"/>
    <s v="India"/>
    <s v="Asia"/>
    <s v="FinTechX"/>
    <s v="1001-5000"/>
    <x v="0"/>
    <s v="DevOps Engineer"/>
    <x v="1"/>
    <n v="19"/>
    <n v="45"/>
    <n v="5"/>
    <x v="0"/>
    <n v="7.2"/>
    <n v="3"/>
    <n v="1"/>
    <x v="1"/>
    <x v="2"/>
    <n v="5"/>
    <s v="₹15-25 LPA"/>
    <s v="Normal Stress"/>
    <s v="Healthy Sleep"/>
    <s v="Normal Workload"/>
  </r>
  <r>
    <s v="R02110"/>
    <d v="2025-01-17T00:00:00"/>
    <n v="26"/>
    <s v="Female"/>
    <s v="Brazil"/>
    <s v="South America"/>
    <s v="TechWave"/>
    <s v="5000+"/>
    <x v="6"/>
    <s v="Cybersecurity Analyst"/>
    <x v="1"/>
    <n v="4"/>
    <n v="47"/>
    <n v="4"/>
    <x v="2"/>
    <n v="6.9"/>
    <n v="1"/>
    <n v="10"/>
    <x v="0"/>
    <x v="0"/>
    <n v="10"/>
    <s v="₹25+ LPA"/>
    <s v="Normal Stress"/>
    <s v="Healthy Sleep"/>
    <s v="Normal Workload"/>
  </r>
  <r>
    <s v="R02111"/>
    <d v="2026-06-01T00:00:00"/>
    <n v="34"/>
    <s v="Male"/>
    <s v="Singapore"/>
    <s v="Asia"/>
    <s v="TechWave"/>
    <s v="26-100"/>
    <x v="3"/>
    <s v="Engineering Manager"/>
    <x v="2"/>
    <n v="10"/>
    <n v="43"/>
    <n v="5"/>
    <x v="1"/>
    <n v="5.5"/>
    <n v="3"/>
    <n v="7"/>
    <x v="0"/>
    <x v="0"/>
    <n v="10"/>
    <s v="₹25+ LPA"/>
    <s v="Normal Stress"/>
    <s v="Low Sleep"/>
    <s v="Normal Workload"/>
  </r>
  <r>
    <s v="R02112"/>
    <d v="2026-03-05T00:00:00"/>
    <n v="32"/>
    <s v="Prefer not to say"/>
    <s v="Ireland"/>
    <s v="Europe"/>
    <s v="AIWorks"/>
    <s v="501-1000"/>
    <x v="5"/>
    <s v="Data Scientist"/>
    <x v="0"/>
    <n v="10"/>
    <n v="38"/>
    <n v="5"/>
    <x v="0"/>
    <n v="6.3"/>
    <n v="4"/>
    <n v="3"/>
    <x v="0"/>
    <x v="0"/>
    <n v="9"/>
    <s v="₹25+ LPA"/>
    <s v="Normal Stress"/>
    <s v="Healthy Sleep"/>
    <s v="Normal Workload"/>
  </r>
  <r>
    <s v="R02113"/>
    <d v="2026-03-10T00:00:00"/>
    <n v="32"/>
    <s v="Male"/>
    <s v="Canada"/>
    <s v="North America"/>
    <s v="FinTechX"/>
    <s v="1001-5000"/>
    <x v="5"/>
    <s v="Data Analyst"/>
    <x v="0"/>
    <n v="11"/>
    <n v="57"/>
    <n v="8"/>
    <x v="0"/>
    <n v="6"/>
    <n v="7"/>
    <n v="9"/>
    <x v="0"/>
    <x v="1"/>
    <n v="7"/>
    <s v="₹25+ LPA"/>
    <s v="High Stress"/>
    <s v="Healthy Sleep"/>
    <s v="Overwroked"/>
  </r>
  <r>
    <s v="R02114"/>
    <d v="2026-04-27T00:00:00"/>
    <n v="35"/>
    <s v="Prefer not to say"/>
    <s v="India"/>
    <s v="Asia"/>
    <s v="AppNest"/>
    <s v="1001-5000"/>
    <x v="6"/>
    <s v="Cybersecurity Analyst"/>
    <x v="1"/>
    <n v="14"/>
    <n v="38"/>
    <n v="5"/>
    <x v="0"/>
    <n v="7.7"/>
    <n v="3"/>
    <n v="3"/>
    <x v="1"/>
    <x v="0"/>
    <n v="6"/>
    <s v="₹0-4 LPA"/>
    <s v="Normal Stress"/>
    <s v="Healthy Sleep"/>
    <s v="Normal Workload"/>
  </r>
  <r>
    <s v="R02115"/>
    <d v="2025-11-18T00:00:00"/>
    <n v="28"/>
    <s v="Female"/>
    <s v="Germany"/>
    <s v="Europe"/>
    <s v="QuantumLoop"/>
    <s v="26-100"/>
    <x v="2"/>
    <s v="UX Designer"/>
    <x v="2"/>
    <n v="10"/>
    <n v="35"/>
    <n v="4"/>
    <x v="1"/>
    <n v="7.1"/>
    <n v="2"/>
    <n v="1"/>
    <x v="2"/>
    <x v="1"/>
    <n v="6"/>
    <s v="₹4-8 LPA"/>
    <s v="Normal Stress"/>
    <s v="Healthy Sleep"/>
    <s v="Normal Workload"/>
  </r>
  <r>
    <s v="R02116"/>
    <d v="2025-09-11T00:00:00"/>
    <n v="40"/>
    <s v="Male"/>
    <s v="Australia"/>
    <s v="Oceania"/>
    <s v="DataPulse"/>
    <s v="1-25"/>
    <x v="0"/>
    <s v="QA Engineer"/>
    <x v="1"/>
    <n v="13"/>
    <n v="41"/>
    <n v="3"/>
    <x v="2"/>
    <n v="7.9"/>
    <n v="5"/>
    <n v="4"/>
    <x v="1"/>
    <x v="3"/>
    <n v="10"/>
    <s v="₹8-15 LPA"/>
    <s v="Normal Stress"/>
    <s v="Healthy Sleep"/>
    <s v="Normal Workload"/>
  </r>
  <r>
    <s v="R02117"/>
    <d v="2026-05-24T00:00:00"/>
    <n v="44"/>
    <s v="Male"/>
    <s v="Ireland"/>
    <s v="Europe"/>
    <s v="CloudNova"/>
    <s v="101-500"/>
    <x v="3"/>
    <s v="Engineering Manager"/>
    <x v="1"/>
    <n v="22"/>
    <n v="59"/>
    <n v="5"/>
    <x v="1"/>
    <n v="6.2"/>
    <n v="0"/>
    <n v="1"/>
    <x v="3"/>
    <x v="3"/>
    <n v="6"/>
    <s v="₹15-25 LPA"/>
    <s v="Normal Stress"/>
    <s v="Healthy Sleep"/>
    <s v="Overwroked"/>
  </r>
  <r>
    <s v="R02118"/>
    <d v="2026-03-19T00:00:00"/>
    <n v="23"/>
    <s v="Female"/>
    <s v="Australia"/>
    <s v="Oceania"/>
    <s v="AIWorks"/>
    <s v="101-500"/>
    <x v="5"/>
    <s v="Data Analyst"/>
    <x v="0"/>
    <n v="0"/>
    <n v="54"/>
    <n v="8"/>
    <x v="0"/>
    <n v="6.2"/>
    <n v="3"/>
    <n v="2"/>
    <x v="1"/>
    <x v="3"/>
    <n v="4"/>
    <s v="₹15-25 LPA"/>
    <s v="High Stress"/>
    <s v="Healthy Sleep"/>
    <s v="Overwroked"/>
  </r>
  <r>
    <s v="R02119"/>
    <d v="2026-01-03T00:00:00"/>
    <n v="35"/>
    <s v="Prefer not to say"/>
    <s v="Ireland"/>
    <s v="Europe"/>
    <s v="AppNest"/>
    <s v="5000+"/>
    <x v="1"/>
    <s v="Product Manager"/>
    <x v="0"/>
    <n v="16"/>
    <n v="47"/>
    <n v="7"/>
    <x v="0"/>
    <n v="7"/>
    <n v="0"/>
    <n v="1"/>
    <x v="0"/>
    <x v="3"/>
    <n v="5"/>
    <s v="₹4-8 LPA"/>
    <s v="High Stress"/>
    <s v="Healthy Sleep"/>
    <s v="Normal Workload"/>
  </r>
  <r>
    <s v="R02120"/>
    <d v="2025-05-27T00:00:00"/>
    <n v="41"/>
    <s v="Male"/>
    <s v="India"/>
    <s v="Asia"/>
    <s v="CodeCraft"/>
    <s v="1-25"/>
    <x v="0"/>
    <s v="DevOps Engineer"/>
    <x v="1"/>
    <n v="21"/>
    <n v="43"/>
    <n v="5"/>
    <x v="1"/>
    <n v="6.9"/>
    <n v="4"/>
    <n v="6"/>
    <x v="1"/>
    <x v="3"/>
    <n v="7"/>
    <s v="₹15-25 LPA"/>
    <s v="Normal Stress"/>
    <s v="Healthy Sleep"/>
    <s v="Normal Workload"/>
  </r>
  <r>
    <s v="R02121"/>
    <d v="2025-08-12T00:00:00"/>
    <n v="35"/>
    <s v="Male"/>
    <s v="Australia"/>
    <s v="Oceania"/>
    <s v="CloudNova"/>
    <s v="5000+"/>
    <x v="5"/>
    <s v="Data Scientist"/>
    <x v="1"/>
    <n v="13"/>
    <n v="50"/>
    <n v="4"/>
    <x v="2"/>
    <n v="6.7"/>
    <n v="2"/>
    <n v="6"/>
    <x v="1"/>
    <x v="2"/>
    <n v="6"/>
    <s v="₹25+ LPA"/>
    <s v="Normal Stress"/>
    <s v="Healthy Sleep"/>
    <s v="Normal Workload"/>
  </r>
  <r>
    <s v="R02122"/>
    <d v="2025-09-11T00:00:00"/>
    <n v="41"/>
    <s v="Male"/>
    <s v="Germany"/>
    <s v="Europe"/>
    <s v="FinTechX"/>
    <s v="101-500"/>
    <x v="5"/>
    <s v="Data Analyst"/>
    <x v="0"/>
    <n v="14"/>
    <n v="44"/>
    <n v="6"/>
    <x v="1"/>
    <n v="7"/>
    <n v="1"/>
    <n v="3"/>
    <x v="2"/>
    <x v="2"/>
    <n v="8"/>
    <s v="₹8-15 LPA"/>
    <s v="Normal Stress"/>
    <s v="Healthy Sleep"/>
    <s v="Normal Workload"/>
  </r>
  <r>
    <s v="R02123"/>
    <d v="2025-01-21T00:00:00"/>
    <n v="43"/>
    <s v="Male"/>
    <s v="United Kingdom"/>
    <s v="Europe"/>
    <s v="DataPulse"/>
    <s v="1-25"/>
    <x v="6"/>
    <s v="Cybersecurity Analyst"/>
    <x v="2"/>
    <n v="23"/>
    <n v="46"/>
    <n v="8"/>
    <x v="0"/>
    <n v="6"/>
    <n v="2"/>
    <n v="3"/>
    <x v="2"/>
    <x v="3"/>
    <n v="5"/>
    <s v="₹15-25 LPA"/>
    <s v="High Stress"/>
    <s v="Healthy Sleep"/>
    <s v="Normal Workload"/>
  </r>
  <r>
    <s v="R02124"/>
    <d v="2025-01-15T00:00:00"/>
    <n v="38"/>
    <s v="Prefer not to say"/>
    <s v="Ireland"/>
    <s v="Europe"/>
    <s v="CodeCraft"/>
    <s v="1-25"/>
    <x v="4"/>
    <s v="Tech Support"/>
    <x v="1"/>
    <n v="21"/>
    <n v="31"/>
    <n v="1"/>
    <x v="0"/>
    <n v="6.8"/>
    <n v="3"/>
    <n v="10"/>
    <x v="0"/>
    <x v="3"/>
    <n v="8"/>
    <s v="₹0-4 LPA"/>
    <s v="Normal Stress"/>
    <s v="Healthy Sleep"/>
    <s v="Normal Workload"/>
  </r>
  <r>
    <s v="R02125"/>
    <d v="2026-03-11T00:00:00"/>
    <n v="30"/>
    <s v="Male"/>
    <s v="United Kingdom"/>
    <s v="Europe"/>
    <s v="TechWave"/>
    <s v="101-500"/>
    <x v="3"/>
    <s v="Engineering Manager"/>
    <x v="1"/>
    <n v="11"/>
    <n v="38"/>
    <n v="3"/>
    <x v="0"/>
    <n v="5.7"/>
    <n v="1"/>
    <n v="6"/>
    <x v="2"/>
    <x v="0"/>
    <n v="9"/>
    <s v="₹4-8 LPA"/>
    <s v="Normal Stress"/>
    <s v="Low Sleep"/>
    <s v="Normal Workload"/>
  </r>
  <r>
    <s v="R02126"/>
    <d v="2025-08-13T00:00:00"/>
    <n v="24"/>
    <s v="Male"/>
    <s v="United Kingdom"/>
    <s v="Europe"/>
    <s v="FinTechX"/>
    <s v="1001-5000"/>
    <x v="4"/>
    <s v="Tech Support"/>
    <x v="1"/>
    <n v="5"/>
    <n v="49"/>
    <n v="4"/>
    <x v="0"/>
    <n v="6.9"/>
    <n v="0"/>
    <n v="5"/>
    <x v="0"/>
    <x v="2"/>
    <n v="9"/>
    <s v="₹25+ LPA"/>
    <s v="Normal Stress"/>
    <s v="Healthy Sleep"/>
    <s v="Normal Workload"/>
  </r>
  <r>
    <s v="R02127"/>
    <d v="2026-02-24T00:00:00"/>
    <n v="36"/>
    <s v="Female"/>
    <s v="Ireland"/>
    <s v="Europe"/>
    <s v="QuantumLoop"/>
    <s v="501-1000"/>
    <x v="0"/>
    <s v="Software Engineer"/>
    <x v="1"/>
    <n v="13"/>
    <n v="28"/>
    <n v="4"/>
    <x v="2"/>
    <n v="6.9"/>
    <n v="0"/>
    <n v="7"/>
    <x v="0"/>
    <x v="1"/>
    <n v="4"/>
    <s v="₹8-15 LPA"/>
    <s v="Normal Stress"/>
    <s v="Healthy Sleep"/>
    <s v="Normal Workload"/>
  </r>
  <r>
    <s v="R02128"/>
    <d v="2025-10-05T00:00:00"/>
    <n v="38"/>
    <s v="Prefer not to say"/>
    <s v="Netherlands"/>
    <s v="Europe"/>
    <s v="TechWave"/>
    <s v="5000+"/>
    <x v="0"/>
    <s v="Software Engineer"/>
    <x v="0"/>
    <n v="16"/>
    <n v="47"/>
    <n v="4"/>
    <x v="0"/>
    <n v="7.4"/>
    <n v="3"/>
    <n v="2"/>
    <x v="3"/>
    <x v="0"/>
    <n v="8"/>
    <s v="₹25+ LPA"/>
    <s v="Normal Stress"/>
    <s v="Healthy Sleep"/>
    <s v="Normal Workload"/>
  </r>
  <r>
    <s v="R02129"/>
    <d v="2025-08-17T00:00:00"/>
    <n v="29"/>
    <s v="Male"/>
    <s v="Netherlands"/>
    <s v="Europe"/>
    <s v="CloudNova"/>
    <s v="1-25"/>
    <x v="5"/>
    <s v="Data Scientist"/>
    <x v="2"/>
    <n v="3"/>
    <n v="40"/>
    <n v="6"/>
    <x v="0"/>
    <n v="5.3"/>
    <n v="0"/>
    <n v="8"/>
    <x v="0"/>
    <x v="2"/>
    <n v="7"/>
    <s v="₹15-25 LPA"/>
    <s v="Normal Stress"/>
    <s v="Low Sleep"/>
    <s v="Normal Workload"/>
  </r>
  <r>
    <s v="R02130"/>
    <d v="2025-04-18T00:00:00"/>
    <n v="39"/>
    <s v="Male"/>
    <s v="Ireland"/>
    <s v="Europe"/>
    <s v="CloudNova"/>
    <s v="1-25"/>
    <x v="2"/>
    <s v="UX Designer"/>
    <x v="0"/>
    <n v="15"/>
    <n v="44"/>
    <n v="5"/>
    <x v="0"/>
    <n v="5.7"/>
    <n v="4"/>
    <n v="4"/>
    <x v="2"/>
    <x v="3"/>
    <n v="5"/>
    <s v="₹8-15 LPA"/>
    <s v="Normal Stress"/>
    <s v="Low Sleep"/>
    <s v="Normal Workload"/>
  </r>
  <r>
    <s v="R02131"/>
    <d v="2025-08-07T00:00:00"/>
    <n v="34"/>
    <s v="Prefer not to say"/>
    <s v="Germany"/>
    <s v="Europe"/>
    <s v="ShopSphere"/>
    <s v="5000+"/>
    <x v="0"/>
    <s v="DevOps Engineer"/>
    <x v="1"/>
    <n v="11"/>
    <n v="38"/>
    <n v="5"/>
    <x v="2"/>
    <n v="7.9"/>
    <n v="5"/>
    <n v="6"/>
    <x v="2"/>
    <x v="0"/>
    <n v="3"/>
    <s v="₹4-8 LPA"/>
    <s v="Normal Stress"/>
    <s v="Healthy Sleep"/>
    <s v="Normal Workload"/>
  </r>
  <r>
    <s v="R02132"/>
    <d v="2026-05-21T00:00:00"/>
    <n v="29"/>
    <s v="Female"/>
    <s v="Germany"/>
    <s v="Europe"/>
    <s v="CloudNova"/>
    <s v="101-500"/>
    <x v="0"/>
    <s v="DevOps Engineer"/>
    <x v="2"/>
    <n v="10"/>
    <n v="40"/>
    <n v="4"/>
    <x v="0"/>
    <n v="4.9000000000000004"/>
    <n v="0"/>
    <n v="10"/>
    <x v="2"/>
    <x v="2"/>
    <n v="8"/>
    <s v="₹25+ LPA"/>
    <s v="Normal Stress"/>
    <s v="Low Sleep"/>
    <s v="Normal Workload"/>
  </r>
  <r>
    <s v="R02133"/>
    <d v="2026-04-10T00:00:00"/>
    <n v="27"/>
    <s v="Prefer not to say"/>
    <s v="India"/>
    <s v="Asia"/>
    <s v="HealthByte"/>
    <s v="101-500"/>
    <x v="6"/>
    <s v="Cybersecurity Analyst"/>
    <x v="2"/>
    <n v="0"/>
    <n v="43"/>
    <n v="5"/>
    <x v="2"/>
    <n v="6.5"/>
    <n v="2"/>
    <n v="9"/>
    <x v="1"/>
    <x v="0"/>
    <n v="6"/>
    <s v="₹25+ LPA"/>
    <s v="Normal Stress"/>
    <s v="Healthy Sleep"/>
    <s v="Normal Workload"/>
  </r>
  <r>
    <s v="R02134"/>
    <d v="2025-06-08T00:00:00"/>
    <n v="18"/>
    <s v="Female"/>
    <s v="Germany"/>
    <s v="Europe"/>
    <s v="CodeCraft"/>
    <s v="1-25"/>
    <x v="2"/>
    <s v="UX Designer"/>
    <x v="1"/>
    <n v="0"/>
    <n v="48"/>
    <n v="8"/>
    <x v="0"/>
    <n v="5.5"/>
    <n v="0"/>
    <n v="7"/>
    <x v="1"/>
    <x v="2"/>
    <n v="5"/>
    <s v="₹8-15 LPA"/>
    <s v="High Stress"/>
    <s v="Low Sleep"/>
    <s v="Normal Workload"/>
  </r>
  <r>
    <s v="R02135"/>
    <d v="2026-02-13T00:00:00"/>
    <n v="25"/>
    <s v="Male"/>
    <s v="Germany"/>
    <s v="Europe"/>
    <s v="HealthByte"/>
    <s v="1001-5000"/>
    <x v="2"/>
    <s v="UX Designer"/>
    <x v="1"/>
    <n v="4"/>
    <n v="67"/>
    <n v="7"/>
    <x v="0"/>
    <n v="6.6"/>
    <n v="1"/>
    <n v="10"/>
    <x v="0"/>
    <x v="1"/>
    <n v="6"/>
    <s v="₹25+ LPA"/>
    <s v="High Stress"/>
    <s v="Healthy Sleep"/>
    <s v="Overwroked"/>
  </r>
  <r>
    <s v="R02136"/>
    <d v="2026-06-04T00:00:00"/>
    <n v="39"/>
    <s v="Male"/>
    <s v="United States"/>
    <s v="North America"/>
    <s v="CloudNova"/>
    <s v="5000+"/>
    <x v="5"/>
    <s v="Data Scientist"/>
    <x v="0"/>
    <n v="17"/>
    <n v="52"/>
    <n v="8"/>
    <x v="0"/>
    <n v="6.1"/>
    <n v="1"/>
    <n v="6"/>
    <x v="0"/>
    <x v="3"/>
    <n v="5"/>
    <s v="₹25+ LPA"/>
    <s v="High Stress"/>
    <s v="Healthy Sleep"/>
    <s v="Overwroked"/>
  </r>
  <r>
    <s v="R02137"/>
    <d v="2026-05-30T00:00:00"/>
    <n v="27"/>
    <s v="Female"/>
    <s v="Ireland"/>
    <s v="Europe"/>
    <s v="AppNest"/>
    <s v="26-100"/>
    <x v="0"/>
    <s v="Software Engineer"/>
    <x v="1"/>
    <n v="0"/>
    <n v="49"/>
    <n v="6"/>
    <x v="1"/>
    <n v="7.8"/>
    <n v="2"/>
    <n v="10"/>
    <x v="3"/>
    <x v="3"/>
    <n v="8"/>
    <s v="₹4-8 LPA"/>
    <s v="Normal Stress"/>
    <s v="Healthy Sleep"/>
    <s v="Normal Workload"/>
  </r>
  <r>
    <s v="R02138"/>
    <d v="2025-08-15T00:00:00"/>
    <n v="30"/>
    <s v="Female"/>
    <s v="Ireland"/>
    <s v="Europe"/>
    <s v="QuantumLoop"/>
    <s v="501-1000"/>
    <x v="0"/>
    <s v="QA Engineer"/>
    <x v="1"/>
    <n v="7"/>
    <n v="36"/>
    <n v="1"/>
    <x v="1"/>
    <n v="9"/>
    <n v="5"/>
    <n v="7"/>
    <x v="1"/>
    <x v="0"/>
    <n v="8"/>
    <s v="₹0-4 LPA"/>
    <s v="Normal Stress"/>
    <s v="Healthy Sleep"/>
    <s v="Normal Workload"/>
  </r>
  <r>
    <s v="R02139"/>
    <d v="2025-06-08T00:00:00"/>
    <n v="26"/>
    <s v="Male"/>
    <s v="United Kingdom"/>
    <s v="Europe"/>
    <s v="EduSoft"/>
    <s v="5000+"/>
    <x v="0"/>
    <s v="Software Engineer"/>
    <x v="1"/>
    <n v="4"/>
    <n v="30"/>
    <n v="5"/>
    <x v="0"/>
    <n v="6.9"/>
    <n v="3"/>
    <n v="2"/>
    <x v="1"/>
    <x v="0"/>
    <n v="7"/>
    <s v="₹8-15 LPA"/>
    <s v="Normal Stress"/>
    <s v="Healthy Sleep"/>
    <s v="Normal Workload"/>
  </r>
  <r>
    <s v="R02140"/>
    <d v="2026-06-27T00:00:00"/>
    <n v="41"/>
    <s v="Prefer not to say"/>
    <s v="Ireland"/>
    <s v="Europe"/>
    <s v="TechWave"/>
    <s v="101-500"/>
    <x v="0"/>
    <s v="Software Engineer"/>
    <x v="1"/>
    <n v="17"/>
    <n v="50"/>
    <n v="6"/>
    <x v="0"/>
    <n v="4.4000000000000004"/>
    <n v="1"/>
    <n v="2"/>
    <x v="3"/>
    <x v="2"/>
    <n v="6"/>
    <s v="₹0-4 LPA"/>
    <s v="Normal Stress"/>
    <s v="Low Sleep"/>
    <s v="Normal Workload"/>
  </r>
  <r>
    <s v="R02141"/>
    <d v="2025-01-01T00:00:00"/>
    <n v="40"/>
    <s v="Male"/>
    <s v="Germany"/>
    <s v="Europe"/>
    <s v="EduSoft"/>
    <s v="101-500"/>
    <x v="1"/>
    <s v="Product Manager"/>
    <x v="0"/>
    <n v="19"/>
    <n v="56"/>
    <n v="8"/>
    <x v="1"/>
    <n v="5.5"/>
    <n v="3"/>
    <n v="10"/>
    <x v="3"/>
    <x v="1"/>
    <n v="3"/>
    <s v="₹15-25 LPA"/>
    <s v="High Stress"/>
    <s v="Low Sleep"/>
    <s v="Overwroked"/>
  </r>
  <r>
    <s v="R02142"/>
    <d v="2025-04-12T00:00:00"/>
    <n v="28"/>
    <s v="Male"/>
    <s v="Australia"/>
    <s v="Oceania"/>
    <s v="EduSoft"/>
    <s v="26-100"/>
    <x v="1"/>
    <s v="Product Manager"/>
    <x v="1"/>
    <n v="6"/>
    <n v="51"/>
    <n v="6"/>
    <x v="0"/>
    <n v="5.7"/>
    <n v="2"/>
    <n v="7"/>
    <x v="0"/>
    <x v="2"/>
    <n v="7"/>
    <s v="₹15-25 LPA"/>
    <s v="Normal Stress"/>
    <s v="Low Sleep"/>
    <s v="Overwroked"/>
  </r>
  <r>
    <s v="R02143"/>
    <d v="2025-08-29T00:00:00"/>
    <n v="32"/>
    <s v="Female"/>
    <s v="United Kingdom"/>
    <s v="Europe"/>
    <s v="FinTechX"/>
    <s v="5000+"/>
    <x v="0"/>
    <s v="QA Engineer"/>
    <x v="0"/>
    <n v="12"/>
    <n v="48"/>
    <n v="8"/>
    <x v="1"/>
    <n v="7.6"/>
    <n v="2"/>
    <n v="8"/>
    <x v="2"/>
    <x v="3"/>
    <n v="3"/>
    <s v="₹0-4 LPA"/>
    <s v="High Stress"/>
    <s v="Healthy Sleep"/>
    <s v="Normal Workload"/>
  </r>
  <r>
    <s v="R02144"/>
    <d v="2025-05-09T00:00:00"/>
    <n v="19"/>
    <s v="Prefer not to say"/>
    <s v="Australia"/>
    <s v="Oceania"/>
    <s v="EduSoft"/>
    <s v="501-1000"/>
    <x v="1"/>
    <s v="Product Manager"/>
    <x v="2"/>
    <n v="0"/>
    <n v="49"/>
    <n v="6"/>
    <x v="1"/>
    <n v="5.9"/>
    <n v="0"/>
    <n v="1"/>
    <x v="2"/>
    <x v="3"/>
    <n v="7"/>
    <s v="₹4-8 LPA"/>
    <s v="Normal Stress"/>
    <s v="Low Sleep"/>
    <s v="Normal Workload"/>
  </r>
  <r>
    <s v="R02145"/>
    <d v="2025-05-05T00:00:00"/>
    <n v="44"/>
    <s v="Prefer not to say"/>
    <s v="India"/>
    <s v="Asia"/>
    <s v="CyberGrid"/>
    <s v="5000+"/>
    <x v="3"/>
    <s v="Engineering Manager"/>
    <x v="1"/>
    <n v="25"/>
    <n v="56"/>
    <n v="6"/>
    <x v="0"/>
    <n v="6.1"/>
    <n v="3"/>
    <n v="8"/>
    <x v="0"/>
    <x v="3"/>
    <n v="7"/>
    <s v="₹25+ LPA"/>
    <s v="Normal Stress"/>
    <s v="Healthy Sleep"/>
    <s v="Overwroked"/>
  </r>
  <r>
    <s v="R02146"/>
    <d v="2025-09-12T00:00:00"/>
    <n v="32"/>
    <s v="Male"/>
    <s v="Canada"/>
    <s v="North America"/>
    <s v="FinTechX"/>
    <s v="101-500"/>
    <x v="0"/>
    <s v="QA Engineer"/>
    <x v="1"/>
    <n v="13"/>
    <n v="60"/>
    <n v="8"/>
    <x v="0"/>
    <n v="4.8"/>
    <n v="2"/>
    <n v="4"/>
    <x v="0"/>
    <x v="0"/>
    <n v="3"/>
    <s v="₹8-15 LPA"/>
    <s v="High Stress"/>
    <s v="Low Sleep"/>
    <s v="Overwroked"/>
  </r>
  <r>
    <s v="R02147"/>
    <d v="2025-09-30T00:00:00"/>
    <n v="18"/>
    <s v="Male"/>
    <s v="United Kingdom"/>
    <s v="Europe"/>
    <s v="QuantumLoop"/>
    <s v="26-100"/>
    <x v="3"/>
    <s v="Engineering Manager"/>
    <x v="0"/>
    <n v="0"/>
    <n v="46"/>
    <n v="6"/>
    <x v="2"/>
    <n v="7.7"/>
    <n v="1"/>
    <n v="6"/>
    <x v="1"/>
    <x v="2"/>
    <n v="5"/>
    <s v="₹0-4 LPA"/>
    <s v="Normal Stress"/>
    <s v="Healthy Sleep"/>
    <s v="Normal Workload"/>
  </r>
  <r>
    <s v="R02148"/>
    <d v="2026-02-05T00:00:00"/>
    <n v="22"/>
    <s v="Male"/>
    <s v="Singapore"/>
    <s v="Asia"/>
    <s v="EduSoft"/>
    <s v="501-1000"/>
    <x v="1"/>
    <s v="Product Manager"/>
    <x v="1"/>
    <n v="0"/>
    <n v="53"/>
    <n v="6"/>
    <x v="0"/>
    <n v="6"/>
    <n v="4"/>
    <n v="3"/>
    <x v="1"/>
    <x v="3"/>
    <n v="7"/>
    <s v="₹15-25 LPA"/>
    <s v="Normal Stress"/>
    <s v="Healthy Sleep"/>
    <s v="Overwroked"/>
  </r>
  <r>
    <s v="R02149"/>
    <d v="2026-03-13T00:00:00"/>
    <n v="31"/>
    <s v="Female"/>
    <s v="Germany"/>
    <s v="Europe"/>
    <s v="CyberGrid"/>
    <s v="101-500"/>
    <x v="0"/>
    <s v="QA Engineer"/>
    <x v="0"/>
    <n v="8"/>
    <n v="38"/>
    <n v="5"/>
    <x v="2"/>
    <n v="5.6"/>
    <n v="3"/>
    <n v="9"/>
    <x v="2"/>
    <x v="0"/>
    <n v="7"/>
    <s v="₹0-4 LPA"/>
    <s v="Normal Stress"/>
    <s v="Low Sleep"/>
    <s v="Normal Workload"/>
  </r>
  <r>
    <s v="R02150"/>
    <d v="2025-07-14T00:00:00"/>
    <n v="23"/>
    <s v="Female"/>
    <s v="Brazil"/>
    <s v="South America"/>
    <s v="HealthByte"/>
    <s v="1-25"/>
    <x v="2"/>
    <s v="UX Designer"/>
    <x v="2"/>
    <n v="1"/>
    <n v="44"/>
    <n v="6"/>
    <x v="0"/>
    <n v="6"/>
    <n v="2"/>
    <n v="9"/>
    <x v="3"/>
    <x v="0"/>
    <n v="5"/>
    <s v="₹4-8 LPA"/>
    <s v="Normal Stress"/>
    <s v="Healthy Sleep"/>
    <s v="Normal Workload"/>
  </r>
  <r>
    <s v="R02151"/>
    <d v="2025-03-28T00:00:00"/>
    <n v="29"/>
    <s v="Female"/>
    <s v="Germany"/>
    <s v="Europe"/>
    <s v="FinTechX"/>
    <s v="26-100"/>
    <x v="0"/>
    <s v="Software Engineer"/>
    <x v="2"/>
    <n v="9"/>
    <n v="31"/>
    <n v="4"/>
    <x v="1"/>
    <n v="5.7"/>
    <n v="4"/>
    <n v="8"/>
    <x v="3"/>
    <x v="3"/>
    <n v="8"/>
    <s v="₹25+ LPA"/>
    <s v="Normal Stress"/>
    <s v="Low Sleep"/>
    <s v="Normal Workload"/>
  </r>
  <r>
    <s v="R02152"/>
    <d v="2025-09-09T00:00:00"/>
    <n v="25"/>
    <s v="Male"/>
    <s v="United States"/>
    <s v="North America"/>
    <s v="FinTechX"/>
    <s v="5000+"/>
    <x v="2"/>
    <s v="UX Designer"/>
    <x v="1"/>
    <n v="3"/>
    <n v="53"/>
    <n v="7"/>
    <x v="0"/>
    <n v="6.7"/>
    <n v="1"/>
    <n v="4"/>
    <x v="2"/>
    <x v="2"/>
    <n v="6"/>
    <s v="₹8-15 LPA"/>
    <s v="High Stress"/>
    <s v="Healthy Sleep"/>
    <s v="Overwroked"/>
  </r>
  <r>
    <s v="R02153"/>
    <d v="2025-04-12T00:00:00"/>
    <n v="25"/>
    <s v="Female"/>
    <s v="United Kingdom"/>
    <s v="Europe"/>
    <s v="QuantumLoop"/>
    <s v="1-25"/>
    <x v="5"/>
    <s v="Data Analyst"/>
    <x v="2"/>
    <n v="3"/>
    <n v="45"/>
    <n v="3"/>
    <x v="1"/>
    <n v="7.5"/>
    <n v="3"/>
    <n v="9"/>
    <x v="0"/>
    <x v="2"/>
    <n v="6"/>
    <s v="₹25+ LPA"/>
    <s v="Normal Stress"/>
    <s v="Healthy Sleep"/>
    <s v="Normal Workload"/>
  </r>
  <r>
    <s v="R02154"/>
    <d v="2025-01-21T00:00:00"/>
    <n v="31"/>
    <s v="Female"/>
    <s v="Germany"/>
    <s v="Europe"/>
    <s v="HealthByte"/>
    <s v="1-25"/>
    <x v="0"/>
    <s v="DevOps Engineer"/>
    <x v="0"/>
    <n v="7"/>
    <n v="33"/>
    <n v="7"/>
    <x v="1"/>
    <n v="6.7"/>
    <n v="2"/>
    <n v="5"/>
    <x v="0"/>
    <x v="3"/>
    <n v="5"/>
    <s v="₹15-25 LPA"/>
    <s v="High Stress"/>
    <s v="Healthy Sleep"/>
    <s v="Normal Workload"/>
  </r>
  <r>
    <s v="R02155"/>
    <d v="2026-05-28T00:00:00"/>
    <n v="41"/>
    <s v="Male"/>
    <s v="Netherlands"/>
    <s v="Europe"/>
    <s v="CodeCraft"/>
    <s v="501-1000"/>
    <x v="5"/>
    <s v="Data Analyst"/>
    <x v="1"/>
    <n v="19"/>
    <n v="45"/>
    <n v="7"/>
    <x v="1"/>
    <n v="5.8"/>
    <n v="2"/>
    <n v="5"/>
    <x v="0"/>
    <x v="3"/>
    <n v="8"/>
    <s v="₹15-25 LPA"/>
    <s v="High Stress"/>
    <s v="Low Sleep"/>
    <s v="Normal Workload"/>
  </r>
  <r>
    <s v="R02156"/>
    <d v="2025-09-20T00:00:00"/>
    <n v="18"/>
    <s v="Male"/>
    <s v="United States"/>
    <s v="North America"/>
    <s v="ShopSphere"/>
    <s v="101-500"/>
    <x v="0"/>
    <s v="Software Engineer"/>
    <x v="1"/>
    <n v="0"/>
    <n v="32"/>
    <n v="5"/>
    <x v="0"/>
    <n v="5.9"/>
    <n v="3"/>
    <n v="1"/>
    <x v="0"/>
    <x v="0"/>
    <n v="7"/>
    <s v="₹8-15 LPA"/>
    <s v="Normal Stress"/>
    <s v="Low Sleep"/>
    <s v="Normal Workload"/>
  </r>
  <r>
    <s v="R02157"/>
    <d v="2026-01-06T00:00:00"/>
    <n v="41"/>
    <s v="Female"/>
    <s v="Singapore"/>
    <s v="Asia"/>
    <s v="DataPulse"/>
    <s v="1-25"/>
    <x v="0"/>
    <s v="Software Engineer"/>
    <x v="2"/>
    <n v="18"/>
    <n v="37"/>
    <n v="7"/>
    <x v="2"/>
    <n v="6.9"/>
    <n v="3"/>
    <n v="1"/>
    <x v="0"/>
    <x v="3"/>
    <n v="6"/>
    <s v="₹25+ LPA"/>
    <s v="High Stress"/>
    <s v="Healthy Sleep"/>
    <s v="Normal Workload"/>
  </r>
  <r>
    <s v="R02158"/>
    <d v="2025-05-31T00:00:00"/>
    <n v="29"/>
    <s v="Female"/>
    <s v="Germany"/>
    <s v="Europe"/>
    <s v="FinTechX"/>
    <s v="5000+"/>
    <x v="5"/>
    <s v="Data Analyst"/>
    <x v="1"/>
    <n v="11"/>
    <n v="45"/>
    <n v="5"/>
    <x v="0"/>
    <n v="6"/>
    <n v="3"/>
    <n v="3"/>
    <x v="2"/>
    <x v="0"/>
    <n v="6"/>
    <s v="₹8-15 LPA"/>
    <s v="Normal Stress"/>
    <s v="Healthy Sleep"/>
    <s v="Normal Workload"/>
  </r>
  <r>
    <s v="R02159"/>
    <d v="2025-07-07T00:00:00"/>
    <n v="31"/>
    <s v="Prefer not to say"/>
    <s v="Germany"/>
    <s v="Europe"/>
    <s v="AppNest"/>
    <s v="1-25"/>
    <x v="6"/>
    <s v="Cybersecurity Analyst"/>
    <x v="1"/>
    <n v="9"/>
    <n v="45"/>
    <n v="4"/>
    <x v="0"/>
    <n v="6.5"/>
    <n v="5"/>
    <n v="5"/>
    <x v="0"/>
    <x v="2"/>
    <n v="7"/>
    <s v="₹15-25 LPA"/>
    <s v="Normal Stress"/>
    <s v="Healthy Sleep"/>
    <s v="Normal Workload"/>
  </r>
  <r>
    <s v="R02160"/>
    <d v="2026-02-18T00:00:00"/>
    <n v="32"/>
    <s v="Female"/>
    <s v="United States"/>
    <s v="North America"/>
    <s v="QuantumLoop"/>
    <s v="5000+"/>
    <x v="4"/>
    <s v="Tech Support"/>
    <x v="1"/>
    <n v="10"/>
    <n v="50"/>
    <n v="5"/>
    <x v="0"/>
    <n v="6.6"/>
    <n v="2"/>
    <n v="6"/>
    <x v="0"/>
    <x v="0"/>
    <n v="7"/>
    <s v="₹0-4 LPA"/>
    <s v="Normal Stress"/>
    <s v="Healthy Sleep"/>
    <s v="Normal Workload"/>
  </r>
  <r>
    <s v="R02161"/>
    <d v="2026-05-19T00:00:00"/>
    <n v="33"/>
    <s v="Female"/>
    <s v="United Kingdom"/>
    <s v="Europe"/>
    <s v="AppNest"/>
    <s v="1001-5000"/>
    <x v="4"/>
    <s v="Tech Support"/>
    <x v="1"/>
    <n v="10"/>
    <n v="31"/>
    <n v="1"/>
    <x v="0"/>
    <n v="8.8000000000000007"/>
    <n v="4"/>
    <n v="2"/>
    <x v="0"/>
    <x v="3"/>
    <n v="5"/>
    <s v="₹8-15 LPA"/>
    <s v="Normal Stress"/>
    <s v="Healthy Sleep"/>
    <s v="Normal Workload"/>
  </r>
  <r>
    <s v="R02162"/>
    <d v="2025-02-23T00:00:00"/>
    <n v="31"/>
    <s v="Female"/>
    <s v="Ireland"/>
    <s v="Europe"/>
    <s v="CodeCraft"/>
    <s v="1-25"/>
    <x v="0"/>
    <s v="Software Engineer"/>
    <x v="0"/>
    <n v="12"/>
    <n v="42"/>
    <n v="6"/>
    <x v="0"/>
    <n v="6.4"/>
    <n v="0"/>
    <n v="8"/>
    <x v="3"/>
    <x v="3"/>
    <n v="7"/>
    <s v="₹4-8 LPA"/>
    <s v="Normal Stress"/>
    <s v="Healthy Sleep"/>
    <s v="Normal Workload"/>
  </r>
  <r>
    <s v="R02163"/>
    <d v="2025-09-18T00:00:00"/>
    <n v="42"/>
    <s v="Male"/>
    <s v="Australia"/>
    <s v="Oceania"/>
    <s v="DataPulse"/>
    <s v="501-1000"/>
    <x v="0"/>
    <s v="Software Engineer"/>
    <x v="0"/>
    <n v="14"/>
    <n v="36"/>
    <n v="4"/>
    <x v="1"/>
    <n v="6.1"/>
    <n v="1"/>
    <n v="10"/>
    <x v="2"/>
    <x v="0"/>
    <n v="8"/>
    <s v="₹8-15 LPA"/>
    <s v="Normal Stress"/>
    <s v="Healthy Sleep"/>
    <s v="Normal Workload"/>
  </r>
  <r>
    <s v="R02164"/>
    <d v="2025-05-25T00:00:00"/>
    <n v="31"/>
    <s v="Female"/>
    <s v="India"/>
    <s v="Asia"/>
    <s v="CloudNova"/>
    <s v="101-500"/>
    <x v="0"/>
    <s v="QA Engineer"/>
    <x v="0"/>
    <n v="11"/>
    <n v="45"/>
    <n v="3"/>
    <x v="1"/>
    <n v="6.7"/>
    <n v="4"/>
    <n v="2"/>
    <x v="0"/>
    <x v="1"/>
    <n v="9"/>
    <s v="₹0-4 LPA"/>
    <s v="Normal Stress"/>
    <s v="Healthy Sleep"/>
    <s v="Normal Workload"/>
  </r>
  <r>
    <s v="R02165"/>
    <d v="2026-01-21T00:00:00"/>
    <n v="38"/>
    <s v="Prefer not to say"/>
    <s v="Germany"/>
    <s v="Europe"/>
    <s v="CodeCraft"/>
    <s v="26-100"/>
    <x v="2"/>
    <s v="UX Designer"/>
    <x v="0"/>
    <n v="18"/>
    <n v="39"/>
    <n v="5"/>
    <x v="0"/>
    <n v="6.5"/>
    <n v="7"/>
    <n v="7"/>
    <x v="1"/>
    <x v="3"/>
    <n v="9"/>
    <s v="₹25+ LPA"/>
    <s v="Normal Stress"/>
    <s v="Healthy Sleep"/>
    <s v="Normal Workload"/>
  </r>
  <r>
    <s v="R02166"/>
    <d v="2025-02-27T00:00:00"/>
    <n v="25"/>
    <s v="Female"/>
    <s v="Netherlands"/>
    <s v="Europe"/>
    <s v="AIWorks"/>
    <s v="1-25"/>
    <x v="1"/>
    <s v="Product Manager"/>
    <x v="0"/>
    <n v="4"/>
    <n v="48"/>
    <n v="7"/>
    <x v="0"/>
    <n v="5.6"/>
    <n v="2"/>
    <n v="2"/>
    <x v="1"/>
    <x v="3"/>
    <n v="8"/>
    <s v="₹4-8 LPA"/>
    <s v="High Stress"/>
    <s v="Low Sleep"/>
    <s v="Normal Workload"/>
  </r>
  <r>
    <s v="R02167"/>
    <d v="2025-02-21T00:00:00"/>
    <n v="30"/>
    <s v="Female"/>
    <s v="Australia"/>
    <s v="Oceania"/>
    <s v="HealthByte"/>
    <s v="5000+"/>
    <x v="0"/>
    <s v="QA Engineer"/>
    <x v="2"/>
    <n v="6"/>
    <n v="36"/>
    <n v="7"/>
    <x v="0"/>
    <n v="5.9"/>
    <n v="2"/>
    <n v="10"/>
    <x v="0"/>
    <x v="0"/>
    <n v="5"/>
    <s v="₹8-15 LPA"/>
    <s v="High Stress"/>
    <s v="Low Sleep"/>
    <s v="Normal Workload"/>
  </r>
  <r>
    <s v="R02168"/>
    <d v="2026-05-18T00:00:00"/>
    <n v="33"/>
    <s v="Female"/>
    <s v="India"/>
    <s v="Asia"/>
    <s v="QuantumLoop"/>
    <s v="101-500"/>
    <x v="5"/>
    <s v="Data Analyst"/>
    <x v="1"/>
    <n v="10"/>
    <n v="67"/>
    <n v="8"/>
    <x v="0"/>
    <n v="6.6"/>
    <n v="1"/>
    <n v="6"/>
    <x v="3"/>
    <x v="2"/>
    <n v="3"/>
    <s v="₹8-15 LPA"/>
    <s v="High Stress"/>
    <s v="Healthy Sleep"/>
    <s v="Overwroked"/>
  </r>
  <r>
    <s v="R02169"/>
    <d v="2025-10-28T00:00:00"/>
    <n v="35"/>
    <s v="Male"/>
    <s v="India"/>
    <s v="Asia"/>
    <s v="DataPulse"/>
    <s v="1001-5000"/>
    <x v="4"/>
    <s v="Tech Support"/>
    <x v="2"/>
    <n v="12"/>
    <n v="50"/>
    <n v="8"/>
    <x v="0"/>
    <n v="7.6"/>
    <n v="4"/>
    <n v="5"/>
    <x v="0"/>
    <x v="3"/>
    <n v="5"/>
    <s v="₹0-4 LPA"/>
    <s v="High Stress"/>
    <s v="Healthy Sleep"/>
    <s v="Normal Workload"/>
  </r>
  <r>
    <s v="R02170"/>
    <d v="2026-04-21T00:00:00"/>
    <n v="38"/>
    <s v="Male"/>
    <s v="Ireland"/>
    <s v="Europe"/>
    <s v="TechWave"/>
    <s v="501-1000"/>
    <x v="2"/>
    <s v="UX Designer"/>
    <x v="0"/>
    <n v="17"/>
    <n v="59"/>
    <n v="4"/>
    <x v="1"/>
    <n v="5.7"/>
    <n v="4"/>
    <n v="5"/>
    <x v="0"/>
    <x v="3"/>
    <n v="7"/>
    <s v="₹0-4 LPA"/>
    <s v="Normal Stress"/>
    <s v="Low Sleep"/>
    <s v="Overwroked"/>
  </r>
  <r>
    <s v="R02171"/>
    <d v="2025-03-04T00:00:00"/>
    <n v="36"/>
    <s v="Female"/>
    <s v="Australia"/>
    <s v="Oceania"/>
    <s v="TechWave"/>
    <s v="1001-5000"/>
    <x v="0"/>
    <s v="QA Engineer"/>
    <x v="2"/>
    <n v="10"/>
    <n v="54"/>
    <n v="7"/>
    <x v="0"/>
    <n v="6.6"/>
    <n v="0"/>
    <n v="6"/>
    <x v="2"/>
    <x v="3"/>
    <n v="6"/>
    <s v="₹15-25 LPA"/>
    <s v="High Stress"/>
    <s v="Healthy Sleep"/>
    <s v="Overwroked"/>
  </r>
  <r>
    <s v="R02172"/>
    <d v="2025-01-28T00:00:00"/>
    <n v="36"/>
    <s v="Female"/>
    <s v="Brazil"/>
    <s v="South America"/>
    <s v="HealthByte"/>
    <s v="5000+"/>
    <x v="0"/>
    <s v="QA Engineer"/>
    <x v="1"/>
    <n v="13"/>
    <n v="36"/>
    <n v="2"/>
    <x v="0"/>
    <n v="6.2"/>
    <n v="6"/>
    <n v="7"/>
    <x v="1"/>
    <x v="0"/>
    <n v="8"/>
    <s v="₹25+ LPA"/>
    <s v="Normal Stress"/>
    <s v="Healthy Sleep"/>
    <s v="Normal Workload"/>
  </r>
  <r>
    <s v="R02173"/>
    <d v="2025-02-04T00:00:00"/>
    <n v="25"/>
    <s v="Prefer not to say"/>
    <s v="Netherlands"/>
    <s v="Europe"/>
    <s v="HealthByte"/>
    <s v="5000+"/>
    <x v="0"/>
    <s v="Software Engineer"/>
    <x v="1"/>
    <n v="0"/>
    <n v="40"/>
    <n v="8"/>
    <x v="0"/>
    <n v="5.3"/>
    <n v="3"/>
    <n v="1"/>
    <x v="2"/>
    <x v="1"/>
    <n v="4"/>
    <s v="₹15-25 LPA"/>
    <s v="High Stress"/>
    <s v="Low Sleep"/>
    <s v="Normal Workload"/>
  </r>
  <r>
    <s v="R02174"/>
    <d v="2025-06-26T00:00:00"/>
    <n v="40"/>
    <s v="Male"/>
    <s v="Singapore"/>
    <s v="Asia"/>
    <s v="ShopSphere"/>
    <s v="1-25"/>
    <x v="6"/>
    <s v="Cybersecurity Analyst"/>
    <x v="1"/>
    <n v="25"/>
    <n v="51"/>
    <n v="8"/>
    <x v="0"/>
    <n v="6.1"/>
    <n v="5"/>
    <n v="6"/>
    <x v="0"/>
    <x v="3"/>
    <n v="5"/>
    <s v="₹4-8 LPA"/>
    <s v="High Stress"/>
    <s v="Healthy Sleep"/>
    <s v="Overwroked"/>
  </r>
  <r>
    <s v="R02175"/>
    <d v="2025-08-12T00:00:00"/>
    <n v="25"/>
    <s v="Prefer not to say"/>
    <s v="United Kingdom"/>
    <s v="Europe"/>
    <s v="ShopSphere"/>
    <s v="1-25"/>
    <x v="1"/>
    <s v="Product Manager"/>
    <x v="2"/>
    <n v="5"/>
    <n v="43"/>
    <n v="7"/>
    <x v="0"/>
    <n v="6.7"/>
    <n v="2"/>
    <n v="4"/>
    <x v="3"/>
    <x v="2"/>
    <n v="6"/>
    <s v="₹8-15 LPA"/>
    <s v="High Stress"/>
    <s v="Healthy Sleep"/>
    <s v="Normal Workload"/>
  </r>
  <r>
    <s v="R02176"/>
    <d v="2025-08-01T00:00:00"/>
    <n v="33"/>
    <s v="Male"/>
    <s v="Germany"/>
    <s v="Europe"/>
    <s v="EduSoft"/>
    <s v="26-100"/>
    <x v="0"/>
    <s v="DevOps Engineer"/>
    <x v="2"/>
    <n v="12"/>
    <n v="49"/>
    <n v="8"/>
    <x v="2"/>
    <n v="7.4"/>
    <n v="1"/>
    <n v="3"/>
    <x v="1"/>
    <x v="2"/>
    <n v="3"/>
    <s v="₹4-8 LPA"/>
    <s v="High Stress"/>
    <s v="Healthy Sleep"/>
    <s v="Normal Workload"/>
  </r>
  <r>
    <s v="R02177"/>
    <d v="2025-07-10T00:00:00"/>
    <n v="46"/>
    <s v="Male"/>
    <s v="Brazil"/>
    <s v="South America"/>
    <s v="AIWorks"/>
    <s v="101-500"/>
    <x v="5"/>
    <s v="Data Analyst"/>
    <x v="0"/>
    <n v="22"/>
    <n v="42"/>
    <n v="4"/>
    <x v="2"/>
    <n v="5.9"/>
    <n v="2"/>
    <n v="2"/>
    <x v="2"/>
    <x v="2"/>
    <n v="7"/>
    <s v="₹15-25 LPA"/>
    <s v="Normal Stress"/>
    <s v="Low Sleep"/>
    <s v="Normal Workload"/>
  </r>
  <r>
    <s v="R02178"/>
    <d v="2025-07-20T00:00:00"/>
    <n v="22"/>
    <s v="Female"/>
    <s v="Singapore"/>
    <s v="Asia"/>
    <s v="AIWorks"/>
    <s v="1001-5000"/>
    <x v="2"/>
    <s v="UX Designer"/>
    <x v="0"/>
    <n v="0"/>
    <n v="40"/>
    <n v="3"/>
    <x v="1"/>
    <n v="8.1"/>
    <n v="2"/>
    <n v="8"/>
    <x v="2"/>
    <x v="1"/>
    <n v="7"/>
    <s v="₹25+ LPA"/>
    <s v="Normal Stress"/>
    <s v="Healthy Sleep"/>
    <s v="Normal Workload"/>
  </r>
  <r>
    <s v="R02179"/>
    <d v="2026-02-25T00:00:00"/>
    <n v="36"/>
    <s v="Prefer not to say"/>
    <s v="Canada"/>
    <s v="North America"/>
    <s v="EduSoft"/>
    <s v="5000+"/>
    <x v="0"/>
    <s v="Software Engineer"/>
    <x v="2"/>
    <n v="14"/>
    <n v="51"/>
    <n v="7"/>
    <x v="0"/>
    <n v="5.3"/>
    <n v="2"/>
    <n v="6"/>
    <x v="0"/>
    <x v="2"/>
    <n v="8"/>
    <s v="₹4-8 LPA"/>
    <s v="High Stress"/>
    <s v="Low Sleep"/>
    <s v="Overwroked"/>
  </r>
  <r>
    <s v="R02180"/>
    <d v="2025-02-21T00:00:00"/>
    <n v="29"/>
    <s v="Female"/>
    <s v="United Kingdom"/>
    <s v="Europe"/>
    <s v="CloudNova"/>
    <s v="101-500"/>
    <x v="4"/>
    <s v="Tech Support"/>
    <x v="1"/>
    <n v="7"/>
    <n v="53"/>
    <n v="7"/>
    <x v="0"/>
    <n v="6.1"/>
    <n v="2"/>
    <n v="6"/>
    <x v="0"/>
    <x v="1"/>
    <n v="6"/>
    <s v="₹8-15 LPA"/>
    <s v="High Stress"/>
    <s v="Healthy Sleep"/>
    <s v="Overwroked"/>
  </r>
  <r>
    <s v="R02181"/>
    <d v="2026-05-08T00:00:00"/>
    <n v="43"/>
    <s v="Female"/>
    <s v="Canada"/>
    <s v="North America"/>
    <s v="DataPulse"/>
    <s v="1-25"/>
    <x v="4"/>
    <s v="Tech Support"/>
    <x v="0"/>
    <n v="23"/>
    <n v="53"/>
    <n v="4"/>
    <x v="1"/>
    <n v="7.3"/>
    <n v="5"/>
    <n v="9"/>
    <x v="1"/>
    <x v="3"/>
    <n v="8"/>
    <s v="₹0-4 LPA"/>
    <s v="Normal Stress"/>
    <s v="Healthy Sleep"/>
    <s v="Overwroked"/>
  </r>
  <r>
    <s v="R02182"/>
    <d v="2026-04-09T00:00:00"/>
    <n v="23"/>
    <s v="Male"/>
    <s v="Canada"/>
    <s v="North America"/>
    <s v="AIWorks"/>
    <s v="26-100"/>
    <x v="0"/>
    <s v="DevOps Engineer"/>
    <x v="1"/>
    <n v="5"/>
    <n v="41"/>
    <n v="7"/>
    <x v="0"/>
    <n v="5.2"/>
    <n v="4"/>
    <n v="1"/>
    <x v="0"/>
    <x v="0"/>
    <n v="8"/>
    <s v="₹15-25 LPA"/>
    <s v="High Stress"/>
    <s v="Low Sleep"/>
    <s v="Normal Workload"/>
  </r>
  <r>
    <s v="R02183"/>
    <d v="2026-04-07T00:00:00"/>
    <n v="26"/>
    <s v="Male"/>
    <s v="Netherlands"/>
    <s v="Europe"/>
    <s v="CodeCraft"/>
    <s v="501-1000"/>
    <x v="0"/>
    <s v="Software Engineer"/>
    <x v="2"/>
    <n v="5"/>
    <n v="28"/>
    <n v="6"/>
    <x v="2"/>
    <n v="5.9"/>
    <n v="4"/>
    <n v="7"/>
    <x v="0"/>
    <x v="3"/>
    <n v="4"/>
    <s v="₹15-25 LPA"/>
    <s v="Normal Stress"/>
    <s v="Low Sleep"/>
    <s v="Normal Workload"/>
  </r>
  <r>
    <s v="R02184"/>
    <d v="2025-11-25T00:00:00"/>
    <n v="45"/>
    <s v="Male"/>
    <s v="United Kingdom"/>
    <s v="Europe"/>
    <s v="CyberGrid"/>
    <s v="1001-5000"/>
    <x v="6"/>
    <s v="Cybersecurity Analyst"/>
    <x v="1"/>
    <n v="23"/>
    <n v="31"/>
    <n v="2"/>
    <x v="2"/>
    <n v="5.7"/>
    <n v="1"/>
    <n v="2"/>
    <x v="3"/>
    <x v="2"/>
    <n v="9"/>
    <s v="₹0-4 LPA"/>
    <s v="Normal Stress"/>
    <s v="Low Sleep"/>
    <s v="Normal Workload"/>
  </r>
  <r>
    <s v="R02185"/>
    <d v="2025-09-20T00:00:00"/>
    <n v="29"/>
    <s v="Female"/>
    <s v="Canada"/>
    <s v="North America"/>
    <s v="CyberGrid"/>
    <s v="1-25"/>
    <x v="1"/>
    <s v="Product Manager"/>
    <x v="1"/>
    <n v="8"/>
    <n v="34"/>
    <n v="4"/>
    <x v="0"/>
    <n v="8.8000000000000007"/>
    <n v="3"/>
    <n v="1"/>
    <x v="2"/>
    <x v="0"/>
    <n v="5"/>
    <s v="₹15-25 LPA"/>
    <s v="Normal Stress"/>
    <s v="Healthy Sleep"/>
    <s v="Normal Workload"/>
  </r>
  <r>
    <s v="R02186"/>
    <d v="2026-06-02T00:00:00"/>
    <n v="30"/>
    <s v="Male"/>
    <s v="Germany"/>
    <s v="Europe"/>
    <s v="AppNest"/>
    <s v="26-100"/>
    <x v="0"/>
    <s v="DevOps Engineer"/>
    <x v="1"/>
    <n v="7"/>
    <n v="38"/>
    <n v="5"/>
    <x v="0"/>
    <n v="6.1"/>
    <n v="4"/>
    <n v="10"/>
    <x v="3"/>
    <x v="3"/>
    <n v="7"/>
    <s v="₹25+ LPA"/>
    <s v="Normal Stress"/>
    <s v="Healthy Sleep"/>
    <s v="Normal Workload"/>
  </r>
  <r>
    <s v="R02187"/>
    <d v="2025-02-17T00:00:00"/>
    <n v="18"/>
    <s v="Female"/>
    <s v="Singapore"/>
    <s v="Asia"/>
    <s v="EduSoft"/>
    <s v="26-100"/>
    <x v="1"/>
    <s v="Product Manager"/>
    <x v="1"/>
    <n v="0"/>
    <n v="42"/>
    <n v="5"/>
    <x v="0"/>
    <n v="7.4"/>
    <n v="2"/>
    <n v="4"/>
    <x v="0"/>
    <x v="3"/>
    <n v="6"/>
    <s v="₹15-25 LPA"/>
    <s v="Normal Stress"/>
    <s v="Healthy Sleep"/>
    <s v="Normal Workload"/>
  </r>
  <r>
    <s v="R02188"/>
    <d v="2026-04-17T00:00:00"/>
    <n v="45"/>
    <s v="Female"/>
    <s v="Ireland"/>
    <s v="Europe"/>
    <s v="QuantumLoop"/>
    <s v="101-500"/>
    <x v="5"/>
    <s v="Data Analyst"/>
    <x v="0"/>
    <n v="23"/>
    <n v="45"/>
    <n v="3"/>
    <x v="0"/>
    <n v="5.9"/>
    <n v="3"/>
    <n v="3"/>
    <x v="1"/>
    <x v="2"/>
    <n v="7"/>
    <s v="₹8-15 LPA"/>
    <s v="Normal Stress"/>
    <s v="Low Sleep"/>
    <s v="Normal Workload"/>
  </r>
  <r>
    <s v="R02189"/>
    <d v="2026-06-20T00:00:00"/>
    <n v="31"/>
    <s v="Female"/>
    <s v="Brazil"/>
    <s v="South America"/>
    <s v="AppNest"/>
    <s v="501-1000"/>
    <x v="3"/>
    <s v="Engineering Manager"/>
    <x v="1"/>
    <n v="7"/>
    <n v="47"/>
    <n v="7"/>
    <x v="0"/>
    <n v="6.6"/>
    <n v="4"/>
    <n v="1"/>
    <x v="0"/>
    <x v="3"/>
    <n v="6"/>
    <s v="₹0-4 LPA"/>
    <s v="High Stress"/>
    <s v="Healthy Sleep"/>
    <s v="Normal Workload"/>
  </r>
  <r>
    <s v="R02190"/>
    <d v="2026-05-12T00:00:00"/>
    <n v="28"/>
    <s v="Female"/>
    <s v="Singapore"/>
    <s v="Asia"/>
    <s v="QuantumLoop"/>
    <s v="101-500"/>
    <x v="0"/>
    <s v="DevOps Engineer"/>
    <x v="1"/>
    <n v="4"/>
    <n v="50"/>
    <n v="5"/>
    <x v="1"/>
    <n v="6.1"/>
    <n v="3"/>
    <n v="8"/>
    <x v="0"/>
    <x v="1"/>
    <n v="6"/>
    <s v="₹25+ LPA"/>
    <s v="Normal Stress"/>
    <s v="Healthy Sleep"/>
    <s v="Normal Workload"/>
  </r>
  <r>
    <s v="R02191"/>
    <d v="2025-11-30T00:00:00"/>
    <n v="23"/>
    <s v="Male"/>
    <s v="India"/>
    <s v="Asia"/>
    <s v="CyberGrid"/>
    <s v="26-100"/>
    <x v="0"/>
    <s v="Software Engineer"/>
    <x v="1"/>
    <n v="5"/>
    <n v="51"/>
    <n v="7"/>
    <x v="0"/>
    <n v="4.5999999999999996"/>
    <n v="3"/>
    <n v="1"/>
    <x v="1"/>
    <x v="0"/>
    <n v="4"/>
    <s v="₹0-4 LPA"/>
    <s v="High Stress"/>
    <s v="Low Sleep"/>
    <s v="Overwroked"/>
  </r>
  <r>
    <s v="R02192"/>
    <d v="2025-09-22T00:00:00"/>
    <n v="22"/>
    <s v="Prefer not to say"/>
    <s v="Germany"/>
    <s v="Europe"/>
    <s v="TechWave"/>
    <s v="101-500"/>
    <x v="2"/>
    <s v="UX Designer"/>
    <x v="1"/>
    <n v="2"/>
    <n v="52"/>
    <n v="7"/>
    <x v="0"/>
    <n v="6.2"/>
    <n v="1"/>
    <n v="4"/>
    <x v="1"/>
    <x v="2"/>
    <n v="6"/>
    <s v="₹8-15 LPA"/>
    <s v="High Stress"/>
    <s v="Healthy Sleep"/>
    <s v="Overwroked"/>
  </r>
  <r>
    <s v="R02193"/>
    <d v="2025-11-20T00:00:00"/>
    <n v="20"/>
    <s v="Male"/>
    <s v="United States"/>
    <s v="North America"/>
    <s v="EduSoft"/>
    <s v="5000+"/>
    <x v="1"/>
    <s v="Product Manager"/>
    <x v="1"/>
    <n v="0"/>
    <n v="47"/>
    <n v="6"/>
    <x v="0"/>
    <n v="6.9"/>
    <n v="1"/>
    <n v="9"/>
    <x v="0"/>
    <x v="2"/>
    <n v="6"/>
    <s v="₹15-25 LPA"/>
    <s v="Normal Stress"/>
    <s v="Healthy Sleep"/>
    <s v="Normal Workload"/>
  </r>
  <r>
    <s v="R02194"/>
    <d v="2025-05-24T00:00:00"/>
    <n v="31"/>
    <s v="Female"/>
    <s v="Ireland"/>
    <s v="Europe"/>
    <s v="EduSoft"/>
    <s v="1001-5000"/>
    <x v="5"/>
    <s v="Data Scientist"/>
    <x v="0"/>
    <n v="10"/>
    <n v="48"/>
    <n v="5"/>
    <x v="0"/>
    <n v="7"/>
    <n v="1"/>
    <n v="10"/>
    <x v="3"/>
    <x v="1"/>
    <n v="7"/>
    <s v="₹8-15 LPA"/>
    <s v="Normal Stress"/>
    <s v="Healthy Sleep"/>
    <s v="Normal Workload"/>
  </r>
  <r>
    <s v="R02195"/>
    <d v="2025-06-21T00:00:00"/>
    <n v="24"/>
    <s v="Female"/>
    <s v="Germany"/>
    <s v="Europe"/>
    <s v="DataPulse"/>
    <s v="501-1000"/>
    <x v="5"/>
    <s v="Data Scientist"/>
    <x v="0"/>
    <n v="4"/>
    <n v="42"/>
    <n v="4"/>
    <x v="1"/>
    <n v="6"/>
    <n v="2"/>
    <n v="1"/>
    <x v="2"/>
    <x v="3"/>
    <n v="5"/>
    <s v="₹0-4 LPA"/>
    <s v="Normal Stress"/>
    <s v="Healthy Sleep"/>
    <s v="Normal Workload"/>
  </r>
  <r>
    <s v="R02196"/>
    <d v="2025-07-19T00:00:00"/>
    <n v="23"/>
    <s v="Male"/>
    <s v="United Kingdom"/>
    <s v="Europe"/>
    <s v="QuantumLoop"/>
    <s v="26-100"/>
    <x v="5"/>
    <s v="Data Analyst"/>
    <x v="0"/>
    <n v="0"/>
    <n v="48"/>
    <n v="5"/>
    <x v="0"/>
    <n v="5.8"/>
    <n v="1"/>
    <n v="3"/>
    <x v="3"/>
    <x v="3"/>
    <n v="5"/>
    <s v="₹25+ LPA"/>
    <s v="Normal Stress"/>
    <s v="Low Sleep"/>
    <s v="Normal Workload"/>
  </r>
  <r>
    <s v="R02197"/>
    <d v="2026-03-06T00:00:00"/>
    <n v="41"/>
    <s v="Female"/>
    <s v="Singapore"/>
    <s v="Asia"/>
    <s v="AIWorks"/>
    <s v="101-500"/>
    <x v="3"/>
    <s v="Engineering Manager"/>
    <x v="0"/>
    <n v="20"/>
    <n v="41"/>
    <n v="5"/>
    <x v="0"/>
    <n v="7.9"/>
    <n v="2"/>
    <n v="2"/>
    <x v="0"/>
    <x v="2"/>
    <n v="7"/>
    <s v="₹25+ LPA"/>
    <s v="Normal Stress"/>
    <s v="Healthy Sleep"/>
    <s v="Normal Workload"/>
  </r>
  <r>
    <s v="R02198"/>
    <d v="2025-08-22T00:00:00"/>
    <n v="20"/>
    <s v="Prefer not to say"/>
    <s v="United Kingdom"/>
    <s v="Europe"/>
    <s v="ShopSphere"/>
    <s v="5000+"/>
    <x v="3"/>
    <s v="Engineering Manager"/>
    <x v="0"/>
    <n v="0"/>
    <n v="62"/>
    <n v="7"/>
    <x v="0"/>
    <n v="6.9"/>
    <n v="1"/>
    <n v="4"/>
    <x v="3"/>
    <x v="1"/>
    <n v="7"/>
    <s v="₹4-8 LPA"/>
    <s v="High Stress"/>
    <s v="Healthy Sleep"/>
    <s v="Overwroked"/>
  </r>
  <r>
    <s v="R02199"/>
    <d v="2025-06-15T00:00:00"/>
    <n v="22"/>
    <s v="Male"/>
    <s v="Ireland"/>
    <s v="Europe"/>
    <s v="QuantumLoop"/>
    <s v="1001-5000"/>
    <x v="0"/>
    <s v="DevOps Engineer"/>
    <x v="0"/>
    <n v="0"/>
    <n v="53"/>
    <n v="4"/>
    <x v="0"/>
    <n v="6.6"/>
    <n v="1"/>
    <n v="2"/>
    <x v="1"/>
    <x v="1"/>
    <n v="6"/>
    <s v="₹0-4 LPA"/>
    <s v="Normal Stress"/>
    <s v="Healthy Sleep"/>
    <s v="Overwroked"/>
  </r>
  <r>
    <s v="R02200"/>
    <d v="2026-06-08T00:00:00"/>
    <n v="22"/>
    <s v="Female"/>
    <s v="Germany"/>
    <s v="Europe"/>
    <s v="EduSoft"/>
    <s v="26-100"/>
    <x v="1"/>
    <s v="Product Manager"/>
    <x v="0"/>
    <n v="0"/>
    <n v="67"/>
    <n v="6"/>
    <x v="0"/>
    <n v="5.9"/>
    <n v="4"/>
    <n v="4"/>
    <x v="0"/>
    <x v="2"/>
    <n v="7"/>
    <s v="₹15-25 LPA"/>
    <s v="Normal Stress"/>
    <s v="Low Sleep"/>
    <s v="Overwrok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8B26F-0D17-4C8C-801F-29983A745FF4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Respondent_ID" fld="0" subtotal="count" showDataAs="percentOfTotal" baseField="0" baseItem="0" numFmtId="1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ental_health_dashboard.xlsx!mental_health_tech_survey_raw">
        <x15:activeTabTopLevelEntity name="[mental_health_tech_survey_raw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1C344-4D4F-4C04-8052-965A7EE4FFF9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2:D23" firstHeaderRow="1" firstDataRow="1" firstDataCol="0"/>
  <pivotFields count="2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Exercise_Days_Per_Week" fld="16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8301D-5B09-4614-9CD0-C5F2CFDF1D3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5" firstHeaderRow="1" firstDataRow="1" firstDataCol="1"/>
  <pivotFields count="2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3"/>
  </rowFields>
  <rowItems count="3">
    <i>
      <x/>
    </i>
    <i>
      <x v="1"/>
    </i>
    <i t="grand">
      <x/>
    </i>
  </rowItems>
  <colItems count="1">
    <i/>
  </colItems>
  <dataFields count="1">
    <dataField name="Count of Respondent_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11708A-06D2-457A-9321-0167A0C2610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D2" firstHeaderRow="1" firstDataRow="1" firstDataCol="0"/>
  <pivotFields count="2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Stress_Level_1_10" fld="13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46D25-94D8-4B52-8482-54CE8185AB1D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F5" firstHeaderRow="1" firstDataRow="1" firstDataCol="0"/>
  <pivotFields count="2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Comfort_Discussing_Coworker" fld="17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9C8DE-DA65-4DD6-BB74-0DECBBED181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:D13" firstHeaderRow="1" firstDataRow="1" firstDataCol="0"/>
  <pivotFields count="2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Job_Satisfaction_1_10" fld="20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3CFA57-DC52-4678-9EE8-2A44EE21643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22" firstHeaderRow="1" firstDataRow="1" firstDataCol="1"/>
  <pivotFields count="2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spondent_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BE69B-D6B6-4A04-84F3-54FA6B747F0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D5" firstHeaderRow="1" firstDataRow="1" firstDataCol="0"/>
  <pivotFields count="2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Weekly_Work_Hours" fld="12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33DBE-E256-455F-8F59-E753AA5C633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F2" firstHeaderRow="1" firstDataRow="1" firstDataCol="0"/>
  <pivotFields count="2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Sleep_Hours" fld="15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3CF07-B302-4DAF-97BD-AB2A39EF1ED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2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Respon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28BF8-7C6B-4CBC-A661-D935977BF01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5:E20" firstHeaderRow="1" firstDataRow="1" firstDataCol="1"/>
  <pivotFields count="2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spondent_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CEC52-5A84-4A00-8274-B9890D6A213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7:E10" firstHeaderRow="1" firstDataRow="1" firstDataCol="1"/>
  <pivotFields count="25">
    <pivotField dataField="1" showAll="0">
      <items count="2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ount of Respondent_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9AD0A-379D-460D-A295-984F73C65915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2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Stress_Level_1_10" fld="13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3F605-75E1-41E0-9F69-4997F1906988}" name="PivotTable2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5:K49" firstHeaderRow="1" firstDataRow="1" firstDataCol="1"/>
  <pivotFields count="2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_Satisfaction_1_10" fld="20" subtotal="average" baseField="1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DFD71-3F7C-4BC1-BD8C-70A2DF535861}" name="PivotTable2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5:K30" firstHeaderRow="1" firstDataRow="1" firstDataCol="1"/>
  <pivotFields count="2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spon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FE134-978B-44FC-9D2C-5B73818DDC3D}" name="PivotTable2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O6" firstHeaderRow="1" firstDataRow="2" firstDataCol="1"/>
  <pivotFields count="2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pondent_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9C1C4-ED18-4057-9D7A-8E5718236CB4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8:E57" firstHeaderRow="1" firstDataRow="2" firstDataCol="1"/>
  <pivotFields count="2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2"/>
        <item x="0"/>
        <item x="4"/>
        <item x="3"/>
        <item x="1"/>
        <item x="6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Respondent_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366BA-DF56-4AB2-A55C-0174BF37A374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29" firstHeaderRow="1" firstDataRow="1" firstDataCol="1"/>
  <pivotFields count="25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2"/>
        <item x="0"/>
        <item x="4"/>
        <item x="3"/>
        <item x="1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tress_Level_1_10" fld="13" subtotal="average" baseField="8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E95956-C522-46C0-8CD7-30A36DF3A81E}" autoFormatId="16" applyNumberFormats="0" applyBorderFormats="0" applyFontFormats="0" applyPatternFormats="0" applyAlignmentFormats="0" applyWidthHeightFormats="0">
  <queryTableRefresh nextId="26" unboundColumnsRight="3">
    <queryTableFields count="25">
      <queryTableField id="1" name="Respondent_ID" tableColumnId="1"/>
      <queryTableField id="2" name="Survey_Date" tableColumnId="2"/>
      <queryTableField id="3" name="Age" tableColumnId="3"/>
      <queryTableField id="4" name="Gender" tableColumnId="4"/>
      <queryTableField id="5" name="Country" tableColumnId="5"/>
      <queryTableField id="6" name="Region" tableColumnId="6"/>
      <queryTableField id="7" name="Company_Name" tableColumnId="7"/>
      <queryTableField id="8" name="Company_Size" tableColumnId="8"/>
      <queryTableField id="9" name="Department" tableColumnId="9"/>
      <queryTableField id="10" name="Tech_Role" tableColumnId="10"/>
      <queryTableField id="11" name="Work_Model" tableColumnId="11"/>
      <queryTableField id="12" name="Years_Experience" tableColumnId="12"/>
      <queryTableField id="13" name="Weekly_Work_Hours" tableColumnId="13"/>
      <queryTableField id="14" name="Stress_Level_1_10" tableColumnId="14"/>
      <queryTableField id="15" name="Burnout_Frequency" tableColumnId="15"/>
      <queryTableField id="16" name="Sleep_Hours" tableColumnId="16"/>
      <queryTableField id="17" name="Exercise_Days_Per_Week" tableColumnId="17"/>
      <queryTableField id="18" name="Comfort_Discussing_Coworker" tableColumnId="18"/>
      <queryTableField id="19" name="Work_Interference" tableColumnId="19"/>
      <queryTableField id="20" name="Productivity_Impact" tableColumnId="20"/>
      <queryTableField id="21" name="Job_Satisfaction_1_10" tableColumnId="21"/>
      <queryTableField id="22" name="Salary_Range" tableColumnId="22"/>
      <queryTableField id="23" dataBound="0" tableColumnId="23"/>
      <queryTableField id="24" dataBound="0" tableColumnId="24"/>
      <queryTableField id="25" dataBound="0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97084A-84A0-4263-8EE1-C3DFD437A63A}" name="mental_health_tech_survey_raw" displayName="mental_health_tech_survey_raw" ref="A1:Y2201" tableType="queryTable" totalsRowShown="0">
  <autoFilter ref="A1:Y2201" xr:uid="{2997084A-84A0-4263-8EE1-C3DFD437A63A}"/>
  <tableColumns count="25">
    <tableColumn id="1" xr3:uid="{5504E97B-C67F-4CB6-B638-0EAC2FA08BE9}" uniqueName="1" name="Respondent_ID" queryTableFieldId="1" dataDxfId="16"/>
    <tableColumn id="2" xr3:uid="{A4C04A02-6283-479A-AA88-0D4B5368A22A}" uniqueName="2" name="Survey_Date" queryTableFieldId="2" dataDxfId="15"/>
    <tableColumn id="3" xr3:uid="{7FA458DA-9900-4B27-AC0B-3B1E6546FEC4}" uniqueName="3" name="Age" queryTableFieldId="3"/>
    <tableColumn id="4" xr3:uid="{D0D01B4E-5226-4E16-9E6F-7006C41DD1F9}" uniqueName="4" name="Gender" queryTableFieldId="4" dataDxfId="14"/>
    <tableColumn id="5" xr3:uid="{8BF8FA72-E22E-49AB-B3DA-7FCE9FBA31C8}" uniqueName="5" name="Country" queryTableFieldId="5" dataDxfId="13"/>
    <tableColumn id="6" xr3:uid="{7BBAFCD6-321D-4CF0-AE19-952179C42419}" uniqueName="6" name="Region" queryTableFieldId="6" dataDxfId="12"/>
    <tableColumn id="7" xr3:uid="{8E11CA53-EF3D-4F20-8BA2-B6FE0AE418D7}" uniqueName="7" name="Company_Name" queryTableFieldId="7" dataDxfId="11"/>
    <tableColumn id="8" xr3:uid="{CBD1CF64-4CEC-463C-B17E-225592B9001B}" uniqueName="8" name="Company_Size" queryTableFieldId="8" dataDxfId="10"/>
    <tableColumn id="9" xr3:uid="{14A2E5AA-44EF-4560-A526-13F43C9162C5}" uniqueName="9" name="Department" queryTableFieldId="9" dataDxfId="9"/>
    <tableColumn id="10" xr3:uid="{F68E6AE3-3403-4FA2-906D-6A588C441581}" uniqueName="10" name="Tech_Role" queryTableFieldId="10" dataDxfId="8"/>
    <tableColumn id="11" xr3:uid="{40CE70CE-E613-4246-BEB6-E099DEEE78B9}" uniqueName="11" name="Work_Model" queryTableFieldId="11" dataDxfId="7"/>
    <tableColumn id="12" xr3:uid="{7823B524-8C47-487E-996F-2A9500A27952}" uniqueName="12" name="Years_Experience" queryTableFieldId="12"/>
    <tableColumn id="13" xr3:uid="{98507C97-F97F-4F98-84A7-51882695616B}" uniqueName="13" name="Weekly_Work_Hours" queryTableFieldId="13"/>
    <tableColumn id="14" xr3:uid="{1DAD95C4-A338-4584-B68A-3221B5680720}" uniqueName="14" name="Stress_Level_1_10" queryTableFieldId="14"/>
    <tableColumn id="15" xr3:uid="{0D92FAD8-13BD-4A5F-9B8E-1709619C19CA}" uniqueName="15" name="Burnout_Frequency" queryTableFieldId="15" dataDxfId="6"/>
    <tableColumn id="16" xr3:uid="{25B18060-EA7C-489D-A38A-9F311864A986}" uniqueName="16" name="Sleep_Hours" queryTableFieldId="16"/>
    <tableColumn id="17" xr3:uid="{E86CCC5B-DFE4-4AED-A0AA-96E29691B2D3}" uniqueName="17" name="Exercise_Days_Per_Week" queryTableFieldId="17"/>
    <tableColumn id="18" xr3:uid="{0DBC5D6F-1963-47A6-B53B-351C5E77F4B6}" uniqueName="18" name="Comfort_Discussing_Coworker" queryTableFieldId="18"/>
    <tableColumn id="19" xr3:uid="{4D5AC993-FEA4-4950-938C-AEDD7EBB170D}" uniqueName="19" name="Work_Interference" queryTableFieldId="19" dataDxfId="5"/>
    <tableColumn id="20" xr3:uid="{8FBEF400-B6E8-49A7-85FB-717681E26E7C}" uniqueName="20" name="Productivity_Impact" queryTableFieldId="20" dataDxfId="4"/>
    <tableColumn id="21" xr3:uid="{1140D20C-92D4-4ED6-9D0D-A8D27906DD74}" uniqueName="21" name="Job_Satisfaction_1_10" queryTableFieldId="21"/>
    <tableColumn id="22" xr3:uid="{636E7964-BC8E-44D8-B863-04B5315FD74F}" uniqueName="22" name="Salary_Range" queryTableFieldId="22" dataDxfId="3"/>
    <tableColumn id="23" xr3:uid="{5825C2B0-EEE1-484A-946D-3D6D2D09B315}" uniqueName="23" name="Stress_Category" queryTableFieldId="23" dataDxfId="2">
      <calculatedColumnFormula>IF(mental_health_tech_survey_raw[[#This Row],[Stress_Level_1_10]]&gt;=7, "High Stress", "Normal Stress")</calculatedColumnFormula>
    </tableColumn>
    <tableColumn id="24" xr3:uid="{870C6E11-F563-4AC6-B81E-B51CDE6FBAE3}" uniqueName="24" name="Sleep_Category" queryTableFieldId="24" dataDxfId="1">
      <calculatedColumnFormula>IF(mental_health_tech_survey_raw[[#This Row],[Sleep_Hours]]&lt;6,"Low Sleep", "Healthy Sleep")</calculatedColumnFormula>
    </tableColumn>
    <tableColumn id="25" xr3:uid="{CC6DE8A9-0155-4111-9DC6-9DCCD747ECBB}" uniqueName="25" name="Workload_Category" queryTableFieldId="25" dataDxfId="0">
      <calculatedColumnFormula>IF(mental_health_tech_survey_raw[[#This Row],[Weekly_Work_Hours]]&gt;50, "Overwroked", "Normal Workload")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rveyData" displayName="SurveyData" ref="A1:Y2201" totalsRowShown="0">
  <autoFilter ref="A1:Y2201" xr:uid="{00000000-0009-0000-0100-000001000000}"/>
  <tableColumns count="25">
    <tableColumn id="1" xr3:uid="{00000000-0010-0000-0000-000001000000}" name="Respondent_ID"/>
    <tableColumn id="2" xr3:uid="{00000000-0010-0000-0000-000002000000}" name="Survey_Date"/>
    <tableColumn id="3" xr3:uid="{00000000-0010-0000-0000-000003000000}" name="Age"/>
    <tableColumn id="4" xr3:uid="{00000000-0010-0000-0000-000004000000}" name="Gender"/>
    <tableColumn id="5" xr3:uid="{00000000-0010-0000-0000-000005000000}" name="Country"/>
    <tableColumn id="6" xr3:uid="{00000000-0010-0000-0000-000006000000}" name="Region"/>
    <tableColumn id="7" xr3:uid="{00000000-0010-0000-0000-000007000000}" name="Company_Name"/>
    <tableColumn id="8" xr3:uid="{00000000-0010-0000-0000-000008000000}" name="Company_Size"/>
    <tableColumn id="9" xr3:uid="{00000000-0010-0000-0000-000009000000}" name="Department"/>
    <tableColumn id="10" xr3:uid="{00000000-0010-0000-0000-00000A000000}" name="Tech_Role"/>
    <tableColumn id="11" xr3:uid="{00000000-0010-0000-0000-00000B000000}" name="Work_Model"/>
    <tableColumn id="12" xr3:uid="{00000000-0010-0000-0000-00000C000000}" name="Years_Experience"/>
    <tableColumn id="13" xr3:uid="{00000000-0010-0000-0000-00000D000000}" name="Weekly_Work_Hours"/>
    <tableColumn id="14" xr3:uid="{00000000-0010-0000-0000-00000E000000}" name="Stress_Level_1_10"/>
    <tableColumn id="15" xr3:uid="{00000000-0010-0000-0000-00000F000000}" name="Burnout_Frequency"/>
    <tableColumn id="16" xr3:uid="{00000000-0010-0000-0000-000010000000}" name="Sleep_Hours"/>
    <tableColumn id="17" xr3:uid="{00000000-0010-0000-0000-000011000000}" name="Exercise_Days_Per_Week"/>
    <tableColumn id="18" xr3:uid="{00000000-0010-0000-0000-000012000000}" name="Comfort_Discussing_Coworker"/>
    <tableColumn id="19" xr3:uid="{00000000-0010-0000-0000-000013000000}" name="Work_Interference"/>
    <tableColumn id="20" xr3:uid="{00000000-0010-0000-0000-000014000000}" name="Productivity_Impact"/>
    <tableColumn id="21" xr3:uid="{00000000-0010-0000-0000-000015000000}" name="Job_Satisfaction_1_10"/>
    <tableColumn id="22" xr3:uid="{00000000-0010-0000-0000-000016000000}" name="Salary_Range"/>
    <tableColumn id="23" xr3:uid="{00000000-0010-0000-0000-000017000000}" name="Stress_Category"/>
    <tableColumn id="24" xr3:uid="{00000000-0010-0000-0000-000018000000}" name="Sleep_Category"/>
    <tableColumn id="25" xr3:uid="{00000000-0010-0000-0000-000019000000}" name="Workload_Category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ivotTable" Target="../pivotTables/pivotTable18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D6B1-7155-4B25-BA45-390E6BFC4D06}">
  <dimension ref="A1:Y2201"/>
  <sheetViews>
    <sheetView topLeftCell="J2149" workbookViewId="0">
      <selection activeCell="G1" sqref="G1"/>
    </sheetView>
  </sheetViews>
  <sheetFormatPr defaultRowHeight="14.4" x14ac:dyDescent="0.3"/>
  <cols>
    <col min="1" max="1" width="9.33203125" customWidth="1"/>
    <col min="2" max="2" width="13.88671875" bestFit="1" customWidth="1"/>
    <col min="3" max="3" width="8.88671875" customWidth="1"/>
    <col min="4" max="4" width="14.6640625" bestFit="1" customWidth="1"/>
    <col min="5" max="5" width="14" bestFit="1" customWidth="1"/>
    <col min="6" max="6" width="12.88671875" bestFit="1" customWidth="1"/>
    <col min="7" max="7" width="17.44140625" bestFit="1" customWidth="1"/>
    <col min="8" max="8" width="15.6640625" bestFit="1" customWidth="1"/>
    <col min="9" max="9" width="13.33203125" bestFit="1" customWidth="1"/>
    <col min="10" max="10" width="18.5546875" bestFit="1" customWidth="1"/>
    <col min="11" max="11" width="14.21875" bestFit="1" customWidth="1"/>
    <col min="12" max="12" width="17.88671875" bestFit="1" customWidth="1"/>
    <col min="13" max="13" width="21.109375" bestFit="1" customWidth="1"/>
    <col min="14" max="14" width="18.5546875" bestFit="1" customWidth="1"/>
    <col min="15" max="15" width="20.109375" bestFit="1" customWidth="1"/>
    <col min="16" max="16" width="13.6640625" bestFit="1" customWidth="1"/>
    <col min="17" max="17" width="24.77734375" bestFit="1" customWidth="1"/>
    <col min="18" max="18" width="29.33203125" bestFit="1" customWidth="1"/>
    <col min="19" max="19" width="19.21875" bestFit="1" customWidth="1"/>
    <col min="20" max="20" width="20.5546875" bestFit="1" customWidth="1"/>
    <col min="21" max="21" width="22.109375" bestFit="1" customWidth="1"/>
    <col min="22" max="22" width="14.5546875" bestFit="1" customWidth="1"/>
    <col min="23" max="23" width="16.77734375" bestFit="1" customWidth="1"/>
    <col min="24" max="24" width="16.44140625" bestFit="1" customWidth="1"/>
    <col min="25" max="25" width="20.2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s="8">
        <v>46090</v>
      </c>
      <c r="C2">
        <v>33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12</v>
      </c>
      <c r="M2">
        <v>44</v>
      </c>
      <c r="N2">
        <v>3</v>
      </c>
      <c r="O2" t="s">
        <v>34</v>
      </c>
      <c r="P2">
        <v>7.1</v>
      </c>
      <c r="Q2">
        <v>1</v>
      </c>
      <c r="R2">
        <v>10</v>
      </c>
      <c r="S2" t="s">
        <v>35</v>
      </c>
      <c r="T2" t="s">
        <v>36</v>
      </c>
      <c r="U2">
        <v>8</v>
      </c>
      <c r="V2" t="s">
        <v>37</v>
      </c>
      <c r="W2" t="str">
        <f>IF(mental_health_tech_survey_raw[[#This Row],[Stress_Level_1_10]]&gt;=7, "High Stress", "Normal Stress")</f>
        <v>Normal Stress</v>
      </c>
      <c r="X2" t="str">
        <f>IF(mental_health_tech_survey_raw[[#This Row],[Sleep_Hours]]&lt;6,"Low Sleep", "Healthy Sleep")</f>
        <v>Healthy Sleep</v>
      </c>
      <c r="Y2" t="str">
        <f>IF(mental_health_tech_survey_raw[[#This Row],[Weekly_Work_Hours]]&gt;50, "Overwroked", "Normal Workload")</f>
        <v>Normal Workload</v>
      </c>
    </row>
    <row r="3" spans="1:25" x14ac:dyDescent="0.3">
      <c r="A3" t="s">
        <v>41</v>
      </c>
      <c r="B3" s="8">
        <v>45981</v>
      </c>
      <c r="C3">
        <v>25</v>
      </c>
      <c r="D3" t="s">
        <v>42</v>
      </c>
      <c r="E3" t="s">
        <v>43</v>
      </c>
      <c r="F3" t="s">
        <v>44</v>
      </c>
      <c r="G3" t="s">
        <v>45</v>
      </c>
      <c r="H3" t="s">
        <v>30</v>
      </c>
      <c r="I3" t="s">
        <v>46</v>
      </c>
      <c r="J3" t="s">
        <v>47</v>
      </c>
      <c r="K3" t="s">
        <v>48</v>
      </c>
      <c r="L3">
        <v>1</v>
      </c>
      <c r="M3">
        <v>34</v>
      </c>
      <c r="N3">
        <v>3</v>
      </c>
      <c r="O3" t="s">
        <v>49</v>
      </c>
      <c r="P3">
        <v>7.2</v>
      </c>
      <c r="Q3">
        <v>4</v>
      </c>
      <c r="R3">
        <v>7</v>
      </c>
      <c r="S3" t="s">
        <v>34</v>
      </c>
      <c r="T3" t="s">
        <v>36</v>
      </c>
      <c r="U3">
        <v>9</v>
      </c>
      <c r="V3" t="s">
        <v>50</v>
      </c>
      <c r="W3" t="str">
        <f>IF(mental_health_tech_survey_raw[[#This Row],[Stress_Level_1_10]]&gt;=7, "High Stress", "Normal Stress")</f>
        <v>Normal Stress</v>
      </c>
      <c r="X3" t="str">
        <f>IF(mental_health_tech_survey_raw[[#This Row],[Sleep_Hours]]&lt;6,"Low Sleep", "Healthy Sleep")</f>
        <v>Healthy Sleep</v>
      </c>
      <c r="Y3" t="str">
        <f>IF(mental_health_tech_survey_raw[[#This Row],[Weekly_Work_Hours]]&gt;50, "Overwroked", "Normal Workload")</f>
        <v>Normal Workload</v>
      </c>
    </row>
    <row r="4" spans="1:25" x14ac:dyDescent="0.3">
      <c r="A4" t="s">
        <v>51</v>
      </c>
      <c r="B4" s="8">
        <v>45963</v>
      </c>
      <c r="C4">
        <v>25</v>
      </c>
      <c r="D4" t="s">
        <v>52</v>
      </c>
      <c r="E4" t="s">
        <v>27</v>
      </c>
      <c r="F4" t="s">
        <v>28</v>
      </c>
      <c r="G4" t="s">
        <v>53</v>
      </c>
      <c r="H4" t="s">
        <v>54</v>
      </c>
      <c r="I4" t="s">
        <v>55</v>
      </c>
      <c r="J4" t="s">
        <v>56</v>
      </c>
      <c r="K4" t="s">
        <v>48</v>
      </c>
      <c r="L4">
        <v>3</v>
      </c>
      <c r="M4">
        <v>28</v>
      </c>
      <c r="N4">
        <v>3</v>
      </c>
      <c r="O4" t="s">
        <v>49</v>
      </c>
      <c r="P4">
        <v>6.5</v>
      </c>
      <c r="Q4">
        <v>2</v>
      </c>
      <c r="R4">
        <v>1</v>
      </c>
      <c r="S4" t="s">
        <v>57</v>
      </c>
      <c r="T4" t="s">
        <v>58</v>
      </c>
      <c r="U4">
        <v>6</v>
      </c>
      <c r="V4" t="s">
        <v>37</v>
      </c>
      <c r="W4" t="str">
        <f>IF(mental_health_tech_survey_raw[[#This Row],[Stress_Level_1_10]]&gt;=7, "High Stress", "Normal Stress")</f>
        <v>Normal Stress</v>
      </c>
      <c r="X4" t="str">
        <f>IF(mental_health_tech_survey_raw[[#This Row],[Sleep_Hours]]&lt;6,"Low Sleep", "Healthy Sleep")</f>
        <v>Healthy Sleep</v>
      </c>
      <c r="Y4" t="str">
        <f>IF(mental_health_tech_survey_raw[[#This Row],[Weekly_Work_Hours]]&gt;50, "Overwroked", "Normal Workload")</f>
        <v>Normal Workload</v>
      </c>
    </row>
    <row r="5" spans="1:25" x14ac:dyDescent="0.3">
      <c r="A5" t="s">
        <v>59</v>
      </c>
      <c r="B5" s="8">
        <v>45718</v>
      </c>
      <c r="C5">
        <v>28</v>
      </c>
      <c r="D5" t="s">
        <v>42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48</v>
      </c>
      <c r="L5">
        <v>7</v>
      </c>
      <c r="M5">
        <v>55</v>
      </c>
      <c r="N5">
        <v>5</v>
      </c>
      <c r="O5" t="s">
        <v>34</v>
      </c>
      <c r="P5">
        <v>5.0999999999999996</v>
      </c>
      <c r="Q5">
        <v>5</v>
      </c>
      <c r="R5">
        <v>10</v>
      </c>
      <c r="S5" t="s">
        <v>49</v>
      </c>
      <c r="T5" t="s">
        <v>66</v>
      </c>
      <c r="U5">
        <v>7</v>
      </c>
      <c r="V5" t="s">
        <v>37</v>
      </c>
      <c r="W5" t="str">
        <f>IF(mental_health_tech_survey_raw[[#This Row],[Stress_Level_1_10]]&gt;=7, "High Stress", "Normal Stress")</f>
        <v>Normal Stress</v>
      </c>
      <c r="X5" t="str">
        <f>IF(mental_health_tech_survey_raw[[#This Row],[Sleep_Hours]]&lt;6,"Low Sleep", "Healthy Sleep")</f>
        <v>Low Sleep</v>
      </c>
      <c r="Y5" t="str">
        <f>IF(mental_health_tech_survey_raw[[#This Row],[Weekly_Work_Hours]]&gt;50, "Overwroked", "Normal Workload")</f>
        <v>Overwroked</v>
      </c>
    </row>
    <row r="6" spans="1:25" x14ac:dyDescent="0.3">
      <c r="A6" t="s">
        <v>69</v>
      </c>
      <c r="B6" s="8">
        <v>46123</v>
      </c>
      <c r="C6">
        <v>33</v>
      </c>
      <c r="D6" t="s">
        <v>26</v>
      </c>
      <c r="E6" t="s">
        <v>70</v>
      </c>
      <c r="F6" t="s">
        <v>71</v>
      </c>
      <c r="G6" t="s">
        <v>45</v>
      </c>
      <c r="H6" t="s">
        <v>72</v>
      </c>
      <c r="I6" t="s">
        <v>31</v>
      </c>
      <c r="J6" t="s">
        <v>32</v>
      </c>
      <c r="K6" t="s">
        <v>48</v>
      </c>
      <c r="L6">
        <v>10</v>
      </c>
      <c r="M6">
        <v>51</v>
      </c>
      <c r="N6">
        <v>3</v>
      </c>
      <c r="O6" t="s">
        <v>35</v>
      </c>
      <c r="P6">
        <v>4.7</v>
      </c>
      <c r="Q6">
        <v>6</v>
      </c>
      <c r="R6">
        <v>10</v>
      </c>
      <c r="S6" t="s">
        <v>35</v>
      </c>
      <c r="T6" t="s">
        <v>36</v>
      </c>
      <c r="U6">
        <v>10</v>
      </c>
      <c r="V6" t="s">
        <v>73</v>
      </c>
      <c r="W6" t="str">
        <f>IF(mental_health_tech_survey_raw[[#This Row],[Stress_Level_1_10]]&gt;=7, "High Stress", "Normal Stress")</f>
        <v>Normal Stress</v>
      </c>
      <c r="X6" t="str">
        <f>IF(mental_health_tech_survey_raw[[#This Row],[Sleep_Hours]]&lt;6,"Low Sleep", "Healthy Sleep")</f>
        <v>Low Sleep</v>
      </c>
      <c r="Y6" t="str">
        <f>IF(mental_health_tech_survey_raw[[#This Row],[Weekly_Work_Hours]]&gt;50, "Overwroked", "Normal Workload")</f>
        <v>Overwroked</v>
      </c>
    </row>
    <row r="7" spans="1:25" x14ac:dyDescent="0.3">
      <c r="A7" t="s">
        <v>74</v>
      </c>
      <c r="B7" s="8">
        <v>46015</v>
      </c>
      <c r="C7">
        <v>24</v>
      </c>
      <c r="D7" t="s">
        <v>26</v>
      </c>
      <c r="E7" t="s">
        <v>70</v>
      </c>
      <c r="F7" t="s">
        <v>71</v>
      </c>
      <c r="G7" t="s">
        <v>75</v>
      </c>
      <c r="H7" t="s">
        <v>30</v>
      </c>
      <c r="I7" t="s">
        <v>64</v>
      </c>
      <c r="J7" t="s">
        <v>65</v>
      </c>
      <c r="K7" t="s">
        <v>48</v>
      </c>
      <c r="L7">
        <v>1</v>
      </c>
      <c r="M7">
        <v>51</v>
      </c>
      <c r="N7">
        <v>5</v>
      </c>
      <c r="O7" t="s">
        <v>34</v>
      </c>
      <c r="P7">
        <v>6.2</v>
      </c>
      <c r="Q7">
        <v>4</v>
      </c>
      <c r="R7">
        <v>1</v>
      </c>
      <c r="S7" t="s">
        <v>57</v>
      </c>
      <c r="T7" t="s">
        <v>36</v>
      </c>
      <c r="U7">
        <v>8</v>
      </c>
      <c r="V7" t="s">
        <v>76</v>
      </c>
      <c r="W7" t="str">
        <f>IF(mental_health_tech_survey_raw[[#This Row],[Stress_Level_1_10]]&gt;=7, "High Stress", "Normal Stress")</f>
        <v>Normal Stress</v>
      </c>
      <c r="X7" t="str">
        <f>IF(mental_health_tech_survey_raw[[#This Row],[Sleep_Hours]]&lt;6,"Low Sleep", "Healthy Sleep")</f>
        <v>Healthy Sleep</v>
      </c>
      <c r="Y7" t="str">
        <f>IF(mental_health_tech_survey_raw[[#This Row],[Weekly_Work_Hours]]&gt;50, "Overwroked", "Normal Workload")</f>
        <v>Overwroked</v>
      </c>
    </row>
    <row r="8" spans="1:25" x14ac:dyDescent="0.3">
      <c r="A8" t="s">
        <v>77</v>
      </c>
      <c r="B8" s="8">
        <v>46024</v>
      </c>
      <c r="C8">
        <v>45</v>
      </c>
      <c r="D8" t="s">
        <v>42</v>
      </c>
      <c r="E8" t="s">
        <v>60</v>
      </c>
      <c r="F8" t="s">
        <v>61</v>
      </c>
      <c r="G8" t="s">
        <v>29</v>
      </c>
      <c r="H8" t="s">
        <v>78</v>
      </c>
      <c r="I8" t="s">
        <v>31</v>
      </c>
      <c r="J8" t="s">
        <v>79</v>
      </c>
      <c r="K8" t="s">
        <v>48</v>
      </c>
      <c r="L8">
        <v>29</v>
      </c>
      <c r="M8">
        <v>50</v>
      </c>
      <c r="N8">
        <v>7</v>
      </c>
      <c r="O8" t="s">
        <v>34</v>
      </c>
      <c r="P8">
        <v>7</v>
      </c>
      <c r="Q8">
        <v>4</v>
      </c>
      <c r="R8">
        <v>3</v>
      </c>
      <c r="S8" t="s">
        <v>34</v>
      </c>
      <c r="T8" t="s">
        <v>58</v>
      </c>
      <c r="U8">
        <v>9</v>
      </c>
      <c r="V8" t="s">
        <v>76</v>
      </c>
      <c r="W8" t="str">
        <f>IF(mental_health_tech_survey_raw[[#This Row],[Stress_Level_1_10]]&gt;=7, "High Stress", "Normal Stress")</f>
        <v>High Stress</v>
      </c>
      <c r="X8" t="str">
        <f>IF(mental_health_tech_survey_raw[[#This Row],[Sleep_Hours]]&lt;6,"Low Sleep", "Healthy Sleep")</f>
        <v>Healthy Sleep</v>
      </c>
      <c r="Y8" t="str">
        <f>IF(mental_health_tech_survey_raw[[#This Row],[Weekly_Work_Hours]]&gt;50, "Overwroked", "Normal Workload")</f>
        <v>Normal Workload</v>
      </c>
    </row>
    <row r="9" spans="1:25" x14ac:dyDescent="0.3">
      <c r="A9" t="s">
        <v>81</v>
      </c>
      <c r="B9" s="8">
        <v>45979</v>
      </c>
      <c r="C9">
        <v>26</v>
      </c>
      <c r="D9" t="s">
        <v>42</v>
      </c>
      <c r="E9" t="s">
        <v>82</v>
      </c>
      <c r="F9" t="s">
        <v>28</v>
      </c>
      <c r="G9" t="s">
        <v>83</v>
      </c>
      <c r="H9" t="s">
        <v>54</v>
      </c>
      <c r="I9" t="s">
        <v>31</v>
      </c>
      <c r="J9" t="s">
        <v>79</v>
      </c>
      <c r="K9" t="s">
        <v>48</v>
      </c>
      <c r="L9">
        <v>2</v>
      </c>
      <c r="M9">
        <v>49</v>
      </c>
      <c r="N9">
        <v>7</v>
      </c>
      <c r="O9" t="s">
        <v>49</v>
      </c>
      <c r="P9">
        <v>7.3</v>
      </c>
      <c r="Q9">
        <v>2</v>
      </c>
      <c r="R9">
        <v>1</v>
      </c>
      <c r="S9" t="s">
        <v>49</v>
      </c>
      <c r="T9" t="s">
        <v>66</v>
      </c>
      <c r="U9">
        <v>5</v>
      </c>
      <c r="V9" t="s">
        <v>73</v>
      </c>
      <c r="W9" t="str">
        <f>IF(mental_health_tech_survey_raw[[#This Row],[Stress_Level_1_10]]&gt;=7, "High Stress", "Normal Stress")</f>
        <v>High Stress</v>
      </c>
      <c r="X9" t="str">
        <f>IF(mental_health_tech_survey_raw[[#This Row],[Sleep_Hours]]&lt;6,"Low Sleep", "Healthy Sleep")</f>
        <v>Healthy Sleep</v>
      </c>
      <c r="Y9" t="str">
        <f>IF(mental_health_tech_survey_raw[[#This Row],[Weekly_Work_Hours]]&gt;50, "Overwroked", "Normal Workload")</f>
        <v>Normal Workload</v>
      </c>
    </row>
    <row r="10" spans="1:25" x14ac:dyDescent="0.3">
      <c r="A10" t="s">
        <v>84</v>
      </c>
      <c r="B10" s="8">
        <v>45898</v>
      </c>
      <c r="C10">
        <v>31</v>
      </c>
      <c r="D10" t="s">
        <v>26</v>
      </c>
      <c r="E10" t="s">
        <v>85</v>
      </c>
      <c r="F10" t="s">
        <v>61</v>
      </c>
      <c r="G10" t="s">
        <v>86</v>
      </c>
      <c r="H10" t="s">
        <v>87</v>
      </c>
      <c r="I10" t="s">
        <v>64</v>
      </c>
      <c r="J10" t="s">
        <v>65</v>
      </c>
      <c r="K10" t="s">
        <v>33</v>
      </c>
      <c r="L10">
        <v>9</v>
      </c>
      <c r="M10">
        <v>43</v>
      </c>
      <c r="N10">
        <v>6</v>
      </c>
      <c r="O10" t="s">
        <v>34</v>
      </c>
      <c r="P10">
        <v>6.5</v>
      </c>
      <c r="Q10">
        <v>3</v>
      </c>
      <c r="R10">
        <v>7</v>
      </c>
      <c r="S10" t="s">
        <v>49</v>
      </c>
      <c r="T10" t="s">
        <v>58</v>
      </c>
      <c r="U10">
        <v>4</v>
      </c>
      <c r="V10" t="s">
        <v>37</v>
      </c>
      <c r="W10" t="str">
        <f>IF(mental_health_tech_survey_raw[[#This Row],[Stress_Level_1_10]]&gt;=7, "High Stress", "Normal Stress")</f>
        <v>Normal Stress</v>
      </c>
      <c r="X10" t="str">
        <f>IF(mental_health_tech_survey_raw[[#This Row],[Sleep_Hours]]&lt;6,"Low Sleep", "Healthy Sleep")</f>
        <v>Healthy Sleep</v>
      </c>
      <c r="Y10" t="str">
        <f>IF(mental_health_tech_survey_raw[[#This Row],[Weekly_Work_Hours]]&gt;50, "Overwroked", "Normal Workload")</f>
        <v>Normal Workload</v>
      </c>
    </row>
    <row r="11" spans="1:25" x14ac:dyDescent="0.3">
      <c r="A11" t="s">
        <v>88</v>
      </c>
      <c r="B11" s="8">
        <v>46108</v>
      </c>
      <c r="C11">
        <v>39</v>
      </c>
      <c r="D11" t="s">
        <v>26</v>
      </c>
      <c r="E11" t="s">
        <v>89</v>
      </c>
      <c r="F11" t="s">
        <v>61</v>
      </c>
      <c r="G11" t="s">
        <v>62</v>
      </c>
      <c r="H11" t="s">
        <v>87</v>
      </c>
      <c r="I11" t="s">
        <v>64</v>
      </c>
      <c r="J11" t="s">
        <v>65</v>
      </c>
      <c r="K11" t="s">
        <v>33</v>
      </c>
      <c r="L11">
        <v>17</v>
      </c>
      <c r="M11">
        <v>36</v>
      </c>
      <c r="N11">
        <v>6</v>
      </c>
      <c r="O11" t="s">
        <v>34</v>
      </c>
      <c r="P11">
        <v>5.8</v>
      </c>
      <c r="Q11">
        <v>3</v>
      </c>
      <c r="R11">
        <v>4</v>
      </c>
      <c r="S11" t="s">
        <v>34</v>
      </c>
      <c r="T11" t="s">
        <v>90</v>
      </c>
      <c r="U11">
        <v>7</v>
      </c>
      <c r="V11" t="s">
        <v>37</v>
      </c>
      <c r="W11" t="str">
        <f>IF(mental_health_tech_survey_raw[[#This Row],[Stress_Level_1_10]]&gt;=7, "High Stress", "Normal Stress")</f>
        <v>Normal Stress</v>
      </c>
      <c r="X11" t="str">
        <f>IF(mental_health_tech_survey_raw[[#This Row],[Sleep_Hours]]&lt;6,"Low Sleep", "Healthy Sleep")</f>
        <v>Low Sleep</v>
      </c>
      <c r="Y11" t="str">
        <f>IF(mental_health_tech_survey_raw[[#This Row],[Weekly_Work_Hours]]&gt;50, "Overwroked", "Normal Workload")</f>
        <v>Normal Workload</v>
      </c>
    </row>
    <row r="12" spans="1:25" x14ac:dyDescent="0.3">
      <c r="A12" t="s">
        <v>91</v>
      </c>
      <c r="B12" s="8">
        <v>45709</v>
      </c>
      <c r="C12">
        <v>38</v>
      </c>
      <c r="D12" t="s">
        <v>26</v>
      </c>
      <c r="E12" t="s">
        <v>89</v>
      </c>
      <c r="F12" t="s">
        <v>61</v>
      </c>
      <c r="G12" t="s">
        <v>92</v>
      </c>
      <c r="H12" t="s">
        <v>72</v>
      </c>
      <c r="I12" t="s">
        <v>93</v>
      </c>
      <c r="J12" t="s">
        <v>94</v>
      </c>
      <c r="K12" t="s">
        <v>48</v>
      </c>
      <c r="L12">
        <v>14</v>
      </c>
      <c r="M12">
        <v>44</v>
      </c>
      <c r="N12">
        <v>7</v>
      </c>
      <c r="O12" t="s">
        <v>34</v>
      </c>
      <c r="P12">
        <v>6.5</v>
      </c>
      <c r="Q12">
        <v>1</v>
      </c>
      <c r="R12">
        <v>5</v>
      </c>
      <c r="S12" t="s">
        <v>34</v>
      </c>
      <c r="T12" t="s">
        <v>66</v>
      </c>
      <c r="U12">
        <v>5</v>
      </c>
      <c r="V12" t="s">
        <v>76</v>
      </c>
      <c r="W12" t="str">
        <f>IF(mental_health_tech_survey_raw[[#This Row],[Stress_Level_1_10]]&gt;=7, "High Stress", "Normal Stress")</f>
        <v>High Stress</v>
      </c>
      <c r="X12" t="str">
        <f>IF(mental_health_tech_survey_raw[[#This Row],[Sleep_Hours]]&lt;6,"Low Sleep", "Healthy Sleep")</f>
        <v>Healthy Sleep</v>
      </c>
      <c r="Y12" t="str">
        <f>IF(mental_health_tech_survey_raw[[#This Row],[Weekly_Work_Hours]]&gt;50, "Overwroked", "Normal Workload")</f>
        <v>Normal Workload</v>
      </c>
    </row>
    <row r="13" spans="1:25" x14ac:dyDescent="0.3">
      <c r="A13" t="s">
        <v>95</v>
      </c>
      <c r="B13" s="8">
        <v>45781</v>
      </c>
      <c r="C13">
        <v>32</v>
      </c>
      <c r="D13" t="s">
        <v>52</v>
      </c>
      <c r="E13" t="s">
        <v>60</v>
      </c>
      <c r="F13" t="s">
        <v>61</v>
      </c>
      <c r="G13" t="s">
        <v>96</v>
      </c>
      <c r="H13" t="s">
        <v>63</v>
      </c>
      <c r="I13" t="s">
        <v>97</v>
      </c>
      <c r="J13" t="s">
        <v>98</v>
      </c>
      <c r="K13" t="s">
        <v>48</v>
      </c>
      <c r="L13">
        <v>15</v>
      </c>
      <c r="M13">
        <v>42</v>
      </c>
      <c r="N13">
        <v>6</v>
      </c>
      <c r="O13" t="s">
        <v>34</v>
      </c>
      <c r="P13">
        <v>5.3</v>
      </c>
      <c r="Q13">
        <v>0</v>
      </c>
      <c r="R13">
        <v>2</v>
      </c>
      <c r="S13" t="s">
        <v>57</v>
      </c>
      <c r="T13" t="s">
        <v>58</v>
      </c>
      <c r="U13">
        <v>6</v>
      </c>
      <c r="V13" t="s">
        <v>37</v>
      </c>
      <c r="W13" t="str">
        <f>IF(mental_health_tech_survey_raw[[#This Row],[Stress_Level_1_10]]&gt;=7, "High Stress", "Normal Stress")</f>
        <v>Normal Stress</v>
      </c>
      <c r="X13" t="str">
        <f>IF(mental_health_tech_survey_raw[[#This Row],[Sleep_Hours]]&lt;6,"Low Sleep", "Healthy Sleep")</f>
        <v>Low Sleep</v>
      </c>
      <c r="Y13" t="str">
        <f>IF(mental_health_tech_survey_raw[[#This Row],[Weekly_Work_Hours]]&gt;50, "Overwroked", "Normal Workload")</f>
        <v>Normal Workload</v>
      </c>
    </row>
    <row r="14" spans="1:25" x14ac:dyDescent="0.3">
      <c r="A14" t="s">
        <v>99</v>
      </c>
      <c r="B14" s="8">
        <v>45675</v>
      </c>
      <c r="C14">
        <v>26</v>
      </c>
      <c r="D14" t="s">
        <v>26</v>
      </c>
      <c r="E14" t="s">
        <v>100</v>
      </c>
      <c r="F14" t="s">
        <v>101</v>
      </c>
      <c r="G14" t="s">
        <v>86</v>
      </c>
      <c r="H14" t="s">
        <v>72</v>
      </c>
      <c r="I14" t="s">
        <v>64</v>
      </c>
      <c r="J14" t="s">
        <v>65</v>
      </c>
      <c r="K14" t="s">
        <v>48</v>
      </c>
      <c r="L14">
        <v>7</v>
      </c>
      <c r="M14">
        <v>41</v>
      </c>
      <c r="N14">
        <v>6</v>
      </c>
      <c r="O14" t="s">
        <v>49</v>
      </c>
      <c r="P14">
        <v>5.4</v>
      </c>
      <c r="Q14">
        <v>2</v>
      </c>
      <c r="R14">
        <v>7</v>
      </c>
      <c r="S14" t="s">
        <v>57</v>
      </c>
      <c r="T14" t="s">
        <v>66</v>
      </c>
      <c r="U14">
        <v>8</v>
      </c>
      <c r="V14" t="s">
        <v>73</v>
      </c>
      <c r="W14" t="str">
        <f>IF(mental_health_tech_survey_raw[[#This Row],[Stress_Level_1_10]]&gt;=7, "High Stress", "Normal Stress")</f>
        <v>Normal Stress</v>
      </c>
      <c r="X14" t="str">
        <f>IF(mental_health_tech_survey_raw[[#This Row],[Sleep_Hours]]&lt;6,"Low Sleep", "Healthy Sleep")</f>
        <v>Low Sleep</v>
      </c>
      <c r="Y14" t="str">
        <f>IF(mental_health_tech_survey_raw[[#This Row],[Weekly_Work_Hours]]&gt;50, "Overwroked", "Normal Workload")</f>
        <v>Normal Workload</v>
      </c>
    </row>
    <row r="15" spans="1:25" x14ac:dyDescent="0.3">
      <c r="A15" t="s">
        <v>102</v>
      </c>
      <c r="B15" s="8">
        <v>46147</v>
      </c>
      <c r="C15">
        <v>32</v>
      </c>
      <c r="D15" t="s">
        <v>26</v>
      </c>
      <c r="E15" t="s">
        <v>82</v>
      </c>
      <c r="F15" t="s">
        <v>28</v>
      </c>
      <c r="G15" t="s">
        <v>103</v>
      </c>
      <c r="H15" t="s">
        <v>72</v>
      </c>
      <c r="I15" t="s">
        <v>31</v>
      </c>
      <c r="J15" t="s">
        <v>104</v>
      </c>
      <c r="K15" t="s">
        <v>48</v>
      </c>
      <c r="L15">
        <v>8</v>
      </c>
      <c r="M15">
        <v>57</v>
      </c>
      <c r="N15">
        <v>6</v>
      </c>
      <c r="O15" t="s">
        <v>34</v>
      </c>
      <c r="P15">
        <v>7.6</v>
      </c>
      <c r="Q15">
        <v>5</v>
      </c>
      <c r="R15">
        <v>2</v>
      </c>
      <c r="S15" t="s">
        <v>35</v>
      </c>
      <c r="T15" t="s">
        <v>58</v>
      </c>
      <c r="U15">
        <v>6</v>
      </c>
      <c r="V15" t="s">
        <v>105</v>
      </c>
      <c r="W15" t="str">
        <f>IF(mental_health_tech_survey_raw[[#This Row],[Stress_Level_1_10]]&gt;=7, "High Stress", "Normal Stress")</f>
        <v>Normal Stress</v>
      </c>
      <c r="X15" t="str">
        <f>IF(mental_health_tech_survey_raw[[#This Row],[Sleep_Hours]]&lt;6,"Low Sleep", "Healthy Sleep")</f>
        <v>Healthy Sleep</v>
      </c>
      <c r="Y15" t="str">
        <f>IF(mental_health_tech_survey_raw[[#This Row],[Weekly_Work_Hours]]&gt;50, "Overwroked", "Normal Workload")</f>
        <v>Overwroked</v>
      </c>
    </row>
    <row r="16" spans="1:25" x14ac:dyDescent="0.3">
      <c r="A16" t="s">
        <v>106</v>
      </c>
      <c r="B16" s="8">
        <v>45930</v>
      </c>
      <c r="C16">
        <v>31</v>
      </c>
      <c r="D16" t="s">
        <v>42</v>
      </c>
      <c r="E16" t="s">
        <v>27</v>
      </c>
      <c r="F16" t="s">
        <v>28</v>
      </c>
      <c r="G16" t="s">
        <v>45</v>
      </c>
      <c r="H16" t="s">
        <v>87</v>
      </c>
      <c r="I16" t="s">
        <v>31</v>
      </c>
      <c r="J16" t="s">
        <v>104</v>
      </c>
      <c r="K16" t="s">
        <v>33</v>
      </c>
      <c r="L16">
        <v>9</v>
      </c>
      <c r="M16">
        <v>35</v>
      </c>
      <c r="N16">
        <v>5</v>
      </c>
      <c r="O16" t="s">
        <v>49</v>
      </c>
      <c r="P16">
        <v>5.0999999999999996</v>
      </c>
      <c r="Q16">
        <v>0</v>
      </c>
      <c r="R16">
        <v>5</v>
      </c>
      <c r="S16" t="s">
        <v>34</v>
      </c>
      <c r="T16" t="s">
        <v>90</v>
      </c>
      <c r="U16">
        <v>6</v>
      </c>
      <c r="V16" t="s">
        <v>73</v>
      </c>
      <c r="W16" t="str">
        <f>IF(mental_health_tech_survey_raw[[#This Row],[Stress_Level_1_10]]&gt;=7, "High Stress", "Normal Stress")</f>
        <v>Normal Stress</v>
      </c>
      <c r="X16" t="str">
        <f>IF(mental_health_tech_survey_raw[[#This Row],[Sleep_Hours]]&lt;6,"Low Sleep", "Healthy Sleep")</f>
        <v>Low Sleep</v>
      </c>
      <c r="Y16" t="str">
        <f>IF(mental_health_tech_survey_raw[[#This Row],[Weekly_Work_Hours]]&gt;50, "Overwroked", "Normal Workload")</f>
        <v>Normal Workload</v>
      </c>
    </row>
    <row r="17" spans="1:25" x14ac:dyDescent="0.3">
      <c r="A17" t="s">
        <v>107</v>
      </c>
      <c r="B17" s="8">
        <v>45748</v>
      </c>
      <c r="C17">
        <v>34</v>
      </c>
      <c r="D17" t="s">
        <v>26</v>
      </c>
      <c r="E17" t="s">
        <v>85</v>
      </c>
      <c r="F17" t="s">
        <v>61</v>
      </c>
      <c r="G17" t="s">
        <v>108</v>
      </c>
      <c r="H17" t="s">
        <v>30</v>
      </c>
      <c r="I17" t="s">
        <v>93</v>
      </c>
      <c r="J17" t="s">
        <v>94</v>
      </c>
      <c r="K17" t="s">
        <v>48</v>
      </c>
      <c r="L17">
        <v>14</v>
      </c>
      <c r="M17">
        <v>42</v>
      </c>
      <c r="N17">
        <v>3</v>
      </c>
      <c r="O17" t="s">
        <v>35</v>
      </c>
      <c r="P17">
        <v>6</v>
      </c>
      <c r="Q17">
        <v>4</v>
      </c>
      <c r="R17">
        <v>7</v>
      </c>
      <c r="S17" t="s">
        <v>49</v>
      </c>
      <c r="T17" t="s">
        <v>36</v>
      </c>
      <c r="U17">
        <v>7</v>
      </c>
      <c r="V17" t="s">
        <v>105</v>
      </c>
      <c r="W17" t="str">
        <f>IF(mental_health_tech_survey_raw[[#This Row],[Stress_Level_1_10]]&gt;=7, "High Stress", "Normal Stress")</f>
        <v>Normal Stress</v>
      </c>
      <c r="X17" t="str">
        <f>IF(mental_health_tech_survey_raw[[#This Row],[Sleep_Hours]]&lt;6,"Low Sleep", "Healthy Sleep")</f>
        <v>Healthy Sleep</v>
      </c>
      <c r="Y17" t="str">
        <f>IF(mental_health_tech_survey_raw[[#This Row],[Weekly_Work_Hours]]&gt;50, "Overwroked", "Normal Workload")</f>
        <v>Normal Workload</v>
      </c>
    </row>
    <row r="18" spans="1:25" x14ac:dyDescent="0.3">
      <c r="A18" t="s">
        <v>109</v>
      </c>
      <c r="B18" s="8">
        <v>46177</v>
      </c>
      <c r="C18">
        <v>41</v>
      </c>
      <c r="D18" t="s">
        <v>26</v>
      </c>
      <c r="E18" t="s">
        <v>27</v>
      </c>
      <c r="F18" t="s">
        <v>28</v>
      </c>
      <c r="G18" t="s">
        <v>83</v>
      </c>
      <c r="H18" t="s">
        <v>63</v>
      </c>
      <c r="I18" t="s">
        <v>97</v>
      </c>
      <c r="J18" t="s">
        <v>110</v>
      </c>
      <c r="K18" t="s">
        <v>48</v>
      </c>
      <c r="L18">
        <v>23</v>
      </c>
      <c r="M18">
        <v>32</v>
      </c>
      <c r="N18">
        <v>4</v>
      </c>
      <c r="O18" t="s">
        <v>35</v>
      </c>
      <c r="P18">
        <v>6.7</v>
      </c>
      <c r="Q18">
        <v>2</v>
      </c>
      <c r="R18">
        <v>6</v>
      </c>
      <c r="S18" t="s">
        <v>34</v>
      </c>
      <c r="T18" t="s">
        <v>36</v>
      </c>
      <c r="U18">
        <v>5</v>
      </c>
      <c r="V18" t="s">
        <v>37</v>
      </c>
      <c r="W18" t="str">
        <f>IF(mental_health_tech_survey_raw[[#This Row],[Stress_Level_1_10]]&gt;=7, "High Stress", "Normal Stress")</f>
        <v>Normal Stress</v>
      </c>
      <c r="X18" t="str">
        <f>IF(mental_health_tech_survey_raw[[#This Row],[Sleep_Hours]]&lt;6,"Low Sleep", "Healthy Sleep")</f>
        <v>Healthy Sleep</v>
      </c>
      <c r="Y18" t="str">
        <f>IF(mental_health_tech_survey_raw[[#This Row],[Weekly_Work_Hours]]&gt;50, "Overwroked", "Normal Workload")</f>
        <v>Normal Workload</v>
      </c>
    </row>
    <row r="19" spans="1:25" x14ac:dyDescent="0.3">
      <c r="A19" t="s">
        <v>111</v>
      </c>
      <c r="B19" s="8">
        <v>46047</v>
      </c>
      <c r="C19">
        <v>32</v>
      </c>
      <c r="D19" t="s">
        <v>26</v>
      </c>
      <c r="E19" t="s">
        <v>85</v>
      </c>
      <c r="F19" t="s">
        <v>61</v>
      </c>
      <c r="G19" t="s">
        <v>62</v>
      </c>
      <c r="H19" t="s">
        <v>78</v>
      </c>
      <c r="I19" t="s">
        <v>64</v>
      </c>
      <c r="J19" t="s">
        <v>65</v>
      </c>
      <c r="K19" t="s">
        <v>48</v>
      </c>
      <c r="L19">
        <v>15</v>
      </c>
      <c r="M19">
        <v>54</v>
      </c>
      <c r="N19">
        <v>4</v>
      </c>
      <c r="O19" t="s">
        <v>49</v>
      </c>
      <c r="P19">
        <v>6.3</v>
      </c>
      <c r="Q19">
        <v>2</v>
      </c>
      <c r="R19">
        <v>4</v>
      </c>
      <c r="S19" t="s">
        <v>35</v>
      </c>
      <c r="T19" t="s">
        <v>66</v>
      </c>
      <c r="U19">
        <v>5</v>
      </c>
      <c r="V19" t="s">
        <v>37</v>
      </c>
      <c r="W19" t="str">
        <f>IF(mental_health_tech_survey_raw[[#This Row],[Stress_Level_1_10]]&gt;=7, "High Stress", "Normal Stress")</f>
        <v>Normal Stress</v>
      </c>
      <c r="X19" t="str">
        <f>IF(mental_health_tech_survey_raw[[#This Row],[Sleep_Hours]]&lt;6,"Low Sleep", "Healthy Sleep")</f>
        <v>Healthy Sleep</v>
      </c>
      <c r="Y19" t="str">
        <f>IF(mental_health_tech_survey_raw[[#This Row],[Weekly_Work_Hours]]&gt;50, "Overwroked", "Normal Workload")</f>
        <v>Overwroked</v>
      </c>
    </row>
    <row r="20" spans="1:25" x14ac:dyDescent="0.3">
      <c r="A20" t="s">
        <v>112</v>
      </c>
      <c r="B20" s="8">
        <v>46051</v>
      </c>
      <c r="C20">
        <v>21</v>
      </c>
      <c r="D20" t="s">
        <v>42</v>
      </c>
      <c r="E20" t="s">
        <v>113</v>
      </c>
      <c r="F20" t="s">
        <v>61</v>
      </c>
      <c r="G20" t="s">
        <v>53</v>
      </c>
      <c r="H20" t="s">
        <v>63</v>
      </c>
      <c r="I20" t="s">
        <v>64</v>
      </c>
      <c r="J20" t="s">
        <v>65</v>
      </c>
      <c r="K20" t="s">
        <v>48</v>
      </c>
      <c r="L20">
        <v>0</v>
      </c>
      <c r="M20">
        <v>46</v>
      </c>
      <c r="N20">
        <v>7</v>
      </c>
      <c r="O20" t="s">
        <v>34</v>
      </c>
      <c r="P20">
        <v>4.4000000000000004</v>
      </c>
      <c r="Q20">
        <v>2</v>
      </c>
      <c r="R20">
        <v>10</v>
      </c>
      <c r="S20" t="s">
        <v>35</v>
      </c>
      <c r="T20" t="s">
        <v>90</v>
      </c>
      <c r="U20">
        <v>7</v>
      </c>
      <c r="V20" t="s">
        <v>105</v>
      </c>
      <c r="W20" t="str">
        <f>IF(mental_health_tech_survey_raw[[#This Row],[Stress_Level_1_10]]&gt;=7, "High Stress", "Normal Stress")</f>
        <v>High Stress</v>
      </c>
      <c r="X20" t="str">
        <f>IF(mental_health_tech_survey_raw[[#This Row],[Sleep_Hours]]&lt;6,"Low Sleep", "Healthy Sleep")</f>
        <v>Low Sleep</v>
      </c>
      <c r="Y20" t="str">
        <f>IF(mental_health_tech_survey_raw[[#This Row],[Weekly_Work_Hours]]&gt;50, "Overwroked", "Normal Workload")</f>
        <v>Normal Workload</v>
      </c>
    </row>
    <row r="21" spans="1:25" x14ac:dyDescent="0.3">
      <c r="A21" t="s">
        <v>114</v>
      </c>
      <c r="B21" s="8">
        <v>45775</v>
      </c>
      <c r="C21">
        <v>27</v>
      </c>
      <c r="D21" t="s">
        <v>42</v>
      </c>
      <c r="E21" t="s">
        <v>100</v>
      </c>
      <c r="F21" t="s">
        <v>101</v>
      </c>
      <c r="G21" t="s">
        <v>29</v>
      </c>
      <c r="H21" t="s">
        <v>63</v>
      </c>
      <c r="I21" t="s">
        <v>64</v>
      </c>
      <c r="J21" t="s">
        <v>65</v>
      </c>
      <c r="K21" t="s">
        <v>48</v>
      </c>
      <c r="L21">
        <v>9</v>
      </c>
      <c r="M21">
        <v>58</v>
      </c>
      <c r="N21">
        <v>6</v>
      </c>
      <c r="O21" t="s">
        <v>49</v>
      </c>
      <c r="P21">
        <v>7.4</v>
      </c>
      <c r="Q21">
        <v>2</v>
      </c>
      <c r="R21">
        <v>2</v>
      </c>
      <c r="S21" t="s">
        <v>35</v>
      </c>
      <c r="T21" t="s">
        <v>90</v>
      </c>
      <c r="U21">
        <v>7</v>
      </c>
      <c r="V21" t="s">
        <v>73</v>
      </c>
      <c r="W21" t="str">
        <f>IF(mental_health_tech_survey_raw[[#This Row],[Stress_Level_1_10]]&gt;=7, "High Stress", "Normal Stress")</f>
        <v>Normal Stress</v>
      </c>
      <c r="X21" t="str">
        <f>IF(mental_health_tech_survey_raw[[#This Row],[Sleep_Hours]]&lt;6,"Low Sleep", "Healthy Sleep")</f>
        <v>Healthy Sleep</v>
      </c>
      <c r="Y21" t="str">
        <f>IF(mental_health_tech_survey_raw[[#This Row],[Weekly_Work_Hours]]&gt;50, "Overwroked", "Normal Workload")</f>
        <v>Overwroked</v>
      </c>
    </row>
    <row r="22" spans="1:25" x14ac:dyDescent="0.3">
      <c r="A22" t="s">
        <v>115</v>
      </c>
      <c r="B22" s="8">
        <v>45944</v>
      </c>
      <c r="C22">
        <v>33</v>
      </c>
      <c r="D22" t="s">
        <v>26</v>
      </c>
      <c r="E22" t="s">
        <v>60</v>
      </c>
      <c r="F22" t="s">
        <v>61</v>
      </c>
      <c r="G22" t="s">
        <v>75</v>
      </c>
      <c r="H22" t="s">
        <v>87</v>
      </c>
      <c r="I22" t="s">
        <v>55</v>
      </c>
      <c r="J22" t="s">
        <v>56</v>
      </c>
      <c r="K22" t="s">
        <v>33</v>
      </c>
      <c r="L22">
        <v>11</v>
      </c>
      <c r="M22">
        <v>49</v>
      </c>
      <c r="N22">
        <v>5</v>
      </c>
      <c r="O22" t="s">
        <v>34</v>
      </c>
      <c r="P22">
        <v>7</v>
      </c>
      <c r="Q22">
        <v>5</v>
      </c>
      <c r="R22">
        <v>1</v>
      </c>
      <c r="S22" t="s">
        <v>57</v>
      </c>
      <c r="T22" t="s">
        <v>58</v>
      </c>
      <c r="U22">
        <v>5</v>
      </c>
      <c r="V22" t="s">
        <v>50</v>
      </c>
      <c r="W22" t="str">
        <f>IF(mental_health_tech_survey_raw[[#This Row],[Stress_Level_1_10]]&gt;=7, "High Stress", "Normal Stress")</f>
        <v>Normal Stress</v>
      </c>
      <c r="X22" t="str">
        <f>IF(mental_health_tech_survey_raw[[#This Row],[Sleep_Hours]]&lt;6,"Low Sleep", "Healthy Sleep")</f>
        <v>Healthy Sleep</v>
      </c>
      <c r="Y22" t="str">
        <f>IF(mental_health_tech_survey_raw[[#This Row],[Weekly_Work_Hours]]&gt;50, "Overwroked", "Normal Workload")</f>
        <v>Normal Workload</v>
      </c>
    </row>
    <row r="23" spans="1:25" x14ac:dyDescent="0.3">
      <c r="A23" t="s">
        <v>116</v>
      </c>
      <c r="B23" s="8">
        <v>45723</v>
      </c>
      <c r="C23">
        <v>27</v>
      </c>
      <c r="D23" t="s">
        <v>42</v>
      </c>
      <c r="E23" t="s">
        <v>82</v>
      </c>
      <c r="F23" t="s">
        <v>28</v>
      </c>
      <c r="G23" t="s">
        <v>96</v>
      </c>
      <c r="H23" t="s">
        <v>72</v>
      </c>
      <c r="I23" t="s">
        <v>97</v>
      </c>
      <c r="J23" t="s">
        <v>98</v>
      </c>
      <c r="K23" t="s">
        <v>48</v>
      </c>
      <c r="L23">
        <v>3</v>
      </c>
      <c r="M23">
        <v>41</v>
      </c>
      <c r="N23">
        <v>7</v>
      </c>
      <c r="O23" t="s">
        <v>34</v>
      </c>
      <c r="P23">
        <v>6.5</v>
      </c>
      <c r="Q23">
        <v>2</v>
      </c>
      <c r="R23">
        <v>5</v>
      </c>
      <c r="S23" t="s">
        <v>35</v>
      </c>
      <c r="T23" t="s">
        <v>36</v>
      </c>
      <c r="U23">
        <v>5</v>
      </c>
      <c r="V23" t="s">
        <v>76</v>
      </c>
      <c r="W23" t="str">
        <f>IF(mental_health_tech_survey_raw[[#This Row],[Stress_Level_1_10]]&gt;=7, "High Stress", "Normal Stress")</f>
        <v>High Stress</v>
      </c>
      <c r="X23" t="str">
        <f>IF(mental_health_tech_survey_raw[[#This Row],[Sleep_Hours]]&lt;6,"Low Sleep", "Healthy Sleep")</f>
        <v>Healthy Sleep</v>
      </c>
      <c r="Y23" t="str">
        <f>IF(mental_health_tech_survey_raw[[#This Row],[Weekly_Work_Hours]]&gt;50, "Overwroked", "Normal Workload")</f>
        <v>Normal Workload</v>
      </c>
    </row>
    <row r="24" spans="1:25" x14ac:dyDescent="0.3">
      <c r="A24" t="s">
        <v>117</v>
      </c>
      <c r="B24" s="8">
        <v>45745</v>
      </c>
      <c r="C24">
        <v>27</v>
      </c>
      <c r="D24" t="s">
        <v>26</v>
      </c>
      <c r="E24" t="s">
        <v>89</v>
      </c>
      <c r="F24" t="s">
        <v>61</v>
      </c>
      <c r="G24" t="s">
        <v>86</v>
      </c>
      <c r="H24" t="s">
        <v>78</v>
      </c>
      <c r="I24" t="s">
        <v>55</v>
      </c>
      <c r="J24" t="s">
        <v>56</v>
      </c>
      <c r="K24" t="s">
        <v>33</v>
      </c>
      <c r="L24">
        <v>0</v>
      </c>
      <c r="M24">
        <v>37</v>
      </c>
      <c r="N24">
        <v>2</v>
      </c>
      <c r="O24" t="s">
        <v>49</v>
      </c>
      <c r="P24">
        <v>7</v>
      </c>
      <c r="Q24">
        <v>2</v>
      </c>
      <c r="R24">
        <v>6</v>
      </c>
      <c r="S24" t="s">
        <v>35</v>
      </c>
      <c r="T24" t="s">
        <v>36</v>
      </c>
      <c r="U24">
        <v>6</v>
      </c>
      <c r="V24" t="s">
        <v>37</v>
      </c>
      <c r="W24" t="str">
        <f>IF(mental_health_tech_survey_raw[[#This Row],[Stress_Level_1_10]]&gt;=7, "High Stress", "Normal Stress")</f>
        <v>Normal Stress</v>
      </c>
      <c r="X24" t="str">
        <f>IF(mental_health_tech_survey_raw[[#This Row],[Sleep_Hours]]&lt;6,"Low Sleep", "Healthy Sleep")</f>
        <v>Healthy Sleep</v>
      </c>
      <c r="Y24" t="str">
        <f>IF(mental_health_tech_survey_raw[[#This Row],[Weekly_Work_Hours]]&gt;50, "Overwroked", "Normal Workload")</f>
        <v>Normal Workload</v>
      </c>
    </row>
    <row r="25" spans="1:25" x14ac:dyDescent="0.3">
      <c r="A25" t="s">
        <v>118</v>
      </c>
      <c r="B25" s="8">
        <v>45689</v>
      </c>
      <c r="C25">
        <v>38</v>
      </c>
      <c r="D25" t="s">
        <v>26</v>
      </c>
      <c r="E25" t="s">
        <v>113</v>
      </c>
      <c r="F25" t="s">
        <v>61</v>
      </c>
      <c r="G25" t="s">
        <v>83</v>
      </c>
      <c r="H25" t="s">
        <v>87</v>
      </c>
      <c r="I25" t="s">
        <v>55</v>
      </c>
      <c r="J25" t="s">
        <v>56</v>
      </c>
      <c r="K25" t="s">
        <v>119</v>
      </c>
      <c r="L25">
        <v>21</v>
      </c>
      <c r="M25">
        <v>43</v>
      </c>
      <c r="N25">
        <v>5</v>
      </c>
      <c r="O25" t="s">
        <v>34</v>
      </c>
      <c r="P25">
        <v>6.4</v>
      </c>
      <c r="Q25">
        <v>2</v>
      </c>
      <c r="R25">
        <v>10</v>
      </c>
      <c r="S25" t="s">
        <v>35</v>
      </c>
      <c r="T25" t="s">
        <v>36</v>
      </c>
      <c r="U25">
        <v>5</v>
      </c>
      <c r="V25" t="s">
        <v>50</v>
      </c>
      <c r="W25" t="str">
        <f>IF(mental_health_tech_survey_raw[[#This Row],[Stress_Level_1_10]]&gt;=7, "High Stress", "Normal Stress")</f>
        <v>Normal Stress</v>
      </c>
      <c r="X25" t="str">
        <f>IF(mental_health_tech_survey_raw[[#This Row],[Sleep_Hours]]&lt;6,"Low Sleep", "Healthy Sleep")</f>
        <v>Healthy Sleep</v>
      </c>
      <c r="Y25" t="str">
        <f>IF(mental_health_tech_survey_raw[[#This Row],[Weekly_Work_Hours]]&gt;50, "Overwroked", "Normal Workload")</f>
        <v>Normal Workload</v>
      </c>
    </row>
    <row r="26" spans="1:25" x14ac:dyDescent="0.3">
      <c r="A26" t="s">
        <v>120</v>
      </c>
      <c r="B26" s="8">
        <v>45978</v>
      </c>
      <c r="C26">
        <v>29</v>
      </c>
      <c r="D26" t="s">
        <v>52</v>
      </c>
      <c r="E26" t="s">
        <v>70</v>
      </c>
      <c r="F26" t="s">
        <v>71</v>
      </c>
      <c r="G26" t="s">
        <v>86</v>
      </c>
      <c r="H26" t="s">
        <v>72</v>
      </c>
      <c r="I26" t="s">
        <v>31</v>
      </c>
      <c r="J26" t="s">
        <v>79</v>
      </c>
      <c r="K26" t="s">
        <v>33</v>
      </c>
      <c r="L26">
        <v>9</v>
      </c>
      <c r="M26">
        <v>49</v>
      </c>
      <c r="N26">
        <v>6</v>
      </c>
      <c r="O26" t="s">
        <v>34</v>
      </c>
      <c r="P26">
        <v>5.8</v>
      </c>
      <c r="Q26">
        <v>1</v>
      </c>
      <c r="R26">
        <v>10</v>
      </c>
      <c r="S26" t="s">
        <v>57</v>
      </c>
      <c r="T26" t="s">
        <v>58</v>
      </c>
      <c r="U26">
        <v>6</v>
      </c>
      <c r="V26" t="s">
        <v>76</v>
      </c>
      <c r="W26" t="str">
        <f>IF(mental_health_tech_survey_raw[[#This Row],[Stress_Level_1_10]]&gt;=7, "High Stress", "Normal Stress")</f>
        <v>Normal Stress</v>
      </c>
      <c r="X26" t="str">
        <f>IF(mental_health_tech_survey_raw[[#This Row],[Sleep_Hours]]&lt;6,"Low Sleep", "Healthy Sleep")</f>
        <v>Low Sleep</v>
      </c>
      <c r="Y26" t="str">
        <f>IF(mental_health_tech_survey_raw[[#This Row],[Weekly_Work_Hours]]&gt;50, "Overwroked", "Normal Workload")</f>
        <v>Normal Workload</v>
      </c>
    </row>
    <row r="27" spans="1:25" x14ac:dyDescent="0.3">
      <c r="A27" t="s">
        <v>121</v>
      </c>
      <c r="B27" s="8">
        <v>45812</v>
      </c>
      <c r="C27">
        <v>39</v>
      </c>
      <c r="D27" t="s">
        <v>42</v>
      </c>
      <c r="E27" t="s">
        <v>85</v>
      </c>
      <c r="F27" t="s">
        <v>61</v>
      </c>
      <c r="G27" t="s">
        <v>83</v>
      </c>
      <c r="H27" t="s">
        <v>63</v>
      </c>
      <c r="I27" t="s">
        <v>97</v>
      </c>
      <c r="J27" t="s">
        <v>110</v>
      </c>
      <c r="K27" t="s">
        <v>33</v>
      </c>
      <c r="L27">
        <v>18</v>
      </c>
      <c r="M27">
        <v>55</v>
      </c>
      <c r="N27">
        <v>6</v>
      </c>
      <c r="O27" t="s">
        <v>34</v>
      </c>
      <c r="P27">
        <v>4.8</v>
      </c>
      <c r="Q27">
        <v>2</v>
      </c>
      <c r="R27">
        <v>8</v>
      </c>
      <c r="S27" t="s">
        <v>35</v>
      </c>
      <c r="T27" t="s">
        <v>66</v>
      </c>
      <c r="U27">
        <v>8</v>
      </c>
      <c r="V27" t="s">
        <v>76</v>
      </c>
      <c r="W27" t="str">
        <f>IF(mental_health_tech_survey_raw[[#This Row],[Stress_Level_1_10]]&gt;=7, "High Stress", "Normal Stress")</f>
        <v>Normal Stress</v>
      </c>
      <c r="X27" t="str">
        <f>IF(mental_health_tech_survey_raw[[#This Row],[Sleep_Hours]]&lt;6,"Low Sleep", "Healthy Sleep")</f>
        <v>Low Sleep</v>
      </c>
      <c r="Y27" t="str">
        <f>IF(mental_health_tech_survey_raw[[#This Row],[Weekly_Work_Hours]]&gt;50, "Overwroked", "Normal Workload")</f>
        <v>Overwroked</v>
      </c>
    </row>
    <row r="28" spans="1:25" x14ac:dyDescent="0.3">
      <c r="A28" t="s">
        <v>122</v>
      </c>
      <c r="B28" s="8">
        <v>46053</v>
      </c>
      <c r="C28">
        <v>42</v>
      </c>
      <c r="D28" t="s">
        <v>26</v>
      </c>
      <c r="E28" t="s">
        <v>123</v>
      </c>
      <c r="F28" t="s">
        <v>101</v>
      </c>
      <c r="G28" t="s">
        <v>108</v>
      </c>
      <c r="H28" t="s">
        <v>30</v>
      </c>
      <c r="I28" t="s">
        <v>97</v>
      </c>
      <c r="J28" t="s">
        <v>110</v>
      </c>
      <c r="K28" t="s">
        <v>119</v>
      </c>
      <c r="L28">
        <v>13</v>
      </c>
      <c r="M28">
        <v>55</v>
      </c>
      <c r="N28">
        <v>8</v>
      </c>
      <c r="O28" t="s">
        <v>34</v>
      </c>
      <c r="P28">
        <v>6.5</v>
      </c>
      <c r="Q28">
        <v>3</v>
      </c>
      <c r="R28">
        <v>6</v>
      </c>
      <c r="S28" t="s">
        <v>34</v>
      </c>
      <c r="T28" t="s">
        <v>36</v>
      </c>
      <c r="U28">
        <v>4</v>
      </c>
      <c r="V28" t="s">
        <v>50</v>
      </c>
      <c r="W28" t="str">
        <f>IF(mental_health_tech_survey_raw[[#This Row],[Stress_Level_1_10]]&gt;=7, "High Stress", "Normal Stress")</f>
        <v>High Stress</v>
      </c>
      <c r="X28" t="str">
        <f>IF(mental_health_tech_survey_raw[[#This Row],[Sleep_Hours]]&lt;6,"Low Sleep", "Healthy Sleep")</f>
        <v>Healthy Sleep</v>
      </c>
      <c r="Y28" t="str">
        <f>IF(mental_health_tech_survey_raw[[#This Row],[Weekly_Work_Hours]]&gt;50, "Overwroked", "Normal Workload")</f>
        <v>Overwroked</v>
      </c>
    </row>
    <row r="29" spans="1:25" x14ac:dyDescent="0.3">
      <c r="A29" t="s">
        <v>124</v>
      </c>
      <c r="B29" s="8">
        <v>45827</v>
      </c>
      <c r="C29">
        <v>37</v>
      </c>
      <c r="D29" t="s">
        <v>42</v>
      </c>
      <c r="E29" t="s">
        <v>82</v>
      </c>
      <c r="F29" t="s">
        <v>28</v>
      </c>
      <c r="G29" t="s">
        <v>96</v>
      </c>
      <c r="H29" t="s">
        <v>63</v>
      </c>
      <c r="I29" t="s">
        <v>125</v>
      </c>
      <c r="J29" t="s">
        <v>126</v>
      </c>
      <c r="K29" t="s">
        <v>33</v>
      </c>
      <c r="L29">
        <v>17</v>
      </c>
      <c r="M29">
        <v>45</v>
      </c>
      <c r="N29">
        <v>4</v>
      </c>
      <c r="O29" t="s">
        <v>34</v>
      </c>
      <c r="P29">
        <v>6.5</v>
      </c>
      <c r="Q29">
        <v>1</v>
      </c>
      <c r="R29">
        <v>4</v>
      </c>
      <c r="S29" t="s">
        <v>49</v>
      </c>
      <c r="T29" t="s">
        <v>90</v>
      </c>
      <c r="U29">
        <v>7</v>
      </c>
      <c r="V29" t="s">
        <v>73</v>
      </c>
      <c r="W29" t="str">
        <f>IF(mental_health_tech_survey_raw[[#This Row],[Stress_Level_1_10]]&gt;=7, "High Stress", "Normal Stress")</f>
        <v>Normal Stress</v>
      </c>
      <c r="X29" t="str">
        <f>IF(mental_health_tech_survey_raw[[#This Row],[Sleep_Hours]]&lt;6,"Low Sleep", "Healthy Sleep")</f>
        <v>Healthy Sleep</v>
      </c>
      <c r="Y29" t="str">
        <f>IF(mental_health_tech_survey_raw[[#This Row],[Weekly_Work_Hours]]&gt;50, "Overwroked", "Normal Workload")</f>
        <v>Normal Workload</v>
      </c>
    </row>
    <row r="30" spans="1:25" x14ac:dyDescent="0.3">
      <c r="A30" t="s">
        <v>127</v>
      </c>
      <c r="B30" s="8">
        <v>45686</v>
      </c>
      <c r="C30">
        <v>29</v>
      </c>
      <c r="D30" t="s">
        <v>26</v>
      </c>
      <c r="E30" t="s">
        <v>100</v>
      </c>
      <c r="F30" t="s">
        <v>101</v>
      </c>
      <c r="G30" t="s">
        <v>96</v>
      </c>
      <c r="H30" t="s">
        <v>63</v>
      </c>
      <c r="I30" t="s">
        <v>93</v>
      </c>
      <c r="J30" t="s">
        <v>94</v>
      </c>
      <c r="K30" t="s">
        <v>119</v>
      </c>
      <c r="L30">
        <v>3</v>
      </c>
      <c r="M30">
        <v>47</v>
      </c>
      <c r="N30">
        <v>7</v>
      </c>
      <c r="O30" t="s">
        <v>34</v>
      </c>
      <c r="P30">
        <v>7</v>
      </c>
      <c r="Q30">
        <v>3</v>
      </c>
      <c r="R30">
        <v>3</v>
      </c>
      <c r="S30" t="s">
        <v>34</v>
      </c>
      <c r="T30" t="s">
        <v>90</v>
      </c>
      <c r="U30">
        <v>7</v>
      </c>
      <c r="V30" t="s">
        <v>37</v>
      </c>
      <c r="W30" t="str">
        <f>IF(mental_health_tech_survey_raw[[#This Row],[Stress_Level_1_10]]&gt;=7, "High Stress", "Normal Stress")</f>
        <v>High Stress</v>
      </c>
      <c r="X30" t="str">
        <f>IF(mental_health_tech_survey_raw[[#This Row],[Sleep_Hours]]&lt;6,"Low Sleep", "Healthy Sleep")</f>
        <v>Healthy Sleep</v>
      </c>
      <c r="Y30" t="str">
        <f>IF(mental_health_tech_survey_raw[[#This Row],[Weekly_Work_Hours]]&gt;50, "Overwroked", "Normal Workload")</f>
        <v>Normal Workload</v>
      </c>
    </row>
    <row r="31" spans="1:25" x14ac:dyDescent="0.3">
      <c r="A31" t="s">
        <v>128</v>
      </c>
      <c r="B31" s="8">
        <v>46139</v>
      </c>
      <c r="C31">
        <v>29</v>
      </c>
      <c r="D31" t="s">
        <v>26</v>
      </c>
      <c r="E31" t="s">
        <v>100</v>
      </c>
      <c r="F31" t="s">
        <v>101</v>
      </c>
      <c r="G31" t="s">
        <v>86</v>
      </c>
      <c r="H31" t="s">
        <v>30</v>
      </c>
      <c r="I31" t="s">
        <v>93</v>
      </c>
      <c r="J31" t="s">
        <v>94</v>
      </c>
      <c r="K31" t="s">
        <v>33</v>
      </c>
      <c r="L31">
        <v>5</v>
      </c>
      <c r="M31">
        <v>44</v>
      </c>
      <c r="N31">
        <v>6</v>
      </c>
      <c r="O31" t="s">
        <v>49</v>
      </c>
      <c r="P31">
        <v>5.2</v>
      </c>
      <c r="Q31">
        <v>4</v>
      </c>
      <c r="R31">
        <v>10</v>
      </c>
      <c r="S31" t="s">
        <v>57</v>
      </c>
      <c r="T31" t="s">
        <v>90</v>
      </c>
      <c r="U31">
        <v>6</v>
      </c>
      <c r="V31" t="s">
        <v>50</v>
      </c>
      <c r="W31" t="str">
        <f>IF(mental_health_tech_survey_raw[[#This Row],[Stress_Level_1_10]]&gt;=7, "High Stress", "Normal Stress")</f>
        <v>Normal Stress</v>
      </c>
      <c r="X31" t="str">
        <f>IF(mental_health_tech_survey_raw[[#This Row],[Sleep_Hours]]&lt;6,"Low Sleep", "Healthy Sleep")</f>
        <v>Low Sleep</v>
      </c>
      <c r="Y31" t="str">
        <f>IF(mental_health_tech_survey_raw[[#This Row],[Weekly_Work_Hours]]&gt;50, "Overwroked", "Normal Workload")</f>
        <v>Normal Workload</v>
      </c>
    </row>
    <row r="32" spans="1:25" x14ac:dyDescent="0.3">
      <c r="A32" t="s">
        <v>129</v>
      </c>
      <c r="B32" s="8">
        <v>45931</v>
      </c>
      <c r="C32">
        <v>25</v>
      </c>
      <c r="D32" t="s">
        <v>26</v>
      </c>
      <c r="E32" t="s">
        <v>60</v>
      </c>
      <c r="F32" t="s">
        <v>61</v>
      </c>
      <c r="G32" t="s">
        <v>62</v>
      </c>
      <c r="H32" t="s">
        <v>63</v>
      </c>
      <c r="I32" t="s">
        <v>55</v>
      </c>
      <c r="J32" t="s">
        <v>56</v>
      </c>
      <c r="K32" t="s">
        <v>119</v>
      </c>
      <c r="L32">
        <v>2</v>
      </c>
      <c r="M32">
        <v>45</v>
      </c>
      <c r="N32">
        <v>5</v>
      </c>
      <c r="O32" t="s">
        <v>34</v>
      </c>
      <c r="P32">
        <v>5.9</v>
      </c>
      <c r="Q32">
        <v>3</v>
      </c>
      <c r="R32">
        <v>5</v>
      </c>
      <c r="S32" t="s">
        <v>34</v>
      </c>
      <c r="T32" t="s">
        <v>66</v>
      </c>
      <c r="U32">
        <v>6</v>
      </c>
      <c r="V32" t="s">
        <v>50</v>
      </c>
      <c r="W32" t="str">
        <f>IF(mental_health_tech_survey_raw[[#This Row],[Stress_Level_1_10]]&gt;=7, "High Stress", "Normal Stress")</f>
        <v>Normal Stress</v>
      </c>
      <c r="X32" t="str">
        <f>IF(mental_health_tech_survey_raw[[#This Row],[Sleep_Hours]]&lt;6,"Low Sleep", "Healthy Sleep")</f>
        <v>Low Sleep</v>
      </c>
      <c r="Y32" t="str">
        <f>IF(mental_health_tech_survey_raw[[#This Row],[Weekly_Work_Hours]]&gt;50, "Overwroked", "Normal Workload")</f>
        <v>Normal Workload</v>
      </c>
    </row>
    <row r="33" spans="1:25" x14ac:dyDescent="0.3">
      <c r="A33" t="s">
        <v>130</v>
      </c>
      <c r="B33" s="8">
        <v>45848</v>
      </c>
      <c r="C33">
        <v>23</v>
      </c>
      <c r="D33" t="s">
        <v>42</v>
      </c>
      <c r="E33" t="s">
        <v>113</v>
      </c>
      <c r="F33" t="s">
        <v>61</v>
      </c>
      <c r="G33" t="s">
        <v>75</v>
      </c>
      <c r="H33" t="s">
        <v>54</v>
      </c>
      <c r="I33" t="s">
        <v>125</v>
      </c>
      <c r="J33" t="s">
        <v>126</v>
      </c>
      <c r="K33" t="s">
        <v>33</v>
      </c>
      <c r="L33">
        <v>6</v>
      </c>
      <c r="M33">
        <v>51</v>
      </c>
      <c r="N33">
        <v>5</v>
      </c>
      <c r="O33" t="s">
        <v>34</v>
      </c>
      <c r="P33">
        <v>5.5</v>
      </c>
      <c r="Q33">
        <v>0</v>
      </c>
      <c r="R33">
        <v>5</v>
      </c>
      <c r="S33" t="s">
        <v>34</v>
      </c>
      <c r="T33" t="s">
        <v>36</v>
      </c>
      <c r="U33">
        <v>6</v>
      </c>
      <c r="V33" t="s">
        <v>50</v>
      </c>
      <c r="W33" t="str">
        <f>IF(mental_health_tech_survey_raw[[#This Row],[Stress_Level_1_10]]&gt;=7, "High Stress", "Normal Stress")</f>
        <v>Normal Stress</v>
      </c>
      <c r="X33" t="str">
        <f>IF(mental_health_tech_survey_raw[[#This Row],[Sleep_Hours]]&lt;6,"Low Sleep", "Healthy Sleep")</f>
        <v>Low Sleep</v>
      </c>
      <c r="Y33" t="str">
        <f>IF(mental_health_tech_survey_raw[[#This Row],[Weekly_Work_Hours]]&gt;50, "Overwroked", "Normal Workload")</f>
        <v>Overwroked</v>
      </c>
    </row>
    <row r="34" spans="1:25" x14ac:dyDescent="0.3">
      <c r="A34" t="s">
        <v>131</v>
      </c>
      <c r="B34" s="8">
        <v>45982</v>
      </c>
      <c r="C34">
        <v>44</v>
      </c>
      <c r="D34" t="s">
        <v>26</v>
      </c>
      <c r="E34" t="s">
        <v>85</v>
      </c>
      <c r="F34" t="s">
        <v>61</v>
      </c>
      <c r="G34" t="s">
        <v>96</v>
      </c>
      <c r="H34" t="s">
        <v>78</v>
      </c>
      <c r="I34" t="s">
        <v>93</v>
      </c>
      <c r="J34" t="s">
        <v>94</v>
      </c>
      <c r="K34" t="s">
        <v>33</v>
      </c>
      <c r="L34">
        <v>22</v>
      </c>
      <c r="M34">
        <v>46</v>
      </c>
      <c r="N34">
        <v>7</v>
      </c>
      <c r="O34" t="s">
        <v>35</v>
      </c>
      <c r="P34">
        <v>6.7</v>
      </c>
      <c r="Q34">
        <v>5</v>
      </c>
      <c r="R34">
        <v>7</v>
      </c>
      <c r="S34" t="s">
        <v>35</v>
      </c>
      <c r="T34" t="s">
        <v>36</v>
      </c>
      <c r="U34">
        <v>1</v>
      </c>
      <c r="V34" t="s">
        <v>76</v>
      </c>
      <c r="W34" t="str">
        <f>IF(mental_health_tech_survey_raw[[#This Row],[Stress_Level_1_10]]&gt;=7, "High Stress", "Normal Stress")</f>
        <v>High Stress</v>
      </c>
      <c r="X34" t="str">
        <f>IF(mental_health_tech_survey_raw[[#This Row],[Sleep_Hours]]&lt;6,"Low Sleep", "Healthy Sleep")</f>
        <v>Healthy Sleep</v>
      </c>
      <c r="Y34" t="str">
        <f>IF(mental_health_tech_survey_raw[[#This Row],[Weekly_Work_Hours]]&gt;50, "Overwroked", "Normal Workload")</f>
        <v>Normal Workload</v>
      </c>
    </row>
    <row r="35" spans="1:25" x14ac:dyDescent="0.3">
      <c r="A35" t="s">
        <v>132</v>
      </c>
      <c r="B35" s="8">
        <v>45967</v>
      </c>
      <c r="C35">
        <v>42</v>
      </c>
      <c r="D35" t="s">
        <v>42</v>
      </c>
      <c r="E35" t="s">
        <v>113</v>
      </c>
      <c r="F35" t="s">
        <v>61</v>
      </c>
      <c r="G35" t="s">
        <v>86</v>
      </c>
      <c r="H35" t="s">
        <v>87</v>
      </c>
      <c r="I35" t="s">
        <v>97</v>
      </c>
      <c r="J35" t="s">
        <v>98</v>
      </c>
      <c r="K35" t="s">
        <v>33</v>
      </c>
      <c r="L35">
        <v>15</v>
      </c>
      <c r="M35">
        <v>33</v>
      </c>
      <c r="N35">
        <v>2</v>
      </c>
      <c r="O35" t="s">
        <v>34</v>
      </c>
      <c r="P35">
        <v>8.8000000000000007</v>
      </c>
      <c r="Q35">
        <v>5</v>
      </c>
      <c r="R35">
        <v>8</v>
      </c>
      <c r="S35" t="s">
        <v>49</v>
      </c>
      <c r="T35" t="s">
        <v>90</v>
      </c>
      <c r="U35">
        <v>9</v>
      </c>
      <c r="V35" t="s">
        <v>73</v>
      </c>
      <c r="W35" t="str">
        <f>IF(mental_health_tech_survey_raw[[#This Row],[Stress_Level_1_10]]&gt;=7, "High Stress", "Normal Stress")</f>
        <v>Normal Stress</v>
      </c>
      <c r="X35" t="str">
        <f>IF(mental_health_tech_survey_raw[[#This Row],[Sleep_Hours]]&lt;6,"Low Sleep", "Healthy Sleep")</f>
        <v>Healthy Sleep</v>
      </c>
      <c r="Y35" t="str">
        <f>IF(mental_health_tech_survey_raw[[#This Row],[Weekly_Work_Hours]]&gt;50, "Overwroked", "Normal Workload")</f>
        <v>Normal Workload</v>
      </c>
    </row>
    <row r="36" spans="1:25" x14ac:dyDescent="0.3">
      <c r="A36" t="s">
        <v>133</v>
      </c>
      <c r="B36" s="8">
        <v>46139</v>
      </c>
      <c r="C36">
        <v>42</v>
      </c>
      <c r="D36" t="s">
        <v>26</v>
      </c>
      <c r="E36" t="s">
        <v>113</v>
      </c>
      <c r="F36" t="s">
        <v>61</v>
      </c>
      <c r="G36" t="s">
        <v>53</v>
      </c>
      <c r="H36" t="s">
        <v>54</v>
      </c>
      <c r="I36" t="s">
        <v>31</v>
      </c>
      <c r="J36" t="s">
        <v>104</v>
      </c>
      <c r="K36" t="s">
        <v>119</v>
      </c>
      <c r="L36">
        <v>17</v>
      </c>
      <c r="M36">
        <v>57</v>
      </c>
      <c r="N36">
        <v>6</v>
      </c>
      <c r="O36" t="s">
        <v>49</v>
      </c>
      <c r="P36">
        <v>6.2</v>
      </c>
      <c r="Q36">
        <v>2</v>
      </c>
      <c r="R36">
        <v>1</v>
      </c>
      <c r="S36" t="s">
        <v>35</v>
      </c>
      <c r="T36" t="s">
        <v>58</v>
      </c>
      <c r="U36">
        <v>4</v>
      </c>
      <c r="V36" t="s">
        <v>105</v>
      </c>
      <c r="W36" t="str">
        <f>IF(mental_health_tech_survey_raw[[#This Row],[Stress_Level_1_10]]&gt;=7, "High Stress", "Normal Stress")</f>
        <v>Normal Stress</v>
      </c>
      <c r="X36" t="str">
        <f>IF(mental_health_tech_survey_raw[[#This Row],[Sleep_Hours]]&lt;6,"Low Sleep", "Healthy Sleep")</f>
        <v>Healthy Sleep</v>
      </c>
      <c r="Y36" t="str">
        <f>IF(mental_health_tech_survey_raw[[#This Row],[Weekly_Work_Hours]]&gt;50, "Overwroked", "Normal Workload")</f>
        <v>Overwroked</v>
      </c>
    </row>
    <row r="37" spans="1:25" x14ac:dyDescent="0.3">
      <c r="A37" t="s">
        <v>134</v>
      </c>
      <c r="B37" s="8">
        <v>45964</v>
      </c>
      <c r="C37">
        <v>33</v>
      </c>
      <c r="D37" t="s">
        <v>42</v>
      </c>
      <c r="E37" t="s">
        <v>113</v>
      </c>
      <c r="F37" t="s">
        <v>61</v>
      </c>
      <c r="G37" t="s">
        <v>62</v>
      </c>
      <c r="H37" t="s">
        <v>63</v>
      </c>
      <c r="I37" t="s">
        <v>55</v>
      </c>
      <c r="J37" t="s">
        <v>56</v>
      </c>
      <c r="K37" t="s">
        <v>48</v>
      </c>
      <c r="L37">
        <v>13</v>
      </c>
      <c r="M37">
        <v>46</v>
      </c>
      <c r="N37">
        <v>6</v>
      </c>
      <c r="O37" t="s">
        <v>34</v>
      </c>
      <c r="P37">
        <v>7.7</v>
      </c>
      <c r="Q37">
        <v>5</v>
      </c>
      <c r="R37">
        <v>10</v>
      </c>
      <c r="S37" t="s">
        <v>57</v>
      </c>
      <c r="T37" t="s">
        <v>66</v>
      </c>
      <c r="U37">
        <v>8</v>
      </c>
      <c r="V37" t="s">
        <v>105</v>
      </c>
      <c r="W37" t="str">
        <f>IF(mental_health_tech_survey_raw[[#This Row],[Stress_Level_1_10]]&gt;=7, "High Stress", "Normal Stress")</f>
        <v>Normal Stress</v>
      </c>
      <c r="X37" t="str">
        <f>IF(mental_health_tech_survey_raw[[#This Row],[Sleep_Hours]]&lt;6,"Low Sleep", "Healthy Sleep")</f>
        <v>Healthy Sleep</v>
      </c>
      <c r="Y37" t="str">
        <f>IF(mental_health_tech_survey_raw[[#This Row],[Weekly_Work_Hours]]&gt;50, "Overwroked", "Normal Workload")</f>
        <v>Normal Workload</v>
      </c>
    </row>
    <row r="38" spans="1:25" x14ac:dyDescent="0.3">
      <c r="A38" t="s">
        <v>135</v>
      </c>
      <c r="B38" s="8">
        <v>45910</v>
      </c>
      <c r="C38">
        <v>40</v>
      </c>
      <c r="D38" t="s">
        <v>26</v>
      </c>
      <c r="E38" t="s">
        <v>70</v>
      </c>
      <c r="F38" t="s">
        <v>71</v>
      </c>
      <c r="G38" t="s">
        <v>62</v>
      </c>
      <c r="H38" t="s">
        <v>54</v>
      </c>
      <c r="I38" t="s">
        <v>64</v>
      </c>
      <c r="J38" t="s">
        <v>65</v>
      </c>
      <c r="K38" t="s">
        <v>119</v>
      </c>
      <c r="L38">
        <v>14</v>
      </c>
      <c r="M38">
        <v>49</v>
      </c>
      <c r="N38">
        <v>7</v>
      </c>
      <c r="O38" t="s">
        <v>34</v>
      </c>
      <c r="P38">
        <v>6.3</v>
      </c>
      <c r="Q38">
        <v>4</v>
      </c>
      <c r="R38">
        <v>6</v>
      </c>
      <c r="S38" t="s">
        <v>57</v>
      </c>
      <c r="T38" t="s">
        <v>66</v>
      </c>
      <c r="U38">
        <v>4</v>
      </c>
      <c r="V38" t="s">
        <v>105</v>
      </c>
      <c r="W38" t="str">
        <f>IF(mental_health_tech_survey_raw[[#This Row],[Stress_Level_1_10]]&gt;=7, "High Stress", "Normal Stress")</f>
        <v>High Stress</v>
      </c>
      <c r="X38" t="str">
        <f>IF(mental_health_tech_survey_raw[[#This Row],[Sleep_Hours]]&lt;6,"Low Sleep", "Healthy Sleep")</f>
        <v>Healthy Sleep</v>
      </c>
      <c r="Y38" t="str">
        <f>IF(mental_health_tech_survey_raw[[#This Row],[Weekly_Work_Hours]]&gt;50, "Overwroked", "Normal Workload")</f>
        <v>Normal Workload</v>
      </c>
    </row>
    <row r="39" spans="1:25" x14ac:dyDescent="0.3">
      <c r="A39" t="s">
        <v>136</v>
      </c>
      <c r="B39" s="8">
        <v>45819</v>
      </c>
      <c r="C39">
        <v>29</v>
      </c>
      <c r="D39" t="s">
        <v>42</v>
      </c>
      <c r="E39" t="s">
        <v>100</v>
      </c>
      <c r="F39" t="s">
        <v>101</v>
      </c>
      <c r="G39" t="s">
        <v>83</v>
      </c>
      <c r="H39" t="s">
        <v>78</v>
      </c>
      <c r="I39" t="s">
        <v>31</v>
      </c>
      <c r="J39" t="s">
        <v>104</v>
      </c>
      <c r="K39" t="s">
        <v>119</v>
      </c>
      <c r="L39">
        <v>6</v>
      </c>
      <c r="M39">
        <v>55</v>
      </c>
      <c r="N39">
        <v>8</v>
      </c>
      <c r="O39" t="s">
        <v>34</v>
      </c>
      <c r="P39">
        <v>5.5</v>
      </c>
      <c r="Q39">
        <v>0</v>
      </c>
      <c r="R39">
        <v>1</v>
      </c>
      <c r="S39" t="s">
        <v>49</v>
      </c>
      <c r="T39" t="s">
        <v>66</v>
      </c>
      <c r="U39">
        <v>5</v>
      </c>
      <c r="V39" t="s">
        <v>105</v>
      </c>
      <c r="W39" t="str">
        <f>IF(mental_health_tech_survey_raw[[#This Row],[Stress_Level_1_10]]&gt;=7, "High Stress", "Normal Stress")</f>
        <v>High Stress</v>
      </c>
      <c r="X39" t="str">
        <f>IF(mental_health_tech_survey_raw[[#This Row],[Sleep_Hours]]&lt;6,"Low Sleep", "Healthy Sleep")</f>
        <v>Low Sleep</v>
      </c>
      <c r="Y39" t="str">
        <f>IF(mental_health_tech_survey_raw[[#This Row],[Weekly_Work_Hours]]&gt;50, "Overwroked", "Normal Workload")</f>
        <v>Overwroked</v>
      </c>
    </row>
    <row r="40" spans="1:25" x14ac:dyDescent="0.3">
      <c r="A40" t="s">
        <v>137</v>
      </c>
      <c r="B40" s="8">
        <v>46073</v>
      </c>
      <c r="C40">
        <v>40</v>
      </c>
      <c r="D40" t="s">
        <v>42</v>
      </c>
      <c r="E40" t="s">
        <v>113</v>
      </c>
      <c r="F40" t="s">
        <v>61</v>
      </c>
      <c r="G40" t="s">
        <v>138</v>
      </c>
      <c r="H40" t="s">
        <v>54</v>
      </c>
      <c r="I40" t="s">
        <v>46</v>
      </c>
      <c r="J40" t="s">
        <v>47</v>
      </c>
      <c r="K40" t="s">
        <v>33</v>
      </c>
      <c r="L40">
        <v>18</v>
      </c>
      <c r="M40">
        <v>28</v>
      </c>
      <c r="N40">
        <v>4</v>
      </c>
      <c r="O40" t="s">
        <v>49</v>
      </c>
      <c r="P40">
        <v>7</v>
      </c>
      <c r="Q40">
        <v>4</v>
      </c>
      <c r="R40">
        <v>4</v>
      </c>
      <c r="S40" t="s">
        <v>57</v>
      </c>
      <c r="T40" t="s">
        <v>66</v>
      </c>
      <c r="U40">
        <v>7</v>
      </c>
      <c r="V40" t="s">
        <v>37</v>
      </c>
      <c r="W40" t="str">
        <f>IF(mental_health_tech_survey_raw[[#This Row],[Stress_Level_1_10]]&gt;=7, "High Stress", "Normal Stress")</f>
        <v>Normal Stress</v>
      </c>
      <c r="X40" t="str">
        <f>IF(mental_health_tech_survey_raw[[#This Row],[Sleep_Hours]]&lt;6,"Low Sleep", "Healthy Sleep")</f>
        <v>Healthy Sleep</v>
      </c>
      <c r="Y40" t="str">
        <f>IF(mental_health_tech_survey_raw[[#This Row],[Weekly_Work_Hours]]&gt;50, "Overwroked", "Normal Workload")</f>
        <v>Normal Workload</v>
      </c>
    </row>
    <row r="41" spans="1:25" x14ac:dyDescent="0.3">
      <c r="A41" t="s">
        <v>139</v>
      </c>
      <c r="B41" s="8">
        <v>46028</v>
      </c>
      <c r="C41">
        <v>38</v>
      </c>
      <c r="D41" t="s">
        <v>26</v>
      </c>
      <c r="E41" t="s">
        <v>27</v>
      </c>
      <c r="F41" t="s">
        <v>28</v>
      </c>
      <c r="G41" t="s">
        <v>75</v>
      </c>
      <c r="H41" t="s">
        <v>63</v>
      </c>
      <c r="I41" t="s">
        <v>31</v>
      </c>
      <c r="J41" t="s">
        <v>32</v>
      </c>
      <c r="K41" t="s">
        <v>48</v>
      </c>
      <c r="L41">
        <v>17</v>
      </c>
      <c r="M41">
        <v>65</v>
      </c>
      <c r="N41">
        <v>8</v>
      </c>
      <c r="O41" t="s">
        <v>34</v>
      </c>
      <c r="P41">
        <v>5.0999999999999996</v>
      </c>
      <c r="Q41">
        <v>2</v>
      </c>
      <c r="R41">
        <v>8</v>
      </c>
      <c r="S41" t="s">
        <v>49</v>
      </c>
      <c r="T41" t="s">
        <v>66</v>
      </c>
      <c r="U41">
        <v>5</v>
      </c>
      <c r="V41" t="s">
        <v>105</v>
      </c>
      <c r="W41" t="str">
        <f>IF(mental_health_tech_survey_raw[[#This Row],[Stress_Level_1_10]]&gt;=7, "High Stress", "Normal Stress")</f>
        <v>High Stress</v>
      </c>
      <c r="X41" t="str">
        <f>IF(mental_health_tech_survey_raw[[#This Row],[Sleep_Hours]]&lt;6,"Low Sleep", "Healthy Sleep")</f>
        <v>Low Sleep</v>
      </c>
      <c r="Y41" t="str">
        <f>IF(mental_health_tech_survey_raw[[#This Row],[Weekly_Work_Hours]]&gt;50, "Overwroked", "Normal Workload")</f>
        <v>Overwroked</v>
      </c>
    </row>
    <row r="42" spans="1:25" x14ac:dyDescent="0.3">
      <c r="A42" t="s">
        <v>140</v>
      </c>
      <c r="B42" s="8">
        <v>45840</v>
      </c>
      <c r="C42">
        <v>47</v>
      </c>
      <c r="D42" t="s">
        <v>52</v>
      </c>
      <c r="E42" t="s">
        <v>27</v>
      </c>
      <c r="F42" t="s">
        <v>28</v>
      </c>
      <c r="G42" t="s">
        <v>62</v>
      </c>
      <c r="H42" t="s">
        <v>72</v>
      </c>
      <c r="I42" t="s">
        <v>31</v>
      </c>
      <c r="J42" t="s">
        <v>79</v>
      </c>
      <c r="K42" t="s">
        <v>119</v>
      </c>
      <c r="L42">
        <v>28</v>
      </c>
      <c r="M42">
        <v>53</v>
      </c>
      <c r="N42">
        <v>7</v>
      </c>
      <c r="O42" t="s">
        <v>34</v>
      </c>
      <c r="P42">
        <v>5.4</v>
      </c>
      <c r="Q42">
        <v>4</v>
      </c>
      <c r="R42">
        <v>9</v>
      </c>
      <c r="S42" t="s">
        <v>34</v>
      </c>
      <c r="T42" t="s">
        <v>90</v>
      </c>
      <c r="U42">
        <v>5</v>
      </c>
      <c r="V42" t="s">
        <v>50</v>
      </c>
      <c r="W42" t="str">
        <f>IF(mental_health_tech_survey_raw[[#This Row],[Stress_Level_1_10]]&gt;=7, "High Stress", "Normal Stress")</f>
        <v>High Stress</v>
      </c>
      <c r="X42" t="str">
        <f>IF(mental_health_tech_survey_raw[[#This Row],[Sleep_Hours]]&lt;6,"Low Sleep", "Healthy Sleep")</f>
        <v>Low Sleep</v>
      </c>
      <c r="Y42" t="str">
        <f>IF(mental_health_tech_survey_raw[[#This Row],[Weekly_Work_Hours]]&gt;50, "Overwroked", "Normal Workload")</f>
        <v>Overwroked</v>
      </c>
    </row>
    <row r="43" spans="1:25" x14ac:dyDescent="0.3">
      <c r="A43" t="s">
        <v>141</v>
      </c>
      <c r="B43" s="8">
        <v>45837</v>
      </c>
      <c r="C43">
        <v>31</v>
      </c>
      <c r="D43" t="s">
        <v>42</v>
      </c>
      <c r="E43" t="s">
        <v>123</v>
      </c>
      <c r="F43" t="s">
        <v>101</v>
      </c>
      <c r="G43" t="s">
        <v>83</v>
      </c>
      <c r="H43" t="s">
        <v>54</v>
      </c>
      <c r="I43" t="s">
        <v>31</v>
      </c>
      <c r="J43" t="s">
        <v>79</v>
      </c>
      <c r="K43" t="s">
        <v>48</v>
      </c>
      <c r="L43">
        <v>9</v>
      </c>
      <c r="M43">
        <v>51</v>
      </c>
      <c r="N43">
        <v>9</v>
      </c>
      <c r="O43" t="s">
        <v>49</v>
      </c>
      <c r="P43">
        <v>4.9000000000000004</v>
      </c>
      <c r="Q43">
        <v>1</v>
      </c>
      <c r="R43">
        <v>7</v>
      </c>
      <c r="S43" t="s">
        <v>57</v>
      </c>
      <c r="T43" t="s">
        <v>90</v>
      </c>
      <c r="U43">
        <v>9</v>
      </c>
      <c r="V43" t="s">
        <v>37</v>
      </c>
      <c r="W43" t="str">
        <f>IF(mental_health_tech_survey_raw[[#This Row],[Stress_Level_1_10]]&gt;=7, "High Stress", "Normal Stress")</f>
        <v>High Stress</v>
      </c>
      <c r="X43" t="str">
        <f>IF(mental_health_tech_survey_raw[[#This Row],[Sleep_Hours]]&lt;6,"Low Sleep", "Healthy Sleep")</f>
        <v>Low Sleep</v>
      </c>
      <c r="Y43" t="str">
        <f>IF(mental_health_tech_survey_raw[[#This Row],[Weekly_Work_Hours]]&gt;50, "Overwroked", "Normal Workload")</f>
        <v>Overwroked</v>
      </c>
    </row>
    <row r="44" spans="1:25" x14ac:dyDescent="0.3">
      <c r="A44" t="s">
        <v>142</v>
      </c>
      <c r="B44" s="8">
        <v>45906</v>
      </c>
      <c r="C44">
        <v>33</v>
      </c>
      <c r="D44" t="s">
        <v>52</v>
      </c>
      <c r="E44" t="s">
        <v>43</v>
      </c>
      <c r="F44" t="s">
        <v>44</v>
      </c>
      <c r="G44" t="s">
        <v>138</v>
      </c>
      <c r="H44" t="s">
        <v>78</v>
      </c>
      <c r="I44" t="s">
        <v>93</v>
      </c>
      <c r="J44" t="s">
        <v>94</v>
      </c>
      <c r="K44" t="s">
        <v>48</v>
      </c>
      <c r="L44">
        <v>13</v>
      </c>
      <c r="M44">
        <v>40</v>
      </c>
      <c r="N44">
        <v>3</v>
      </c>
      <c r="O44" t="s">
        <v>49</v>
      </c>
      <c r="P44">
        <v>5.6</v>
      </c>
      <c r="Q44">
        <v>0</v>
      </c>
      <c r="R44">
        <v>9</v>
      </c>
      <c r="S44" t="s">
        <v>57</v>
      </c>
      <c r="T44" t="s">
        <v>90</v>
      </c>
      <c r="U44">
        <v>7</v>
      </c>
      <c r="V44" t="s">
        <v>73</v>
      </c>
      <c r="W44" t="str">
        <f>IF(mental_health_tech_survey_raw[[#This Row],[Stress_Level_1_10]]&gt;=7, "High Stress", "Normal Stress")</f>
        <v>Normal Stress</v>
      </c>
      <c r="X44" t="str">
        <f>IF(mental_health_tech_survey_raw[[#This Row],[Sleep_Hours]]&lt;6,"Low Sleep", "Healthy Sleep")</f>
        <v>Low Sleep</v>
      </c>
      <c r="Y44" t="str">
        <f>IF(mental_health_tech_survey_raw[[#This Row],[Weekly_Work_Hours]]&gt;50, "Overwroked", "Normal Workload")</f>
        <v>Normal Workload</v>
      </c>
    </row>
    <row r="45" spans="1:25" x14ac:dyDescent="0.3">
      <c r="A45" t="s">
        <v>143</v>
      </c>
      <c r="B45" s="8">
        <v>45718</v>
      </c>
      <c r="C45">
        <v>33</v>
      </c>
      <c r="D45" t="s">
        <v>52</v>
      </c>
      <c r="E45" t="s">
        <v>70</v>
      </c>
      <c r="F45" t="s">
        <v>71</v>
      </c>
      <c r="G45" t="s">
        <v>103</v>
      </c>
      <c r="H45" t="s">
        <v>63</v>
      </c>
      <c r="I45" t="s">
        <v>97</v>
      </c>
      <c r="J45" t="s">
        <v>98</v>
      </c>
      <c r="K45" t="s">
        <v>33</v>
      </c>
      <c r="L45">
        <v>11</v>
      </c>
      <c r="M45">
        <v>55</v>
      </c>
      <c r="N45">
        <v>6</v>
      </c>
      <c r="O45" t="s">
        <v>34</v>
      </c>
      <c r="P45">
        <v>6.4</v>
      </c>
      <c r="Q45">
        <v>1</v>
      </c>
      <c r="R45">
        <v>2</v>
      </c>
      <c r="S45" t="s">
        <v>49</v>
      </c>
      <c r="T45" t="s">
        <v>90</v>
      </c>
      <c r="U45">
        <v>6</v>
      </c>
      <c r="V45" t="s">
        <v>76</v>
      </c>
      <c r="W45" t="str">
        <f>IF(mental_health_tech_survey_raw[[#This Row],[Stress_Level_1_10]]&gt;=7, "High Stress", "Normal Stress")</f>
        <v>Normal Stress</v>
      </c>
      <c r="X45" t="str">
        <f>IF(mental_health_tech_survey_raw[[#This Row],[Sleep_Hours]]&lt;6,"Low Sleep", "Healthy Sleep")</f>
        <v>Healthy Sleep</v>
      </c>
      <c r="Y45" t="str">
        <f>IF(mental_health_tech_survey_raw[[#This Row],[Weekly_Work_Hours]]&gt;50, "Overwroked", "Normal Workload")</f>
        <v>Overwroked</v>
      </c>
    </row>
    <row r="46" spans="1:25" x14ac:dyDescent="0.3">
      <c r="A46" t="s">
        <v>144</v>
      </c>
      <c r="B46" s="8">
        <v>46145</v>
      </c>
      <c r="C46">
        <v>25</v>
      </c>
      <c r="D46" t="s">
        <v>26</v>
      </c>
      <c r="E46" t="s">
        <v>70</v>
      </c>
      <c r="F46" t="s">
        <v>71</v>
      </c>
      <c r="G46" t="s">
        <v>45</v>
      </c>
      <c r="H46" t="s">
        <v>78</v>
      </c>
      <c r="I46" t="s">
        <v>97</v>
      </c>
      <c r="J46" t="s">
        <v>110</v>
      </c>
      <c r="K46" t="s">
        <v>119</v>
      </c>
      <c r="L46">
        <v>3</v>
      </c>
      <c r="M46">
        <v>41</v>
      </c>
      <c r="N46">
        <v>5</v>
      </c>
      <c r="O46" t="s">
        <v>49</v>
      </c>
      <c r="P46">
        <v>7.1</v>
      </c>
      <c r="Q46">
        <v>0</v>
      </c>
      <c r="R46">
        <v>9</v>
      </c>
      <c r="S46" t="s">
        <v>49</v>
      </c>
      <c r="T46" t="s">
        <v>36</v>
      </c>
      <c r="U46">
        <v>5</v>
      </c>
      <c r="V46" t="s">
        <v>50</v>
      </c>
      <c r="W46" t="str">
        <f>IF(mental_health_tech_survey_raw[[#This Row],[Stress_Level_1_10]]&gt;=7, "High Stress", "Normal Stress")</f>
        <v>Normal Stress</v>
      </c>
      <c r="X46" t="str">
        <f>IF(mental_health_tech_survey_raw[[#This Row],[Sleep_Hours]]&lt;6,"Low Sleep", "Healthy Sleep")</f>
        <v>Healthy Sleep</v>
      </c>
      <c r="Y46" t="str">
        <f>IF(mental_health_tech_survey_raw[[#This Row],[Weekly_Work_Hours]]&gt;50, "Overwroked", "Normal Workload")</f>
        <v>Normal Workload</v>
      </c>
    </row>
    <row r="47" spans="1:25" x14ac:dyDescent="0.3">
      <c r="A47" t="s">
        <v>145</v>
      </c>
      <c r="B47" s="8">
        <v>46064</v>
      </c>
      <c r="C47">
        <v>22</v>
      </c>
      <c r="D47" t="s">
        <v>26</v>
      </c>
      <c r="E47" t="s">
        <v>27</v>
      </c>
      <c r="F47" t="s">
        <v>28</v>
      </c>
      <c r="G47" t="s">
        <v>103</v>
      </c>
      <c r="H47" t="s">
        <v>63</v>
      </c>
      <c r="I47" t="s">
        <v>97</v>
      </c>
      <c r="J47" t="s">
        <v>98</v>
      </c>
      <c r="K47" t="s">
        <v>48</v>
      </c>
      <c r="L47">
        <v>0</v>
      </c>
      <c r="M47">
        <v>39</v>
      </c>
      <c r="N47">
        <v>6</v>
      </c>
      <c r="O47" t="s">
        <v>34</v>
      </c>
      <c r="P47">
        <v>7.8</v>
      </c>
      <c r="Q47">
        <v>2</v>
      </c>
      <c r="R47">
        <v>3</v>
      </c>
      <c r="S47" t="s">
        <v>34</v>
      </c>
      <c r="T47" t="s">
        <v>58</v>
      </c>
      <c r="U47">
        <v>5</v>
      </c>
      <c r="V47" t="s">
        <v>76</v>
      </c>
      <c r="W47" t="str">
        <f>IF(mental_health_tech_survey_raw[[#This Row],[Stress_Level_1_10]]&gt;=7, "High Stress", "Normal Stress")</f>
        <v>Normal Stress</v>
      </c>
      <c r="X47" t="str">
        <f>IF(mental_health_tech_survey_raw[[#This Row],[Sleep_Hours]]&lt;6,"Low Sleep", "Healthy Sleep")</f>
        <v>Healthy Sleep</v>
      </c>
      <c r="Y47" t="str">
        <f>IF(mental_health_tech_survey_raw[[#This Row],[Weekly_Work_Hours]]&gt;50, "Overwroked", "Normal Workload")</f>
        <v>Normal Workload</v>
      </c>
    </row>
    <row r="48" spans="1:25" x14ac:dyDescent="0.3">
      <c r="A48" t="s">
        <v>146</v>
      </c>
      <c r="B48" s="8">
        <v>45807</v>
      </c>
      <c r="C48">
        <v>30</v>
      </c>
      <c r="D48" t="s">
        <v>26</v>
      </c>
      <c r="E48" t="s">
        <v>70</v>
      </c>
      <c r="F48" t="s">
        <v>71</v>
      </c>
      <c r="G48" t="s">
        <v>108</v>
      </c>
      <c r="H48" t="s">
        <v>30</v>
      </c>
      <c r="I48" t="s">
        <v>93</v>
      </c>
      <c r="J48" t="s">
        <v>94</v>
      </c>
      <c r="K48" t="s">
        <v>48</v>
      </c>
      <c r="L48">
        <v>8</v>
      </c>
      <c r="M48">
        <v>43</v>
      </c>
      <c r="N48">
        <v>5</v>
      </c>
      <c r="O48" t="s">
        <v>34</v>
      </c>
      <c r="P48">
        <v>6.5</v>
      </c>
      <c r="Q48">
        <v>3</v>
      </c>
      <c r="R48">
        <v>10</v>
      </c>
      <c r="S48" t="s">
        <v>49</v>
      </c>
      <c r="T48" t="s">
        <v>36</v>
      </c>
      <c r="U48">
        <v>8</v>
      </c>
      <c r="V48" t="s">
        <v>37</v>
      </c>
      <c r="W48" t="str">
        <f>IF(mental_health_tech_survey_raw[[#This Row],[Stress_Level_1_10]]&gt;=7, "High Stress", "Normal Stress")</f>
        <v>Normal Stress</v>
      </c>
      <c r="X48" t="str">
        <f>IF(mental_health_tech_survey_raw[[#This Row],[Sleep_Hours]]&lt;6,"Low Sleep", "Healthy Sleep")</f>
        <v>Healthy Sleep</v>
      </c>
      <c r="Y48" t="str">
        <f>IF(mental_health_tech_survey_raw[[#This Row],[Weekly_Work_Hours]]&gt;50, "Overwroked", "Normal Workload")</f>
        <v>Normal Workload</v>
      </c>
    </row>
    <row r="49" spans="1:25" x14ac:dyDescent="0.3">
      <c r="A49" t="s">
        <v>147</v>
      </c>
      <c r="B49" s="8">
        <v>45728</v>
      </c>
      <c r="C49">
        <v>19</v>
      </c>
      <c r="D49" t="s">
        <v>42</v>
      </c>
      <c r="E49" t="s">
        <v>70</v>
      </c>
      <c r="F49" t="s">
        <v>71</v>
      </c>
      <c r="G49" t="s">
        <v>96</v>
      </c>
      <c r="H49" t="s">
        <v>78</v>
      </c>
      <c r="I49" t="s">
        <v>31</v>
      </c>
      <c r="J49" t="s">
        <v>32</v>
      </c>
      <c r="K49" t="s">
        <v>48</v>
      </c>
      <c r="L49">
        <v>0</v>
      </c>
      <c r="M49">
        <v>29</v>
      </c>
      <c r="N49">
        <v>3</v>
      </c>
      <c r="O49" t="s">
        <v>49</v>
      </c>
      <c r="P49">
        <v>7.3</v>
      </c>
      <c r="Q49">
        <v>2</v>
      </c>
      <c r="R49">
        <v>7</v>
      </c>
      <c r="S49" t="s">
        <v>34</v>
      </c>
      <c r="T49" t="s">
        <v>66</v>
      </c>
      <c r="U49">
        <v>6</v>
      </c>
      <c r="V49" t="s">
        <v>105</v>
      </c>
      <c r="W49" t="str">
        <f>IF(mental_health_tech_survey_raw[[#This Row],[Stress_Level_1_10]]&gt;=7, "High Stress", "Normal Stress")</f>
        <v>Normal Stress</v>
      </c>
      <c r="X49" t="str">
        <f>IF(mental_health_tech_survey_raw[[#This Row],[Sleep_Hours]]&lt;6,"Low Sleep", "Healthy Sleep")</f>
        <v>Healthy Sleep</v>
      </c>
      <c r="Y49" t="str">
        <f>IF(mental_health_tech_survey_raw[[#This Row],[Weekly_Work_Hours]]&gt;50, "Overwroked", "Normal Workload")</f>
        <v>Normal Workload</v>
      </c>
    </row>
    <row r="50" spans="1:25" x14ac:dyDescent="0.3">
      <c r="A50" t="s">
        <v>148</v>
      </c>
      <c r="B50" s="8">
        <v>45776</v>
      </c>
      <c r="C50">
        <v>24</v>
      </c>
      <c r="D50" t="s">
        <v>42</v>
      </c>
      <c r="E50" t="s">
        <v>123</v>
      </c>
      <c r="F50" t="s">
        <v>101</v>
      </c>
      <c r="G50" t="s">
        <v>86</v>
      </c>
      <c r="H50" t="s">
        <v>30</v>
      </c>
      <c r="I50" t="s">
        <v>55</v>
      </c>
      <c r="J50" t="s">
        <v>56</v>
      </c>
      <c r="K50" t="s">
        <v>119</v>
      </c>
      <c r="L50">
        <v>7</v>
      </c>
      <c r="M50">
        <v>48</v>
      </c>
      <c r="N50">
        <v>7</v>
      </c>
      <c r="O50" t="s">
        <v>34</v>
      </c>
      <c r="P50">
        <v>5.6</v>
      </c>
      <c r="Q50">
        <v>1</v>
      </c>
      <c r="R50">
        <v>6</v>
      </c>
      <c r="S50" t="s">
        <v>57</v>
      </c>
      <c r="T50" t="s">
        <v>58</v>
      </c>
      <c r="U50">
        <v>4</v>
      </c>
      <c r="V50" t="s">
        <v>76</v>
      </c>
      <c r="W50" t="str">
        <f>IF(mental_health_tech_survey_raw[[#This Row],[Stress_Level_1_10]]&gt;=7, "High Stress", "Normal Stress")</f>
        <v>High Stress</v>
      </c>
      <c r="X50" t="str">
        <f>IF(mental_health_tech_survey_raw[[#This Row],[Sleep_Hours]]&lt;6,"Low Sleep", "Healthy Sleep")</f>
        <v>Low Sleep</v>
      </c>
      <c r="Y50" t="str">
        <f>IF(mental_health_tech_survey_raw[[#This Row],[Weekly_Work_Hours]]&gt;50, "Overwroked", "Normal Workload")</f>
        <v>Normal Workload</v>
      </c>
    </row>
    <row r="51" spans="1:25" x14ac:dyDescent="0.3">
      <c r="A51" t="s">
        <v>149</v>
      </c>
      <c r="B51" s="8">
        <v>45978</v>
      </c>
      <c r="C51">
        <v>33</v>
      </c>
      <c r="D51" t="s">
        <v>52</v>
      </c>
      <c r="E51" t="s">
        <v>70</v>
      </c>
      <c r="F51" t="s">
        <v>71</v>
      </c>
      <c r="G51" t="s">
        <v>53</v>
      </c>
      <c r="H51" t="s">
        <v>72</v>
      </c>
      <c r="I51" t="s">
        <v>31</v>
      </c>
      <c r="J51" t="s">
        <v>79</v>
      </c>
      <c r="K51" t="s">
        <v>48</v>
      </c>
      <c r="L51">
        <v>13</v>
      </c>
      <c r="M51">
        <v>39</v>
      </c>
      <c r="N51">
        <v>3</v>
      </c>
      <c r="O51" t="s">
        <v>35</v>
      </c>
      <c r="P51">
        <v>6.8</v>
      </c>
      <c r="Q51">
        <v>2</v>
      </c>
      <c r="R51">
        <v>10</v>
      </c>
      <c r="S51" t="s">
        <v>35</v>
      </c>
      <c r="T51" t="s">
        <v>90</v>
      </c>
      <c r="U51">
        <v>10</v>
      </c>
      <c r="V51" t="s">
        <v>50</v>
      </c>
      <c r="W51" t="str">
        <f>IF(mental_health_tech_survey_raw[[#This Row],[Stress_Level_1_10]]&gt;=7, "High Stress", "Normal Stress")</f>
        <v>Normal Stress</v>
      </c>
      <c r="X51" t="str">
        <f>IF(mental_health_tech_survey_raw[[#This Row],[Sleep_Hours]]&lt;6,"Low Sleep", "Healthy Sleep")</f>
        <v>Healthy Sleep</v>
      </c>
      <c r="Y51" t="str">
        <f>IF(mental_health_tech_survey_raw[[#This Row],[Weekly_Work_Hours]]&gt;50, "Overwroked", "Normal Workload")</f>
        <v>Normal Workload</v>
      </c>
    </row>
    <row r="52" spans="1:25" x14ac:dyDescent="0.3">
      <c r="A52" t="s">
        <v>150</v>
      </c>
      <c r="B52" s="8">
        <v>46126</v>
      </c>
      <c r="C52">
        <v>43</v>
      </c>
      <c r="D52" t="s">
        <v>52</v>
      </c>
      <c r="E52" t="s">
        <v>85</v>
      </c>
      <c r="F52" t="s">
        <v>61</v>
      </c>
      <c r="G52" t="s">
        <v>96</v>
      </c>
      <c r="H52" t="s">
        <v>78</v>
      </c>
      <c r="I52" t="s">
        <v>125</v>
      </c>
      <c r="J52" t="s">
        <v>126</v>
      </c>
      <c r="K52" t="s">
        <v>48</v>
      </c>
      <c r="L52">
        <v>15</v>
      </c>
      <c r="M52">
        <v>40</v>
      </c>
      <c r="N52">
        <v>5</v>
      </c>
      <c r="O52" t="s">
        <v>34</v>
      </c>
      <c r="P52">
        <v>6.5</v>
      </c>
      <c r="Q52">
        <v>0</v>
      </c>
      <c r="R52">
        <v>9</v>
      </c>
      <c r="S52" t="s">
        <v>34</v>
      </c>
      <c r="T52" t="s">
        <v>36</v>
      </c>
      <c r="U52">
        <v>5</v>
      </c>
      <c r="V52" t="s">
        <v>105</v>
      </c>
      <c r="W52" t="str">
        <f>IF(mental_health_tech_survey_raw[[#This Row],[Stress_Level_1_10]]&gt;=7, "High Stress", "Normal Stress")</f>
        <v>Normal Stress</v>
      </c>
      <c r="X52" t="str">
        <f>IF(mental_health_tech_survey_raw[[#This Row],[Sleep_Hours]]&lt;6,"Low Sleep", "Healthy Sleep")</f>
        <v>Healthy Sleep</v>
      </c>
      <c r="Y52" t="str">
        <f>IF(mental_health_tech_survey_raw[[#This Row],[Weekly_Work_Hours]]&gt;50, "Overwroked", "Normal Workload")</f>
        <v>Normal Workload</v>
      </c>
    </row>
    <row r="53" spans="1:25" x14ac:dyDescent="0.3">
      <c r="A53" t="s">
        <v>151</v>
      </c>
      <c r="B53" s="8">
        <v>46079</v>
      </c>
      <c r="C53">
        <v>38</v>
      </c>
      <c r="D53" t="s">
        <v>26</v>
      </c>
      <c r="E53" t="s">
        <v>113</v>
      </c>
      <c r="F53" t="s">
        <v>61</v>
      </c>
      <c r="G53" t="s">
        <v>75</v>
      </c>
      <c r="H53" t="s">
        <v>78</v>
      </c>
      <c r="I53" t="s">
        <v>55</v>
      </c>
      <c r="J53" t="s">
        <v>56</v>
      </c>
      <c r="K53" t="s">
        <v>33</v>
      </c>
      <c r="L53">
        <v>17</v>
      </c>
      <c r="M53">
        <v>49</v>
      </c>
      <c r="N53">
        <v>6</v>
      </c>
      <c r="O53" t="s">
        <v>34</v>
      </c>
      <c r="P53">
        <v>5.5</v>
      </c>
      <c r="Q53">
        <v>2</v>
      </c>
      <c r="R53">
        <v>8</v>
      </c>
      <c r="S53" t="s">
        <v>57</v>
      </c>
      <c r="T53" t="s">
        <v>58</v>
      </c>
      <c r="U53">
        <v>7</v>
      </c>
      <c r="V53" t="s">
        <v>37</v>
      </c>
      <c r="W53" t="str">
        <f>IF(mental_health_tech_survey_raw[[#This Row],[Stress_Level_1_10]]&gt;=7, "High Stress", "Normal Stress")</f>
        <v>Normal Stress</v>
      </c>
      <c r="X53" t="str">
        <f>IF(mental_health_tech_survey_raw[[#This Row],[Sleep_Hours]]&lt;6,"Low Sleep", "Healthy Sleep")</f>
        <v>Low Sleep</v>
      </c>
      <c r="Y53" t="str">
        <f>IF(mental_health_tech_survey_raw[[#This Row],[Weekly_Work_Hours]]&gt;50, "Overwroked", "Normal Workload")</f>
        <v>Normal Workload</v>
      </c>
    </row>
    <row r="54" spans="1:25" x14ac:dyDescent="0.3">
      <c r="A54" t="s">
        <v>152</v>
      </c>
      <c r="B54" s="8">
        <v>46096</v>
      </c>
      <c r="C54">
        <v>45</v>
      </c>
      <c r="D54" t="s">
        <v>42</v>
      </c>
      <c r="E54" t="s">
        <v>43</v>
      </c>
      <c r="F54" t="s">
        <v>44</v>
      </c>
      <c r="G54" t="s">
        <v>138</v>
      </c>
      <c r="H54" t="s">
        <v>87</v>
      </c>
      <c r="I54" t="s">
        <v>93</v>
      </c>
      <c r="J54" t="s">
        <v>94</v>
      </c>
      <c r="K54" t="s">
        <v>48</v>
      </c>
      <c r="L54">
        <v>22</v>
      </c>
      <c r="M54">
        <v>38</v>
      </c>
      <c r="N54">
        <v>5</v>
      </c>
      <c r="O54" t="s">
        <v>35</v>
      </c>
      <c r="P54">
        <v>6</v>
      </c>
      <c r="Q54">
        <v>1</v>
      </c>
      <c r="R54">
        <v>6</v>
      </c>
      <c r="S54" t="s">
        <v>49</v>
      </c>
      <c r="T54" t="s">
        <v>36</v>
      </c>
      <c r="U54">
        <v>5</v>
      </c>
      <c r="V54" t="s">
        <v>76</v>
      </c>
      <c r="W54" t="str">
        <f>IF(mental_health_tech_survey_raw[[#This Row],[Stress_Level_1_10]]&gt;=7, "High Stress", "Normal Stress")</f>
        <v>Normal Stress</v>
      </c>
      <c r="X54" t="str">
        <f>IF(mental_health_tech_survey_raw[[#This Row],[Sleep_Hours]]&lt;6,"Low Sleep", "Healthy Sleep")</f>
        <v>Healthy Sleep</v>
      </c>
      <c r="Y54" t="str">
        <f>IF(mental_health_tech_survey_raw[[#This Row],[Weekly_Work_Hours]]&gt;50, "Overwroked", "Normal Workload")</f>
        <v>Normal Workload</v>
      </c>
    </row>
    <row r="55" spans="1:25" x14ac:dyDescent="0.3">
      <c r="A55" t="s">
        <v>153</v>
      </c>
      <c r="B55" s="8">
        <v>45813</v>
      </c>
      <c r="C55">
        <v>40</v>
      </c>
      <c r="D55" t="s">
        <v>42</v>
      </c>
      <c r="E55" t="s">
        <v>85</v>
      </c>
      <c r="F55" t="s">
        <v>61</v>
      </c>
      <c r="G55" t="s">
        <v>108</v>
      </c>
      <c r="H55" t="s">
        <v>54</v>
      </c>
      <c r="I55" t="s">
        <v>97</v>
      </c>
      <c r="J55" t="s">
        <v>110</v>
      </c>
      <c r="K55" t="s">
        <v>33</v>
      </c>
      <c r="L55">
        <v>23</v>
      </c>
      <c r="M55">
        <v>53</v>
      </c>
      <c r="N55">
        <v>7</v>
      </c>
      <c r="O55" t="s">
        <v>34</v>
      </c>
      <c r="P55">
        <v>6.9</v>
      </c>
      <c r="Q55">
        <v>0</v>
      </c>
      <c r="R55">
        <v>6</v>
      </c>
      <c r="S55" t="s">
        <v>57</v>
      </c>
      <c r="T55" t="s">
        <v>90</v>
      </c>
      <c r="U55">
        <v>7</v>
      </c>
      <c r="V55" t="s">
        <v>50</v>
      </c>
      <c r="W55" t="str">
        <f>IF(mental_health_tech_survey_raw[[#This Row],[Stress_Level_1_10]]&gt;=7, "High Stress", "Normal Stress")</f>
        <v>High Stress</v>
      </c>
      <c r="X55" t="str">
        <f>IF(mental_health_tech_survey_raw[[#This Row],[Sleep_Hours]]&lt;6,"Low Sleep", "Healthy Sleep")</f>
        <v>Healthy Sleep</v>
      </c>
      <c r="Y55" t="str">
        <f>IF(mental_health_tech_survey_raw[[#This Row],[Weekly_Work_Hours]]&gt;50, "Overwroked", "Normal Workload")</f>
        <v>Overwroked</v>
      </c>
    </row>
    <row r="56" spans="1:25" x14ac:dyDescent="0.3">
      <c r="A56" t="s">
        <v>154</v>
      </c>
      <c r="B56" s="8">
        <v>45719</v>
      </c>
      <c r="C56">
        <v>21</v>
      </c>
      <c r="D56" t="s">
        <v>42</v>
      </c>
      <c r="E56" t="s">
        <v>82</v>
      </c>
      <c r="F56" t="s">
        <v>28</v>
      </c>
      <c r="G56" t="s">
        <v>108</v>
      </c>
      <c r="H56" t="s">
        <v>54</v>
      </c>
      <c r="I56" t="s">
        <v>55</v>
      </c>
      <c r="J56" t="s">
        <v>56</v>
      </c>
      <c r="K56" t="s">
        <v>33</v>
      </c>
      <c r="L56">
        <v>0</v>
      </c>
      <c r="M56">
        <v>28</v>
      </c>
      <c r="N56">
        <v>3</v>
      </c>
      <c r="O56" t="s">
        <v>34</v>
      </c>
      <c r="P56">
        <v>8</v>
      </c>
      <c r="Q56">
        <v>1</v>
      </c>
      <c r="R56">
        <v>9</v>
      </c>
      <c r="S56" t="s">
        <v>49</v>
      </c>
      <c r="T56" t="s">
        <v>36</v>
      </c>
      <c r="U56">
        <v>10</v>
      </c>
      <c r="V56" t="s">
        <v>73</v>
      </c>
      <c r="W56" t="str">
        <f>IF(mental_health_tech_survey_raw[[#This Row],[Stress_Level_1_10]]&gt;=7, "High Stress", "Normal Stress")</f>
        <v>Normal Stress</v>
      </c>
      <c r="X56" t="str">
        <f>IF(mental_health_tech_survey_raw[[#This Row],[Sleep_Hours]]&lt;6,"Low Sleep", "Healthy Sleep")</f>
        <v>Healthy Sleep</v>
      </c>
      <c r="Y56" t="str">
        <f>IF(mental_health_tech_survey_raw[[#This Row],[Weekly_Work_Hours]]&gt;50, "Overwroked", "Normal Workload")</f>
        <v>Normal Workload</v>
      </c>
    </row>
    <row r="57" spans="1:25" x14ac:dyDescent="0.3">
      <c r="A57" t="s">
        <v>155</v>
      </c>
      <c r="B57" s="8">
        <v>45688</v>
      </c>
      <c r="C57">
        <v>28</v>
      </c>
      <c r="D57" t="s">
        <v>26</v>
      </c>
      <c r="E57" t="s">
        <v>27</v>
      </c>
      <c r="F57" t="s">
        <v>28</v>
      </c>
      <c r="G57" t="s">
        <v>108</v>
      </c>
      <c r="H57" t="s">
        <v>72</v>
      </c>
      <c r="I57" t="s">
        <v>64</v>
      </c>
      <c r="J57" t="s">
        <v>65</v>
      </c>
      <c r="K57" t="s">
        <v>48</v>
      </c>
      <c r="L57">
        <v>4</v>
      </c>
      <c r="M57">
        <v>57</v>
      </c>
      <c r="N57">
        <v>6</v>
      </c>
      <c r="O57" t="s">
        <v>34</v>
      </c>
      <c r="P57">
        <v>5.5</v>
      </c>
      <c r="Q57">
        <v>2</v>
      </c>
      <c r="R57">
        <v>6</v>
      </c>
      <c r="S57" t="s">
        <v>34</v>
      </c>
      <c r="T57" t="s">
        <v>36</v>
      </c>
      <c r="U57">
        <v>6</v>
      </c>
      <c r="V57" t="s">
        <v>105</v>
      </c>
      <c r="W57" t="str">
        <f>IF(mental_health_tech_survey_raw[[#This Row],[Stress_Level_1_10]]&gt;=7, "High Stress", "Normal Stress")</f>
        <v>Normal Stress</v>
      </c>
      <c r="X57" t="str">
        <f>IF(mental_health_tech_survey_raw[[#This Row],[Sleep_Hours]]&lt;6,"Low Sleep", "Healthy Sleep")</f>
        <v>Low Sleep</v>
      </c>
      <c r="Y57" t="str">
        <f>IF(mental_health_tech_survey_raw[[#This Row],[Weekly_Work_Hours]]&gt;50, "Overwroked", "Normal Workload")</f>
        <v>Overwroked</v>
      </c>
    </row>
    <row r="58" spans="1:25" x14ac:dyDescent="0.3">
      <c r="A58" t="s">
        <v>156</v>
      </c>
      <c r="B58" s="8">
        <v>45956</v>
      </c>
      <c r="C58">
        <v>37</v>
      </c>
      <c r="D58" t="s">
        <v>52</v>
      </c>
      <c r="E58" t="s">
        <v>70</v>
      </c>
      <c r="F58" t="s">
        <v>71</v>
      </c>
      <c r="G58" t="s">
        <v>83</v>
      </c>
      <c r="H58" t="s">
        <v>30</v>
      </c>
      <c r="I58" t="s">
        <v>46</v>
      </c>
      <c r="J58" t="s">
        <v>47</v>
      </c>
      <c r="K58" t="s">
        <v>33</v>
      </c>
      <c r="L58">
        <v>14</v>
      </c>
      <c r="M58">
        <v>50</v>
      </c>
      <c r="N58">
        <v>4</v>
      </c>
      <c r="O58" t="s">
        <v>49</v>
      </c>
      <c r="P58">
        <v>6.8</v>
      </c>
      <c r="Q58">
        <v>2</v>
      </c>
      <c r="R58">
        <v>9</v>
      </c>
      <c r="S58" t="s">
        <v>49</v>
      </c>
      <c r="T58" t="s">
        <v>36</v>
      </c>
      <c r="U58">
        <v>8</v>
      </c>
      <c r="V58" t="s">
        <v>76</v>
      </c>
      <c r="W58" t="str">
        <f>IF(mental_health_tech_survey_raw[[#This Row],[Stress_Level_1_10]]&gt;=7, "High Stress", "Normal Stress")</f>
        <v>Normal Stress</v>
      </c>
      <c r="X58" t="str">
        <f>IF(mental_health_tech_survey_raw[[#This Row],[Sleep_Hours]]&lt;6,"Low Sleep", "Healthy Sleep")</f>
        <v>Healthy Sleep</v>
      </c>
      <c r="Y58" t="str">
        <f>IF(mental_health_tech_survey_raw[[#This Row],[Weekly_Work_Hours]]&gt;50, "Overwroked", "Normal Workload")</f>
        <v>Normal Workload</v>
      </c>
    </row>
    <row r="59" spans="1:25" x14ac:dyDescent="0.3">
      <c r="A59" t="s">
        <v>157</v>
      </c>
      <c r="B59" s="8">
        <v>45980</v>
      </c>
      <c r="C59">
        <v>31</v>
      </c>
      <c r="D59" t="s">
        <v>42</v>
      </c>
      <c r="E59" t="s">
        <v>85</v>
      </c>
      <c r="F59" t="s">
        <v>61</v>
      </c>
      <c r="G59" t="s">
        <v>92</v>
      </c>
      <c r="H59" t="s">
        <v>78</v>
      </c>
      <c r="I59" t="s">
        <v>31</v>
      </c>
      <c r="J59" t="s">
        <v>32</v>
      </c>
      <c r="K59" t="s">
        <v>33</v>
      </c>
      <c r="L59">
        <v>15</v>
      </c>
      <c r="M59">
        <v>37</v>
      </c>
      <c r="N59">
        <v>2</v>
      </c>
      <c r="O59" t="s">
        <v>35</v>
      </c>
      <c r="P59">
        <v>7.2</v>
      </c>
      <c r="Q59">
        <v>3</v>
      </c>
      <c r="R59">
        <v>2</v>
      </c>
      <c r="S59" t="s">
        <v>35</v>
      </c>
      <c r="T59" t="s">
        <v>36</v>
      </c>
      <c r="U59">
        <v>10</v>
      </c>
      <c r="V59" t="s">
        <v>50</v>
      </c>
      <c r="W59" t="str">
        <f>IF(mental_health_tech_survey_raw[[#This Row],[Stress_Level_1_10]]&gt;=7, "High Stress", "Normal Stress")</f>
        <v>Normal Stress</v>
      </c>
      <c r="X59" t="str">
        <f>IF(mental_health_tech_survey_raw[[#This Row],[Sleep_Hours]]&lt;6,"Low Sleep", "Healthy Sleep")</f>
        <v>Healthy Sleep</v>
      </c>
      <c r="Y59" t="str">
        <f>IF(mental_health_tech_survey_raw[[#This Row],[Weekly_Work_Hours]]&gt;50, "Overwroked", "Normal Workload")</f>
        <v>Normal Workload</v>
      </c>
    </row>
    <row r="60" spans="1:25" x14ac:dyDescent="0.3">
      <c r="A60" t="s">
        <v>158</v>
      </c>
      <c r="B60" s="8">
        <v>45744</v>
      </c>
      <c r="C60">
        <v>28</v>
      </c>
      <c r="D60" t="s">
        <v>52</v>
      </c>
      <c r="E60" t="s">
        <v>82</v>
      </c>
      <c r="F60" t="s">
        <v>28</v>
      </c>
      <c r="G60" t="s">
        <v>96</v>
      </c>
      <c r="H60" t="s">
        <v>54</v>
      </c>
      <c r="I60" t="s">
        <v>55</v>
      </c>
      <c r="J60" t="s">
        <v>56</v>
      </c>
      <c r="K60" t="s">
        <v>48</v>
      </c>
      <c r="L60">
        <v>4</v>
      </c>
      <c r="M60">
        <v>47</v>
      </c>
      <c r="N60">
        <v>5</v>
      </c>
      <c r="O60" t="s">
        <v>49</v>
      </c>
      <c r="P60">
        <v>6.3</v>
      </c>
      <c r="Q60">
        <v>5</v>
      </c>
      <c r="R60">
        <v>3</v>
      </c>
      <c r="S60" t="s">
        <v>57</v>
      </c>
      <c r="T60" t="s">
        <v>58</v>
      </c>
      <c r="U60">
        <v>6</v>
      </c>
      <c r="V60" t="s">
        <v>76</v>
      </c>
      <c r="W60" t="str">
        <f>IF(mental_health_tech_survey_raw[[#This Row],[Stress_Level_1_10]]&gt;=7, "High Stress", "Normal Stress")</f>
        <v>Normal Stress</v>
      </c>
      <c r="X60" t="str">
        <f>IF(mental_health_tech_survey_raw[[#This Row],[Sleep_Hours]]&lt;6,"Low Sleep", "Healthy Sleep")</f>
        <v>Healthy Sleep</v>
      </c>
      <c r="Y60" t="str">
        <f>IF(mental_health_tech_survey_raw[[#This Row],[Weekly_Work_Hours]]&gt;50, "Overwroked", "Normal Workload")</f>
        <v>Normal Workload</v>
      </c>
    </row>
    <row r="61" spans="1:25" x14ac:dyDescent="0.3">
      <c r="A61" t="s">
        <v>159</v>
      </c>
      <c r="B61" s="8">
        <v>46055</v>
      </c>
      <c r="C61">
        <v>39</v>
      </c>
      <c r="D61" t="s">
        <v>26</v>
      </c>
      <c r="E61" t="s">
        <v>60</v>
      </c>
      <c r="F61" t="s">
        <v>61</v>
      </c>
      <c r="G61" t="s">
        <v>108</v>
      </c>
      <c r="H61" t="s">
        <v>87</v>
      </c>
      <c r="I61" t="s">
        <v>55</v>
      </c>
      <c r="J61" t="s">
        <v>56</v>
      </c>
      <c r="K61" t="s">
        <v>119</v>
      </c>
      <c r="L61">
        <v>16</v>
      </c>
      <c r="M61">
        <v>45</v>
      </c>
      <c r="N61">
        <v>7</v>
      </c>
      <c r="O61" t="s">
        <v>34</v>
      </c>
      <c r="P61">
        <v>5.0999999999999996</v>
      </c>
      <c r="Q61">
        <v>0</v>
      </c>
      <c r="R61">
        <v>6</v>
      </c>
      <c r="S61" t="s">
        <v>49</v>
      </c>
      <c r="T61" t="s">
        <v>66</v>
      </c>
      <c r="U61">
        <v>5</v>
      </c>
      <c r="V61" t="s">
        <v>50</v>
      </c>
      <c r="W61" t="str">
        <f>IF(mental_health_tech_survey_raw[[#This Row],[Stress_Level_1_10]]&gt;=7, "High Stress", "Normal Stress")</f>
        <v>High Stress</v>
      </c>
      <c r="X61" t="str">
        <f>IF(mental_health_tech_survey_raw[[#This Row],[Sleep_Hours]]&lt;6,"Low Sleep", "Healthy Sleep")</f>
        <v>Low Sleep</v>
      </c>
      <c r="Y61" t="str">
        <f>IF(mental_health_tech_survey_raw[[#This Row],[Weekly_Work_Hours]]&gt;50, "Overwroked", "Normal Workload")</f>
        <v>Normal Workload</v>
      </c>
    </row>
    <row r="62" spans="1:25" x14ac:dyDescent="0.3">
      <c r="A62" t="s">
        <v>160</v>
      </c>
      <c r="B62" s="8">
        <v>45718</v>
      </c>
      <c r="C62">
        <v>25</v>
      </c>
      <c r="D62" t="s">
        <v>26</v>
      </c>
      <c r="E62" t="s">
        <v>43</v>
      </c>
      <c r="F62" t="s">
        <v>44</v>
      </c>
      <c r="G62" t="s">
        <v>86</v>
      </c>
      <c r="H62" t="s">
        <v>78</v>
      </c>
      <c r="I62" t="s">
        <v>31</v>
      </c>
      <c r="J62" t="s">
        <v>79</v>
      </c>
      <c r="K62" t="s">
        <v>48</v>
      </c>
      <c r="L62">
        <v>6</v>
      </c>
      <c r="M62">
        <v>57</v>
      </c>
      <c r="N62">
        <v>9</v>
      </c>
      <c r="O62" t="s">
        <v>34</v>
      </c>
      <c r="P62">
        <v>6</v>
      </c>
      <c r="Q62">
        <v>2</v>
      </c>
      <c r="R62">
        <v>10</v>
      </c>
      <c r="S62" t="s">
        <v>57</v>
      </c>
      <c r="T62" t="s">
        <v>58</v>
      </c>
      <c r="U62">
        <v>5</v>
      </c>
      <c r="V62" t="s">
        <v>73</v>
      </c>
      <c r="W62" t="str">
        <f>IF(mental_health_tech_survey_raw[[#This Row],[Stress_Level_1_10]]&gt;=7, "High Stress", "Normal Stress")</f>
        <v>High Stress</v>
      </c>
      <c r="X62" t="str">
        <f>IF(mental_health_tech_survey_raw[[#This Row],[Sleep_Hours]]&lt;6,"Low Sleep", "Healthy Sleep")</f>
        <v>Healthy Sleep</v>
      </c>
      <c r="Y62" t="str">
        <f>IF(mental_health_tech_survey_raw[[#This Row],[Weekly_Work_Hours]]&gt;50, "Overwroked", "Normal Workload")</f>
        <v>Overwroked</v>
      </c>
    </row>
    <row r="63" spans="1:25" x14ac:dyDescent="0.3">
      <c r="A63" t="s">
        <v>161</v>
      </c>
      <c r="B63" s="8">
        <v>45748</v>
      </c>
      <c r="C63">
        <v>30</v>
      </c>
      <c r="D63" t="s">
        <v>26</v>
      </c>
      <c r="E63" t="s">
        <v>60</v>
      </c>
      <c r="F63" t="s">
        <v>61</v>
      </c>
      <c r="G63" t="s">
        <v>45</v>
      </c>
      <c r="H63" t="s">
        <v>72</v>
      </c>
      <c r="I63" t="s">
        <v>97</v>
      </c>
      <c r="J63" t="s">
        <v>98</v>
      </c>
      <c r="K63" t="s">
        <v>48</v>
      </c>
      <c r="L63">
        <v>15</v>
      </c>
      <c r="M63">
        <v>39</v>
      </c>
      <c r="N63">
        <v>6</v>
      </c>
      <c r="O63" t="s">
        <v>34</v>
      </c>
      <c r="P63">
        <v>5.6</v>
      </c>
      <c r="Q63">
        <v>5</v>
      </c>
      <c r="R63">
        <v>7</v>
      </c>
      <c r="S63" t="s">
        <v>34</v>
      </c>
      <c r="T63" t="s">
        <v>90</v>
      </c>
      <c r="U63">
        <v>5</v>
      </c>
      <c r="V63" t="s">
        <v>50</v>
      </c>
      <c r="W63" t="str">
        <f>IF(mental_health_tech_survey_raw[[#This Row],[Stress_Level_1_10]]&gt;=7, "High Stress", "Normal Stress")</f>
        <v>Normal Stress</v>
      </c>
      <c r="X63" t="str">
        <f>IF(mental_health_tech_survey_raw[[#This Row],[Sleep_Hours]]&lt;6,"Low Sleep", "Healthy Sleep")</f>
        <v>Low Sleep</v>
      </c>
      <c r="Y63" t="str">
        <f>IF(mental_health_tech_survey_raw[[#This Row],[Weekly_Work_Hours]]&gt;50, "Overwroked", "Normal Workload")</f>
        <v>Normal Workload</v>
      </c>
    </row>
    <row r="64" spans="1:25" x14ac:dyDescent="0.3">
      <c r="A64" t="s">
        <v>162</v>
      </c>
      <c r="B64" s="8">
        <v>45962</v>
      </c>
      <c r="C64">
        <v>18</v>
      </c>
      <c r="D64" t="s">
        <v>42</v>
      </c>
      <c r="E64" t="s">
        <v>85</v>
      </c>
      <c r="F64" t="s">
        <v>61</v>
      </c>
      <c r="G64" t="s">
        <v>53</v>
      </c>
      <c r="H64" t="s">
        <v>72</v>
      </c>
      <c r="I64" t="s">
        <v>97</v>
      </c>
      <c r="J64" t="s">
        <v>98</v>
      </c>
      <c r="K64" t="s">
        <v>48</v>
      </c>
      <c r="L64">
        <v>0</v>
      </c>
      <c r="M64">
        <v>54</v>
      </c>
      <c r="N64">
        <v>7</v>
      </c>
      <c r="O64" t="s">
        <v>35</v>
      </c>
      <c r="P64">
        <v>6.7</v>
      </c>
      <c r="Q64">
        <v>1</v>
      </c>
      <c r="R64">
        <v>8</v>
      </c>
      <c r="S64" t="s">
        <v>35</v>
      </c>
      <c r="T64" t="s">
        <v>66</v>
      </c>
      <c r="U64">
        <v>4</v>
      </c>
      <c r="V64" t="s">
        <v>76</v>
      </c>
      <c r="W64" t="str">
        <f>IF(mental_health_tech_survey_raw[[#This Row],[Stress_Level_1_10]]&gt;=7, "High Stress", "Normal Stress")</f>
        <v>High Stress</v>
      </c>
      <c r="X64" t="str">
        <f>IF(mental_health_tech_survey_raw[[#This Row],[Sleep_Hours]]&lt;6,"Low Sleep", "Healthy Sleep")</f>
        <v>Healthy Sleep</v>
      </c>
      <c r="Y64" t="str">
        <f>IF(mental_health_tech_survey_raw[[#This Row],[Weekly_Work_Hours]]&gt;50, "Overwroked", "Normal Workload")</f>
        <v>Overwroked</v>
      </c>
    </row>
    <row r="65" spans="1:25" x14ac:dyDescent="0.3">
      <c r="A65" t="s">
        <v>163</v>
      </c>
      <c r="B65" s="8">
        <v>45738</v>
      </c>
      <c r="C65">
        <v>26</v>
      </c>
      <c r="D65" t="s">
        <v>42</v>
      </c>
      <c r="E65" t="s">
        <v>60</v>
      </c>
      <c r="F65" t="s">
        <v>61</v>
      </c>
      <c r="G65" t="s">
        <v>83</v>
      </c>
      <c r="H65" t="s">
        <v>78</v>
      </c>
      <c r="I65" t="s">
        <v>31</v>
      </c>
      <c r="J65" t="s">
        <v>32</v>
      </c>
      <c r="K65" t="s">
        <v>48</v>
      </c>
      <c r="L65">
        <v>7</v>
      </c>
      <c r="M65">
        <v>55</v>
      </c>
      <c r="N65">
        <v>7</v>
      </c>
      <c r="O65" t="s">
        <v>34</v>
      </c>
      <c r="P65">
        <v>5.2</v>
      </c>
      <c r="Q65">
        <v>1</v>
      </c>
      <c r="R65">
        <v>3</v>
      </c>
      <c r="S65" t="s">
        <v>49</v>
      </c>
      <c r="T65" t="s">
        <v>66</v>
      </c>
      <c r="U65">
        <v>5</v>
      </c>
      <c r="V65" t="s">
        <v>50</v>
      </c>
      <c r="W65" t="str">
        <f>IF(mental_health_tech_survey_raw[[#This Row],[Stress_Level_1_10]]&gt;=7, "High Stress", "Normal Stress")</f>
        <v>High Stress</v>
      </c>
      <c r="X65" t="str">
        <f>IF(mental_health_tech_survey_raw[[#This Row],[Sleep_Hours]]&lt;6,"Low Sleep", "Healthy Sleep")</f>
        <v>Low Sleep</v>
      </c>
      <c r="Y65" t="str">
        <f>IF(mental_health_tech_survey_raw[[#This Row],[Weekly_Work_Hours]]&gt;50, "Overwroked", "Normal Workload")</f>
        <v>Overwroked</v>
      </c>
    </row>
    <row r="66" spans="1:25" x14ac:dyDescent="0.3">
      <c r="A66" t="s">
        <v>164</v>
      </c>
      <c r="B66" s="8">
        <v>45805</v>
      </c>
      <c r="C66">
        <v>32</v>
      </c>
      <c r="D66" t="s">
        <v>52</v>
      </c>
      <c r="E66" t="s">
        <v>123</v>
      </c>
      <c r="F66" t="s">
        <v>101</v>
      </c>
      <c r="G66" t="s">
        <v>92</v>
      </c>
      <c r="H66" t="s">
        <v>54</v>
      </c>
      <c r="I66" t="s">
        <v>64</v>
      </c>
      <c r="J66" t="s">
        <v>65</v>
      </c>
      <c r="K66" t="s">
        <v>48</v>
      </c>
      <c r="L66">
        <v>9</v>
      </c>
      <c r="M66">
        <v>51</v>
      </c>
      <c r="N66">
        <v>7</v>
      </c>
      <c r="O66" t="s">
        <v>34</v>
      </c>
      <c r="P66">
        <v>5.7</v>
      </c>
      <c r="Q66">
        <v>3</v>
      </c>
      <c r="R66">
        <v>5</v>
      </c>
      <c r="S66" t="s">
        <v>35</v>
      </c>
      <c r="T66" t="s">
        <v>90</v>
      </c>
      <c r="U66">
        <v>7</v>
      </c>
      <c r="V66" t="s">
        <v>73</v>
      </c>
      <c r="W66" t="str">
        <f>IF(mental_health_tech_survey_raw[[#This Row],[Stress_Level_1_10]]&gt;=7, "High Stress", "Normal Stress")</f>
        <v>High Stress</v>
      </c>
      <c r="X66" t="str">
        <f>IF(mental_health_tech_survey_raw[[#This Row],[Sleep_Hours]]&lt;6,"Low Sleep", "Healthy Sleep")</f>
        <v>Low Sleep</v>
      </c>
      <c r="Y66" t="str">
        <f>IF(mental_health_tech_survey_raw[[#This Row],[Weekly_Work_Hours]]&gt;50, "Overwroked", "Normal Workload")</f>
        <v>Overwroked</v>
      </c>
    </row>
    <row r="67" spans="1:25" x14ac:dyDescent="0.3">
      <c r="A67" t="s">
        <v>165</v>
      </c>
      <c r="B67" s="8">
        <v>45861</v>
      </c>
      <c r="C67">
        <v>35</v>
      </c>
      <c r="D67" t="s">
        <v>26</v>
      </c>
      <c r="E67" t="s">
        <v>70</v>
      </c>
      <c r="F67" t="s">
        <v>71</v>
      </c>
      <c r="G67" t="s">
        <v>92</v>
      </c>
      <c r="H67" t="s">
        <v>30</v>
      </c>
      <c r="I67" t="s">
        <v>125</v>
      </c>
      <c r="J67" t="s">
        <v>126</v>
      </c>
      <c r="K67" t="s">
        <v>48</v>
      </c>
      <c r="L67">
        <v>17</v>
      </c>
      <c r="M67">
        <v>34</v>
      </c>
      <c r="N67">
        <v>4</v>
      </c>
      <c r="O67" t="s">
        <v>49</v>
      </c>
      <c r="P67">
        <v>6.8</v>
      </c>
      <c r="Q67">
        <v>1</v>
      </c>
      <c r="R67">
        <v>10</v>
      </c>
      <c r="S67" t="s">
        <v>49</v>
      </c>
      <c r="T67" t="s">
        <v>36</v>
      </c>
      <c r="U67">
        <v>5</v>
      </c>
      <c r="V67" t="s">
        <v>37</v>
      </c>
      <c r="W67" t="str">
        <f>IF(mental_health_tech_survey_raw[[#This Row],[Stress_Level_1_10]]&gt;=7, "High Stress", "Normal Stress")</f>
        <v>Normal Stress</v>
      </c>
      <c r="X67" t="str">
        <f>IF(mental_health_tech_survey_raw[[#This Row],[Sleep_Hours]]&lt;6,"Low Sleep", "Healthy Sleep")</f>
        <v>Healthy Sleep</v>
      </c>
      <c r="Y67" t="str">
        <f>IF(mental_health_tech_survey_raw[[#This Row],[Weekly_Work_Hours]]&gt;50, "Overwroked", "Normal Workload")</f>
        <v>Normal Workload</v>
      </c>
    </row>
    <row r="68" spans="1:25" x14ac:dyDescent="0.3">
      <c r="A68" t="s">
        <v>166</v>
      </c>
      <c r="B68" s="8">
        <v>46041</v>
      </c>
      <c r="C68">
        <v>34</v>
      </c>
      <c r="D68" t="s">
        <v>52</v>
      </c>
      <c r="E68" t="s">
        <v>123</v>
      </c>
      <c r="F68" t="s">
        <v>101</v>
      </c>
      <c r="G68" t="s">
        <v>75</v>
      </c>
      <c r="H68" t="s">
        <v>78</v>
      </c>
      <c r="I68" t="s">
        <v>31</v>
      </c>
      <c r="J68" t="s">
        <v>79</v>
      </c>
      <c r="K68" t="s">
        <v>48</v>
      </c>
      <c r="L68">
        <v>13</v>
      </c>
      <c r="M68">
        <v>47</v>
      </c>
      <c r="N68">
        <v>4</v>
      </c>
      <c r="O68" t="s">
        <v>49</v>
      </c>
      <c r="P68">
        <v>6.3</v>
      </c>
      <c r="Q68">
        <v>1</v>
      </c>
      <c r="R68">
        <v>6</v>
      </c>
      <c r="S68" t="s">
        <v>57</v>
      </c>
      <c r="T68" t="s">
        <v>90</v>
      </c>
      <c r="U68">
        <v>9</v>
      </c>
      <c r="V68" t="s">
        <v>73</v>
      </c>
      <c r="W68" t="str">
        <f>IF(mental_health_tech_survey_raw[[#This Row],[Stress_Level_1_10]]&gt;=7, "High Stress", "Normal Stress")</f>
        <v>Normal Stress</v>
      </c>
      <c r="X68" t="str">
        <f>IF(mental_health_tech_survey_raw[[#This Row],[Sleep_Hours]]&lt;6,"Low Sleep", "Healthy Sleep")</f>
        <v>Healthy Sleep</v>
      </c>
      <c r="Y68" t="str">
        <f>IF(mental_health_tech_survey_raw[[#This Row],[Weekly_Work_Hours]]&gt;50, "Overwroked", "Normal Workload")</f>
        <v>Normal Workload</v>
      </c>
    </row>
    <row r="69" spans="1:25" x14ac:dyDescent="0.3">
      <c r="A69" t="s">
        <v>167</v>
      </c>
      <c r="B69" s="8">
        <v>46001</v>
      </c>
      <c r="C69">
        <v>34</v>
      </c>
      <c r="D69" t="s">
        <v>26</v>
      </c>
      <c r="E69" t="s">
        <v>113</v>
      </c>
      <c r="F69" t="s">
        <v>61</v>
      </c>
      <c r="G69" t="s">
        <v>83</v>
      </c>
      <c r="H69" t="s">
        <v>87</v>
      </c>
      <c r="I69" t="s">
        <v>46</v>
      </c>
      <c r="J69" t="s">
        <v>47</v>
      </c>
      <c r="K69" t="s">
        <v>48</v>
      </c>
      <c r="L69">
        <v>13</v>
      </c>
      <c r="M69">
        <v>55</v>
      </c>
      <c r="N69">
        <v>8</v>
      </c>
      <c r="O69" t="s">
        <v>34</v>
      </c>
      <c r="P69">
        <v>7.1</v>
      </c>
      <c r="Q69">
        <v>0</v>
      </c>
      <c r="R69">
        <v>2</v>
      </c>
      <c r="S69" t="s">
        <v>35</v>
      </c>
      <c r="T69" t="s">
        <v>66</v>
      </c>
      <c r="U69">
        <v>5</v>
      </c>
      <c r="V69" t="s">
        <v>105</v>
      </c>
      <c r="W69" t="str">
        <f>IF(mental_health_tech_survey_raw[[#This Row],[Stress_Level_1_10]]&gt;=7, "High Stress", "Normal Stress")</f>
        <v>High Stress</v>
      </c>
      <c r="X69" t="str">
        <f>IF(mental_health_tech_survey_raw[[#This Row],[Sleep_Hours]]&lt;6,"Low Sleep", "Healthy Sleep")</f>
        <v>Healthy Sleep</v>
      </c>
      <c r="Y69" t="str">
        <f>IF(mental_health_tech_survey_raw[[#This Row],[Weekly_Work_Hours]]&gt;50, "Overwroked", "Normal Workload")</f>
        <v>Overwroked</v>
      </c>
    </row>
    <row r="70" spans="1:25" x14ac:dyDescent="0.3">
      <c r="A70" t="s">
        <v>168</v>
      </c>
      <c r="B70" s="8">
        <v>45672</v>
      </c>
      <c r="C70">
        <v>37</v>
      </c>
      <c r="D70" t="s">
        <v>26</v>
      </c>
      <c r="E70" t="s">
        <v>85</v>
      </c>
      <c r="F70" t="s">
        <v>61</v>
      </c>
      <c r="G70" t="s">
        <v>138</v>
      </c>
      <c r="H70" t="s">
        <v>54</v>
      </c>
      <c r="I70" t="s">
        <v>125</v>
      </c>
      <c r="J70" t="s">
        <v>126</v>
      </c>
      <c r="K70" t="s">
        <v>48</v>
      </c>
      <c r="L70">
        <v>15</v>
      </c>
      <c r="M70">
        <v>53</v>
      </c>
      <c r="N70">
        <v>6</v>
      </c>
      <c r="O70" t="s">
        <v>34</v>
      </c>
      <c r="P70">
        <v>5.3</v>
      </c>
      <c r="Q70">
        <v>2</v>
      </c>
      <c r="R70">
        <v>3</v>
      </c>
      <c r="S70" t="s">
        <v>34</v>
      </c>
      <c r="T70" t="s">
        <v>90</v>
      </c>
      <c r="U70">
        <v>6</v>
      </c>
      <c r="V70" t="s">
        <v>105</v>
      </c>
      <c r="W70" t="str">
        <f>IF(mental_health_tech_survey_raw[[#This Row],[Stress_Level_1_10]]&gt;=7, "High Stress", "Normal Stress")</f>
        <v>Normal Stress</v>
      </c>
      <c r="X70" t="str">
        <f>IF(mental_health_tech_survey_raw[[#This Row],[Sleep_Hours]]&lt;6,"Low Sleep", "Healthy Sleep")</f>
        <v>Low Sleep</v>
      </c>
      <c r="Y70" t="str">
        <f>IF(mental_health_tech_survey_raw[[#This Row],[Weekly_Work_Hours]]&gt;50, "Overwroked", "Normal Workload")</f>
        <v>Overwroked</v>
      </c>
    </row>
    <row r="71" spans="1:25" x14ac:dyDescent="0.3">
      <c r="A71" t="s">
        <v>169</v>
      </c>
      <c r="B71" s="8">
        <v>45776</v>
      </c>
      <c r="C71">
        <v>28</v>
      </c>
      <c r="D71" t="s">
        <v>42</v>
      </c>
      <c r="E71" t="s">
        <v>70</v>
      </c>
      <c r="F71" t="s">
        <v>71</v>
      </c>
      <c r="G71" t="s">
        <v>29</v>
      </c>
      <c r="H71" t="s">
        <v>72</v>
      </c>
      <c r="I71" t="s">
        <v>31</v>
      </c>
      <c r="J71" t="s">
        <v>104</v>
      </c>
      <c r="K71" t="s">
        <v>33</v>
      </c>
      <c r="L71">
        <v>8</v>
      </c>
      <c r="M71">
        <v>44</v>
      </c>
      <c r="N71">
        <v>7</v>
      </c>
      <c r="O71" t="s">
        <v>34</v>
      </c>
      <c r="P71">
        <v>6.4</v>
      </c>
      <c r="Q71">
        <v>1</v>
      </c>
      <c r="R71">
        <v>5</v>
      </c>
      <c r="S71" t="s">
        <v>35</v>
      </c>
      <c r="T71" t="s">
        <v>36</v>
      </c>
      <c r="U71">
        <v>8</v>
      </c>
      <c r="V71" t="s">
        <v>105</v>
      </c>
      <c r="W71" t="str">
        <f>IF(mental_health_tech_survey_raw[[#This Row],[Stress_Level_1_10]]&gt;=7, "High Stress", "Normal Stress")</f>
        <v>High Stress</v>
      </c>
      <c r="X71" t="str">
        <f>IF(mental_health_tech_survey_raw[[#This Row],[Sleep_Hours]]&lt;6,"Low Sleep", "Healthy Sleep")</f>
        <v>Healthy Sleep</v>
      </c>
      <c r="Y71" t="str">
        <f>IF(mental_health_tech_survey_raw[[#This Row],[Weekly_Work_Hours]]&gt;50, "Overwroked", "Normal Workload")</f>
        <v>Normal Workload</v>
      </c>
    </row>
    <row r="72" spans="1:25" x14ac:dyDescent="0.3">
      <c r="A72" t="s">
        <v>170</v>
      </c>
      <c r="B72" s="8">
        <v>45836</v>
      </c>
      <c r="C72">
        <v>28</v>
      </c>
      <c r="D72" t="s">
        <v>26</v>
      </c>
      <c r="E72" t="s">
        <v>123</v>
      </c>
      <c r="F72" t="s">
        <v>101</v>
      </c>
      <c r="G72" t="s">
        <v>62</v>
      </c>
      <c r="H72" t="s">
        <v>30</v>
      </c>
      <c r="I72" t="s">
        <v>125</v>
      </c>
      <c r="J72" t="s">
        <v>126</v>
      </c>
      <c r="K72" t="s">
        <v>119</v>
      </c>
      <c r="L72">
        <v>3</v>
      </c>
      <c r="M72">
        <v>45</v>
      </c>
      <c r="N72">
        <v>6</v>
      </c>
      <c r="O72" t="s">
        <v>34</v>
      </c>
      <c r="P72">
        <v>5.9</v>
      </c>
      <c r="Q72">
        <v>4</v>
      </c>
      <c r="R72">
        <v>3</v>
      </c>
      <c r="S72" t="s">
        <v>49</v>
      </c>
      <c r="T72" t="s">
        <v>36</v>
      </c>
      <c r="U72">
        <v>6</v>
      </c>
      <c r="V72" t="s">
        <v>73</v>
      </c>
      <c r="W72" t="str">
        <f>IF(mental_health_tech_survey_raw[[#This Row],[Stress_Level_1_10]]&gt;=7, "High Stress", "Normal Stress")</f>
        <v>Normal Stress</v>
      </c>
      <c r="X72" t="str">
        <f>IF(mental_health_tech_survey_raw[[#This Row],[Sleep_Hours]]&lt;6,"Low Sleep", "Healthy Sleep")</f>
        <v>Low Sleep</v>
      </c>
      <c r="Y72" t="str">
        <f>IF(mental_health_tech_survey_raw[[#This Row],[Weekly_Work_Hours]]&gt;50, "Overwroked", "Normal Workload")</f>
        <v>Normal Workload</v>
      </c>
    </row>
    <row r="73" spans="1:25" x14ac:dyDescent="0.3">
      <c r="A73" t="s">
        <v>171</v>
      </c>
      <c r="B73" s="8">
        <v>45670</v>
      </c>
      <c r="C73">
        <v>36</v>
      </c>
      <c r="D73" t="s">
        <v>52</v>
      </c>
      <c r="E73" t="s">
        <v>123</v>
      </c>
      <c r="F73" t="s">
        <v>101</v>
      </c>
      <c r="G73" t="s">
        <v>45</v>
      </c>
      <c r="H73" t="s">
        <v>78</v>
      </c>
      <c r="I73" t="s">
        <v>97</v>
      </c>
      <c r="J73" t="s">
        <v>110</v>
      </c>
      <c r="K73" t="s">
        <v>48</v>
      </c>
      <c r="L73">
        <v>9</v>
      </c>
      <c r="M73">
        <v>37</v>
      </c>
      <c r="N73">
        <v>3</v>
      </c>
      <c r="O73" t="s">
        <v>34</v>
      </c>
      <c r="P73">
        <v>7.9</v>
      </c>
      <c r="Q73">
        <v>0</v>
      </c>
      <c r="R73">
        <v>2</v>
      </c>
      <c r="S73" t="s">
        <v>49</v>
      </c>
      <c r="T73" t="s">
        <v>90</v>
      </c>
      <c r="U73">
        <v>5</v>
      </c>
      <c r="V73" t="s">
        <v>37</v>
      </c>
      <c r="W73" t="str">
        <f>IF(mental_health_tech_survey_raw[[#This Row],[Stress_Level_1_10]]&gt;=7, "High Stress", "Normal Stress")</f>
        <v>Normal Stress</v>
      </c>
      <c r="X73" t="str">
        <f>IF(mental_health_tech_survey_raw[[#This Row],[Sleep_Hours]]&lt;6,"Low Sleep", "Healthy Sleep")</f>
        <v>Healthy Sleep</v>
      </c>
      <c r="Y73" t="str">
        <f>IF(mental_health_tech_survey_raw[[#This Row],[Weekly_Work_Hours]]&gt;50, "Overwroked", "Normal Workload")</f>
        <v>Normal Workload</v>
      </c>
    </row>
    <row r="74" spans="1:25" x14ac:dyDescent="0.3">
      <c r="A74" t="s">
        <v>172</v>
      </c>
      <c r="B74" s="8">
        <v>46178</v>
      </c>
      <c r="C74">
        <v>21</v>
      </c>
      <c r="D74" t="s">
        <v>52</v>
      </c>
      <c r="E74" t="s">
        <v>123</v>
      </c>
      <c r="F74" t="s">
        <v>101</v>
      </c>
      <c r="G74" t="s">
        <v>62</v>
      </c>
      <c r="H74" t="s">
        <v>87</v>
      </c>
      <c r="I74" t="s">
        <v>31</v>
      </c>
      <c r="J74" t="s">
        <v>104</v>
      </c>
      <c r="K74" t="s">
        <v>48</v>
      </c>
      <c r="L74">
        <v>3</v>
      </c>
      <c r="M74">
        <v>53</v>
      </c>
      <c r="N74">
        <v>7</v>
      </c>
      <c r="O74" t="s">
        <v>49</v>
      </c>
      <c r="P74">
        <v>6.3</v>
      </c>
      <c r="Q74">
        <v>0</v>
      </c>
      <c r="R74">
        <v>8</v>
      </c>
      <c r="S74" t="s">
        <v>34</v>
      </c>
      <c r="T74" t="s">
        <v>90</v>
      </c>
      <c r="U74">
        <v>5</v>
      </c>
      <c r="V74" t="s">
        <v>73</v>
      </c>
      <c r="W74" t="str">
        <f>IF(mental_health_tech_survey_raw[[#This Row],[Stress_Level_1_10]]&gt;=7, "High Stress", "Normal Stress")</f>
        <v>High Stress</v>
      </c>
      <c r="X74" t="str">
        <f>IF(mental_health_tech_survey_raw[[#This Row],[Sleep_Hours]]&lt;6,"Low Sleep", "Healthy Sleep")</f>
        <v>Healthy Sleep</v>
      </c>
      <c r="Y74" t="str">
        <f>IF(mental_health_tech_survey_raw[[#This Row],[Weekly_Work_Hours]]&gt;50, "Overwroked", "Normal Workload")</f>
        <v>Overwroked</v>
      </c>
    </row>
    <row r="75" spans="1:25" x14ac:dyDescent="0.3">
      <c r="A75" t="s">
        <v>173</v>
      </c>
      <c r="B75" s="8">
        <v>45707</v>
      </c>
      <c r="C75">
        <v>31</v>
      </c>
      <c r="D75" t="s">
        <v>52</v>
      </c>
      <c r="E75" t="s">
        <v>113</v>
      </c>
      <c r="F75" t="s">
        <v>61</v>
      </c>
      <c r="G75" t="s">
        <v>83</v>
      </c>
      <c r="H75" t="s">
        <v>72</v>
      </c>
      <c r="I75" t="s">
        <v>31</v>
      </c>
      <c r="J75" t="s">
        <v>104</v>
      </c>
      <c r="K75" t="s">
        <v>33</v>
      </c>
      <c r="L75">
        <v>10</v>
      </c>
      <c r="M75">
        <v>41</v>
      </c>
      <c r="N75">
        <v>5</v>
      </c>
      <c r="O75" t="s">
        <v>34</v>
      </c>
      <c r="P75">
        <v>7.7</v>
      </c>
      <c r="Q75">
        <v>3</v>
      </c>
      <c r="R75">
        <v>2</v>
      </c>
      <c r="S75" t="s">
        <v>57</v>
      </c>
      <c r="T75" t="s">
        <v>36</v>
      </c>
      <c r="U75">
        <v>9</v>
      </c>
      <c r="V75" t="s">
        <v>105</v>
      </c>
      <c r="W75" t="str">
        <f>IF(mental_health_tech_survey_raw[[#This Row],[Stress_Level_1_10]]&gt;=7, "High Stress", "Normal Stress")</f>
        <v>Normal Stress</v>
      </c>
      <c r="X75" t="str">
        <f>IF(mental_health_tech_survey_raw[[#This Row],[Sleep_Hours]]&lt;6,"Low Sleep", "Healthy Sleep")</f>
        <v>Healthy Sleep</v>
      </c>
      <c r="Y75" t="str">
        <f>IF(mental_health_tech_survey_raw[[#This Row],[Weekly_Work_Hours]]&gt;50, "Overwroked", "Normal Workload")</f>
        <v>Normal Workload</v>
      </c>
    </row>
    <row r="76" spans="1:25" x14ac:dyDescent="0.3">
      <c r="A76" t="s">
        <v>174</v>
      </c>
      <c r="B76" s="8">
        <v>45950</v>
      </c>
      <c r="C76">
        <v>27</v>
      </c>
      <c r="D76" t="s">
        <v>42</v>
      </c>
      <c r="E76" t="s">
        <v>89</v>
      </c>
      <c r="F76" t="s">
        <v>61</v>
      </c>
      <c r="G76" t="s">
        <v>75</v>
      </c>
      <c r="H76" t="s">
        <v>63</v>
      </c>
      <c r="I76" t="s">
        <v>31</v>
      </c>
      <c r="J76" t="s">
        <v>104</v>
      </c>
      <c r="K76" t="s">
        <v>33</v>
      </c>
      <c r="L76">
        <v>3</v>
      </c>
      <c r="M76">
        <v>38</v>
      </c>
      <c r="N76">
        <v>6</v>
      </c>
      <c r="O76" t="s">
        <v>49</v>
      </c>
      <c r="P76">
        <v>6</v>
      </c>
      <c r="Q76">
        <v>2</v>
      </c>
      <c r="R76">
        <v>5</v>
      </c>
      <c r="S76" t="s">
        <v>57</v>
      </c>
      <c r="T76" t="s">
        <v>58</v>
      </c>
      <c r="U76">
        <v>8</v>
      </c>
      <c r="V76" t="s">
        <v>50</v>
      </c>
      <c r="W76" t="str">
        <f>IF(mental_health_tech_survey_raw[[#This Row],[Stress_Level_1_10]]&gt;=7, "High Stress", "Normal Stress")</f>
        <v>Normal Stress</v>
      </c>
      <c r="X76" t="str">
        <f>IF(mental_health_tech_survey_raw[[#This Row],[Sleep_Hours]]&lt;6,"Low Sleep", "Healthy Sleep")</f>
        <v>Healthy Sleep</v>
      </c>
      <c r="Y76" t="str">
        <f>IF(mental_health_tech_survey_raw[[#This Row],[Weekly_Work_Hours]]&gt;50, "Overwroked", "Normal Workload")</f>
        <v>Normal Workload</v>
      </c>
    </row>
    <row r="77" spans="1:25" x14ac:dyDescent="0.3">
      <c r="A77" t="s">
        <v>175</v>
      </c>
      <c r="B77" s="8">
        <v>45856</v>
      </c>
      <c r="C77">
        <v>25</v>
      </c>
      <c r="D77" t="s">
        <v>26</v>
      </c>
      <c r="E77" t="s">
        <v>123</v>
      </c>
      <c r="F77" t="s">
        <v>101</v>
      </c>
      <c r="G77" t="s">
        <v>53</v>
      </c>
      <c r="H77" t="s">
        <v>72</v>
      </c>
      <c r="I77" t="s">
        <v>55</v>
      </c>
      <c r="J77" t="s">
        <v>56</v>
      </c>
      <c r="K77" t="s">
        <v>48</v>
      </c>
      <c r="L77">
        <v>4</v>
      </c>
      <c r="M77">
        <v>33</v>
      </c>
      <c r="N77">
        <v>6</v>
      </c>
      <c r="O77" t="s">
        <v>49</v>
      </c>
      <c r="P77">
        <v>6.9</v>
      </c>
      <c r="Q77">
        <v>1</v>
      </c>
      <c r="R77">
        <v>7</v>
      </c>
      <c r="S77" t="s">
        <v>34</v>
      </c>
      <c r="T77" t="s">
        <v>66</v>
      </c>
      <c r="U77">
        <v>9</v>
      </c>
      <c r="V77" t="s">
        <v>73</v>
      </c>
      <c r="W77" t="str">
        <f>IF(mental_health_tech_survey_raw[[#This Row],[Stress_Level_1_10]]&gt;=7, "High Stress", "Normal Stress")</f>
        <v>Normal Stress</v>
      </c>
      <c r="X77" t="str">
        <f>IF(mental_health_tech_survey_raw[[#This Row],[Sleep_Hours]]&lt;6,"Low Sleep", "Healthy Sleep")</f>
        <v>Healthy Sleep</v>
      </c>
      <c r="Y77" t="str">
        <f>IF(mental_health_tech_survey_raw[[#This Row],[Weekly_Work_Hours]]&gt;50, "Overwroked", "Normal Workload")</f>
        <v>Normal Workload</v>
      </c>
    </row>
    <row r="78" spans="1:25" x14ac:dyDescent="0.3">
      <c r="A78" t="s">
        <v>176</v>
      </c>
      <c r="B78" s="8">
        <v>45907</v>
      </c>
      <c r="C78">
        <v>18</v>
      </c>
      <c r="D78" t="s">
        <v>26</v>
      </c>
      <c r="E78" t="s">
        <v>43</v>
      </c>
      <c r="F78" t="s">
        <v>44</v>
      </c>
      <c r="G78" t="s">
        <v>62</v>
      </c>
      <c r="H78" t="s">
        <v>30</v>
      </c>
      <c r="I78" t="s">
        <v>31</v>
      </c>
      <c r="J78" t="s">
        <v>104</v>
      </c>
      <c r="K78" t="s">
        <v>119</v>
      </c>
      <c r="L78">
        <v>0</v>
      </c>
      <c r="M78">
        <v>50</v>
      </c>
      <c r="N78">
        <v>8</v>
      </c>
      <c r="O78" t="s">
        <v>49</v>
      </c>
      <c r="P78">
        <v>6.8</v>
      </c>
      <c r="Q78">
        <v>1</v>
      </c>
      <c r="R78">
        <v>1</v>
      </c>
      <c r="S78" t="s">
        <v>57</v>
      </c>
      <c r="T78" t="s">
        <v>58</v>
      </c>
      <c r="U78">
        <v>6</v>
      </c>
      <c r="V78" t="s">
        <v>105</v>
      </c>
      <c r="W78" t="str">
        <f>IF(mental_health_tech_survey_raw[[#This Row],[Stress_Level_1_10]]&gt;=7, "High Stress", "Normal Stress")</f>
        <v>High Stress</v>
      </c>
      <c r="X78" t="str">
        <f>IF(mental_health_tech_survey_raw[[#This Row],[Sleep_Hours]]&lt;6,"Low Sleep", "Healthy Sleep")</f>
        <v>Healthy Sleep</v>
      </c>
      <c r="Y78" t="str">
        <f>IF(mental_health_tech_survey_raw[[#This Row],[Weekly_Work_Hours]]&gt;50, "Overwroked", "Normal Workload")</f>
        <v>Normal Workload</v>
      </c>
    </row>
    <row r="79" spans="1:25" x14ac:dyDescent="0.3">
      <c r="A79" t="s">
        <v>177</v>
      </c>
      <c r="B79" s="8">
        <v>46072</v>
      </c>
      <c r="C79">
        <v>35</v>
      </c>
      <c r="D79" t="s">
        <v>42</v>
      </c>
      <c r="E79" t="s">
        <v>27</v>
      </c>
      <c r="F79" t="s">
        <v>28</v>
      </c>
      <c r="G79" t="s">
        <v>83</v>
      </c>
      <c r="H79" t="s">
        <v>30</v>
      </c>
      <c r="I79" t="s">
        <v>93</v>
      </c>
      <c r="J79" t="s">
        <v>94</v>
      </c>
      <c r="K79" t="s">
        <v>119</v>
      </c>
      <c r="L79">
        <v>17</v>
      </c>
      <c r="M79">
        <v>36</v>
      </c>
      <c r="N79">
        <v>3</v>
      </c>
      <c r="O79" t="s">
        <v>35</v>
      </c>
      <c r="P79">
        <v>5.9</v>
      </c>
      <c r="Q79">
        <v>3</v>
      </c>
      <c r="R79">
        <v>2</v>
      </c>
      <c r="S79" t="s">
        <v>35</v>
      </c>
      <c r="T79" t="s">
        <v>90</v>
      </c>
      <c r="U79">
        <v>6</v>
      </c>
      <c r="V79" t="s">
        <v>73</v>
      </c>
      <c r="W79" t="str">
        <f>IF(mental_health_tech_survey_raw[[#This Row],[Stress_Level_1_10]]&gt;=7, "High Stress", "Normal Stress")</f>
        <v>Normal Stress</v>
      </c>
      <c r="X79" t="str">
        <f>IF(mental_health_tech_survey_raw[[#This Row],[Sleep_Hours]]&lt;6,"Low Sleep", "Healthy Sleep")</f>
        <v>Low Sleep</v>
      </c>
      <c r="Y79" t="str">
        <f>IF(mental_health_tech_survey_raw[[#This Row],[Weekly_Work_Hours]]&gt;50, "Overwroked", "Normal Workload")</f>
        <v>Normal Workload</v>
      </c>
    </row>
    <row r="80" spans="1:25" x14ac:dyDescent="0.3">
      <c r="A80" t="s">
        <v>178</v>
      </c>
      <c r="B80" s="8">
        <v>45713</v>
      </c>
      <c r="C80">
        <v>32</v>
      </c>
      <c r="D80" t="s">
        <v>52</v>
      </c>
      <c r="E80" t="s">
        <v>43</v>
      </c>
      <c r="F80" t="s">
        <v>44</v>
      </c>
      <c r="G80" t="s">
        <v>29</v>
      </c>
      <c r="H80" t="s">
        <v>72</v>
      </c>
      <c r="I80" t="s">
        <v>93</v>
      </c>
      <c r="J80" t="s">
        <v>94</v>
      </c>
      <c r="K80" t="s">
        <v>119</v>
      </c>
      <c r="L80">
        <v>11</v>
      </c>
      <c r="M80">
        <v>38</v>
      </c>
      <c r="N80">
        <v>5</v>
      </c>
      <c r="O80" t="s">
        <v>34</v>
      </c>
      <c r="P80">
        <v>4.5</v>
      </c>
      <c r="Q80">
        <v>2</v>
      </c>
      <c r="R80">
        <v>6</v>
      </c>
      <c r="S80" t="s">
        <v>49</v>
      </c>
      <c r="T80" t="s">
        <v>66</v>
      </c>
      <c r="U80">
        <v>7</v>
      </c>
      <c r="V80" t="s">
        <v>50</v>
      </c>
      <c r="W80" t="str">
        <f>IF(mental_health_tech_survey_raw[[#This Row],[Stress_Level_1_10]]&gt;=7, "High Stress", "Normal Stress")</f>
        <v>Normal Stress</v>
      </c>
      <c r="X80" t="str">
        <f>IF(mental_health_tech_survey_raw[[#This Row],[Sleep_Hours]]&lt;6,"Low Sleep", "Healthy Sleep")</f>
        <v>Low Sleep</v>
      </c>
      <c r="Y80" t="str">
        <f>IF(mental_health_tech_survey_raw[[#This Row],[Weekly_Work_Hours]]&gt;50, "Overwroked", "Normal Workload")</f>
        <v>Normal Workload</v>
      </c>
    </row>
    <row r="81" spans="1:25" x14ac:dyDescent="0.3">
      <c r="A81" t="s">
        <v>179</v>
      </c>
      <c r="B81" s="8">
        <v>45677</v>
      </c>
      <c r="C81">
        <v>37</v>
      </c>
      <c r="D81" t="s">
        <v>52</v>
      </c>
      <c r="E81" t="s">
        <v>70</v>
      </c>
      <c r="F81" t="s">
        <v>71</v>
      </c>
      <c r="G81" t="s">
        <v>103</v>
      </c>
      <c r="H81" t="s">
        <v>78</v>
      </c>
      <c r="I81" t="s">
        <v>46</v>
      </c>
      <c r="J81" t="s">
        <v>47</v>
      </c>
      <c r="K81" t="s">
        <v>33</v>
      </c>
      <c r="L81">
        <v>14</v>
      </c>
      <c r="M81">
        <v>29</v>
      </c>
      <c r="N81">
        <v>2</v>
      </c>
      <c r="O81" t="s">
        <v>34</v>
      </c>
      <c r="P81">
        <v>7.4</v>
      </c>
      <c r="Q81">
        <v>5</v>
      </c>
      <c r="R81">
        <v>9</v>
      </c>
      <c r="S81" t="s">
        <v>49</v>
      </c>
      <c r="T81" t="s">
        <v>36</v>
      </c>
      <c r="U81">
        <v>9</v>
      </c>
      <c r="V81" t="s">
        <v>73</v>
      </c>
      <c r="W81" t="str">
        <f>IF(mental_health_tech_survey_raw[[#This Row],[Stress_Level_1_10]]&gt;=7, "High Stress", "Normal Stress")</f>
        <v>Normal Stress</v>
      </c>
      <c r="X81" t="str">
        <f>IF(mental_health_tech_survey_raw[[#This Row],[Sleep_Hours]]&lt;6,"Low Sleep", "Healthy Sleep")</f>
        <v>Healthy Sleep</v>
      </c>
      <c r="Y81" t="str">
        <f>IF(mental_health_tech_survey_raw[[#This Row],[Weekly_Work_Hours]]&gt;50, "Overwroked", "Normal Workload")</f>
        <v>Normal Workload</v>
      </c>
    </row>
    <row r="82" spans="1:25" x14ac:dyDescent="0.3">
      <c r="A82" t="s">
        <v>180</v>
      </c>
      <c r="B82" s="8">
        <v>45927</v>
      </c>
      <c r="C82">
        <v>24</v>
      </c>
      <c r="D82" t="s">
        <v>52</v>
      </c>
      <c r="E82" t="s">
        <v>113</v>
      </c>
      <c r="F82" t="s">
        <v>61</v>
      </c>
      <c r="G82" t="s">
        <v>86</v>
      </c>
      <c r="H82" t="s">
        <v>54</v>
      </c>
      <c r="I82" t="s">
        <v>97</v>
      </c>
      <c r="J82" t="s">
        <v>98</v>
      </c>
      <c r="K82" t="s">
        <v>48</v>
      </c>
      <c r="L82">
        <v>2</v>
      </c>
      <c r="M82">
        <v>47</v>
      </c>
      <c r="N82">
        <v>7</v>
      </c>
      <c r="O82" t="s">
        <v>49</v>
      </c>
      <c r="P82">
        <v>5.2</v>
      </c>
      <c r="Q82">
        <v>3</v>
      </c>
      <c r="R82">
        <v>9</v>
      </c>
      <c r="S82" t="s">
        <v>34</v>
      </c>
      <c r="T82" t="s">
        <v>90</v>
      </c>
      <c r="U82">
        <v>5</v>
      </c>
      <c r="V82" t="s">
        <v>50</v>
      </c>
      <c r="W82" t="str">
        <f>IF(mental_health_tech_survey_raw[[#This Row],[Stress_Level_1_10]]&gt;=7, "High Stress", "Normal Stress")</f>
        <v>High Stress</v>
      </c>
      <c r="X82" t="str">
        <f>IF(mental_health_tech_survey_raw[[#This Row],[Sleep_Hours]]&lt;6,"Low Sleep", "Healthy Sleep")</f>
        <v>Low Sleep</v>
      </c>
      <c r="Y82" t="str">
        <f>IF(mental_health_tech_survey_raw[[#This Row],[Weekly_Work_Hours]]&gt;50, "Overwroked", "Normal Workload")</f>
        <v>Normal Workload</v>
      </c>
    </row>
    <row r="83" spans="1:25" x14ac:dyDescent="0.3">
      <c r="A83" t="s">
        <v>181</v>
      </c>
      <c r="B83" s="8">
        <v>45677</v>
      </c>
      <c r="C83">
        <v>24</v>
      </c>
      <c r="D83" t="s">
        <v>26</v>
      </c>
      <c r="E83" t="s">
        <v>82</v>
      </c>
      <c r="F83" t="s">
        <v>28</v>
      </c>
      <c r="G83" t="s">
        <v>53</v>
      </c>
      <c r="H83" t="s">
        <v>63</v>
      </c>
      <c r="I83" t="s">
        <v>46</v>
      </c>
      <c r="J83" t="s">
        <v>47</v>
      </c>
      <c r="K83" t="s">
        <v>48</v>
      </c>
      <c r="L83">
        <v>0</v>
      </c>
      <c r="M83">
        <v>46</v>
      </c>
      <c r="N83">
        <v>4</v>
      </c>
      <c r="O83" t="s">
        <v>35</v>
      </c>
      <c r="P83">
        <v>7.4</v>
      </c>
      <c r="Q83">
        <v>4</v>
      </c>
      <c r="R83">
        <v>3</v>
      </c>
      <c r="S83" t="s">
        <v>49</v>
      </c>
      <c r="T83" t="s">
        <v>90</v>
      </c>
      <c r="U83">
        <v>7</v>
      </c>
      <c r="V83" t="s">
        <v>105</v>
      </c>
      <c r="W83" t="str">
        <f>IF(mental_health_tech_survey_raw[[#This Row],[Stress_Level_1_10]]&gt;=7, "High Stress", "Normal Stress")</f>
        <v>Normal Stress</v>
      </c>
      <c r="X83" t="str">
        <f>IF(mental_health_tech_survey_raw[[#This Row],[Sleep_Hours]]&lt;6,"Low Sleep", "Healthy Sleep")</f>
        <v>Healthy Sleep</v>
      </c>
      <c r="Y83" t="str">
        <f>IF(mental_health_tech_survey_raw[[#This Row],[Weekly_Work_Hours]]&gt;50, "Overwroked", "Normal Workload")</f>
        <v>Normal Workload</v>
      </c>
    </row>
    <row r="84" spans="1:25" x14ac:dyDescent="0.3">
      <c r="A84" t="s">
        <v>182</v>
      </c>
      <c r="B84" s="8">
        <v>45758</v>
      </c>
      <c r="C84">
        <v>19</v>
      </c>
      <c r="D84" t="s">
        <v>42</v>
      </c>
      <c r="E84" t="s">
        <v>113</v>
      </c>
      <c r="F84" t="s">
        <v>61</v>
      </c>
      <c r="G84" t="s">
        <v>86</v>
      </c>
      <c r="H84" t="s">
        <v>87</v>
      </c>
      <c r="I84" t="s">
        <v>31</v>
      </c>
      <c r="J84" t="s">
        <v>79</v>
      </c>
      <c r="K84" t="s">
        <v>119</v>
      </c>
      <c r="L84">
        <v>0</v>
      </c>
      <c r="M84">
        <v>55</v>
      </c>
      <c r="N84">
        <v>8</v>
      </c>
      <c r="O84" t="s">
        <v>35</v>
      </c>
      <c r="P84">
        <v>5.5</v>
      </c>
      <c r="Q84">
        <v>1</v>
      </c>
      <c r="R84">
        <v>5</v>
      </c>
      <c r="S84" t="s">
        <v>35</v>
      </c>
      <c r="T84" t="s">
        <v>58</v>
      </c>
      <c r="U84">
        <v>8</v>
      </c>
      <c r="V84" t="s">
        <v>76</v>
      </c>
      <c r="W84" t="str">
        <f>IF(mental_health_tech_survey_raw[[#This Row],[Stress_Level_1_10]]&gt;=7, "High Stress", "Normal Stress")</f>
        <v>High Stress</v>
      </c>
      <c r="X84" t="str">
        <f>IF(mental_health_tech_survey_raw[[#This Row],[Sleep_Hours]]&lt;6,"Low Sleep", "Healthy Sleep")</f>
        <v>Low Sleep</v>
      </c>
      <c r="Y84" t="str">
        <f>IF(mental_health_tech_survey_raw[[#This Row],[Weekly_Work_Hours]]&gt;50, "Overwroked", "Normal Workload")</f>
        <v>Overwroked</v>
      </c>
    </row>
    <row r="85" spans="1:25" x14ac:dyDescent="0.3">
      <c r="A85" t="s">
        <v>183</v>
      </c>
      <c r="B85" s="8">
        <v>45711</v>
      </c>
      <c r="C85">
        <v>34</v>
      </c>
      <c r="D85" t="s">
        <v>42</v>
      </c>
      <c r="E85" t="s">
        <v>70</v>
      </c>
      <c r="F85" t="s">
        <v>71</v>
      </c>
      <c r="G85" t="s">
        <v>62</v>
      </c>
      <c r="H85" t="s">
        <v>78</v>
      </c>
      <c r="I85" t="s">
        <v>93</v>
      </c>
      <c r="J85" t="s">
        <v>94</v>
      </c>
      <c r="K85" t="s">
        <v>48</v>
      </c>
      <c r="L85">
        <v>9</v>
      </c>
      <c r="M85">
        <v>52</v>
      </c>
      <c r="N85">
        <v>8</v>
      </c>
      <c r="O85" t="s">
        <v>34</v>
      </c>
      <c r="P85">
        <v>7.2</v>
      </c>
      <c r="Q85">
        <v>5</v>
      </c>
      <c r="R85">
        <v>6</v>
      </c>
      <c r="S85" t="s">
        <v>49</v>
      </c>
      <c r="T85" t="s">
        <v>58</v>
      </c>
      <c r="U85">
        <v>4</v>
      </c>
      <c r="V85" t="s">
        <v>37</v>
      </c>
      <c r="W85" t="str">
        <f>IF(mental_health_tech_survey_raw[[#This Row],[Stress_Level_1_10]]&gt;=7, "High Stress", "Normal Stress")</f>
        <v>High Stress</v>
      </c>
      <c r="X85" t="str">
        <f>IF(mental_health_tech_survey_raw[[#This Row],[Sleep_Hours]]&lt;6,"Low Sleep", "Healthy Sleep")</f>
        <v>Healthy Sleep</v>
      </c>
      <c r="Y85" t="str">
        <f>IF(mental_health_tech_survey_raw[[#This Row],[Weekly_Work_Hours]]&gt;50, "Overwroked", "Normal Workload")</f>
        <v>Overwroked</v>
      </c>
    </row>
    <row r="86" spans="1:25" x14ac:dyDescent="0.3">
      <c r="A86" t="s">
        <v>184</v>
      </c>
      <c r="B86" s="8">
        <v>45857</v>
      </c>
      <c r="C86">
        <v>24</v>
      </c>
      <c r="D86" t="s">
        <v>42</v>
      </c>
      <c r="E86" t="s">
        <v>82</v>
      </c>
      <c r="F86" t="s">
        <v>28</v>
      </c>
      <c r="G86" t="s">
        <v>86</v>
      </c>
      <c r="H86" t="s">
        <v>72</v>
      </c>
      <c r="I86" t="s">
        <v>97</v>
      </c>
      <c r="J86" t="s">
        <v>98</v>
      </c>
      <c r="K86" t="s">
        <v>48</v>
      </c>
      <c r="L86">
        <v>5</v>
      </c>
      <c r="M86">
        <v>48</v>
      </c>
      <c r="N86">
        <v>5</v>
      </c>
      <c r="O86" t="s">
        <v>35</v>
      </c>
      <c r="P86">
        <v>7.2</v>
      </c>
      <c r="Q86">
        <v>0</v>
      </c>
      <c r="R86">
        <v>2</v>
      </c>
      <c r="S86" t="s">
        <v>57</v>
      </c>
      <c r="T86" t="s">
        <v>36</v>
      </c>
      <c r="U86">
        <v>5</v>
      </c>
      <c r="V86" t="s">
        <v>105</v>
      </c>
      <c r="W86" t="str">
        <f>IF(mental_health_tech_survey_raw[[#This Row],[Stress_Level_1_10]]&gt;=7, "High Stress", "Normal Stress")</f>
        <v>Normal Stress</v>
      </c>
      <c r="X86" t="str">
        <f>IF(mental_health_tech_survey_raw[[#This Row],[Sleep_Hours]]&lt;6,"Low Sleep", "Healthy Sleep")</f>
        <v>Healthy Sleep</v>
      </c>
      <c r="Y86" t="str">
        <f>IF(mental_health_tech_survey_raw[[#This Row],[Weekly_Work_Hours]]&gt;50, "Overwroked", "Normal Workload")</f>
        <v>Normal Workload</v>
      </c>
    </row>
    <row r="87" spans="1:25" x14ac:dyDescent="0.3">
      <c r="A87" t="s">
        <v>185</v>
      </c>
      <c r="B87" s="8">
        <v>45862</v>
      </c>
      <c r="C87">
        <v>30</v>
      </c>
      <c r="D87" t="s">
        <v>26</v>
      </c>
      <c r="E87" t="s">
        <v>82</v>
      </c>
      <c r="F87" t="s">
        <v>28</v>
      </c>
      <c r="G87" t="s">
        <v>96</v>
      </c>
      <c r="H87" t="s">
        <v>30</v>
      </c>
      <c r="I87" t="s">
        <v>55</v>
      </c>
      <c r="J87" t="s">
        <v>56</v>
      </c>
      <c r="K87" t="s">
        <v>119</v>
      </c>
      <c r="L87">
        <v>8</v>
      </c>
      <c r="M87">
        <v>45</v>
      </c>
      <c r="N87">
        <v>6</v>
      </c>
      <c r="O87" t="s">
        <v>34</v>
      </c>
      <c r="P87">
        <v>8.1999999999999993</v>
      </c>
      <c r="Q87">
        <v>4</v>
      </c>
      <c r="R87">
        <v>2</v>
      </c>
      <c r="S87" t="s">
        <v>34</v>
      </c>
      <c r="T87" t="s">
        <v>66</v>
      </c>
      <c r="U87">
        <v>4</v>
      </c>
      <c r="V87" t="s">
        <v>105</v>
      </c>
      <c r="W87" t="str">
        <f>IF(mental_health_tech_survey_raw[[#This Row],[Stress_Level_1_10]]&gt;=7, "High Stress", "Normal Stress")</f>
        <v>Normal Stress</v>
      </c>
      <c r="X87" t="str">
        <f>IF(mental_health_tech_survey_raw[[#This Row],[Sleep_Hours]]&lt;6,"Low Sleep", "Healthy Sleep")</f>
        <v>Healthy Sleep</v>
      </c>
      <c r="Y87" t="str">
        <f>IF(mental_health_tech_survey_raw[[#This Row],[Weekly_Work_Hours]]&gt;50, "Overwroked", "Normal Workload")</f>
        <v>Normal Workload</v>
      </c>
    </row>
    <row r="88" spans="1:25" x14ac:dyDescent="0.3">
      <c r="A88" t="s">
        <v>186</v>
      </c>
      <c r="B88" s="8">
        <v>46032</v>
      </c>
      <c r="C88">
        <v>38</v>
      </c>
      <c r="D88" t="s">
        <v>42</v>
      </c>
      <c r="E88" t="s">
        <v>89</v>
      </c>
      <c r="F88" t="s">
        <v>61</v>
      </c>
      <c r="G88" t="s">
        <v>53</v>
      </c>
      <c r="H88" t="s">
        <v>87</v>
      </c>
      <c r="I88" t="s">
        <v>125</v>
      </c>
      <c r="J88" t="s">
        <v>126</v>
      </c>
      <c r="K88" t="s">
        <v>119</v>
      </c>
      <c r="L88">
        <v>17</v>
      </c>
      <c r="M88">
        <v>54</v>
      </c>
      <c r="N88">
        <v>5</v>
      </c>
      <c r="O88" t="s">
        <v>34</v>
      </c>
      <c r="P88">
        <v>6.8</v>
      </c>
      <c r="Q88">
        <v>4</v>
      </c>
      <c r="R88">
        <v>10</v>
      </c>
      <c r="S88" t="s">
        <v>49</v>
      </c>
      <c r="T88" t="s">
        <v>90</v>
      </c>
      <c r="U88">
        <v>5</v>
      </c>
      <c r="V88" t="s">
        <v>76</v>
      </c>
      <c r="W88" t="str">
        <f>IF(mental_health_tech_survey_raw[[#This Row],[Stress_Level_1_10]]&gt;=7, "High Stress", "Normal Stress")</f>
        <v>Normal Stress</v>
      </c>
      <c r="X88" t="str">
        <f>IF(mental_health_tech_survey_raw[[#This Row],[Sleep_Hours]]&lt;6,"Low Sleep", "Healthy Sleep")</f>
        <v>Healthy Sleep</v>
      </c>
      <c r="Y88" t="str">
        <f>IF(mental_health_tech_survey_raw[[#This Row],[Weekly_Work_Hours]]&gt;50, "Overwroked", "Normal Workload")</f>
        <v>Overwroked</v>
      </c>
    </row>
    <row r="89" spans="1:25" x14ac:dyDescent="0.3">
      <c r="A89" t="s">
        <v>187</v>
      </c>
      <c r="B89" s="8">
        <v>45836</v>
      </c>
      <c r="C89">
        <v>31</v>
      </c>
      <c r="D89" t="s">
        <v>26</v>
      </c>
      <c r="E89" t="s">
        <v>60</v>
      </c>
      <c r="F89" t="s">
        <v>61</v>
      </c>
      <c r="G89" t="s">
        <v>62</v>
      </c>
      <c r="H89" t="s">
        <v>30</v>
      </c>
      <c r="I89" t="s">
        <v>64</v>
      </c>
      <c r="J89" t="s">
        <v>65</v>
      </c>
      <c r="K89" t="s">
        <v>33</v>
      </c>
      <c r="L89">
        <v>10</v>
      </c>
      <c r="M89">
        <v>48</v>
      </c>
      <c r="N89">
        <v>6</v>
      </c>
      <c r="O89" t="s">
        <v>34</v>
      </c>
      <c r="P89">
        <v>6.3</v>
      </c>
      <c r="Q89">
        <v>1</v>
      </c>
      <c r="R89">
        <v>8</v>
      </c>
      <c r="S89" t="s">
        <v>49</v>
      </c>
      <c r="T89" t="s">
        <v>66</v>
      </c>
      <c r="U89">
        <v>6</v>
      </c>
      <c r="V89" t="s">
        <v>50</v>
      </c>
      <c r="W89" t="str">
        <f>IF(mental_health_tech_survey_raw[[#This Row],[Stress_Level_1_10]]&gt;=7, "High Stress", "Normal Stress")</f>
        <v>Normal Stress</v>
      </c>
      <c r="X89" t="str">
        <f>IF(mental_health_tech_survey_raw[[#This Row],[Sleep_Hours]]&lt;6,"Low Sleep", "Healthy Sleep")</f>
        <v>Healthy Sleep</v>
      </c>
      <c r="Y89" t="str">
        <f>IF(mental_health_tech_survey_raw[[#This Row],[Weekly_Work_Hours]]&gt;50, "Overwroked", "Normal Workload")</f>
        <v>Normal Workload</v>
      </c>
    </row>
    <row r="90" spans="1:25" x14ac:dyDescent="0.3">
      <c r="A90" t="s">
        <v>188</v>
      </c>
      <c r="B90" s="8">
        <v>46057</v>
      </c>
      <c r="C90">
        <v>32</v>
      </c>
      <c r="D90" t="s">
        <v>26</v>
      </c>
      <c r="E90" t="s">
        <v>113</v>
      </c>
      <c r="F90" t="s">
        <v>61</v>
      </c>
      <c r="G90" t="s">
        <v>62</v>
      </c>
      <c r="H90" t="s">
        <v>87</v>
      </c>
      <c r="I90" t="s">
        <v>125</v>
      </c>
      <c r="J90" t="s">
        <v>126</v>
      </c>
      <c r="K90" t="s">
        <v>48</v>
      </c>
      <c r="L90">
        <v>11</v>
      </c>
      <c r="M90">
        <v>43</v>
      </c>
      <c r="N90">
        <v>3</v>
      </c>
      <c r="O90" t="s">
        <v>49</v>
      </c>
      <c r="P90">
        <v>7.1</v>
      </c>
      <c r="Q90">
        <v>6</v>
      </c>
      <c r="R90">
        <v>1</v>
      </c>
      <c r="S90" t="s">
        <v>57</v>
      </c>
      <c r="T90" t="s">
        <v>90</v>
      </c>
      <c r="U90">
        <v>8</v>
      </c>
      <c r="V90" t="s">
        <v>73</v>
      </c>
      <c r="W90" t="str">
        <f>IF(mental_health_tech_survey_raw[[#This Row],[Stress_Level_1_10]]&gt;=7, "High Stress", "Normal Stress")</f>
        <v>Normal Stress</v>
      </c>
      <c r="X90" t="str">
        <f>IF(mental_health_tech_survey_raw[[#This Row],[Sleep_Hours]]&lt;6,"Low Sleep", "Healthy Sleep")</f>
        <v>Healthy Sleep</v>
      </c>
      <c r="Y90" t="str">
        <f>IF(mental_health_tech_survey_raw[[#This Row],[Weekly_Work_Hours]]&gt;50, "Overwroked", "Normal Workload")</f>
        <v>Normal Workload</v>
      </c>
    </row>
    <row r="91" spans="1:25" x14ac:dyDescent="0.3">
      <c r="A91" t="s">
        <v>189</v>
      </c>
      <c r="B91" s="8">
        <v>45665</v>
      </c>
      <c r="C91">
        <v>37</v>
      </c>
      <c r="D91" t="s">
        <v>52</v>
      </c>
      <c r="E91" t="s">
        <v>100</v>
      </c>
      <c r="F91" t="s">
        <v>101</v>
      </c>
      <c r="G91" t="s">
        <v>62</v>
      </c>
      <c r="H91" t="s">
        <v>30</v>
      </c>
      <c r="I91" t="s">
        <v>31</v>
      </c>
      <c r="J91" t="s">
        <v>104</v>
      </c>
      <c r="K91" t="s">
        <v>119</v>
      </c>
      <c r="L91">
        <v>12</v>
      </c>
      <c r="M91">
        <v>48</v>
      </c>
      <c r="N91">
        <v>7</v>
      </c>
      <c r="O91" t="s">
        <v>34</v>
      </c>
      <c r="P91">
        <v>6.7</v>
      </c>
      <c r="Q91">
        <v>3</v>
      </c>
      <c r="R91">
        <v>7</v>
      </c>
      <c r="S91" t="s">
        <v>57</v>
      </c>
      <c r="T91" t="s">
        <v>66</v>
      </c>
      <c r="U91">
        <v>5</v>
      </c>
      <c r="V91" t="s">
        <v>76</v>
      </c>
      <c r="W91" t="str">
        <f>IF(mental_health_tech_survey_raw[[#This Row],[Stress_Level_1_10]]&gt;=7, "High Stress", "Normal Stress")</f>
        <v>High Stress</v>
      </c>
      <c r="X91" t="str">
        <f>IF(mental_health_tech_survey_raw[[#This Row],[Sleep_Hours]]&lt;6,"Low Sleep", "Healthy Sleep")</f>
        <v>Healthy Sleep</v>
      </c>
      <c r="Y91" t="str">
        <f>IF(mental_health_tech_survey_raw[[#This Row],[Weekly_Work_Hours]]&gt;50, "Overwroked", "Normal Workload")</f>
        <v>Normal Workload</v>
      </c>
    </row>
    <row r="92" spans="1:25" x14ac:dyDescent="0.3">
      <c r="A92" t="s">
        <v>190</v>
      </c>
      <c r="B92" s="8">
        <v>45807</v>
      </c>
      <c r="C92">
        <v>42</v>
      </c>
      <c r="D92" t="s">
        <v>26</v>
      </c>
      <c r="E92" t="s">
        <v>113</v>
      </c>
      <c r="F92" t="s">
        <v>61</v>
      </c>
      <c r="G92" t="s">
        <v>108</v>
      </c>
      <c r="H92" t="s">
        <v>72</v>
      </c>
      <c r="I92" t="s">
        <v>31</v>
      </c>
      <c r="J92" t="s">
        <v>104</v>
      </c>
      <c r="K92" t="s">
        <v>48</v>
      </c>
      <c r="L92">
        <v>26</v>
      </c>
      <c r="M92">
        <v>66</v>
      </c>
      <c r="N92">
        <v>8</v>
      </c>
      <c r="O92" t="s">
        <v>34</v>
      </c>
      <c r="P92">
        <v>5.4</v>
      </c>
      <c r="Q92">
        <v>3</v>
      </c>
      <c r="R92">
        <v>4</v>
      </c>
      <c r="S92" t="s">
        <v>34</v>
      </c>
      <c r="T92" t="s">
        <v>58</v>
      </c>
      <c r="U92">
        <v>5</v>
      </c>
      <c r="V92" t="s">
        <v>50</v>
      </c>
      <c r="W92" t="str">
        <f>IF(mental_health_tech_survey_raw[[#This Row],[Stress_Level_1_10]]&gt;=7, "High Stress", "Normal Stress")</f>
        <v>High Stress</v>
      </c>
      <c r="X92" t="str">
        <f>IF(mental_health_tech_survey_raw[[#This Row],[Sleep_Hours]]&lt;6,"Low Sleep", "Healthy Sleep")</f>
        <v>Low Sleep</v>
      </c>
      <c r="Y92" t="str">
        <f>IF(mental_health_tech_survey_raw[[#This Row],[Weekly_Work_Hours]]&gt;50, "Overwroked", "Normal Workload")</f>
        <v>Overwroked</v>
      </c>
    </row>
    <row r="93" spans="1:25" x14ac:dyDescent="0.3">
      <c r="A93" t="s">
        <v>191</v>
      </c>
      <c r="B93" s="8">
        <v>46004</v>
      </c>
      <c r="C93">
        <v>38</v>
      </c>
      <c r="D93" t="s">
        <v>26</v>
      </c>
      <c r="E93" t="s">
        <v>82</v>
      </c>
      <c r="F93" t="s">
        <v>28</v>
      </c>
      <c r="G93" t="s">
        <v>96</v>
      </c>
      <c r="H93" t="s">
        <v>78</v>
      </c>
      <c r="I93" t="s">
        <v>31</v>
      </c>
      <c r="J93" t="s">
        <v>79</v>
      </c>
      <c r="K93" t="s">
        <v>119</v>
      </c>
      <c r="L93">
        <v>16</v>
      </c>
      <c r="M93">
        <v>49</v>
      </c>
      <c r="N93">
        <v>6</v>
      </c>
      <c r="O93" t="s">
        <v>49</v>
      </c>
      <c r="P93">
        <v>5.8</v>
      </c>
      <c r="Q93">
        <v>3</v>
      </c>
      <c r="R93">
        <v>6</v>
      </c>
      <c r="S93" t="s">
        <v>49</v>
      </c>
      <c r="T93" t="s">
        <v>66</v>
      </c>
      <c r="U93">
        <v>4</v>
      </c>
      <c r="V93" t="s">
        <v>76</v>
      </c>
      <c r="W93" t="str">
        <f>IF(mental_health_tech_survey_raw[[#This Row],[Stress_Level_1_10]]&gt;=7, "High Stress", "Normal Stress")</f>
        <v>Normal Stress</v>
      </c>
      <c r="X93" t="str">
        <f>IF(mental_health_tech_survey_raw[[#This Row],[Sleep_Hours]]&lt;6,"Low Sleep", "Healthy Sleep")</f>
        <v>Low Sleep</v>
      </c>
      <c r="Y93" t="str">
        <f>IF(mental_health_tech_survey_raw[[#This Row],[Weekly_Work_Hours]]&gt;50, "Overwroked", "Normal Workload")</f>
        <v>Normal Workload</v>
      </c>
    </row>
    <row r="94" spans="1:25" x14ac:dyDescent="0.3">
      <c r="A94" t="s">
        <v>192</v>
      </c>
      <c r="B94" s="8">
        <v>45988</v>
      </c>
      <c r="C94">
        <v>35</v>
      </c>
      <c r="D94" t="s">
        <v>42</v>
      </c>
      <c r="E94" t="s">
        <v>27</v>
      </c>
      <c r="F94" t="s">
        <v>28</v>
      </c>
      <c r="G94" t="s">
        <v>62</v>
      </c>
      <c r="H94" t="s">
        <v>78</v>
      </c>
      <c r="I94" t="s">
        <v>97</v>
      </c>
      <c r="J94" t="s">
        <v>98</v>
      </c>
      <c r="K94" t="s">
        <v>48</v>
      </c>
      <c r="L94">
        <v>10</v>
      </c>
      <c r="M94">
        <v>32</v>
      </c>
      <c r="N94">
        <v>5</v>
      </c>
      <c r="O94" t="s">
        <v>34</v>
      </c>
      <c r="P94">
        <v>6.7</v>
      </c>
      <c r="Q94">
        <v>3</v>
      </c>
      <c r="R94">
        <v>4</v>
      </c>
      <c r="S94" t="s">
        <v>34</v>
      </c>
      <c r="T94" t="s">
        <v>90</v>
      </c>
      <c r="U94">
        <v>9</v>
      </c>
      <c r="V94" t="s">
        <v>50</v>
      </c>
      <c r="W94" t="str">
        <f>IF(mental_health_tech_survey_raw[[#This Row],[Stress_Level_1_10]]&gt;=7, "High Stress", "Normal Stress")</f>
        <v>Normal Stress</v>
      </c>
      <c r="X94" t="str">
        <f>IF(mental_health_tech_survey_raw[[#This Row],[Sleep_Hours]]&lt;6,"Low Sleep", "Healthy Sleep")</f>
        <v>Healthy Sleep</v>
      </c>
      <c r="Y94" t="str">
        <f>IF(mental_health_tech_survey_raw[[#This Row],[Weekly_Work_Hours]]&gt;50, "Overwroked", "Normal Workload")</f>
        <v>Normal Workload</v>
      </c>
    </row>
    <row r="95" spans="1:25" x14ac:dyDescent="0.3">
      <c r="A95" t="s">
        <v>193</v>
      </c>
      <c r="B95" s="8">
        <v>45841</v>
      </c>
      <c r="C95">
        <v>26</v>
      </c>
      <c r="D95" t="s">
        <v>52</v>
      </c>
      <c r="E95" t="s">
        <v>123</v>
      </c>
      <c r="F95" t="s">
        <v>101</v>
      </c>
      <c r="G95" t="s">
        <v>96</v>
      </c>
      <c r="H95" t="s">
        <v>78</v>
      </c>
      <c r="I95" t="s">
        <v>93</v>
      </c>
      <c r="J95" t="s">
        <v>94</v>
      </c>
      <c r="K95" t="s">
        <v>48</v>
      </c>
      <c r="L95">
        <v>8</v>
      </c>
      <c r="M95">
        <v>36</v>
      </c>
      <c r="N95">
        <v>6</v>
      </c>
      <c r="O95" t="s">
        <v>49</v>
      </c>
      <c r="P95">
        <v>6.5</v>
      </c>
      <c r="Q95">
        <v>2</v>
      </c>
      <c r="R95">
        <v>2</v>
      </c>
      <c r="S95" t="s">
        <v>49</v>
      </c>
      <c r="T95" t="s">
        <v>66</v>
      </c>
      <c r="U95">
        <v>6</v>
      </c>
      <c r="V95" t="s">
        <v>105</v>
      </c>
      <c r="W95" t="str">
        <f>IF(mental_health_tech_survey_raw[[#This Row],[Stress_Level_1_10]]&gt;=7, "High Stress", "Normal Stress")</f>
        <v>Normal Stress</v>
      </c>
      <c r="X95" t="str">
        <f>IF(mental_health_tech_survey_raw[[#This Row],[Sleep_Hours]]&lt;6,"Low Sleep", "Healthy Sleep")</f>
        <v>Healthy Sleep</v>
      </c>
      <c r="Y95" t="str">
        <f>IF(mental_health_tech_survey_raw[[#This Row],[Weekly_Work_Hours]]&gt;50, "Overwroked", "Normal Workload")</f>
        <v>Normal Workload</v>
      </c>
    </row>
    <row r="96" spans="1:25" x14ac:dyDescent="0.3">
      <c r="A96" t="s">
        <v>194</v>
      </c>
      <c r="B96" s="8">
        <v>45816</v>
      </c>
      <c r="C96">
        <v>18</v>
      </c>
      <c r="D96" t="s">
        <v>26</v>
      </c>
      <c r="E96" t="s">
        <v>89</v>
      </c>
      <c r="F96" t="s">
        <v>61</v>
      </c>
      <c r="G96" t="s">
        <v>92</v>
      </c>
      <c r="H96" t="s">
        <v>30</v>
      </c>
      <c r="I96" t="s">
        <v>31</v>
      </c>
      <c r="J96" t="s">
        <v>32</v>
      </c>
      <c r="K96" t="s">
        <v>48</v>
      </c>
      <c r="L96">
        <v>0</v>
      </c>
      <c r="M96">
        <v>47</v>
      </c>
      <c r="N96">
        <v>5</v>
      </c>
      <c r="O96" t="s">
        <v>34</v>
      </c>
      <c r="P96">
        <v>6.4</v>
      </c>
      <c r="Q96">
        <v>2</v>
      </c>
      <c r="R96">
        <v>10</v>
      </c>
      <c r="S96" t="s">
        <v>49</v>
      </c>
      <c r="T96" t="s">
        <v>58</v>
      </c>
      <c r="U96">
        <v>8</v>
      </c>
      <c r="V96" t="s">
        <v>76</v>
      </c>
      <c r="W96" t="str">
        <f>IF(mental_health_tech_survey_raw[[#This Row],[Stress_Level_1_10]]&gt;=7, "High Stress", "Normal Stress")</f>
        <v>Normal Stress</v>
      </c>
      <c r="X96" t="str">
        <f>IF(mental_health_tech_survey_raw[[#This Row],[Sleep_Hours]]&lt;6,"Low Sleep", "Healthy Sleep")</f>
        <v>Healthy Sleep</v>
      </c>
      <c r="Y96" t="str">
        <f>IF(mental_health_tech_survey_raw[[#This Row],[Weekly_Work_Hours]]&gt;50, "Overwroked", "Normal Workload")</f>
        <v>Normal Workload</v>
      </c>
    </row>
    <row r="97" spans="1:25" x14ac:dyDescent="0.3">
      <c r="A97" t="s">
        <v>195</v>
      </c>
      <c r="B97" s="8">
        <v>45885</v>
      </c>
      <c r="C97">
        <v>36</v>
      </c>
      <c r="D97" t="s">
        <v>42</v>
      </c>
      <c r="E97" t="s">
        <v>70</v>
      </c>
      <c r="F97" t="s">
        <v>71</v>
      </c>
      <c r="G97" t="s">
        <v>138</v>
      </c>
      <c r="H97" t="s">
        <v>30</v>
      </c>
      <c r="I97" t="s">
        <v>31</v>
      </c>
      <c r="J97" t="s">
        <v>104</v>
      </c>
      <c r="K97" t="s">
        <v>48</v>
      </c>
      <c r="L97">
        <v>18</v>
      </c>
      <c r="M97">
        <v>30</v>
      </c>
      <c r="N97">
        <v>4</v>
      </c>
      <c r="O97" t="s">
        <v>49</v>
      </c>
      <c r="P97">
        <v>6.1</v>
      </c>
      <c r="Q97">
        <v>2</v>
      </c>
      <c r="R97">
        <v>9</v>
      </c>
      <c r="S97" t="s">
        <v>57</v>
      </c>
      <c r="T97" t="s">
        <v>90</v>
      </c>
      <c r="U97">
        <v>7</v>
      </c>
      <c r="V97" t="s">
        <v>76</v>
      </c>
      <c r="W97" t="str">
        <f>IF(mental_health_tech_survey_raw[[#This Row],[Stress_Level_1_10]]&gt;=7, "High Stress", "Normal Stress")</f>
        <v>Normal Stress</v>
      </c>
      <c r="X97" t="str">
        <f>IF(mental_health_tech_survey_raw[[#This Row],[Sleep_Hours]]&lt;6,"Low Sleep", "Healthy Sleep")</f>
        <v>Healthy Sleep</v>
      </c>
      <c r="Y97" t="str">
        <f>IF(mental_health_tech_survey_raw[[#This Row],[Weekly_Work_Hours]]&gt;50, "Overwroked", "Normal Workload")</f>
        <v>Normal Workload</v>
      </c>
    </row>
    <row r="98" spans="1:25" x14ac:dyDescent="0.3">
      <c r="A98" t="s">
        <v>196</v>
      </c>
      <c r="B98" s="8">
        <v>45809</v>
      </c>
      <c r="C98">
        <v>27</v>
      </c>
      <c r="D98" t="s">
        <v>26</v>
      </c>
      <c r="E98" t="s">
        <v>27</v>
      </c>
      <c r="F98" t="s">
        <v>28</v>
      </c>
      <c r="G98" t="s">
        <v>75</v>
      </c>
      <c r="H98" t="s">
        <v>63</v>
      </c>
      <c r="I98" t="s">
        <v>55</v>
      </c>
      <c r="J98" t="s">
        <v>56</v>
      </c>
      <c r="K98" t="s">
        <v>48</v>
      </c>
      <c r="L98">
        <v>7</v>
      </c>
      <c r="M98">
        <v>44</v>
      </c>
      <c r="N98">
        <v>5</v>
      </c>
      <c r="O98" t="s">
        <v>49</v>
      </c>
      <c r="P98">
        <v>5</v>
      </c>
      <c r="Q98">
        <v>1</v>
      </c>
      <c r="R98">
        <v>4</v>
      </c>
      <c r="S98" t="s">
        <v>57</v>
      </c>
      <c r="T98" t="s">
        <v>36</v>
      </c>
      <c r="U98">
        <v>8</v>
      </c>
      <c r="V98" t="s">
        <v>105</v>
      </c>
      <c r="W98" t="str">
        <f>IF(mental_health_tech_survey_raw[[#This Row],[Stress_Level_1_10]]&gt;=7, "High Stress", "Normal Stress")</f>
        <v>Normal Stress</v>
      </c>
      <c r="X98" t="str">
        <f>IF(mental_health_tech_survey_raw[[#This Row],[Sleep_Hours]]&lt;6,"Low Sleep", "Healthy Sleep")</f>
        <v>Low Sleep</v>
      </c>
      <c r="Y98" t="str">
        <f>IF(mental_health_tech_survey_raw[[#This Row],[Weekly_Work_Hours]]&gt;50, "Overwroked", "Normal Workload")</f>
        <v>Normal Workload</v>
      </c>
    </row>
    <row r="99" spans="1:25" x14ac:dyDescent="0.3">
      <c r="A99" t="s">
        <v>197</v>
      </c>
      <c r="B99" s="8">
        <v>45970</v>
      </c>
      <c r="C99">
        <v>25</v>
      </c>
      <c r="D99" t="s">
        <v>26</v>
      </c>
      <c r="E99" t="s">
        <v>60</v>
      </c>
      <c r="F99" t="s">
        <v>61</v>
      </c>
      <c r="G99" t="s">
        <v>75</v>
      </c>
      <c r="H99" t="s">
        <v>72</v>
      </c>
      <c r="I99" t="s">
        <v>46</v>
      </c>
      <c r="J99" t="s">
        <v>47</v>
      </c>
      <c r="K99" t="s">
        <v>119</v>
      </c>
      <c r="L99">
        <v>9</v>
      </c>
      <c r="M99">
        <v>47</v>
      </c>
      <c r="N99">
        <v>3</v>
      </c>
      <c r="O99" t="s">
        <v>49</v>
      </c>
      <c r="P99">
        <v>7.6</v>
      </c>
      <c r="Q99">
        <v>2</v>
      </c>
      <c r="R99">
        <v>4</v>
      </c>
      <c r="S99" t="s">
        <v>57</v>
      </c>
      <c r="T99" t="s">
        <v>58</v>
      </c>
      <c r="U99">
        <v>8</v>
      </c>
      <c r="V99" t="s">
        <v>76</v>
      </c>
      <c r="W99" t="str">
        <f>IF(mental_health_tech_survey_raw[[#This Row],[Stress_Level_1_10]]&gt;=7, "High Stress", "Normal Stress")</f>
        <v>Normal Stress</v>
      </c>
      <c r="X99" t="str">
        <f>IF(mental_health_tech_survey_raw[[#This Row],[Sleep_Hours]]&lt;6,"Low Sleep", "Healthy Sleep")</f>
        <v>Healthy Sleep</v>
      </c>
      <c r="Y99" t="str">
        <f>IF(mental_health_tech_survey_raw[[#This Row],[Weekly_Work_Hours]]&gt;50, "Overwroked", "Normal Workload")</f>
        <v>Normal Workload</v>
      </c>
    </row>
    <row r="100" spans="1:25" x14ac:dyDescent="0.3">
      <c r="A100" t="s">
        <v>198</v>
      </c>
      <c r="B100" s="8">
        <v>46203</v>
      </c>
      <c r="C100">
        <v>27</v>
      </c>
      <c r="D100" t="s">
        <v>26</v>
      </c>
      <c r="E100" t="s">
        <v>82</v>
      </c>
      <c r="F100" t="s">
        <v>28</v>
      </c>
      <c r="G100" t="s">
        <v>86</v>
      </c>
      <c r="H100" t="s">
        <v>87</v>
      </c>
      <c r="I100" t="s">
        <v>97</v>
      </c>
      <c r="J100" t="s">
        <v>98</v>
      </c>
      <c r="K100" t="s">
        <v>48</v>
      </c>
      <c r="L100">
        <v>9</v>
      </c>
      <c r="M100">
        <v>41</v>
      </c>
      <c r="N100">
        <v>5</v>
      </c>
      <c r="O100" t="s">
        <v>34</v>
      </c>
      <c r="P100">
        <v>4.7</v>
      </c>
      <c r="Q100">
        <v>2</v>
      </c>
      <c r="R100">
        <v>3</v>
      </c>
      <c r="S100" t="s">
        <v>35</v>
      </c>
      <c r="T100" t="s">
        <v>36</v>
      </c>
      <c r="U100">
        <v>8</v>
      </c>
      <c r="V100" t="s">
        <v>50</v>
      </c>
      <c r="W100" t="str">
        <f>IF(mental_health_tech_survey_raw[[#This Row],[Stress_Level_1_10]]&gt;=7, "High Stress", "Normal Stress")</f>
        <v>Normal Stress</v>
      </c>
      <c r="X100" t="str">
        <f>IF(mental_health_tech_survey_raw[[#This Row],[Sleep_Hours]]&lt;6,"Low Sleep", "Healthy Sleep")</f>
        <v>Low Sleep</v>
      </c>
      <c r="Y100" t="str">
        <f>IF(mental_health_tech_survey_raw[[#This Row],[Weekly_Work_Hours]]&gt;50, "Overwroked", "Normal Workload")</f>
        <v>Normal Workload</v>
      </c>
    </row>
    <row r="101" spans="1:25" x14ac:dyDescent="0.3">
      <c r="A101" t="s">
        <v>199</v>
      </c>
      <c r="B101" s="8">
        <v>46095</v>
      </c>
      <c r="C101">
        <v>42</v>
      </c>
      <c r="D101" t="s">
        <v>42</v>
      </c>
      <c r="E101" t="s">
        <v>100</v>
      </c>
      <c r="F101" t="s">
        <v>101</v>
      </c>
      <c r="G101" t="s">
        <v>108</v>
      </c>
      <c r="H101" t="s">
        <v>63</v>
      </c>
      <c r="I101" t="s">
        <v>97</v>
      </c>
      <c r="J101" t="s">
        <v>98</v>
      </c>
      <c r="K101" t="s">
        <v>33</v>
      </c>
      <c r="L101">
        <v>20</v>
      </c>
      <c r="M101">
        <v>53</v>
      </c>
      <c r="N101">
        <v>9</v>
      </c>
      <c r="O101" t="s">
        <v>34</v>
      </c>
      <c r="P101">
        <v>5.6</v>
      </c>
      <c r="Q101">
        <v>1</v>
      </c>
      <c r="R101">
        <v>9</v>
      </c>
      <c r="S101" t="s">
        <v>35</v>
      </c>
      <c r="T101" t="s">
        <v>58</v>
      </c>
      <c r="U101">
        <v>5</v>
      </c>
      <c r="V101" t="s">
        <v>105</v>
      </c>
      <c r="W101" t="str">
        <f>IF(mental_health_tech_survey_raw[[#This Row],[Stress_Level_1_10]]&gt;=7, "High Stress", "Normal Stress")</f>
        <v>High Stress</v>
      </c>
      <c r="X101" t="str">
        <f>IF(mental_health_tech_survey_raw[[#This Row],[Sleep_Hours]]&lt;6,"Low Sleep", "Healthy Sleep")</f>
        <v>Low Sleep</v>
      </c>
      <c r="Y101" t="str">
        <f>IF(mental_health_tech_survey_raw[[#This Row],[Weekly_Work_Hours]]&gt;50, "Overwroked", "Normal Workload")</f>
        <v>Overwroked</v>
      </c>
    </row>
    <row r="102" spans="1:25" x14ac:dyDescent="0.3">
      <c r="A102" t="s">
        <v>200</v>
      </c>
      <c r="B102" s="8">
        <v>45989</v>
      </c>
      <c r="C102">
        <v>40</v>
      </c>
      <c r="D102" t="s">
        <v>42</v>
      </c>
      <c r="E102" t="s">
        <v>85</v>
      </c>
      <c r="F102" t="s">
        <v>61</v>
      </c>
      <c r="G102" t="s">
        <v>53</v>
      </c>
      <c r="H102" t="s">
        <v>63</v>
      </c>
      <c r="I102" t="s">
        <v>31</v>
      </c>
      <c r="J102" t="s">
        <v>32</v>
      </c>
      <c r="K102" t="s">
        <v>48</v>
      </c>
      <c r="L102">
        <v>19</v>
      </c>
      <c r="M102">
        <v>54</v>
      </c>
      <c r="N102">
        <v>8</v>
      </c>
      <c r="O102" t="s">
        <v>34</v>
      </c>
      <c r="P102">
        <v>7.1</v>
      </c>
      <c r="Q102">
        <v>4</v>
      </c>
      <c r="R102">
        <v>10</v>
      </c>
      <c r="S102" t="s">
        <v>34</v>
      </c>
      <c r="T102" t="s">
        <v>36</v>
      </c>
      <c r="U102">
        <v>7</v>
      </c>
      <c r="V102" t="s">
        <v>105</v>
      </c>
      <c r="W102" t="str">
        <f>IF(mental_health_tech_survey_raw[[#This Row],[Stress_Level_1_10]]&gt;=7, "High Stress", "Normal Stress")</f>
        <v>High Stress</v>
      </c>
      <c r="X102" t="str">
        <f>IF(mental_health_tech_survey_raw[[#This Row],[Sleep_Hours]]&lt;6,"Low Sleep", "Healthy Sleep")</f>
        <v>Healthy Sleep</v>
      </c>
      <c r="Y102" t="str">
        <f>IF(mental_health_tech_survey_raw[[#This Row],[Weekly_Work_Hours]]&gt;50, "Overwroked", "Normal Workload")</f>
        <v>Overwroked</v>
      </c>
    </row>
    <row r="103" spans="1:25" x14ac:dyDescent="0.3">
      <c r="A103" t="s">
        <v>201</v>
      </c>
      <c r="B103" s="8">
        <v>45708</v>
      </c>
      <c r="C103">
        <v>25</v>
      </c>
      <c r="D103" t="s">
        <v>42</v>
      </c>
      <c r="E103" t="s">
        <v>82</v>
      </c>
      <c r="F103" t="s">
        <v>28</v>
      </c>
      <c r="G103" t="s">
        <v>29</v>
      </c>
      <c r="H103" t="s">
        <v>78</v>
      </c>
      <c r="I103" t="s">
        <v>64</v>
      </c>
      <c r="J103" t="s">
        <v>65</v>
      </c>
      <c r="K103" t="s">
        <v>48</v>
      </c>
      <c r="L103">
        <v>7</v>
      </c>
      <c r="M103">
        <v>46</v>
      </c>
      <c r="N103">
        <v>5</v>
      </c>
      <c r="O103" t="s">
        <v>34</v>
      </c>
      <c r="P103">
        <v>5.6</v>
      </c>
      <c r="Q103">
        <v>2</v>
      </c>
      <c r="R103">
        <v>2</v>
      </c>
      <c r="S103" t="s">
        <v>49</v>
      </c>
      <c r="T103" t="s">
        <v>66</v>
      </c>
      <c r="U103">
        <v>6</v>
      </c>
      <c r="V103" t="s">
        <v>50</v>
      </c>
      <c r="W103" t="str">
        <f>IF(mental_health_tech_survey_raw[[#This Row],[Stress_Level_1_10]]&gt;=7, "High Stress", "Normal Stress")</f>
        <v>Normal Stress</v>
      </c>
      <c r="X103" t="str">
        <f>IF(mental_health_tech_survey_raw[[#This Row],[Sleep_Hours]]&lt;6,"Low Sleep", "Healthy Sleep")</f>
        <v>Low Sleep</v>
      </c>
      <c r="Y103" t="str">
        <f>IF(mental_health_tech_survey_raw[[#This Row],[Weekly_Work_Hours]]&gt;50, "Overwroked", "Normal Workload")</f>
        <v>Normal Workload</v>
      </c>
    </row>
    <row r="104" spans="1:25" x14ac:dyDescent="0.3">
      <c r="A104" t="s">
        <v>202</v>
      </c>
      <c r="B104" s="8">
        <v>46020</v>
      </c>
      <c r="C104">
        <v>35</v>
      </c>
      <c r="D104" t="s">
        <v>42</v>
      </c>
      <c r="E104" t="s">
        <v>60</v>
      </c>
      <c r="F104" t="s">
        <v>61</v>
      </c>
      <c r="G104" t="s">
        <v>108</v>
      </c>
      <c r="H104" t="s">
        <v>72</v>
      </c>
      <c r="I104" t="s">
        <v>97</v>
      </c>
      <c r="J104" t="s">
        <v>98</v>
      </c>
      <c r="K104" t="s">
        <v>33</v>
      </c>
      <c r="L104">
        <v>11</v>
      </c>
      <c r="M104">
        <v>40</v>
      </c>
      <c r="N104">
        <v>5</v>
      </c>
      <c r="O104" t="s">
        <v>34</v>
      </c>
      <c r="P104">
        <v>5.4</v>
      </c>
      <c r="Q104">
        <v>2</v>
      </c>
      <c r="R104">
        <v>4</v>
      </c>
      <c r="S104" t="s">
        <v>35</v>
      </c>
      <c r="T104" t="s">
        <v>90</v>
      </c>
      <c r="U104">
        <v>3</v>
      </c>
      <c r="V104" t="s">
        <v>76</v>
      </c>
      <c r="W104" t="str">
        <f>IF(mental_health_tech_survey_raw[[#This Row],[Stress_Level_1_10]]&gt;=7, "High Stress", "Normal Stress")</f>
        <v>Normal Stress</v>
      </c>
      <c r="X104" t="str">
        <f>IF(mental_health_tech_survey_raw[[#This Row],[Sleep_Hours]]&lt;6,"Low Sleep", "Healthy Sleep")</f>
        <v>Low Sleep</v>
      </c>
      <c r="Y104" t="str">
        <f>IF(mental_health_tech_survey_raw[[#This Row],[Weekly_Work_Hours]]&gt;50, "Overwroked", "Normal Workload")</f>
        <v>Normal Workload</v>
      </c>
    </row>
    <row r="105" spans="1:25" x14ac:dyDescent="0.3">
      <c r="A105" t="s">
        <v>203</v>
      </c>
      <c r="B105" s="8">
        <v>45715</v>
      </c>
      <c r="C105">
        <v>30</v>
      </c>
      <c r="D105" t="s">
        <v>52</v>
      </c>
      <c r="E105" t="s">
        <v>123</v>
      </c>
      <c r="F105" t="s">
        <v>101</v>
      </c>
      <c r="G105" t="s">
        <v>138</v>
      </c>
      <c r="H105" t="s">
        <v>30</v>
      </c>
      <c r="I105" t="s">
        <v>46</v>
      </c>
      <c r="J105" t="s">
        <v>47</v>
      </c>
      <c r="K105" t="s">
        <v>48</v>
      </c>
      <c r="L105">
        <v>7</v>
      </c>
      <c r="M105">
        <v>34</v>
      </c>
      <c r="N105">
        <v>5</v>
      </c>
      <c r="O105" t="s">
        <v>35</v>
      </c>
      <c r="P105">
        <v>5.4</v>
      </c>
      <c r="Q105">
        <v>3</v>
      </c>
      <c r="R105">
        <v>2</v>
      </c>
      <c r="S105" t="s">
        <v>57</v>
      </c>
      <c r="T105" t="s">
        <v>66</v>
      </c>
      <c r="U105">
        <v>3</v>
      </c>
      <c r="V105" t="s">
        <v>76</v>
      </c>
      <c r="W105" t="str">
        <f>IF(mental_health_tech_survey_raw[[#This Row],[Stress_Level_1_10]]&gt;=7, "High Stress", "Normal Stress")</f>
        <v>Normal Stress</v>
      </c>
      <c r="X105" t="str">
        <f>IF(mental_health_tech_survey_raw[[#This Row],[Sleep_Hours]]&lt;6,"Low Sleep", "Healthy Sleep")</f>
        <v>Low Sleep</v>
      </c>
      <c r="Y105" t="str">
        <f>IF(mental_health_tech_survey_raw[[#This Row],[Weekly_Work_Hours]]&gt;50, "Overwroked", "Normal Workload")</f>
        <v>Normal Workload</v>
      </c>
    </row>
    <row r="106" spans="1:25" x14ac:dyDescent="0.3">
      <c r="A106" t="s">
        <v>204</v>
      </c>
      <c r="B106" s="8">
        <v>45793</v>
      </c>
      <c r="C106">
        <v>41</v>
      </c>
      <c r="D106" t="s">
        <v>42</v>
      </c>
      <c r="E106" t="s">
        <v>60</v>
      </c>
      <c r="F106" t="s">
        <v>61</v>
      </c>
      <c r="G106" t="s">
        <v>83</v>
      </c>
      <c r="H106" t="s">
        <v>72</v>
      </c>
      <c r="I106" t="s">
        <v>93</v>
      </c>
      <c r="J106" t="s">
        <v>94</v>
      </c>
      <c r="K106" t="s">
        <v>33</v>
      </c>
      <c r="L106">
        <v>22</v>
      </c>
      <c r="M106">
        <v>48</v>
      </c>
      <c r="N106">
        <v>2</v>
      </c>
      <c r="O106" t="s">
        <v>34</v>
      </c>
      <c r="P106">
        <v>7</v>
      </c>
      <c r="Q106">
        <v>4</v>
      </c>
      <c r="R106">
        <v>2</v>
      </c>
      <c r="S106" t="s">
        <v>34</v>
      </c>
      <c r="T106" t="s">
        <v>90</v>
      </c>
      <c r="U106">
        <v>6</v>
      </c>
      <c r="V106" t="s">
        <v>76</v>
      </c>
      <c r="W106" t="str">
        <f>IF(mental_health_tech_survey_raw[[#This Row],[Stress_Level_1_10]]&gt;=7, "High Stress", "Normal Stress")</f>
        <v>Normal Stress</v>
      </c>
      <c r="X106" t="str">
        <f>IF(mental_health_tech_survey_raw[[#This Row],[Sleep_Hours]]&lt;6,"Low Sleep", "Healthy Sleep")</f>
        <v>Healthy Sleep</v>
      </c>
      <c r="Y106" t="str">
        <f>IF(mental_health_tech_survey_raw[[#This Row],[Weekly_Work_Hours]]&gt;50, "Overwroked", "Normal Workload")</f>
        <v>Normal Workload</v>
      </c>
    </row>
    <row r="107" spans="1:25" x14ac:dyDescent="0.3">
      <c r="A107" t="s">
        <v>205</v>
      </c>
      <c r="B107" s="8">
        <v>45841</v>
      </c>
      <c r="C107">
        <v>47</v>
      </c>
      <c r="D107" t="s">
        <v>52</v>
      </c>
      <c r="E107" t="s">
        <v>89</v>
      </c>
      <c r="F107" t="s">
        <v>61</v>
      </c>
      <c r="G107" t="s">
        <v>62</v>
      </c>
      <c r="H107" t="s">
        <v>54</v>
      </c>
      <c r="I107" t="s">
        <v>97</v>
      </c>
      <c r="J107" t="s">
        <v>110</v>
      </c>
      <c r="K107" t="s">
        <v>33</v>
      </c>
      <c r="L107">
        <v>23</v>
      </c>
      <c r="M107">
        <v>51</v>
      </c>
      <c r="N107">
        <v>7</v>
      </c>
      <c r="O107" t="s">
        <v>34</v>
      </c>
      <c r="P107">
        <v>7.3</v>
      </c>
      <c r="Q107">
        <v>3</v>
      </c>
      <c r="R107">
        <v>2</v>
      </c>
      <c r="S107" t="s">
        <v>49</v>
      </c>
      <c r="T107" t="s">
        <v>66</v>
      </c>
      <c r="U107">
        <v>7</v>
      </c>
      <c r="V107" t="s">
        <v>76</v>
      </c>
      <c r="W107" t="str">
        <f>IF(mental_health_tech_survey_raw[[#This Row],[Stress_Level_1_10]]&gt;=7, "High Stress", "Normal Stress")</f>
        <v>High Stress</v>
      </c>
      <c r="X107" t="str">
        <f>IF(mental_health_tech_survey_raw[[#This Row],[Sleep_Hours]]&lt;6,"Low Sleep", "Healthy Sleep")</f>
        <v>Healthy Sleep</v>
      </c>
      <c r="Y107" t="str">
        <f>IF(mental_health_tech_survey_raw[[#This Row],[Weekly_Work_Hours]]&gt;50, "Overwroked", "Normal Workload")</f>
        <v>Overwroked</v>
      </c>
    </row>
    <row r="108" spans="1:25" x14ac:dyDescent="0.3">
      <c r="A108" t="s">
        <v>206</v>
      </c>
      <c r="B108" s="8">
        <v>46151</v>
      </c>
      <c r="C108">
        <v>24</v>
      </c>
      <c r="D108" t="s">
        <v>42</v>
      </c>
      <c r="E108" t="s">
        <v>43</v>
      </c>
      <c r="F108" t="s">
        <v>44</v>
      </c>
      <c r="G108" t="s">
        <v>108</v>
      </c>
      <c r="H108" t="s">
        <v>63</v>
      </c>
      <c r="I108" t="s">
        <v>125</v>
      </c>
      <c r="J108" t="s">
        <v>126</v>
      </c>
      <c r="K108" t="s">
        <v>33</v>
      </c>
      <c r="L108">
        <v>2</v>
      </c>
      <c r="M108">
        <v>40</v>
      </c>
      <c r="N108">
        <v>5</v>
      </c>
      <c r="O108" t="s">
        <v>34</v>
      </c>
      <c r="P108">
        <v>6.8</v>
      </c>
      <c r="Q108">
        <v>4</v>
      </c>
      <c r="R108">
        <v>3</v>
      </c>
      <c r="S108" t="s">
        <v>35</v>
      </c>
      <c r="T108" t="s">
        <v>90</v>
      </c>
      <c r="U108">
        <v>7</v>
      </c>
      <c r="V108" t="s">
        <v>105</v>
      </c>
      <c r="W108" t="str">
        <f>IF(mental_health_tech_survey_raw[[#This Row],[Stress_Level_1_10]]&gt;=7, "High Stress", "Normal Stress")</f>
        <v>Normal Stress</v>
      </c>
      <c r="X108" t="str">
        <f>IF(mental_health_tech_survey_raw[[#This Row],[Sleep_Hours]]&lt;6,"Low Sleep", "Healthy Sleep")</f>
        <v>Healthy Sleep</v>
      </c>
      <c r="Y108" t="str">
        <f>IF(mental_health_tech_survey_raw[[#This Row],[Weekly_Work_Hours]]&gt;50, "Overwroked", "Normal Workload")</f>
        <v>Normal Workload</v>
      </c>
    </row>
    <row r="109" spans="1:25" x14ac:dyDescent="0.3">
      <c r="A109" t="s">
        <v>207</v>
      </c>
      <c r="B109" s="8">
        <v>46180</v>
      </c>
      <c r="C109">
        <v>19</v>
      </c>
      <c r="D109" t="s">
        <v>42</v>
      </c>
      <c r="E109" t="s">
        <v>85</v>
      </c>
      <c r="F109" t="s">
        <v>61</v>
      </c>
      <c r="G109" t="s">
        <v>86</v>
      </c>
      <c r="H109" t="s">
        <v>87</v>
      </c>
      <c r="I109" t="s">
        <v>31</v>
      </c>
      <c r="J109" t="s">
        <v>79</v>
      </c>
      <c r="K109" t="s">
        <v>48</v>
      </c>
      <c r="L109">
        <v>0</v>
      </c>
      <c r="M109">
        <v>38</v>
      </c>
      <c r="N109">
        <v>3</v>
      </c>
      <c r="O109" t="s">
        <v>34</v>
      </c>
      <c r="P109">
        <v>6.2</v>
      </c>
      <c r="Q109">
        <v>5</v>
      </c>
      <c r="R109">
        <v>2</v>
      </c>
      <c r="S109" t="s">
        <v>35</v>
      </c>
      <c r="T109" t="s">
        <v>36</v>
      </c>
      <c r="U109">
        <v>10</v>
      </c>
      <c r="V109" t="s">
        <v>50</v>
      </c>
      <c r="W109" t="str">
        <f>IF(mental_health_tech_survey_raw[[#This Row],[Stress_Level_1_10]]&gt;=7, "High Stress", "Normal Stress")</f>
        <v>Normal Stress</v>
      </c>
      <c r="X109" t="str">
        <f>IF(mental_health_tech_survey_raw[[#This Row],[Sleep_Hours]]&lt;6,"Low Sleep", "Healthy Sleep")</f>
        <v>Healthy Sleep</v>
      </c>
      <c r="Y109" t="str">
        <f>IF(mental_health_tech_survey_raw[[#This Row],[Weekly_Work_Hours]]&gt;50, "Overwroked", "Normal Workload")</f>
        <v>Normal Workload</v>
      </c>
    </row>
    <row r="110" spans="1:25" x14ac:dyDescent="0.3">
      <c r="A110" t="s">
        <v>208</v>
      </c>
      <c r="B110" s="8">
        <v>46168</v>
      </c>
      <c r="C110">
        <v>39</v>
      </c>
      <c r="D110" t="s">
        <v>42</v>
      </c>
      <c r="E110" t="s">
        <v>123</v>
      </c>
      <c r="F110" t="s">
        <v>101</v>
      </c>
      <c r="G110" t="s">
        <v>138</v>
      </c>
      <c r="H110" t="s">
        <v>30</v>
      </c>
      <c r="I110" t="s">
        <v>31</v>
      </c>
      <c r="J110" t="s">
        <v>79</v>
      </c>
      <c r="K110" t="s">
        <v>33</v>
      </c>
      <c r="L110">
        <v>14</v>
      </c>
      <c r="M110">
        <v>49</v>
      </c>
      <c r="N110">
        <v>5</v>
      </c>
      <c r="O110" t="s">
        <v>34</v>
      </c>
      <c r="P110">
        <v>5</v>
      </c>
      <c r="Q110">
        <v>1</v>
      </c>
      <c r="R110">
        <v>10</v>
      </c>
      <c r="S110" t="s">
        <v>35</v>
      </c>
      <c r="T110" t="s">
        <v>36</v>
      </c>
      <c r="U110">
        <v>9</v>
      </c>
      <c r="V110" t="s">
        <v>50</v>
      </c>
      <c r="W110" t="str">
        <f>IF(mental_health_tech_survey_raw[[#This Row],[Stress_Level_1_10]]&gt;=7, "High Stress", "Normal Stress")</f>
        <v>Normal Stress</v>
      </c>
      <c r="X110" t="str">
        <f>IF(mental_health_tech_survey_raw[[#This Row],[Sleep_Hours]]&lt;6,"Low Sleep", "Healthy Sleep")</f>
        <v>Low Sleep</v>
      </c>
      <c r="Y110" t="str">
        <f>IF(mental_health_tech_survey_raw[[#This Row],[Weekly_Work_Hours]]&gt;50, "Overwroked", "Normal Workload")</f>
        <v>Normal Workload</v>
      </c>
    </row>
    <row r="111" spans="1:25" x14ac:dyDescent="0.3">
      <c r="A111" t="s">
        <v>209</v>
      </c>
      <c r="B111" s="8">
        <v>45956</v>
      </c>
      <c r="C111">
        <v>18</v>
      </c>
      <c r="D111" t="s">
        <v>52</v>
      </c>
      <c r="E111" t="s">
        <v>43</v>
      </c>
      <c r="F111" t="s">
        <v>44</v>
      </c>
      <c r="G111" t="s">
        <v>62</v>
      </c>
      <c r="H111" t="s">
        <v>63</v>
      </c>
      <c r="I111" t="s">
        <v>31</v>
      </c>
      <c r="J111" t="s">
        <v>79</v>
      </c>
      <c r="K111" t="s">
        <v>48</v>
      </c>
      <c r="L111">
        <v>0</v>
      </c>
      <c r="M111">
        <v>44</v>
      </c>
      <c r="N111">
        <v>4</v>
      </c>
      <c r="O111" t="s">
        <v>49</v>
      </c>
      <c r="P111">
        <v>7.3</v>
      </c>
      <c r="Q111">
        <v>5</v>
      </c>
      <c r="R111">
        <v>3</v>
      </c>
      <c r="S111" t="s">
        <v>57</v>
      </c>
      <c r="T111" t="s">
        <v>90</v>
      </c>
      <c r="U111">
        <v>7</v>
      </c>
      <c r="V111" t="s">
        <v>73</v>
      </c>
      <c r="W111" t="str">
        <f>IF(mental_health_tech_survey_raw[[#This Row],[Stress_Level_1_10]]&gt;=7, "High Stress", "Normal Stress")</f>
        <v>Normal Stress</v>
      </c>
      <c r="X111" t="str">
        <f>IF(mental_health_tech_survey_raw[[#This Row],[Sleep_Hours]]&lt;6,"Low Sleep", "Healthy Sleep")</f>
        <v>Healthy Sleep</v>
      </c>
      <c r="Y111" t="str">
        <f>IF(mental_health_tech_survey_raw[[#This Row],[Weekly_Work_Hours]]&gt;50, "Overwroked", "Normal Workload")</f>
        <v>Normal Workload</v>
      </c>
    </row>
    <row r="112" spans="1:25" x14ac:dyDescent="0.3">
      <c r="A112" t="s">
        <v>210</v>
      </c>
      <c r="B112" s="8">
        <v>46201</v>
      </c>
      <c r="C112">
        <v>32</v>
      </c>
      <c r="D112" t="s">
        <v>42</v>
      </c>
      <c r="E112" t="s">
        <v>85</v>
      </c>
      <c r="F112" t="s">
        <v>61</v>
      </c>
      <c r="G112" t="s">
        <v>108</v>
      </c>
      <c r="H112" t="s">
        <v>63</v>
      </c>
      <c r="I112" t="s">
        <v>55</v>
      </c>
      <c r="J112" t="s">
        <v>56</v>
      </c>
      <c r="K112" t="s">
        <v>48</v>
      </c>
      <c r="L112">
        <v>13</v>
      </c>
      <c r="M112">
        <v>41</v>
      </c>
      <c r="N112">
        <v>4</v>
      </c>
      <c r="O112" t="s">
        <v>49</v>
      </c>
      <c r="P112">
        <v>8.1999999999999993</v>
      </c>
      <c r="Q112">
        <v>4</v>
      </c>
      <c r="R112">
        <v>2</v>
      </c>
      <c r="S112" t="s">
        <v>57</v>
      </c>
      <c r="T112" t="s">
        <v>36</v>
      </c>
      <c r="U112">
        <v>7</v>
      </c>
      <c r="V112" t="s">
        <v>37</v>
      </c>
      <c r="W112" t="str">
        <f>IF(mental_health_tech_survey_raw[[#This Row],[Stress_Level_1_10]]&gt;=7, "High Stress", "Normal Stress")</f>
        <v>Normal Stress</v>
      </c>
      <c r="X112" t="str">
        <f>IF(mental_health_tech_survey_raw[[#This Row],[Sleep_Hours]]&lt;6,"Low Sleep", "Healthy Sleep")</f>
        <v>Healthy Sleep</v>
      </c>
      <c r="Y112" t="str">
        <f>IF(mental_health_tech_survey_raw[[#This Row],[Weekly_Work_Hours]]&gt;50, "Overwroked", "Normal Workload")</f>
        <v>Normal Workload</v>
      </c>
    </row>
    <row r="113" spans="1:25" x14ac:dyDescent="0.3">
      <c r="A113" t="s">
        <v>211</v>
      </c>
      <c r="B113" s="8">
        <v>45791</v>
      </c>
      <c r="C113">
        <v>34</v>
      </c>
      <c r="D113" t="s">
        <v>42</v>
      </c>
      <c r="E113" t="s">
        <v>123</v>
      </c>
      <c r="F113" t="s">
        <v>101</v>
      </c>
      <c r="G113" t="s">
        <v>75</v>
      </c>
      <c r="H113" t="s">
        <v>78</v>
      </c>
      <c r="I113" t="s">
        <v>31</v>
      </c>
      <c r="J113" t="s">
        <v>79</v>
      </c>
      <c r="K113" t="s">
        <v>119</v>
      </c>
      <c r="L113">
        <v>13</v>
      </c>
      <c r="M113">
        <v>45</v>
      </c>
      <c r="N113">
        <v>6</v>
      </c>
      <c r="O113" t="s">
        <v>35</v>
      </c>
      <c r="P113">
        <v>7.5</v>
      </c>
      <c r="Q113">
        <v>3</v>
      </c>
      <c r="R113">
        <v>5</v>
      </c>
      <c r="S113" t="s">
        <v>35</v>
      </c>
      <c r="T113" t="s">
        <v>36</v>
      </c>
      <c r="U113">
        <v>5</v>
      </c>
      <c r="V113" t="s">
        <v>37</v>
      </c>
      <c r="W113" t="str">
        <f>IF(mental_health_tech_survey_raw[[#This Row],[Stress_Level_1_10]]&gt;=7, "High Stress", "Normal Stress")</f>
        <v>Normal Stress</v>
      </c>
      <c r="X113" t="str">
        <f>IF(mental_health_tech_survey_raw[[#This Row],[Sleep_Hours]]&lt;6,"Low Sleep", "Healthy Sleep")</f>
        <v>Healthy Sleep</v>
      </c>
      <c r="Y113" t="str">
        <f>IF(mental_health_tech_survey_raw[[#This Row],[Weekly_Work_Hours]]&gt;50, "Overwroked", "Normal Workload")</f>
        <v>Normal Workload</v>
      </c>
    </row>
    <row r="114" spans="1:25" x14ac:dyDescent="0.3">
      <c r="A114" t="s">
        <v>212</v>
      </c>
      <c r="B114" s="8">
        <v>45995</v>
      </c>
      <c r="C114">
        <v>27</v>
      </c>
      <c r="D114" t="s">
        <v>42</v>
      </c>
      <c r="E114" t="s">
        <v>82</v>
      </c>
      <c r="F114" t="s">
        <v>28</v>
      </c>
      <c r="G114" t="s">
        <v>86</v>
      </c>
      <c r="H114" t="s">
        <v>54</v>
      </c>
      <c r="I114" t="s">
        <v>55</v>
      </c>
      <c r="J114" t="s">
        <v>56</v>
      </c>
      <c r="K114" t="s">
        <v>33</v>
      </c>
      <c r="L114">
        <v>5</v>
      </c>
      <c r="M114">
        <v>46</v>
      </c>
      <c r="N114">
        <v>4</v>
      </c>
      <c r="O114" t="s">
        <v>49</v>
      </c>
      <c r="P114">
        <v>6.2</v>
      </c>
      <c r="Q114">
        <v>4</v>
      </c>
      <c r="R114">
        <v>9</v>
      </c>
      <c r="S114" t="s">
        <v>35</v>
      </c>
      <c r="T114" t="s">
        <v>36</v>
      </c>
      <c r="U114">
        <v>6</v>
      </c>
      <c r="V114" t="s">
        <v>37</v>
      </c>
      <c r="W114" t="str">
        <f>IF(mental_health_tech_survey_raw[[#This Row],[Stress_Level_1_10]]&gt;=7, "High Stress", "Normal Stress")</f>
        <v>Normal Stress</v>
      </c>
      <c r="X114" t="str">
        <f>IF(mental_health_tech_survey_raw[[#This Row],[Sleep_Hours]]&lt;6,"Low Sleep", "Healthy Sleep")</f>
        <v>Healthy Sleep</v>
      </c>
      <c r="Y114" t="str">
        <f>IF(mental_health_tech_survey_raw[[#This Row],[Weekly_Work_Hours]]&gt;50, "Overwroked", "Normal Workload")</f>
        <v>Normal Workload</v>
      </c>
    </row>
    <row r="115" spans="1:25" x14ac:dyDescent="0.3">
      <c r="A115" t="s">
        <v>213</v>
      </c>
      <c r="B115" s="8">
        <v>45973</v>
      </c>
      <c r="C115">
        <v>35</v>
      </c>
      <c r="D115" t="s">
        <v>42</v>
      </c>
      <c r="E115" t="s">
        <v>82</v>
      </c>
      <c r="F115" t="s">
        <v>28</v>
      </c>
      <c r="G115" t="s">
        <v>45</v>
      </c>
      <c r="H115" t="s">
        <v>54</v>
      </c>
      <c r="I115" t="s">
        <v>93</v>
      </c>
      <c r="J115" t="s">
        <v>94</v>
      </c>
      <c r="K115" t="s">
        <v>33</v>
      </c>
      <c r="L115">
        <v>12</v>
      </c>
      <c r="M115">
        <v>48</v>
      </c>
      <c r="N115">
        <v>4</v>
      </c>
      <c r="O115" t="s">
        <v>34</v>
      </c>
      <c r="P115">
        <v>7.7</v>
      </c>
      <c r="Q115">
        <v>4</v>
      </c>
      <c r="R115">
        <v>7</v>
      </c>
      <c r="S115" t="s">
        <v>49</v>
      </c>
      <c r="T115" t="s">
        <v>90</v>
      </c>
      <c r="U115">
        <v>5</v>
      </c>
      <c r="V115" t="s">
        <v>105</v>
      </c>
      <c r="W115" t="str">
        <f>IF(mental_health_tech_survey_raw[[#This Row],[Stress_Level_1_10]]&gt;=7, "High Stress", "Normal Stress")</f>
        <v>Normal Stress</v>
      </c>
      <c r="X115" t="str">
        <f>IF(mental_health_tech_survey_raw[[#This Row],[Sleep_Hours]]&lt;6,"Low Sleep", "Healthy Sleep")</f>
        <v>Healthy Sleep</v>
      </c>
      <c r="Y115" t="str">
        <f>IF(mental_health_tech_survey_raw[[#This Row],[Weekly_Work_Hours]]&gt;50, "Overwroked", "Normal Workload")</f>
        <v>Normal Workload</v>
      </c>
    </row>
    <row r="116" spans="1:25" x14ac:dyDescent="0.3">
      <c r="A116" t="s">
        <v>214</v>
      </c>
      <c r="B116" s="8">
        <v>45835</v>
      </c>
      <c r="C116">
        <v>32</v>
      </c>
      <c r="D116" t="s">
        <v>26</v>
      </c>
      <c r="E116" t="s">
        <v>60</v>
      </c>
      <c r="F116" t="s">
        <v>61</v>
      </c>
      <c r="G116" t="s">
        <v>138</v>
      </c>
      <c r="H116" t="s">
        <v>63</v>
      </c>
      <c r="I116" t="s">
        <v>125</v>
      </c>
      <c r="J116" t="s">
        <v>126</v>
      </c>
      <c r="K116" t="s">
        <v>48</v>
      </c>
      <c r="L116">
        <v>9</v>
      </c>
      <c r="M116">
        <v>47</v>
      </c>
      <c r="N116">
        <v>5</v>
      </c>
      <c r="O116" t="s">
        <v>34</v>
      </c>
      <c r="P116">
        <v>5.6</v>
      </c>
      <c r="Q116">
        <v>4</v>
      </c>
      <c r="R116">
        <v>1</v>
      </c>
      <c r="S116" t="s">
        <v>35</v>
      </c>
      <c r="T116" t="s">
        <v>66</v>
      </c>
      <c r="U116">
        <v>7</v>
      </c>
      <c r="V116" t="s">
        <v>105</v>
      </c>
      <c r="W116" t="str">
        <f>IF(mental_health_tech_survey_raw[[#This Row],[Stress_Level_1_10]]&gt;=7, "High Stress", "Normal Stress")</f>
        <v>Normal Stress</v>
      </c>
      <c r="X116" t="str">
        <f>IF(mental_health_tech_survey_raw[[#This Row],[Sleep_Hours]]&lt;6,"Low Sleep", "Healthy Sleep")</f>
        <v>Low Sleep</v>
      </c>
      <c r="Y116" t="str">
        <f>IF(mental_health_tech_survey_raw[[#This Row],[Weekly_Work_Hours]]&gt;50, "Overwroked", "Normal Workload")</f>
        <v>Normal Workload</v>
      </c>
    </row>
    <row r="117" spans="1:25" x14ac:dyDescent="0.3">
      <c r="A117" t="s">
        <v>215</v>
      </c>
      <c r="B117" s="8">
        <v>45871</v>
      </c>
      <c r="C117">
        <v>18</v>
      </c>
      <c r="D117" t="s">
        <v>26</v>
      </c>
      <c r="E117" t="s">
        <v>82</v>
      </c>
      <c r="F117" t="s">
        <v>28</v>
      </c>
      <c r="G117" t="s">
        <v>45</v>
      </c>
      <c r="H117" t="s">
        <v>63</v>
      </c>
      <c r="I117" t="s">
        <v>64</v>
      </c>
      <c r="J117" t="s">
        <v>65</v>
      </c>
      <c r="K117" t="s">
        <v>48</v>
      </c>
      <c r="L117">
        <v>0</v>
      </c>
      <c r="M117">
        <v>38</v>
      </c>
      <c r="N117">
        <v>6</v>
      </c>
      <c r="O117" t="s">
        <v>49</v>
      </c>
      <c r="P117">
        <v>7</v>
      </c>
      <c r="Q117">
        <v>2</v>
      </c>
      <c r="R117">
        <v>1</v>
      </c>
      <c r="S117" t="s">
        <v>57</v>
      </c>
      <c r="T117" t="s">
        <v>66</v>
      </c>
      <c r="U117">
        <v>5</v>
      </c>
      <c r="V117" t="s">
        <v>73</v>
      </c>
      <c r="W117" t="str">
        <f>IF(mental_health_tech_survey_raw[[#This Row],[Stress_Level_1_10]]&gt;=7, "High Stress", "Normal Stress")</f>
        <v>Normal Stress</v>
      </c>
      <c r="X117" t="str">
        <f>IF(mental_health_tech_survey_raw[[#This Row],[Sleep_Hours]]&lt;6,"Low Sleep", "Healthy Sleep")</f>
        <v>Healthy Sleep</v>
      </c>
      <c r="Y117" t="str">
        <f>IF(mental_health_tech_survey_raw[[#This Row],[Weekly_Work_Hours]]&gt;50, "Overwroked", "Normal Workload")</f>
        <v>Normal Workload</v>
      </c>
    </row>
    <row r="118" spans="1:25" x14ac:dyDescent="0.3">
      <c r="A118" t="s">
        <v>216</v>
      </c>
      <c r="B118" s="8">
        <v>45719</v>
      </c>
      <c r="C118">
        <v>41</v>
      </c>
      <c r="D118" t="s">
        <v>26</v>
      </c>
      <c r="E118" t="s">
        <v>43</v>
      </c>
      <c r="F118" t="s">
        <v>44</v>
      </c>
      <c r="G118" t="s">
        <v>83</v>
      </c>
      <c r="H118" t="s">
        <v>87</v>
      </c>
      <c r="I118" t="s">
        <v>97</v>
      </c>
      <c r="J118" t="s">
        <v>110</v>
      </c>
      <c r="K118" t="s">
        <v>48</v>
      </c>
      <c r="L118">
        <v>22</v>
      </c>
      <c r="M118">
        <v>50</v>
      </c>
      <c r="N118">
        <v>5</v>
      </c>
      <c r="O118" t="s">
        <v>49</v>
      </c>
      <c r="P118">
        <v>6.8</v>
      </c>
      <c r="Q118">
        <v>3</v>
      </c>
      <c r="R118">
        <v>10</v>
      </c>
      <c r="S118" t="s">
        <v>49</v>
      </c>
      <c r="T118" t="s">
        <v>36</v>
      </c>
      <c r="U118">
        <v>8</v>
      </c>
      <c r="V118" t="s">
        <v>105</v>
      </c>
      <c r="W118" t="str">
        <f>IF(mental_health_tech_survey_raw[[#This Row],[Stress_Level_1_10]]&gt;=7, "High Stress", "Normal Stress")</f>
        <v>Normal Stress</v>
      </c>
      <c r="X118" t="str">
        <f>IF(mental_health_tech_survey_raw[[#This Row],[Sleep_Hours]]&lt;6,"Low Sleep", "Healthy Sleep")</f>
        <v>Healthy Sleep</v>
      </c>
      <c r="Y118" t="str">
        <f>IF(mental_health_tech_survey_raw[[#This Row],[Weekly_Work_Hours]]&gt;50, "Overwroked", "Normal Workload")</f>
        <v>Normal Workload</v>
      </c>
    </row>
    <row r="119" spans="1:25" x14ac:dyDescent="0.3">
      <c r="A119" t="s">
        <v>217</v>
      </c>
      <c r="B119" s="8">
        <v>45750</v>
      </c>
      <c r="C119">
        <v>41</v>
      </c>
      <c r="D119" t="s">
        <v>26</v>
      </c>
      <c r="E119" t="s">
        <v>85</v>
      </c>
      <c r="F119" t="s">
        <v>61</v>
      </c>
      <c r="G119" t="s">
        <v>86</v>
      </c>
      <c r="H119" t="s">
        <v>30</v>
      </c>
      <c r="I119" t="s">
        <v>31</v>
      </c>
      <c r="J119" t="s">
        <v>79</v>
      </c>
      <c r="K119" t="s">
        <v>119</v>
      </c>
      <c r="L119">
        <v>28</v>
      </c>
      <c r="M119">
        <v>52</v>
      </c>
      <c r="N119">
        <v>6</v>
      </c>
      <c r="O119" t="s">
        <v>34</v>
      </c>
      <c r="P119">
        <v>6.8</v>
      </c>
      <c r="Q119">
        <v>0</v>
      </c>
      <c r="R119">
        <v>7</v>
      </c>
      <c r="S119" t="s">
        <v>57</v>
      </c>
      <c r="T119" t="s">
        <v>90</v>
      </c>
      <c r="U119">
        <v>6</v>
      </c>
      <c r="V119" t="s">
        <v>37</v>
      </c>
      <c r="W119" t="str">
        <f>IF(mental_health_tech_survey_raw[[#This Row],[Stress_Level_1_10]]&gt;=7, "High Stress", "Normal Stress")</f>
        <v>Normal Stress</v>
      </c>
      <c r="X119" t="str">
        <f>IF(mental_health_tech_survey_raw[[#This Row],[Sleep_Hours]]&lt;6,"Low Sleep", "Healthy Sleep")</f>
        <v>Healthy Sleep</v>
      </c>
      <c r="Y119" t="str">
        <f>IF(mental_health_tech_survey_raw[[#This Row],[Weekly_Work_Hours]]&gt;50, "Overwroked", "Normal Workload")</f>
        <v>Overwroked</v>
      </c>
    </row>
    <row r="120" spans="1:25" x14ac:dyDescent="0.3">
      <c r="A120" t="s">
        <v>218</v>
      </c>
      <c r="B120" s="8">
        <v>45986</v>
      </c>
      <c r="C120">
        <v>36</v>
      </c>
      <c r="D120" t="s">
        <v>26</v>
      </c>
      <c r="E120" t="s">
        <v>89</v>
      </c>
      <c r="F120" t="s">
        <v>61</v>
      </c>
      <c r="G120" t="s">
        <v>75</v>
      </c>
      <c r="H120" t="s">
        <v>30</v>
      </c>
      <c r="I120" t="s">
        <v>46</v>
      </c>
      <c r="J120" t="s">
        <v>47</v>
      </c>
      <c r="K120" t="s">
        <v>119</v>
      </c>
      <c r="L120">
        <v>16</v>
      </c>
      <c r="M120">
        <v>39</v>
      </c>
      <c r="N120">
        <v>5</v>
      </c>
      <c r="O120" t="s">
        <v>34</v>
      </c>
      <c r="P120">
        <v>5.9</v>
      </c>
      <c r="Q120">
        <v>3</v>
      </c>
      <c r="R120">
        <v>2</v>
      </c>
      <c r="S120" t="s">
        <v>57</v>
      </c>
      <c r="T120" t="s">
        <v>66</v>
      </c>
      <c r="U120">
        <v>4</v>
      </c>
      <c r="V120" t="s">
        <v>37</v>
      </c>
      <c r="W120" t="str">
        <f>IF(mental_health_tech_survey_raw[[#This Row],[Stress_Level_1_10]]&gt;=7, "High Stress", "Normal Stress")</f>
        <v>Normal Stress</v>
      </c>
      <c r="X120" t="str">
        <f>IF(mental_health_tech_survey_raw[[#This Row],[Sleep_Hours]]&lt;6,"Low Sleep", "Healthy Sleep")</f>
        <v>Low Sleep</v>
      </c>
      <c r="Y120" t="str">
        <f>IF(mental_health_tech_survey_raw[[#This Row],[Weekly_Work_Hours]]&gt;50, "Overwroked", "Normal Workload")</f>
        <v>Normal Workload</v>
      </c>
    </row>
    <row r="121" spans="1:25" x14ac:dyDescent="0.3">
      <c r="A121" t="s">
        <v>219</v>
      </c>
      <c r="B121" s="8">
        <v>46200</v>
      </c>
      <c r="C121">
        <v>36</v>
      </c>
      <c r="D121" t="s">
        <v>52</v>
      </c>
      <c r="E121" t="s">
        <v>82</v>
      </c>
      <c r="F121" t="s">
        <v>28</v>
      </c>
      <c r="G121" t="s">
        <v>62</v>
      </c>
      <c r="H121" t="s">
        <v>72</v>
      </c>
      <c r="I121" t="s">
        <v>31</v>
      </c>
      <c r="J121" t="s">
        <v>79</v>
      </c>
      <c r="K121" t="s">
        <v>33</v>
      </c>
      <c r="L121">
        <v>18</v>
      </c>
      <c r="M121">
        <v>43</v>
      </c>
      <c r="N121">
        <v>6</v>
      </c>
      <c r="O121" t="s">
        <v>34</v>
      </c>
      <c r="P121">
        <v>6.2</v>
      </c>
      <c r="Q121">
        <v>3</v>
      </c>
      <c r="R121">
        <v>6</v>
      </c>
      <c r="S121" t="s">
        <v>35</v>
      </c>
      <c r="T121" t="s">
        <v>90</v>
      </c>
      <c r="U121">
        <v>7</v>
      </c>
      <c r="V121" t="s">
        <v>50</v>
      </c>
      <c r="W121" t="str">
        <f>IF(mental_health_tech_survey_raw[[#This Row],[Stress_Level_1_10]]&gt;=7, "High Stress", "Normal Stress")</f>
        <v>Normal Stress</v>
      </c>
      <c r="X121" t="str">
        <f>IF(mental_health_tech_survey_raw[[#This Row],[Sleep_Hours]]&lt;6,"Low Sleep", "Healthy Sleep")</f>
        <v>Healthy Sleep</v>
      </c>
      <c r="Y121" t="str">
        <f>IF(mental_health_tech_survey_raw[[#This Row],[Weekly_Work_Hours]]&gt;50, "Overwroked", "Normal Workload")</f>
        <v>Normal Workload</v>
      </c>
    </row>
    <row r="122" spans="1:25" x14ac:dyDescent="0.3">
      <c r="A122" t="s">
        <v>220</v>
      </c>
      <c r="B122" s="8">
        <v>45808</v>
      </c>
      <c r="C122">
        <v>21</v>
      </c>
      <c r="D122" t="s">
        <v>52</v>
      </c>
      <c r="E122" t="s">
        <v>85</v>
      </c>
      <c r="F122" t="s">
        <v>61</v>
      </c>
      <c r="G122" t="s">
        <v>83</v>
      </c>
      <c r="H122" t="s">
        <v>78</v>
      </c>
      <c r="I122" t="s">
        <v>93</v>
      </c>
      <c r="J122" t="s">
        <v>94</v>
      </c>
      <c r="K122" t="s">
        <v>48</v>
      </c>
      <c r="L122">
        <v>0</v>
      </c>
      <c r="M122">
        <v>50</v>
      </c>
      <c r="N122">
        <v>7</v>
      </c>
      <c r="O122" t="s">
        <v>49</v>
      </c>
      <c r="P122">
        <v>6.5</v>
      </c>
      <c r="Q122">
        <v>3</v>
      </c>
      <c r="R122">
        <v>9</v>
      </c>
      <c r="S122" t="s">
        <v>57</v>
      </c>
      <c r="T122" t="s">
        <v>58</v>
      </c>
      <c r="U122">
        <v>9</v>
      </c>
      <c r="V122" t="s">
        <v>76</v>
      </c>
      <c r="W122" t="str">
        <f>IF(mental_health_tech_survey_raw[[#This Row],[Stress_Level_1_10]]&gt;=7, "High Stress", "Normal Stress")</f>
        <v>High Stress</v>
      </c>
      <c r="X122" t="str">
        <f>IF(mental_health_tech_survey_raw[[#This Row],[Sleep_Hours]]&lt;6,"Low Sleep", "Healthy Sleep")</f>
        <v>Healthy Sleep</v>
      </c>
      <c r="Y122" t="str">
        <f>IF(mental_health_tech_survey_raw[[#This Row],[Weekly_Work_Hours]]&gt;50, "Overwroked", "Normal Workload")</f>
        <v>Normal Workload</v>
      </c>
    </row>
    <row r="123" spans="1:25" x14ac:dyDescent="0.3">
      <c r="A123" t="s">
        <v>221</v>
      </c>
      <c r="B123" s="8">
        <v>45953</v>
      </c>
      <c r="C123">
        <v>18</v>
      </c>
      <c r="D123" t="s">
        <v>42</v>
      </c>
      <c r="E123" t="s">
        <v>82</v>
      </c>
      <c r="F123" t="s">
        <v>28</v>
      </c>
      <c r="G123" t="s">
        <v>108</v>
      </c>
      <c r="H123" t="s">
        <v>72</v>
      </c>
      <c r="I123" t="s">
        <v>46</v>
      </c>
      <c r="J123" t="s">
        <v>47</v>
      </c>
      <c r="K123" t="s">
        <v>48</v>
      </c>
      <c r="L123">
        <v>0</v>
      </c>
      <c r="M123">
        <v>45</v>
      </c>
      <c r="N123">
        <v>5</v>
      </c>
      <c r="O123" t="s">
        <v>34</v>
      </c>
      <c r="P123">
        <v>5.9</v>
      </c>
      <c r="Q123">
        <v>3</v>
      </c>
      <c r="R123">
        <v>9</v>
      </c>
      <c r="S123" t="s">
        <v>35</v>
      </c>
      <c r="T123" t="s">
        <v>66</v>
      </c>
      <c r="U123">
        <v>6</v>
      </c>
      <c r="V123" t="s">
        <v>105</v>
      </c>
      <c r="W123" t="str">
        <f>IF(mental_health_tech_survey_raw[[#This Row],[Stress_Level_1_10]]&gt;=7, "High Stress", "Normal Stress")</f>
        <v>Normal Stress</v>
      </c>
      <c r="X123" t="str">
        <f>IF(mental_health_tech_survey_raw[[#This Row],[Sleep_Hours]]&lt;6,"Low Sleep", "Healthy Sleep")</f>
        <v>Low Sleep</v>
      </c>
      <c r="Y123" t="str">
        <f>IF(mental_health_tech_survey_raw[[#This Row],[Weekly_Work_Hours]]&gt;50, "Overwroked", "Normal Workload")</f>
        <v>Normal Workload</v>
      </c>
    </row>
    <row r="124" spans="1:25" x14ac:dyDescent="0.3">
      <c r="A124" t="s">
        <v>222</v>
      </c>
      <c r="B124" s="8">
        <v>46104</v>
      </c>
      <c r="C124">
        <v>32</v>
      </c>
      <c r="D124" t="s">
        <v>26</v>
      </c>
      <c r="E124" t="s">
        <v>89</v>
      </c>
      <c r="F124" t="s">
        <v>61</v>
      </c>
      <c r="G124" t="s">
        <v>92</v>
      </c>
      <c r="H124" t="s">
        <v>78</v>
      </c>
      <c r="I124" t="s">
        <v>125</v>
      </c>
      <c r="J124" t="s">
        <v>126</v>
      </c>
      <c r="K124" t="s">
        <v>33</v>
      </c>
      <c r="L124">
        <v>8</v>
      </c>
      <c r="M124">
        <v>41</v>
      </c>
      <c r="N124">
        <v>7</v>
      </c>
      <c r="O124" t="s">
        <v>34</v>
      </c>
      <c r="P124">
        <v>5.5</v>
      </c>
      <c r="Q124">
        <v>4</v>
      </c>
      <c r="R124">
        <v>3</v>
      </c>
      <c r="S124" t="s">
        <v>35</v>
      </c>
      <c r="T124" t="s">
        <v>66</v>
      </c>
      <c r="U124">
        <v>5</v>
      </c>
      <c r="V124" t="s">
        <v>50</v>
      </c>
      <c r="W124" t="str">
        <f>IF(mental_health_tech_survey_raw[[#This Row],[Stress_Level_1_10]]&gt;=7, "High Stress", "Normal Stress")</f>
        <v>High Stress</v>
      </c>
      <c r="X124" t="str">
        <f>IF(mental_health_tech_survey_raw[[#This Row],[Sleep_Hours]]&lt;6,"Low Sleep", "Healthy Sleep")</f>
        <v>Low Sleep</v>
      </c>
      <c r="Y124" t="str">
        <f>IF(mental_health_tech_survey_raw[[#This Row],[Weekly_Work_Hours]]&gt;50, "Overwroked", "Normal Workload")</f>
        <v>Normal Workload</v>
      </c>
    </row>
    <row r="125" spans="1:25" x14ac:dyDescent="0.3">
      <c r="A125" t="s">
        <v>223</v>
      </c>
      <c r="B125" s="8">
        <v>46196</v>
      </c>
      <c r="C125">
        <v>46</v>
      </c>
      <c r="D125" t="s">
        <v>52</v>
      </c>
      <c r="E125" t="s">
        <v>89</v>
      </c>
      <c r="F125" t="s">
        <v>61</v>
      </c>
      <c r="G125" t="s">
        <v>96</v>
      </c>
      <c r="H125" t="s">
        <v>78</v>
      </c>
      <c r="I125" t="s">
        <v>46</v>
      </c>
      <c r="J125" t="s">
        <v>47</v>
      </c>
      <c r="K125" t="s">
        <v>119</v>
      </c>
      <c r="L125">
        <v>23</v>
      </c>
      <c r="M125">
        <v>39</v>
      </c>
      <c r="N125">
        <v>5</v>
      </c>
      <c r="O125" t="s">
        <v>34</v>
      </c>
      <c r="P125">
        <v>6.8</v>
      </c>
      <c r="Q125">
        <v>3</v>
      </c>
      <c r="R125">
        <v>1</v>
      </c>
      <c r="S125" t="s">
        <v>57</v>
      </c>
      <c r="T125" t="s">
        <v>66</v>
      </c>
      <c r="U125">
        <v>6</v>
      </c>
      <c r="V125" t="s">
        <v>73</v>
      </c>
      <c r="W125" t="str">
        <f>IF(mental_health_tech_survey_raw[[#This Row],[Stress_Level_1_10]]&gt;=7, "High Stress", "Normal Stress")</f>
        <v>Normal Stress</v>
      </c>
      <c r="X125" t="str">
        <f>IF(mental_health_tech_survey_raw[[#This Row],[Sleep_Hours]]&lt;6,"Low Sleep", "Healthy Sleep")</f>
        <v>Healthy Sleep</v>
      </c>
      <c r="Y125" t="str">
        <f>IF(mental_health_tech_survey_raw[[#This Row],[Weekly_Work_Hours]]&gt;50, "Overwroked", "Normal Workload")</f>
        <v>Normal Workload</v>
      </c>
    </row>
    <row r="126" spans="1:25" x14ac:dyDescent="0.3">
      <c r="A126" t="s">
        <v>224</v>
      </c>
      <c r="B126" s="8">
        <v>45750</v>
      </c>
      <c r="C126">
        <v>33</v>
      </c>
      <c r="D126" t="s">
        <v>42</v>
      </c>
      <c r="E126" t="s">
        <v>70</v>
      </c>
      <c r="F126" t="s">
        <v>71</v>
      </c>
      <c r="G126" t="s">
        <v>92</v>
      </c>
      <c r="H126" t="s">
        <v>30</v>
      </c>
      <c r="I126" t="s">
        <v>97</v>
      </c>
      <c r="J126" t="s">
        <v>110</v>
      </c>
      <c r="K126" t="s">
        <v>33</v>
      </c>
      <c r="L126">
        <v>6</v>
      </c>
      <c r="M126">
        <v>49</v>
      </c>
      <c r="N126">
        <v>6</v>
      </c>
      <c r="O126" t="s">
        <v>34</v>
      </c>
      <c r="P126">
        <v>6.5</v>
      </c>
      <c r="Q126">
        <v>2</v>
      </c>
      <c r="R126">
        <v>10</v>
      </c>
      <c r="S126" t="s">
        <v>35</v>
      </c>
      <c r="T126" t="s">
        <v>90</v>
      </c>
      <c r="U126">
        <v>7</v>
      </c>
      <c r="V126" t="s">
        <v>105</v>
      </c>
      <c r="W126" t="str">
        <f>IF(mental_health_tech_survey_raw[[#This Row],[Stress_Level_1_10]]&gt;=7, "High Stress", "Normal Stress")</f>
        <v>Normal Stress</v>
      </c>
      <c r="X126" t="str">
        <f>IF(mental_health_tech_survey_raw[[#This Row],[Sleep_Hours]]&lt;6,"Low Sleep", "Healthy Sleep")</f>
        <v>Healthy Sleep</v>
      </c>
      <c r="Y126" t="str">
        <f>IF(mental_health_tech_survey_raw[[#This Row],[Weekly_Work_Hours]]&gt;50, "Overwroked", "Normal Workload")</f>
        <v>Normal Workload</v>
      </c>
    </row>
    <row r="127" spans="1:25" x14ac:dyDescent="0.3">
      <c r="A127" t="s">
        <v>225</v>
      </c>
      <c r="B127" s="8">
        <v>46112</v>
      </c>
      <c r="C127">
        <v>34</v>
      </c>
      <c r="D127" t="s">
        <v>42</v>
      </c>
      <c r="E127" t="s">
        <v>43</v>
      </c>
      <c r="F127" t="s">
        <v>44</v>
      </c>
      <c r="G127" t="s">
        <v>53</v>
      </c>
      <c r="H127" t="s">
        <v>30</v>
      </c>
      <c r="I127" t="s">
        <v>55</v>
      </c>
      <c r="J127" t="s">
        <v>56</v>
      </c>
      <c r="K127" t="s">
        <v>33</v>
      </c>
      <c r="L127">
        <v>12</v>
      </c>
      <c r="M127">
        <v>49</v>
      </c>
      <c r="N127">
        <v>6</v>
      </c>
      <c r="O127" t="s">
        <v>34</v>
      </c>
      <c r="P127">
        <v>6.4</v>
      </c>
      <c r="Q127">
        <v>0</v>
      </c>
      <c r="R127">
        <v>8</v>
      </c>
      <c r="S127" t="s">
        <v>35</v>
      </c>
      <c r="T127" t="s">
        <v>58</v>
      </c>
      <c r="U127">
        <v>7</v>
      </c>
      <c r="V127" t="s">
        <v>37</v>
      </c>
      <c r="W127" t="str">
        <f>IF(mental_health_tech_survey_raw[[#This Row],[Stress_Level_1_10]]&gt;=7, "High Stress", "Normal Stress")</f>
        <v>Normal Stress</v>
      </c>
      <c r="X127" t="str">
        <f>IF(mental_health_tech_survey_raw[[#This Row],[Sleep_Hours]]&lt;6,"Low Sleep", "Healthy Sleep")</f>
        <v>Healthy Sleep</v>
      </c>
      <c r="Y127" t="str">
        <f>IF(mental_health_tech_survey_raw[[#This Row],[Weekly_Work_Hours]]&gt;50, "Overwroked", "Normal Workload")</f>
        <v>Normal Workload</v>
      </c>
    </row>
    <row r="128" spans="1:25" x14ac:dyDescent="0.3">
      <c r="A128" t="s">
        <v>226</v>
      </c>
      <c r="B128" s="8">
        <v>45841</v>
      </c>
      <c r="C128">
        <v>32</v>
      </c>
      <c r="D128" t="s">
        <v>42</v>
      </c>
      <c r="E128" t="s">
        <v>100</v>
      </c>
      <c r="F128" t="s">
        <v>101</v>
      </c>
      <c r="G128" t="s">
        <v>103</v>
      </c>
      <c r="H128" t="s">
        <v>54</v>
      </c>
      <c r="I128" t="s">
        <v>64</v>
      </c>
      <c r="J128" t="s">
        <v>65</v>
      </c>
      <c r="K128" t="s">
        <v>48</v>
      </c>
      <c r="L128">
        <v>5</v>
      </c>
      <c r="M128">
        <v>52</v>
      </c>
      <c r="N128">
        <v>5</v>
      </c>
      <c r="O128" t="s">
        <v>49</v>
      </c>
      <c r="P128">
        <v>6.5</v>
      </c>
      <c r="Q128">
        <v>3</v>
      </c>
      <c r="R128">
        <v>8</v>
      </c>
      <c r="S128" t="s">
        <v>49</v>
      </c>
      <c r="T128" t="s">
        <v>90</v>
      </c>
      <c r="U128">
        <v>5</v>
      </c>
      <c r="V128" t="s">
        <v>73</v>
      </c>
      <c r="W128" t="str">
        <f>IF(mental_health_tech_survey_raw[[#This Row],[Stress_Level_1_10]]&gt;=7, "High Stress", "Normal Stress")</f>
        <v>Normal Stress</v>
      </c>
      <c r="X128" t="str">
        <f>IF(mental_health_tech_survey_raw[[#This Row],[Sleep_Hours]]&lt;6,"Low Sleep", "Healthy Sleep")</f>
        <v>Healthy Sleep</v>
      </c>
      <c r="Y128" t="str">
        <f>IF(mental_health_tech_survey_raw[[#This Row],[Weekly_Work_Hours]]&gt;50, "Overwroked", "Normal Workload")</f>
        <v>Overwroked</v>
      </c>
    </row>
    <row r="129" spans="1:25" x14ac:dyDescent="0.3">
      <c r="A129" t="s">
        <v>227</v>
      </c>
      <c r="B129" s="8">
        <v>45949</v>
      </c>
      <c r="C129">
        <v>27</v>
      </c>
      <c r="D129" t="s">
        <v>26</v>
      </c>
      <c r="E129" t="s">
        <v>60</v>
      </c>
      <c r="F129" t="s">
        <v>61</v>
      </c>
      <c r="G129" t="s">
        <v>92</v>
      </c>
      <c r="H129" t="s">
        <v>63</v>
      </c>
      <c r="I129" t="s">
        <v>97</v>
      </c>
      <c r="J129" t="s">
        <v>98</v>
      </c>
      <c r="K129" t="s">
        <v>48</v>
      </c>
      <c r="L129">
        <v>8</v>
      </c>
      <c r="M129">
        <v>54</v>
      </c>
      <c r="N129">
        <v>6</v>
      </c>
      <c r="O129" t="s">
        <v>34</v>
      </c>
      <c r="P129">
        <v>5.3</v>
      </c>
      <c r="Q129">
        <v>2</v>
      </c>
      <c r="R129">
        <v>7</v>
      </c>
      <c r="S129" t="s">
        <v>57</v>
      </c>
      <c r="T129" t="s">
        <v>66</v>
      </c>
      <c r="U129">
        <v>6</v>
      </c>
      <c r="V129" t="s">
        <v>37</v>
      </c>
      <c r="W129" t="str">
        <f>IF(mental_health_tech_survey_raw[[#This Row],[Stress_Level_1_10]]&gt;=7, "High Stress", "Normal Stress")</f>
        <v>Normal Stress</v>
      </c>
      <c r="X129" t="str">
        <f>IF(mental_health_tech_survey_raw[[#This Row],[Sleep_Hours]]&lt;6,"Low Sleep", "Healthy Sleep")</f>
        <v>Low Sleep</v>
      </c>
      <c r="Y129" t="str">
        <f>IF(mental_health_tech_survey_raw[[#This Row],[Weekly_Work_Hours]]&gt;50, "Overwroked", "Normal Workload")</f>
        <v>Overwroked</v>
      </c>
    </row>
    <row r="130" spans="1:25" x14ac:dyDescent="0.3">
      <c r="A130" t="s">
        <v>228</v>
      </c>
      <c r="B130" s="8">
        <v>45929</v>
      </c>
      <c r="C130">
        <v>26</v>
      </c>
      <c r="D130" t="s">
        <v>26</v>
      </c>
      <c r="E130" t="s">
        <v>100</v>
      </c>
      <c r="F130" t="s">
        <v>101</v>
      </c>
      <c r="G130" t="s">
        <v>86</v>
      </c>
      <c r="H130" t="s">
        <v>54</v>
      </c>
      <c r="I130" t="s">
        <v>31</v>
      </c>
      <c r="J130" t="s">
        <v>79</v>
      </c>
      <c r="K130" t="s">
        <v>119</v>
      </c>
      <c r="L130">
        <v>6</v>
      </c>
      <c r="M130">
        <v>32</v>
      </c>
      <c r="N130">
        <v>4</v>
      </c>
      <c r="O130" t="s">
        <v>49</v>
      </c>
      <c r="P130">
        <v>6.6</v>
      </c>
      <c r="Q130">
        <v>2</v>
      </c>
      <c r="R130">
        <v>6</v>
      </c>
      <c r="S130" t="s">
        <v>35</v>
      </c>
      <c r="T130" t="s">
        <v>36</v>
      </c>
      <c r="U130">
        <v>4</v>
      </c>
      <c r="V130" t="s">
        <v>105</v>
      </c>
      <c r="W130" t="str">
        <f>IF(mental_health_tech_survey_raw[[#This Row],[Stress_Level_1_10]]&gt;=7, "High Stress", "Normal Stress")</f>
        <v>Normal Stress</v>
      </c>
      <c r="X130" t="str">
        <f>IF(mental_health_tech_survey_raw[[#This Row],[Sleep_Hours]]&lt;6,"Low Sleep", "Healthy Sleep")</f>
        <v>Healthy Sleep</v>
      </c>
      <c r="Y130" t="str">
        <f>IF(mental_health_tech_survey_raw[[#This Row],[Weekly_Work_Hours]]&gt;50, "Overwroked", "Normal Workload")</f>
        <v>Normal Workload</v>
      </c>
    </row>
    <row r="131" spans="1:25" x14ac:dyDescent="0.3">
      <c r="A131" t="s">
        <v>229</v>
      </c>
      <c r="B131" s="8">
        <v>46078</v>
      </c>
      <c r="C131">
        <v>27</v>
      </c>
      <c r="D131" t="s">
        <v>26</v>
      </c>
      <c r="E131" t="s">
        <v>89</v>
      </c>
      <c r="F131" t="s">
        <v>61</v>
      </c>
      <c r="G131" t="s">
        <v>45</v>
      </c>
      <c r="H131" t="s">
        <v>63</v>
      </c>
      <c r="I131" t="s">
        <v>64</v>
      </c>
      <c r="J131" t="s">
        <v>65</v>
      </c>
      <c r="K131" t="s">
        <v>48</v>
      </c>
      <c r="L131">
        <v>2</v>
      </c>
      <c r="M131">
        <v>32</v>
      </c>
      <c r="N131">
        <v>4</v>
      </c>
      <c r="O131" t="s">
        <v>34</v>
      </c>
      <c r="P131">
        <v>8.3000000000000007</v>
      </c>
      <c r="Q131">
        <v>1</v>
      </c>
      <c r="R131">
        <v>4</v>
      </c>
      <c r="S131" t="s">
        <v>49</v>
      </c>
      <c r="T131" t="s">
        <v>66</v>
      </c>
      <c r="U131">
        <v>4</v>
      </c>
      <c r="V131" t="s">
        <v>76</v>
      </c>
      <c r="W131" t="str">
        <f>IF(mental_health_tech_survey_raw[[#This Row],[Stress_Level_1_10]]&gt;=7, "High Stress", "Normal Stress")</f>
        <v>Normal Stress</v>
      </c>
      <c r="X131" t="str">
        <f>IF(mental_health_tech_survey_raw[[#This Row],[Sleep_Hours]]&lt;6,"Low Sleep", "Healthy Sleep")</f>
        <v>Healthy Sleep</v>
      </c>
      <c r="Y131" t="str">
        <f>IF(mental_health_tech_survey_raw[[#This Row],[Weekly_Work_Hours]]&gt;50, "Overwroked", "Normal Workload")</f>
        <v>Normal Workload</v>
      </c>
    </row>
    <row r="132" spans="1:25" x14ac:dyDescent="0.3">
      <c r="A132" t="s">
        <v>230</v>
      </c>
      <c r="B132" s="8">
        <v>46166</v>
      </c>
      <c r="C132">
        <v>40</v>
      </c>
      <c r="D132" t="s">
        <v>26</v>
      </c>
      <c r="E132" t="s">
        <v>100</v>
      </c>
      <c r="F132" t="s">
        <v>101</v>
      </c>
      <c r="G132" t="s">
        <v>29</v>
      </c>
      <c r="H132" t="s">
        <v>63</v>
      </c>
      <c r="I132" t="s">
        <v>31</v>
      </c>
      <c r="J132" t="s">
        <v>79</v>
      </c>
      <c r="K132" t="s">
        <v>119</v>
      </c>
      <c r="L132">
        <v>20</v>
      </c>
      <c r="M132">
        <v>57</v>
      </c>
      <c r="N132">
        <v>5</v>
      </c>
      <c r="O132" t="s">
        <v>49</v>
      </c>
      <c r="P132">
        <v>5.9</v>
      </c>
      <c r="Q132">
        <v>4</v>
      </c>
      <c r="R132">
        <v>7</v>
      </c>
      <c r="S132" t="s">
        <v>49</v>
      </c>
      <c r="T132" t="s">
        <v>90</v>
      </c>
      <c r="U132">
        <v>8</v>
      </c>
      <c r="V132" t="s">
        <v>76</v>
      </c>
      <c r="W132" t="str">
        <f>IF(mental_health_tech_survey_raw[[#This Row],[Stress_Level_1_10]]&gt;=7, "High Stress", "Normal Stress")</f>
        <v>Normal Stress</v>
      </c>
      <c r="X132" t="str">
        <f>IF(mental_health_tech_survey_raw[[#This Row],[Sleep_Hours]]&lt;6,"Low Sleep", "Healthy Sleep")</f>
        <v>Low Sleep</v>
      </c>
      <c r="Y132" t="str">
        <f>IF(mental_health_tech_survey_raw[[#This Row],[Weekly_Work_Hours]]&gt;50, "Overwroked", "Normal Workload")</f>
        <v>Overwroked</v>
      </c>
    </row>
    <row r="133" spans="1:25" x14ac:dyDescent="0.3">
      <c r="A133" t="s">
        <v>231</v>
      </c>
      <c r="B133" s="8">
        <v>45919</v>
      </c>
      <c r="C133">
        <v>19</v>
      </c>
      <c r="D133" t="s">
        <v>26</v>
      </c>
      <c r="E133" t="s">
        <v>60</v>
      </c>
      <c r="F133" t="s">
        <v>61</v>
      </c>
      <c r="G133" t="s">
        <v>29</v>
      </c>
      <c r="H133" t="s">
        <v>63</v>
      </c>
      <c r="I133" t="s">
        <v>64</v>
      </c>
      <c r="J133" t="s">
        <v>65</v>
      </c>
      <c r="K133" t="s">
        <v>33</v>
      </c>
      <c r="L133">
        <v>0</v>
      </c>
      <c r="M133">
        <v>31</v>
      </c>
      <c r="N133">
        <v>7</v>
      </c>
      <c r="O133" t="s">
        <v>34</v>
      </c>
      <c r="P133">
        <v>5.2</v>
      </c>
      <c r="Q133">
        <v>4</v>
      </c>
      <c r="R133">
        <v>1</v>
      </c>
      <c r="S133" t="s">
        <v>35</v>
      </c>
      <c r="T133" t="s">
        <v>58</v>
      </c>
      <c r="U133">
        <v>5</v>
      </c>
      <c r="V133" t="s">
        <v>37</v>
      </c>
      <c r="W133" t="str">
        <f>IF(mental_health_tech_survey_raw[[#This Row],[Stress_Level_1_10]]&gt;=7, "High Stress", "Normal Stress")</f>
        <v>High Stress</v>
      </c>
      <c r="X133" t="str">
        <f>IF(mental_health_tech_survey_raw[[#This Row],[Sleep_Hours]]&lt;6,"Low Sleep", "Healthy Sleep")</f>
        <v>Low Sleep</v>
      </c>
      <c r="Y133" t="str">
        <f>IF(mental_health_tech_survey_raw[[#This Row],[Weekly_Work_Hours]]&gt;50, "Overwroked", "Normal Workload")</f>
        <v>Normal Workload</v>
      </c>
    </row>
    <row r="134" spans="1:25" x14ac:dyDescent="0.3">
      <c r="A134" t="s">
        <v>232</v>
      </c>
      <c r="B134" s="8">
        <v>45993</v>
      </c>
      <c r="C134">
        <v>36</v>
      </c>
      <c r="D134" t="s">
        <v>26</v>
      </c>
      <c r="E134" t="s">
        <v>85</v>
      </c>
      <c r="F134" t="s">
        <v>61</v>
      </c>
      <c r="G134" t="s">
        <v>75</v>
      </c>
      <c r="H134" t="s">
        <v>87</v>
      </c>
      <c r="I134" t="s">
        <v>125</v>
      </c>
      <c r="J134" t="s">
        <v>126</v>
      </c>
      <c r="K134" t="s">
        <v>48</v>
      </c>
      <c r="L134">
        <v>16</v>
      </c>
      <c r="M134">
        <v>40</v>
      </c>
      <c r="N134">
        <v>4</v>
      </c>
      <c r="O134" t="s">
        <v>49</v>
      </c>
      <c r="P134">
        <v>5.0999999999999996</v>
      </c>
      <c r="Q134">
        <v>2</v>
      </c>
      <c r="R134">
        <v>4</v>
      </c>
      <c r="S134" t="s">
        <v>35</v>
      </c>
      <c r="T134" t="s">
        <v>90</v>
      </c>
      <c r="U134">
        <v>6</v>
      </c>
      <c r="V134" t="s">
        <v>105</v>
      </c>
      <c r="W134" t="str">
        <f>IF(mental_health_tech_survey_raw[[#This Row],[Stress_Level_1_10]]&gt;=7, "High Stress", "Normal Stress")</f>
        <v>Normal Stress</v>
      </c>
      <c r="X134" t="str">
        <f>IF(mental_health_tech_survey_raw[[#This Row],[Sleep_Hours]]&lt;6,"Low Sleep", "Healthy Sleep")</f>
        <v>Low Sleep</v>
      </c>
      <c r="Y134" t="str">
        <f>IF(mental_health_tech_survey_raw[[#This Row],[Weekly_Work_Hours]]&gt;50, "Overwroked", "Normal Workload")</f>
        <v>Normal Workload</v>
      </c>
    </row>
    <row r="135" spans="1:25" x14ac:dyDescent="0.3">
      <c r="A135" t="s">
        <v>233</v>
      </c>
      <c r="B135" s="8">
        <v>45926</v>
      </c>
      <c r="C135">
        <v>28</v>
      </c>
      <c r="D135" t="s">
        <v>42</v>
      </c>
      <c r="E135" t="s">
        <v>100</v>
      </c>
      <c r="F135" t="s">
        <v>101</v>
      </c>
      <c r="G135" t="s">
        <v>75</v>
      </c>
      <c r="H135" t="s">
        <v>87</v>
      </c>
      <c r="I135" t="s">
        <v>125</v>
      </c>
      <c r="J135" t="s">
        <v>126</v>
      </c>
      <c r="K135" t="s">
        <v>33</v>
      </c>
      <c r="L135">
        <v>6</v>
      </c>
      <c r="M135">
        <v>40</v>
      </c>
      <c r="N135">
        <v>6</v>
      </c>
      <c r="O135" t="s">
        <v>34</v>
      </c>
      <c r="P135">
        <v>7.5</v>
      </c>
      <c r="Q135">
        <v>5</v>
      </c>
      <c r="R135">
        <v>4</v>
      </c>
      <c r="S135" t="s">
        <v>34</v>
      </c>
      <c r="T135" t="s">
        <v>90</v>
      </c>
      <c r="U135">
        <v>7</v>
      </c>
      <c r="V135" t="s">
        <v>37</v>
      </c>
      <c r="W135" t="str">
        <f>IF(mental_health_tech_survey_raw[[#This Row],[Stress_Level_1_10]]&gt;=7, "High Stress", "Normal Stress")</f>
        <v>Normal Stress</v>
      </c>
      <c r="X135" t="str">
        <f>IF(mental_health_tech_survey_raw[[#This Row],[Sleep_Hours]]&lt;6,"Low Sleep", "Healthy Sleep")</f>
        <v>Healthy Sleep</v>
      </c>
      <c r="Y135" t="str">
        <f>IF(mental_health_tech_survey_raw[[#This Row],[Weekly_Work_Hours]]&gt;50, "Overwroked", "Normal Workload")</f>
        <v>Normal Workload</v>
      </c>
    </row>
    <row r="136" spans="1:25" x14ac:dyDescent="0.3">
      <c r="A136" t="s">
        <v>234</v>
      </c>
      <c r="B136" s="8">
        <v>45927</v>
      </c>
      <c r="C136">
        <v>33</v>
      </c>
      <c r="D136" t="s">
        <v>52</v>
      </c>
      <c r="E136" t="s">
        <v>70</v>
      </c>
      <c r="F136" t="s">
        <v>71</v>
      </c>
      <c r="G136" t="s">
        <v>75</v>
      </c>
      <c r="H136" t="s">
        <v>30</v>
      </c>
      <c r="I136" t="s">
        <v>46</v>
      </c>
      <c r="J136" t="s">
        <v>47</v>
      </c>
      <c r="K136" t="s">
        <v>33</v>
      </c>
      <c r="L136">
        <v>10</v>
      </c>
      <c r="M136">
        <v>47</v>
      </c>
      <c r="N136">
        <v>6</v>
      </c>
      <c r="O136" t="s">
        <v>34</v>
      </c>
      <c r="P136">
        <v>6.4</v>
      </c>
      <c r="Q136">
        <v>2</v>
      </c>
      <c r="R136">
        <v>1</v>
      </c>
      <c r="S136" t="s">
        <v>49</v>
      </c>
      <c r="T136" t="s">
        <v>66</v>
      </c>
      <c r="U136">
        <v>5</v>
      </c>
      <c r="V136" t="s">
        <v>76</v>
      </c>
      <c r="W136" t="str">
        <f>IF(mental_health_tech_survey_raw[[#This Row],[Stress_Level_1_10]]&gt;=7, "High Stress", "Normal Stress")</f>
        <v>Normal Stress</v>
      </c>
      <c r="X136" t="str">
        <f>IF(mental_health_tech_survey_raw[[#This Row],[Sleep_Hours]]&lt;6,"Low Sleep", "Healthy Sleep")</f>
        <v>Healthy Sleep</v>
      </c>
      <c r="Y136" t="str">
        <f>IF(mental_health_tech_survey_raw[[#This Row],[Weekly_Work_Hours]]&gt;50, "Overwroked", "Normal Workload")</f>
        <v>Normal Workload</v>
      </c>
    </row>
    <row r="137" spans="1:25" x14ac:dyDescent="0.3">
      <c r="A137" t="s">
        <v>235</v>
      </c>
      <c r="B137" s="8">
        <v>45766</v>
      </c>
      <c r="C137">
        <v>23</v>
      </c>
      <c r="D137" t="s">
        <v>26</v>
      </c>
      <c r="E137" t="s">
        <v>60</v>
      </c>
      <c r="F137" t="s">
        <v>61</v>
      </c>
      <c r="G137" t="s">
        <v>45</v>
      </c>
      <c r="H137" t="s">
        <v>87</v>
      </c>
      <c r="I137" t="s">
        <v>97</v>
      </c>
      <c r="J137" t="s">
        <v>98</v>
      </c>
      <c r="K137" t="s">
        <v>48</v>
      </c>
      <c r="L137">
        <v>3</v>
      </c>
      <c r="M137">
        <v>36</v>
      </c>
      <c r="N137">
        <v>3</v>
      </c>
      <c r="O137" t="s">
        <v>35</v>
      </c>
      <c r="P137">
        <v>5.9</v>
      </c>
      <c r="Q137">
        <v>2</v>
      </c>
      <c r="R137">
        <v>6</v>
      </c>
      <c r="S137" t="s">
        <v>34</v>
      </c>
      <c r="T137" t="s">
        <v>90</v>
      </c>
      <c r="U137">
        <v>7</v>
      </c>
      <c r="V137" t="s">
        <v>73</v>
      </c>
      <c r="W137" t="str">
        <f>IF(mental_health_tech_survey_raw[[#This Row],[Stress_Level_1_10]]&gt;=7, "High Stress", "Normal Stress")</f>
        <v>Normal Stress</v>
      </c>
      <c r="X137" t="str">
        <f>IF(mental_health_tech_survey_raw[[#This Row],[Sleep_Hours]]&lt;6,"Low Sleep", "Healthy Sleep")</f>
        <v>Low Sleep</v>
      </c>
      <c r="Y137" t="str">
        <f>IF(mental_health_tech_survey_raw[[#This Row],[Weekly_Work_Hours]]&gt;50, "Overwroked", "Normal Workload")</f>
        <v>Normal Workload</v>
      </c>
    </row>
    <row r="138" spans="1:25" x14ac:dyDescent="0.3">
      <c r="A138" t="s">
        <v>236</v>
      </c>
      <c r="B138" s="8">
        <v>46091</v>
      </c>
      <c r="C138">
        <v>38</v>
      </c>
      <c r="D138" t="s">
        <v>26</v>
      </c>
      <c r="E138" t="s">
        <v>70</v>
      </c>
      <c r="F138" t="s">
        <v>71</v>
      </c>
      <c r="G138" t="s">
        <v>138</v>
      </c>
      <c r="H138" t="s">
        <v>30</v>
      </c>
      <c r="I138" t="s">
        <v>31</v>
      </c>
      <c r="J138" t="s">
        <v>79</v>
      </c>
      <c r="K138" t="s">
        <v>119</v>
      </c>
      <c r="L138">
        <v>20</v>
      </c>
      <c r="M138">
        <v>42</v>
      </c>
      <c r="N138">
        <v>8</v>
      </c>
      <c r="O138" t="s">
        <v>34</v>
      </c>
      <c r="P138">
        <v>4.7</v>
      </c>
      <c r="Q138">
        <v>5</v>
      </c>
      <c r="R138">
        <v>3</v>
      </c>
      <c r="S138" t="s">
        <v>35</v>
      </c>
      <c r="T138" t="s">
        <v>90</v>
      </c>
      <c r="U138">
        <v>6</v>
      </c>
      <c r="V138" t="s">
        <v>73</v>
      </c>
      <c r="W138" t="str">
        <f>IF(mental_health_tech_survey_raw[[#This Row],[Stress_Level_1_10]]&gt;=7, "High Stress", "Normal Stress")</f>
        <v>High Stress</v>
      </c>
      <c r="X138" t="str">
        <f>IF(mental_health_tech_survey_raw[[#This Row],[Sleep_Hours]]&lt;6,"Low Sleep", "Healthy Sleep")</f>
        <v>Low Sleep</v>
      </c>
      <c r="Y138" t="str">
        <f>IF(mental_health_tech_survey_raw[[#This Row],[Weekly_Work_Hours]]&gt;50, "Overwroked", "Normal Workload")</f>
        <v>Normal Workload</v>
      </c>
    </row>
    <row r="139" spans="1:25" x14ac:dyDescent="0.3">
      <c r="A139" t="s">
        <v>237</v>
      </c>
      <c r="B139" s="8">
        <v>45849</v>
      </c>
      <c r="C139">
        <v>23</v>
      </c>
      <c r="D139" t="s">
        <v>42</v>
      </c>
      <c r="E139" t="s">
        <v>113</v>
      </c>
      <c r="F139" t="s">
        <v>61</v>
      </c>
      <c r="G139" t="s">
        <v>103</v>
      </c>
      <c r="H139" t="s">
        <v>78</v>
      </c>
      <c r="I139" t="s">
        <v>46</v>
      </c>
      <c r="J139" t="s">
        <v>47</v>
      </c>
      <c r="K139" t="s">
        <v>33</v>
      </c>
      <c r="L139">
        <v>4</v>
      </c>
      <c r="M139">
        <v>50</v>
      </c>
      <c r="N139">
        <v>7</v>
      </c>
      <c r="O139" t="s">
        <v>34</v>
      </c>
      <c r="P139">
        <v>5.9</v>
      </c>
      <c r="Q139">
        <v>3</v>
      </c>
      <c r="R139">
        <v>3</v>
      </c>
      <c r="S139" t="s">
        <v>34</v>
      </c>
      <c r="T139" t="s">
        <v>58</v>
      </c>
      <c r="U139">
        <v>7</v>
      </c>
      <c r="V139" t="s">
        <v>37</v>
      </c>
      <c r="W139" t="str">
        <f>IF(mental_health_tech_survey_raw[[#This Row],[Stress_Level_1_10]]&gt;=7, "High Stress", "Normal Stress")</f>
        <v>High Stress</v>
      </c>
      <c r="X139" t="str">
        <f>IF(mental_health_tech_survey_raw[[#This Row],[Sleep_Hours]]&lt;6,"Low Sleep", "Healthy Sleep")</f>
        <v>Low Sleep</v>
      </c>
      <c r="Y139" t="str">
        <f>IF(mental_health_tech_survey_raw[[#This Row],[Weekly_Work_Hours]]&gt;50, "Overwroked", "Normal Workload")</f>
        <v>Normal Workload</v>
      </c>
    </row>
    <row r="140" spans="1:25" x14ac:dyDescent="0.3">
      <c r="A140" t="s">
        <v>238</v>
      </c>
      <c r="B140" s="8">
        <v>46059</v>
      </c>
      <c r="C140">
        <v>34</v>
      </c>
      <c r="D140" t="s">
        <v>26</v>
      </c>
      <c r="E140" t="s">
        <v>82</v>
      </c>
      <c r="F140" t="s">
        <v>28</v>
      </c>
      <c r="G140" t="s">
        <v>29</v>
      </c>
      <c r="H140" t="s">
        <v>63</v>
      </c>
      <c r="I140" t="s">
        <v>31</v>
      </c>
      <c r="J140" t="s">
        <v>104</v>
      </c>
      <c r="K140" t="s">
        <v>48</v>
      </c>
      <c r="L140">
        <v>14</v>
      </c>
      <c r="M140">
        <v>54</v>
      </c>
      <c r="N140">
        <v>4</v>
      </c>
      <c r="O140" t="s">
        <v>35</v>
      </c>
      <c r="P140">
        <v>6.8</v>
      </c>
      <c r="Q140">
        <v>4</v>
      </c>
      <c r="R140">
        <v>5</v>
      </c>
      <c r="S140" t="s">
        <v>34</v>
      </c>
      <c r="T140" t="s">
        <v>90</v>
      </c>
      <c r="U140">
        <v>5</v>
      </c>
      <c r="V140" t="s">
        <v>37</v>
      </c>
      <c r="W140" t="str">
        <f>IF(mental_health_tech_survey_raw[[#This Row],[Stress_Level_1_10]]&gt;=7, "High Stress", "Normal Stress")</f>
        <v>Normal Stress</v>
      </c>
      <c r="X140" t="str">
        <f>IF(mental_health_tech_survey_raw[[#This Row],[Sleep_Hours]]&lt;6,"Low Sleep", "Healthy Sleep")</f>
        <v>Healthy Sleep</v>
      </c>
      <c r="Y140" t="str">
        <f>IF(mental_health_tech_survey_raw[[#This Row],[Weekly_Work_Hours]]&gt;50, "Overwroked", "Normal Workload")</f>
        <v>Overwroked</v>
      </c>
    </row>
    <row r="141" spans="1:25" x14ac:dyDescent="0.3">
      <c r="A141" t="s">
        <v>239</v>
      </c>
      <c r="B141" s="8">
        <v>46026</v>
      </c>
      <c r="C141">
        <v>32</v>
      </c>
      <c r="D141" t="s">
        <v>42</v>
      </c>
      <c r="E141" t="s">
        <v>43</v>
      </c>
      <c r="F141" t="s">
        <v>44</v>
      </c>
      <c r="G141" t="s">
        <v>108</v>
      </c>
      <c r="H141" t="s">
        <v>87</v>
      </c>
      <c r="I141" t="s">
        <v>55</v>
      </c>
      <c r="J141" t="s">
        <v>56</v>
      </c>
      <c r="K141" t="s">
        <v>33</v>
      </c>
      <c r="L141">
        <v>10</v>
      </c>
      <c r="M141">
        <v>50</v>
      </c>
      <c r="N141">
        <v>5</v>
      </c>
      <c r="O141" t="s">
        <v>34</v>
      </c>
      <c r="P141">
        <v>5.8</v>
      </c>
      <c r="Q141">
        <v>4</v>
      </c>
      <c r="R141">
        <v>8</v>
      </c>
      <c r="S141" t="s">
        <v>34</v>
      </c>
      <c r="T141" t="s">
        <v>90</v>
      </c>
      <c r="U141">
        <v>10</v>
      </c>
      <c r="V141" t="s">
        <v>37</v>
      </c>
      <c r="W141" t="str">
        <f>IF(mental_health_tech_survey_raw[[#This Row],[Stress_Level_1_10]]&gt;=7, "High Stress", "Normal Stress")</f>
        <v>Normal Stress</v>
      </c>
      <c r="X141" t="str">
        <f>IF(mental_health_tech_survey_raw[[#This Row],[Sleep_Hours]]&lt;6,"Low Sleep", "Healthy Sleep")</f>
        <v>Low Sleep</v>
      </c>
      <c r="Y141" t="str">
        <f>IF(mental_health_tech_survey_raw[[#This Row],[Weekly_Work_Hours]]&gt;50, "Overwroked", "Normal Workload")</f>
        <v>Normal Workload</v>
      </c>
    </row>
    <row r="142" spans="1:25" x14ac:dyDescent="0.3">
      <c r="A142" t="s">
        <v>240</v>
      </c>
      <c r="B142" s="8">
        <v>45778</v>
      </c>
      <c r="C142">
        <v>18</v>
      </c>
      <c r="D142" t="s">
        <v>42</v>
      </c>
      <c r="E142" t="s">
        <v>43</v>
      </c>
      <c r="F142" t="s">
        <v>44</v>
      </c>
      <c r="G142" t="s">
        <v>96</v>
      </c>
      <c r="H142" t="s">
        <v>87</v>
      </c>
      <c r="I142" t="s">
        <v>31</v>
      </c>
      <c r="J142" t="s">
        <v>79</v>
      </c>
      <c r="K142" t="s">
        <v>48</v>
      </c>
      <c r="L142">
        <v>0</v>
      </c>
      <c r="M142">
        <v>55</v>
      </c>
      <c r="N142">
        <v>4</v>
      </c>
      <c r="O142" t="s">
        <v>35</v>
      </c>
      <c r="P142">
        <v>6.2</v>
      </c>
      <c r="Q142">
        <v>0</v>
      </c>
      <c r="R142">
        <v>6</v>
      </c>
      <c r="S142" t="s">
        <v>35</v>
      </c>
      <c r="T142" t="s">
        <v>36</v>
      </c>
      <c r="U142">
        <v>8</v>
      </c>
      <c r="V142" t="s">
        <v>50</v>
      </c>
      <c r="W142" t="str">
        <f>IF(mental_health_tech_survey_raw[[#This Row],[Stress_Level_1_10]]&gt;=7, "High Stress", "Normal Stress")</f>
        <v>Normal Stress</v>
      </c>
      <c r="X142" t="str">
        <f>IF(mental_health_tech_survey_raw[[#This Row],[Sleep_Hours]]&lt;6,"Low Sleep", "Healthy Sleep")</f>
        <v>Healthy Sleep</v>
      </c>
      <c r="Y142" t="str">
        <f>IF(mental_health_tech_survey_raw[[#This Row],[Weekly_Work_Hours]]&gt;50, "Overwroked", "Normal Workload")</f>
        <v>Overwroked</v>
      </c>
    </row>
    <row r="143" spans="1:25" x14ac:dyDescent="0.3">
      <c r="A143" t="s">
        <v>241</v>
      </c>
      <c r="B143" s="8">
        <v>45717</v>
      </c>
      <c r="C143">
        <v>35</v>
      </c>
      <c r="D143" t="s">
        <v>52</v>
      </c>
      <c r="E143" t="s">
        <v>70</v>
      </c>
      <c r="F143" t="s">
        <v>71</v>
      </c>
      <c r="G143" t="s">
        <v>53</v>
      </c>
      <c r="H143" t="s">
        <v>30</v>
      </c>
      <c r="I143" t="s">
        <v>55</v>
      </c>
      <c r="J143" t="s">
        <v>56</v>
      </c>
      <c r="K143" t="s">
        <v>119</v>
      </c>
      <c r="L143">
        <v>16</v>
      </c>
      <c r="M143">
        <v>42</v>
      </c>
      <c r="N143">
        <v>6</v>
      </c>
      <c r="O143" t="s">
        <v>49</v>
      </c>
      <c r="P143">
        <v>7.1</v>
      </c>
      <c r="Q143">
        <v>0</v>
      </c>
      <c r="R143">
        <v>6</v>
      </c>
      <c r="S143" t="s">
        <v>57</v>
      </c>
      <c r="T143" t="s">
        <v>66</v>
      </c>
      <c r="U143">
        <v>6</v>
      </c>
      <c r="V143" t="s">
        <v>105</v>
      </c>
      <c r="W143" t="str">
        <f>IF(mental_health_tech_survey_raw[[#This Row],[Stress_Level_1_10]]&gt;=7, "High Stress", "Normal Stress")</f>
        <v>Normal Stress</v>
      </c>
      <c r="X143" t="str">
        <f>IF(mental_health_tech_survey_raw[[#This Row],[Sleep_Hours]]&lt;6,"Low Sleep", "Healthy Sleep")</f>
        <v>Healthy Sleep</v>
      </c>
      <c r="Y143" t="str">
        <f>IF(mental_health_tech_survey_raw[[#This Row],[Weekly_Work_Hours]]&gt;50, "Overwroked", "Normal Workload")</f>
        <v>Normal Workload</v>
      </c>
    </row>
    <row r="144" spans="1:25" x14ac:dyDescent="0.3">
      <c r="A144" t="s">
        <v>242</v>
      </c>
      <c r="B144" s="8">
        <v>45785</v>
      </c>
      <c r="C144">
        <v>39</v>
      </c>
      <c r="D144" t="s">
        <v>42</v>
      </c>
      <c r="E144" t="s">
        <v>85</v>
      </c>
      <c r="F144" t="s">
        <v>61</v>
      </c>
      <c r="G144" t="s">
        <v>62</v>
      </c>
      <c r="H144" t="s">
        <v>30</v>
      </c>
      <c r="I144" t="s">
        <v>93</v>
      </c>
      <c r="J144" t="s">
        <v>94</v>
      </c>
      <c r="K144" t="s">
        <v>33</v>
      </c>
      <c r="L144">
        <v>19</v>
      </c>
      <c r="M144">
        <v>32</v>
      </c>
      <c r="N144">
        <v>4</v>
      </c>
      <c r="O144" t="s">
        <v>34</v>
      </c>
      <c r="P144">
        <v>5.4</v>
      </c>
      <c r="Q144">
        <v>3</v>
      </c>
      <c r="R144">
        <v>10</v>
      </c>
      <c r="S144" t="s">
        <v>57</v>
      </c>
      <c r="T144" t="s">
        <v>36</v>
      </c>
      <c r="U144">
        <v>7</v>
      </c>
      <c r="V144" t="s">
        <v>73</v>
      </c>
      <c r="W144" t="str">
        <f>IF(mental_health_tech_survey_raw[[#This Row],[Stress_Level_1_10]]&gt;=7, "High Stress", "Normal Stress")</f>
        <v>Normal Stress</v>
      </c>
      <c r="X144" t="str">
        <f>IF(mental_health_tech_survey_raw[[#This Row],[Sleep_Hours]]&lt;6,"Low Sleep", "Healthy Sleep")</f>
        <v>Low Sleep</v>
      </c>
      <c r="Y144" t="str">
        <f>IF(mental_health_tech_survey_raw[[#This Row],[Weekly_Work_Hours]]&gt;50, "Overwroked", "Normal Workload")</f>
        <v>Normal Workload</v>
      </c>
    </row>
    <row r="145" spans="1:25" x14ac:dyDescent="0.3">
      <c r="A145" t="s">
        <v>243</v>
      </c>
      <c r="B145" s="8">
        <v>46183</v>
      </c>
      <c r="C145">
        <v>44</v>
      </c>
      <c r="D145" t="s">
        <v>52</v>
      </c>
      <c r="E145" t="s">
        <v>85</v>
      </c>
      <c r="F145" t="s">
        <v>61</v>
      </c>
      <c r="G145" t="s">
        <v>108</v>
      </c>
      <c r="H145" t="s">
        <v>63</v>
      </c>
      <c r="I145" t="s">
        <v>31</v>
      </c>
      <c r="J145" t="s">
        <v>104</v>
      </c>
      <c r="K145" t="s">
        <v>48</v>
      </c>
      <c r="L145">
        <v>20</v>
      </c>
      <c r="M145">
        <v>52</v>
      </c>
      <c r="N145">
        <v>4</v>
      </c>
      <c r="O145" t="s">
        <v>34</v>
      </c>
      <c r="P145">
        <v>4.5999999999999996</v>
      </c>
      <c r="Q145">
        <v>0</v>
      </c>
      <c r="R145">
        <v>7</v>
      </c>
      <c r="S145" t="s">
        <v>35</v>
      </c>
      <c r="T145" t="s">
        <v>90</v>
      </c>
      <c r="U145">
        <v>5</v>
      </c>
      <c r="V145" t="s">
        <v>73</v>
      </c>
      <c r="W145" t="str">
        <f>IF(mental_health_tech_survey_raw[[#This Row],[Stress_Level_1_10]]&gt;=7, "High Stress", "Normal Stress")</f>
        <v>Normal Stress</v>
      </c>
      <c r="X145" t="str">
        <f>IF(mental_health_tech_survey_raw[[#This Row],[Sleep_Hours]]&lt;6,"Low Sleep", "Healthy Sleep")</f>
        <v>Low Sleep</v>
      </c>
      <c r="Y145" t="str">
        <f>IF(mental_health_tech_survey_raw[[#This Row],[Weekly_Work_Hours]]&gt;50, "Overwroked", "Normal Workload")</f>
        <v>Overwroked</v>
      </c>
    </row>
    <row r="146" spans="1:25" x14ac:dyDescent="0.3">
      <c r="A146" t="s">
        <v>244</v>
      </c>
      <c r="B146" s="8">
        <v>46054</v>
      </c>
      <c r="C146">
        <v>39</v>
      </c>
      <c r="D146" t="s">
        <v>42</v>
      </c>
      <c r="E146" t="s">
        <v>27</v>
      </c>
      <c r="F146" t="s">
        <v>28</v>
      </c>
      <c r="G146" t="s">
        <v>62</v>
      </c>
      <c r="H146" t="s">
        <v>30</v>
      </c>
      <c r="I146" t="s">
        <v>46</v>
      </c>
      <c r="J146" t="s">
        <v>47</v>
      </c>
      <c r="K146" t="s">
        <v>33</v>
      </c>
      <c r="L146">
        <v>18</v>
      </c>
      <c r="M146">
        <v>42</v>
      </c>
      <c r="N146">
        <v>6</v>
      </c>
      <c r="O146" t="s">
        <v>34</v>
      </c>
      <c r="P146">
        <v>4.8</v>
      </c>
      <c r="Q146">
        <v>3</v>
      </c>
      <c r="R146">
        <v>10</v>
      </c>
      <c r="S146" t="s">
        <v>57</v>
      </c>
      <c r="T146" t="s">
        <v>66</v>
      </c>
      <c r="U146">
        <v>8</v>
      </c>
      <c r="V146" t="s">
        <v>105</v>
      </c>
      <c r="W146" t="str">
        <f>IF(mental_health_tech_survey_raw[[#This Row],[Stress_Level_1_10]]&gt;=7, "High Stress", "Normal Stress")</f>
        <v>Normal Stress</v>
      </c>
      <c r="X146" t="str">
        <f>IF(mental_health_tech_survey_raw[[#This Row],[Sleep_Hours]]&lt;6,"Low Sleep", "Healthy Sleep")</f>
        <v>Low Sleep</v>
      </c>
      <c r="Y146" t="str">
        <f>IF(mental_health_tech_survey_raw[[#This Row],[Weekly_Work_Hours]]&gt;50, "Overwroked", "Normal Workload")</f>
        <v>Normal Workload</v>
      </c>
    </row>
    <row r="147" spans="1:25" x14ac:dyDescent="0.3">
      <c r="A147" t="s">
        <v>245</v>
      </c>
      <c r="B147" s="8">
        <v>46075</v>
      </c>
      <c r="C147">
        <v>34</v>
      </c>
      <c r="D147" t="s">
        <v>42</v>
      </c>
      <c r="E147" t="s">
        <v>113</v>
      </c>
      <c r="F147" t="s">
        <v>61</v>
      </c>
      <c r="G147" t="s">
        <v>108</v>
      </c>
      <c r="H147" t="s">
        <v>30</v>
      </c>
      <c r="I147" t="s">
        <v>97</v>
      </c>
      <c r="J147" t="s">
        <v>110</v>
      </c>
      <c r="K147" t="s">
        <v>119</v>
      </c>
      <c r="L147">
        <v>10</v>
      </c>
      <c r="M147">
        <v>40</v>
      </c>
      <c r="N147">
        <v>2</v>
      </c>
      <c r="O147" t="s">
        <v>49</v>
      </c>
      <c r="P147">
        <v>7.9</v>
      </c>
      <c r="Q147">
        <v>3</v>
      </c>
      <c r="R147">
        <v>6</v>
      </c>
      <c r="S147" t="s">
        <v>34</v>
      </c>
      <c r="T147" t="s">
        <v>36</v>
      </c>
      <c r="U147">
        <v>8</v>
      </c>
      <c r="V147" t="s">
        <v>76</v>
      </c>
      <c r="W147" t="str">
        <f>IF(mental_health_tech_survey_raw[[#This Row],[Stress_Level_1_10]]&gt;=7, "High Stress", "Normal Stress")</f>
        <v>Normal Stress</v>
      </c>
      <c r="X147" t="str">
        <f>IF(mental_health_tech_survey_raw[[#This Row],[Sleep_Hours]]&lt;6,"Low Sleep", "Healthy Sleep")</f>
        <v>Healthy Sleep</v>
      </c>
      <c r="Y147" t="str">
        <f>IF(mental_health_tech_survey_raw[[#This Row],[Weekly_Work_Hours]]&gt;50, "Overwroked", "Normal Workload")</f>
        <v>Normal Workload</v>
      </c>
    </row>
    <row r="148" spans="1:25" x14ac:dyDescent="0.3">
      <c r="A148" t="s">
        <v>246</v>
      </c>
      <c r="B148" s="8">
        <v>45954</v>
      </c>
      <c r="C148">
        <v>19</v>
      </c>
      <c r="D148" t="s">
        <v>42</v>
      </c>
      <c r="E148" t="s">
        <v>113</v>
      </c>
      <c r="F148" t="s">
        <v>61</v>
      </c>
      <c r="G148" t="s">
        <v>75</v>
      </c>
      <c r="H148" t="s">
        <v>30</v>
      </c>
      <c r="I148" t="s">
        <v>97</v>
      </c>
      <c r="J148" t="s">
        <v>110</v>
      </c>
      <c r="K148" t="s">
        <v>33</v>
      </c>
      <c r="L148">
        <v>0</v>
      </c>
      <c r="M148">
        <v>42</v>
      </c>
      <c r="N148">
        <v>6</v>
      </c>
      <c r="O148" t="s">
        <v>34</v>
      </c>
      <c r="P148">
        <v>8.6</v>
      </c>
      <c r="Q148">
        <v>0</v>
      </c>
      <c r="R148">
        <v>5</v>
      </c>
      <c r="S148" t="s">
        <v>49</v>
      </c>
      <c r="T148" t="s">
        <v>58</v>
      </c>
      <c r="U148">
        <v>8</v>
      </c>
      <c r="V148" t="s">
        <v>105</v>
      </c>
      <c r="W148" t="str">
        <f>IF(mental_health_tech_survey_raw[[#This Row],[Stress_Level_1_10]]&gt;=7, "High Stress", "Normal Stress")</f>
        <v>Normal Stress</v>
      </c>
      <c r="X148" t="str">
        <f>IF(mental_health_tech_survey_raw[[#This Row],[Sleep_Hours]]&lt;6,"Low Sleep", "Healthy Sleep")</f>
        <v>Healthy Sleep</v>
      </c>
      <c r="Y148" t="str">
        <f>IF(mental_health_tech_survey_raw[[#This Row],[Weekly_Work_Hours]]&gt;50, "Overwroked", "Normal Workload")</f>
        <v>Normal Workload</v>
      </c>
    </row>
    <row r="149" spans="1:25" x14ac:dyDescent="0.3">
      <c r="A149" t="s">
        <v>247</v>
      </c>
      <c r="B149" s="8">
        <v>45689</v>
      </c>
      <c r="C149">
        <v>47</v>
      </c>
      <c r="D149" t="s">
        <v>42</v>
      </c>
      <c r="E149" t="s">
        <v>82</v>
      </c>
      <c r="F149" t="s">
        <v>28</v>
      </c>
      <c r="G149" t="s">
        <v>75</v>
      </c>
      <c r="H149" t="s">
        <v>78</v>
      </c>
      <c r="I149" t="s">
        <v>46</v>
      </c>
      <c r="J149" t="s">
        <v>47</v>
      </c>
      <c r="K149" t="s">
        <v>48</v>
      </c>
      <c r="L149">
        <v>21</v>
      </c>
      <c r="M149">
        <v>48</v>
      </c>
      <c r="N149">
        <v>6</v>
      </c>
      <c r="O149" t="s">
        <v>49</v>
      </c>
      <c r="P149">
        <v>6.4</v>
      </c>
      <c r="Q149">
        <v>2</v>
      </c>
      <c r="R149">
        <v>1</v>
      </c>
      <c r="S149" t="s">
        <v>34</v>
      </c>
      <c r="T149" t="s">
        <v>66</v>
      </c>
      <c r="U149">
        <v>5</v>
      </c>
      <c r="V149" t="s">
        <v>73</v>
      </c>
      <c r="W149" t="str">
        <f>IF(mental_health_tech_survey_raw[[#This Row],[Stress_Level_1_10]]&gt;=7, "High Stress", "Normal Stress")</f>
        <v>Normal Stress</v>
      </c>
      <c r="X149" t="str">
        <f>IF(mental_health_tech_survey_raw[[#This Row],[Sleep_Hours]]&lt;6,"Low Sleep", "Healthy Sleep")</f>
        <v>Healthy Sleep</v>
      </c>
      <c r="Y149" t="str">
        <f>IF(mental_health_tech_survey_raw[[#This Row],[Weekly_Work_Hours]]&gt;50, "Overwroked", "Normal Workload")</f>
        <v>Normal Workload</v>
      </c>
    </row>
    <row r="150" spans="1:25" x14ac:dyDescent="0.3">
      <c r="A150" t="s">
        <v>248</v>
      </c>
      <c r="B150" s="8">
        <v>45854</v>
      </c>
      <c r="C150">
        <v>34</v>
      </c>
      <c r="D150" t="s">
        <v>26</v>
      </c>
      <c r="E150" t="s">
        <v>113</v>
      </c>
      <c r="F150" t="s">
        <v>61</v>
      </c>
      <c r="G150" t="s">
        <v>83</v>
      </c>
      <c r="H150" t="s">
        <v>78</v>
      </c>
      <c r="I150" t="s">
        <v>31</v>
      </c>
      <c r="J150" t="s">
        <v>79</v>
      </c>
      <c r="K150" t="s">
        <v>33</v>
      </c>
      <c r="L150">
        <v>9</v>
      </c>
      <c r="M150">
        <v>52</v>
      </c>
      <c r="N150">
        <v>4</v>
      </c>
      <c r="O150" t="s">
        <v>35</v>
      </c>
      <c r="P150">
        <v>5.6</v>
      </c>
      <c r="Q150">
        <v>2</v>
      </c>
      <c r="R150">
        <v>6</v>
      </c>
      <c r="S150" t="s">
        <v>34</v>
      </c>
      <c r="T150" t="s">
        <v>66</v>
      </c>
      <c r="U150">
        <v>6</v>
      </c>
      <c r="V150" t="s">
        <v>73</v>
      </c>
      <c r="W150" t="str">
        <f>IF(mental_health_tech_survey_raw[[#This Row],[Stress_Level_1_10]]&gt;=7, "High Stress", "Normal Stress")</f>
        <v>Normal Stress</v>
      </c>
      <c r="X150" t="str">
        <f>IF(mental_health_tech_survey_raw[[#This Row],[Sleep_Hours]]&lt;6,"Low Sleep", "Healthy Sleep")</f>
        <v>Low Sleep</v>
      </c>
      <c r="Y150" t="str">
        <f>IF(mental_health_tech_survey_raw[[#This Row],[Weekly_Work_Hours]]&gt;50, "Overwroked", "Normal Workload")</f>
        <v>Overwroked</v>
      </c>
    </row>
    <row r="151" spans="1:25" x14ac:dyDescent="0.3">
      <c r="A151" t="s">
        <v>249</v>
      </c>
      <c r="B151" s="8">
        <v>45732</v>
      </c>
      <c r="C151">
        <v>22</v>
      </c>
      <c r="D151" t="s">
        <v>52</v>
      </c>
      <c r="E151" t="s">
        <v>70</v>
      </c>
      <c r="F151" t="s">
        <v>71</v>
      </c>
      <c r="G151" t="s">
        <v>138</v>
      </c>
      <c r="H151" t="s">
        <v>54</v>
      </c>
      <c r="I151" t="s">
        <v>31</v>
      </c>
      <c r="J151" t="s">
        <v>104</v>
      </c>
      <c r="K151" t="s">
        <v>33</v>
      </c>
      <c r="L151">
        <v>0</v>
      </c>
      <c r="M151">
        <v>48</v>
      </c>
      <c r="N151">
        <v>5</v>
      </c>
      <c r="O151" t="s">
        <v>34</v>
      </c>
      <c r="P151">
        <v>7.1</v>
      </c>
      <c r="Q151">
        <v>0</v>
      </c>
      <c r="R151">
        <v>7</v>
      </c>
      <c r="S151" t="s">
        <v>35</v>
      </c>
      <c r="T151" t="s">
        <v>36</v>
      </c>
      <c r="U151">
        <v>7</v>
      </c>
      <c r="V151" t="s">
        <v>50</v>
      </c>
      <c r="W151" t="str">
        <f>IF(mental_health_tech_survey_raw[[#This Row],[Stress_Level_1_10]]&gt;=7, "High Stress", "Normal Stress")</f>
        <v>Normal Stress</v>
      </c>
      <c r="X151" t="str">
        <f>IF(mental_health_tech_survey_raw[[#This Row],[Sleep_Hours]]&lt;6,"Low Sleep", "Healthy Sleep")</f>
        <v>Healthy Sleep</v>
      </c>
      <c r="Y151" t="str">
        <f>IF(mental_health_tech_survey_raw[[#This Row],[Weekly_Work_Hours]]&gt;50, "Overwroked", "Normal Workload")</f>
        <v>Normal Workload</v>
      </c>
    </row>
    <row r="152" spans="1:25" x14ac:dyDescent="0.3">
      <c r="A152" t="s">
        <v>250</v>
      </c>
      <c r="B152" s="8">
        <v>45703</v>
      </c>
      <c r="C152">
        <v>22</v>
      </c>
      <c r="D152" t="s">
        <v>26</v>
      </c>
      <c r="E152" t="s">
        <v>100</v>
      </c>
      <c r="F152" t="s">
        <v>101</v>
      </c>
      <c r="G152" t="s">
        <v>53</v>
      </c>
      <c r="H152" t="s">
        <v>54</v>
      </c>
      <c r="I152" t="s">
        <v>64</v>
      </c>
      <c r="J152" t="s">
        <v>65</v>
      </c>
      <c r="K152" t="s">
        <v>48</v>
      </c>
      <c r="L152">
        <v>6</v>
      </c>
      <c r="M152">
        <v>47</v>
      </c>
      <c r="N152">
        <v>4</v>
      </c>
      <c r="O152" t="s">
        <v>35</v>
      </c>
      <c r="P152">
        <v>6.7</v>
      </c>
      <c r="Q152">
        <v>0</v>
      </c>
      <c r="R152">
        <v>3</v>
      </c>
      <c r="S152" t="s">
        <v>57</v>
      </c>
      <c r="T152" t="s">
        <v>36</v>
      </c>
      <c r="U152">
        <v>9</v>
      </c>
      <c r="V152" t="s">
        <v>105</v>
      </c>
      <c r="W152" t="str">
        <f>IF(mental_health_tech_survey_raw[[#This Row],[Stress_Level_1_10]]&gt;=7, "High Stress", "Normal Stress")</f>
        <v>Normal Stress</v>
      </c>
      <c r="X152" t="str">
        <f>IF(mental_health_tech_survey_raw[[#This Row],[Sleep_Hours]]&lt;6,"Low Sleep", "Healthy Sleep")</f>
        <v>Healthy Sleep</v>
      </c>
      <c r="Y152" t="str">
        <f>IF(mental_health_tech_survey_raw[[#This Row],[Weekly_Work_Hours]]&gt;50, "Overwroked", "Normal Workload")</f>
        <v>Normal Workload</v>
      </c>
    </row>
    <row r="153" spans="1:25" x14ac:dyDescent="0.3">
      <c r="A153" t="s">
        <v>251</v>
      </c>
      <c r="B153" s="8">
        <v>46042</v>
      </c>
      <c r="C153">
        <v>23</v>
      </c>
      <c r="D153" t="s">
        <v>42</v>
      </c>
      <c r="E153" t="s">
        <v>100</v>
      </c>
      <c r="F153" t="s">
        <v>101</v>
      </c>
      <c r="G153" t="s">
        <v>86</v>
      </c>
      <c r="H153" t="s">
        <v>63</v>
      </c>
      <c r="I153" t="s">
        <v>46</v>
      </c>
      <c r="J153" t="s">
        <v>47</v>
      </c>
      <c r="K153" t="s">
        <v>119</v>
      </c>
      <c r="L153">
        <v>0</v>
      </c>
      <c r="M153">
        <v>42</v>
      </c>
      <c r="N153">
        <v>5</v>
      </c>
      <c r="O153" t="s">
        <v>35</v>
      </c>
      <c r="P153">
        <v>7.1</v>
      </c>
      <c r="Q153">
        <v>3</v>
      </c>
      <c r="R153">
        <v>6</v>
      </c>
      <c r="S153" t="s">
        <v>35</v>
      </c>
      <c r="T153" t="s">
        <v>36</v>
      </c>
      <c r="U153">
        <v>7</v>
      </c>
      <c r="V153" t="s">
        <v>50</v>
      </c>
      <c r="W153" t="str">
        <f>IF(mental_health_tech_survey_raw[[#This Row],[Stress_Level_1_10]]&gt;=7, "High Stress", "Normal Stress")</f>
        <v>Normal Stress</v>
      </c>
      <c r="X153" t="str">
        <f>IF(mental_health_tech_survey_raw[[#This Row],[Sleep_Hours]]&lt;6,"Low Sleep", "Healthy Sleep")</f>
        <v>Healthy Sleep</v>
      </c>
      <c r="Y153" t="str">
        <f>IF(mental_health_tech_survey_raw[[#This Row],[Weekly_Work_Hours]]&gt;50, "Overwroked", "Normal Workload")</f>
        <v>Normal Workload</v>
      </c>
    </row>
    <row r="154" spans="1:25" x14ac:dyDescent="0.3">
      <c r="A154" t="s">
        <v>252</v>
      </c>
      <c r="B154" s="8">
        <v>45851</v>
      </c>
      <c r="C154">
        <v>28</v>
      </c>
      <c r="D154" t="s">
        <v>52</v>
      </c>
      <c r="E154" t="s">
        <v>60</v>
      </c>
      <c r="F154" t="s">
        <v>61</v>
      </c>
      <c r="G154" t="s">
        <v>108</v>
      </c>
      <c r="H154" t="s">
        <v>30</v>
      </c>
      <c r="I154" t="s">
        <v>31</v>
      </c>
      <c r="J154" t="s">
        <v>104</v>
      </c>
      <c r="K154" t="s">
        <v>48</v>
      </c>
      <c r="L154">
        <v>7</v>
      </c>
      <c r="M154">
        <v>31</v>
      </c>
      <c r="N154">
        <v>3</v>
      </c>
      <c r="O154" t="s">
        <v>35</v>
      </c>
      <c r="P154">
        <v>6.9</v>
      </c>
      <c r="Q154">
        <v>5</v>
      </c>
      <c r="R154">
        <v>8</v>
      </c>
      <c r="S154" t="s">
        <v>35</v>
      </c>
      <c r="T154" t="s">
        <v>90</v>
      </c>
      <c r="U154">
        <v>8</v>
      </c>
      <c r="V154" t="s">
        <v>37</v>
      </c>
      <c r="W154" t="str">
        <f>IF(mental_health_tech_survey_raw[[#This Row],[Stress_Level_1_10]]&gt;=7, "High Stress", "Normal Stress")</f>
        <v>Normal Stress</v>
      </c>
      <c r="X154" t="str">
        <f>IF(mental_health_tech_survey_raw[[#This Row],[Sleep_Hours]]&lt;6,"Low Sleep", "Healthy Sleep")</f>
        <v>Healthy Sleep</v>
      </c>
      <c r="Y154" t="str">
        <f>IF(mental_health_tech_survey_raw[[#This Row],[Weekly_Work_Hours]]&gt;50, "Overwroked", "Normal Workload")</f>
        <v>Normal Workload</v>
      </c>
    </row>
    <row r="155" spans="1:25" x14ac:dyDescent="0.3">
      <c r="A155" t="s">
        <v>253</v>
      </c>
      <c r="B155" s="8">
        <v>46002</v>
      </c>
      <c r="C155">
        <v>25</v>
      </c>
      <c r="D155" t="s">
        <v>42</v>
      </c>
      <c r="E155" t="s">
        <v>113</v>
      </c>
      <c r="F155" t="s">
        <v>61</v>
      </c>
      <c r="G155" t="s">
        <v>75</v>
      </c>
      <c r="H155" t="s">
        <v>72</v>
      </c>
      <c r="I155" t="s">
        <v>31</v>
      </c>
      <c r="J155" t="s">
        <v>79</v>
      </c>
      <c r="K155" t="s">
        <v>33</v>
      </c>
      <c r="L155">
        <v>6</v>
      </c>
      <c r="M155">
        <v>40</v>
      </c>
      <c r="N155">
        <v>5</v>
      </c>
      <c r="O155" t="s">
        <v>49</v>
      </c>
      <c r="P155">
        <v>7.4</v>
      </c>
      <c r="Q155">
        <v>5</v>
      </c>
      <c r="R155">
        <v>8</v>
      </c>
      <c r="S155" t="s">
        <v>57</v>
      </c>
      <c r="T155" t="s">
        <v>90</v>
      </c>
      <c r="U155">
        <v>7</v>
      </c>
      <c r="V155" t="s">
        <v>76</v>
      </c>
      <c r="W155" t="str">
        <f>IF(mental_health_tech_survey_raw[[#This Row],[Stress_Level_1_10]]&gt;=7, "High Stress", "Normal Stress")</f>
        <v>Normal Stress</v>
      </c>
      <c r="X155" t="str">
        <f>IF(mental_health_tech_survey_raw[[#This Row],[Sleep_Hours]]&lt;6,"Low Sleep", "Healthy Sleep")</f>
        <v>Healthy Sleep</v>
      </c>
      <c r="Y155" t="str">
        <f>IF(mental_health_tech_survey_raw[[#This Row],[Weekly_Work_Hours]]&gt;50, "Overwroked", "Normal Workload")</f>
        <v>Normal Workload</v>
      </c>
    </row>
    <row r="156" spans="1:25" x14ac:dyDescent="0.3">
      <c r="A156" t="s">
        <v>254</v>
      </c>
      <c r="B156" s="8">
        <v>45872</v>
      </c>
      <c r="C156">
        <v>44</v>
      </c>
      <c r="D156" t="s">
        <v>42</v>
      </c>
      <c r="E156" t="s">
        <v>60</v>
      </c>
      <c r="F156" t="s">
        <v>61</v>
      </c>
      <c r="G156" t="s">
        <v>83</v>
      </c>
      <c r="H156" t="s">
        <v>87</v>
      </c>
      <c r="I156" t="s">
        <v>64</v>
      </c>
      <c r="J156" t="s">
        <v>65</v>
      </c>
      <c r="K156" t="s">
        <v>119</v>
      </c>
      <c r="L156">
        <v>22</v>
      </c>
      <c r="M156">
        <v>44</v>
      </c>
      <c r="N156">
        <v>3</v>
      </c>
      <c r="O156" t="s">
        <v>34</v>
      </c>
      <c r="P156">
        <v>9.1999999999999993</v>
      </c>
      <c r="Q156">
        <v>6</v>
      </c>
      <c r="R156">
        <v>7</v>
      </c>
      <c r="S156" t="s">
        <v>34</v>
      </c>
      <c r="T156" t="s">
        <v>66</v>
      </c>
      <c r="U156">
        <v>4</v>
      </c>
      <c r="V156" t="s">
        <v>50</v>
      </c>
      <c r="W156" t="str">
        <f>IF(mental_health_tech_survey_raw[[#This Row],[Stress_Level_1_10]]&gt;=7, "High Stress", "Normal Stress")</f>
        <v>Normal Stress</v>
      </c>
      <c r="X156" t="str">
        <f>IF(mental_health_tech_survey_raw[[#This Row],[Sleep_Hours]]&lt;6,"Low Sleep", "Healthy Sleep")</f>
        <v>Healthy Sleep</v>
      </c>
      <c r="Y156" t="str">
        <f>IF(mental_health_tech_survey_raw[[#This Row],[Weekly_Work_Hours]]&gt;50, "Overwroked", "Normal Workload")</f>
        <v>Normal Workload</v>
      </c>
    </row>
    <row r="157" spans="1:25" x14ac:dyDescent="0.3">
      <c r="A157" t="s">
        <v>255</v>
      </c>
      <c r="B157" s="8">
        <v>45833</v>
      </c>
      <c r="C157">
        <v>26</v>
      </c>
      <c r="D157" t="s">
        <v>26</v>
      </c>
      <c r="E157" t="s">
        <v>113</v>
      </c>
      <c r="F157" t="s">
        <v>61</v>
      </c>
      <c r="G157" t="s">
        <v>29</v>
      </c>
      <c r="H157" t="s">
        <v>87</v>
      </c>
      <c r="I157" t="s">
        <v>64</v>
      </c>
      <c r="J157" t="s">
        <v>65</v>
      </c>
      <c r="K157" t="s">
        <v>48</v>
      </c>
      <c r="L157">
        <v>6</v>
      </c>
      <c r="M157">
        <v>43</v>
      </c>
      <c r="N157">
        <v>3</v>
      </c>
      <c r="O157" t="s">
        <v>34</v>
      </c>
      <c r="P157">
        <v>6</v>
      </c>
      <c r="Q157">
        <v>4</v>
      </c>
      <c r="R157">
        <v>4</v>
      </c>
      <c r="S157" t="s">
        <v>35</v>
      </c>
      <c r="T157" t="s">
        <v>36</v>
      </c>
      <c r="U157">
        <v>6</v>
      </c>
      <c r="V157" t="s">
        <v>37</v>
      </c>
      <c r="W157" t="str">
        <f>IF(mental_health_tech_survey_raw[[#This Row],[Stress_Level_1_10]]&gt;=7, "High Stress", "Normal Stress")</f>
        <v>Normal Stress</v>
      </c>
      <c r="X157" t="str">
        <f>IF(mental_health_tech_survey_raw[[#This Row],[Sleep_Hours]]&lt;6,"Low Sleep", "Healthy Sleep")</f>
        <v>Healthy Sleep</v>
      </c>
      <c r="Y157" t="str">
        <f>IF(mental_health_tech_survey_raw[[#This Row],[Weekly_Work_Hours]]&gt;50, "Overwroked", "Normal Workload")</f>
        <v>Normal Workload</v>
      </c>
    </row>
    <row r="158" spans="1:25" x14ac:dyDescent="0.3">
      <c r="A158" t="s">
        <v>256</v>
      </c>
      <c r="B158" s="8">
        <v>45962</v>
      </c>
      <c r="C158">
        <v>29</v>
      </c>
      <c r="D158" t="s">
        <v>42</v>
      </c>
      <c r="E158" t="s">
        <v>100</v>
      </c>
      <c r="F158" t="s">
        <v>101</v>
      </c>
      <c r="G158" t="s">
        <v>45</v>
      </c>
      <c r="H158" t="s">
        <v>54</v>
      </c>
      <c r="I158" t="s">
        <v>64</v>
      </c>
      <c r="J158" t="s">
        <v>65</v>
      </c>
      <c r="K158" t="s">
        <v>48</v>
      </c>
      <c r="L158">
        <v>9</v>
      </c>
      <c r="M158">
        <v>43</v>
      </c>
      <c r="N158">
        <v>3</v>
      </c>
      <c r="O158" t="s">
        <v>34</v>
      </c>
      <c r="P158">
        <v>7.1</v>
      </c>
      <c r="Q158">
        <v>3</v>
      </c>
      <c r="R158">
        <v>7</v>
      </c>
      <c r="S158" t="s">
        <v>49</v>
      </c>
      <c r="T158" t="s">
        <v>90</v>
      </c>
      <c r="U158">
        <v>9</v>
      </c>
      <c r="V158" t="s">
        <v>105</v>
      </c>
      <c r="W158" t="str">
        <f>IF(mental_health_tech_survey_raw[[#This Row],[Stress_Level_1_10]]&gt;=7, "High Stress", "Normal Stress")</f>
        <v>Normal Stress</v>
      </c>
      <c r="X158" t="str">
        <f>IF(mental_health_tech_survey_raw[[#This Row],[Sleep_Hours]]&lt;6,"Low Sleep", "Healthy Sleep")</f>
        <v>Healthy Sleep</v>
      </c>
      <c r="Y158" t="str">
        <f>IF(mental_health_tech_survey_raw[[#This Row],[Weekly_Work_Hours]]&gt;50, "Overwroked", "Normal Workload")</f>
        <v>Normal Workload</v>
      </c>
    </row>
    <row r="159" spans="1:25" x14ac:dyDescent="0.3">
      <c r="A159" t="s">
        <v>257</v>
      </c>
      <c r="B159" s="8">
        <v>45727</v>
      </c>
      <c r="C159">
        <v>22</v>
      </c>
      <c r="D159" t="s">
        <v>26</v>
      </c>
      <c r="E159" t="s">
        <v>27</v>
      </c>
      <c r="F159" t="s">
        <v>28</v>
      </c>
      <c r="G159" t="s">
        <v>62</v>
      </c>
      <c r="H159" t="s">
        <v>87</v>
      </c>
      <c r="I159" t="s">
        <v>46</v>
      </c>
      <c r="J159" t="s">
        <v>47</v>
      </c>
      <c r="K159" t="s">
        <v>48</v>
      </c>
      <c r="L159">
        <v>1</v>
      </c>
      <c r="M159">
        <v>50</v>
      </c>
      <c r="N159">
        <v>5</v>
      </c>
      <c r="O159" t="s">
        <v>34</v>
      </c>
      <c r="P159">
        <v>5.4</v>
      </c>
      <c r="Q159">
        <v>4</v>
      </c>
      <c r="R159">
        <v>10</v>
      </c>
      <c r="S159" t="s">
        <v>49</v>
      </c>
      <c r="T159" t="s">
        <v>90</v>
      </c>
      <c r="U159">
        <v>4</v>
      </c>
      <c r="V159" t="s">
        <v>73</v>
      </c>
      <c r="W159" t="str">
        <f>IF(mental_health_tech_survey_raw[[#This Row],[Stress_Level_1_10]]&gt;=7, "High Stress", "Normal Stress")</f>
        <v>Normal Stress</v>
      </c>
      <c r="X159" t="str">
        <f>IF(mental_health_tech_survey_raw[[#This Row],[Sleep_Hours]]&lt;6,"Low Sleep", "Healthy Sleep")</f>
        <v>Low Sleep</v>
      </c>
      <c r="Y159" t="str">
        <f>IF(mental_health_tech_survey_raw[[#This Row],[Weekly_Work_Hours]]&gt;50, "Overwroked", "Normal Workload")</f>
        <v>Normal Workload</v>
      </c>
    </row>
    <row r="160" spans="1:25" x14ac:dyDescent="0.3">
      <c r="A160" t="s">
        <v>258</v>
      </c>
      <c r="B160" s="8">
        <v>46083</v>
      </c>
      <c r="C160">
        <v>29</v>
      </c>
      <c r="D160" t="s">
        <v>52</v>
      </c>
      <c r="E160" t="s">
        <v>27</v>
      </c>
      <c r="F160" t="s">
        <v>28</v>
      </c>
      <c r="G160" t="s">
        <v>53</v>
      </c>
      <c r="H160" t="s">
        <v>63</v>
      </c>
      <c r="I160" t="s">
        <v>31</v>
      </c>
      <c r="J160" t="s">
        <v>32</v>
      </c>
      <c r="K160" t="s">
        <v>48</v>
      </c>
      <c r="L160">
        <v>6</v>
      </c>
      <c r="M160">
        <v>41</v>
      </c>
      <c r="N160">
        <v>5</v>
      </c>
      <c r="O160" t="s">
        <v>49</v>
      </c>
      <c r="P160">
        <v>7</v>
      </c>
      <c r="Q160">
        <v>4</v>
      </c>
      <c r="R160">
        <v>7</v>
      </c>
      <c r="S160" t="s">
        <v>49</v>
      </c>
      <c r="T160" t="s">
        <v>36</v>
      </c>
      <c r="U160">
        <v>8</v>
      </c>
      <c r="V160" t="s">
        <v>50</v>
      </c>
      <c r="W160" t="str">
        <f>IF(mental_health_tech_survey_raw[[#This Row],[Stress_Level_1_10]]&gt;=7, "High Stress", "Normal Stress")</f>
        <v>Normal Stress</v>
      </c>
      <c r="X160" t="str">
        <f>IF(mental_health_tech_survey_raw[[#This Row],[Sleep_Hours]]&lt;6,"Low Sleep", "Healthy Sleep")</f>
        <v>Healthy Sleep</v>
      </c>
      <c r="Y160" t="str">
        <f>IF(mental_health_tech_survey_raw[[#This Row],[Weekly_Work_Hours]]&gt;50, "Overwroked", "Normal Workload")</f>
        <v>Normal Workload</v>
      </c>
    </row>
    <row r="161" spans="1:25" x14ac:dyDescent="0.3">
      <c r="A161" t="s">
        <v>259</v>
      </c>
      <c r="B161" s="8">
        <v>46181</v>
      </c>
      <c r="C161">
        <v>31</v>
      </c>
      <c r="D161" t="s">
        <v>42</v>
      </c>
      <c r="E161" t="s">
        <v>89</v>
      </c>
      <c r="F161" t="s">
        <v>61</v>
      </c>
      <c r="G161" t="s">
        <v>86</v>
      </c>
      <c r="H161" t="s">
        <v>78</v>
      </c>
      <c r="I161" t="s">
        <v>97</v>
      </c>
      <c r="J161" t="s">
        <v>98</v>
      </c>
      <c r="K161" t="s">
        <v>33</v>
      </c>
      <c r="L161">
        <v>11</v>
      </c>
      <c r="M161">
        <v>49</v>
      </c>
      <c r="N161">
        <v>5</v>
      </c>
      <c r="O161" t="s">
        <v>34</v>
      </c>
      <c r="P161">
        <v>6.8</v>
      </c>
      <c r="Q161">
        <v>3</v>
      </c>
      <c r="R161">
        <v>10</v>
      </c>
      <c r="S161" t="s">
        <v>35</v>
      </c>
      <c r="T161" t="s">
        <v>90</v>
      </c>
      <c r="U161">
        <v>5</v>
      </c>
      <c r="V161" t="s">
        <v>50</v>
      </c>
      <c r="W161" t="str">
        <f>IF(mental_health_tech_survey_raw[[#This Row],[Stress_Level_1_10]]&gt;=7, "High Stress", "Normal Stress")</f>
        <v>Normal Stress</v>
      </c>
      <c r="X161" t="str">
        <f>IF(mental_health_tech_survey_raw[[#This Row],[Sleep_Hours]]&lt;6,"Low Sleep", "Healthy Sleep")</f>
        <v>Healthy Sleep</v>
      </c>
      <c r="Y161" t="str">
        <f>IF(mental_health_tech_survey_raw[[#This Row],[Weekly_Work_Hours]]&gt;50, "Overwroked", "Normal Workload")</f>
        <v>Normal Workload</v>
      </c>
    </row>
    <row r="162" spans="1:25" x14ac:dyDescent="0.3">
      <c r="A162" t="s">
        <v>260</v>
      </c>
      <c r="B162" s="8">
        <v>45786</v>
      </c>
      <c r="C162">
        <v>28</v>
      </c>
      <c r="D162" t="s">
        <v>26</v>
      </c>
      <c r="E162" t="s">
        <v>60</v>
      </c>
      <c r="F162" t="s">
        <v>61</v>
      </c>
      <c r="G162" t="s">
        <v>29</v>
      </c>
      <c r="H162" t="s">
        <v>54</v>
      </c>
      <c r="I162" t="s">
        <v>31</v>
      </c>
      <c r="J162" t="s">
        <v>104</v>
      </c>
      <c r="K162" t="s">
        <v>119</v>
      </c>
      <c r="L162">
        <v>8</v>
      </c>
      <c r="M162">
        <v>28</v>
      </c>
      <c r="N162">
        <v>4</v>
      </c>
      <c r="O162" t="s">
        <v>35</v>
      </c>
      <c r="P162">
        <v>6</v>
      </c>
      <c r="Q162">
        <v>4</v>
      </c>
      <c r="R162">
        <v>4</v>
      </c>
      <c r="S162" t="s">
        <v>34</v>
      </c>
      <c r="T162" t="s">
        <v>58</v>
      </c>
      <c r="U162">
        <v>7</v>
      </c>
      <c r="V162" t="s">
        <v>50</v>
      </c>
      <c r="W162" t="str">
        <f>IF(mental_health_tech_survey_raw[[#This Row],[Stress_Level_1_10]]&gt;=7, "High Stress", "Normal Stress")</f>
        <v>Normal Stress</v>
      </c>
      <c r="X162" t="str">
        <f>IF(mental_health_tech_survey_raw[[#This Row],[Sleep_Hours]]&lt;6,"Low Sleep", "Healthy Sleep")</f>
        <v>Healthy Sleep</v>
      </c>
      <c r="Y162" t="str">
        <f>IF(mental_health_tech_survey_raw[[#This Row],[Weekly_Work_Hours]]&gt;50, "Overwroked", "Normal Workload")</f>
        <v>Normal Workload</v>
      </c>
    </row>
    <row r="163" spans="1:25" x14ac:dyDescent="0.3">
      <c r="A163" t="s">
        <v>261</v>
      </c>
      <c r="B163" s="8">
        <v>46170</v>
      </c>
      <c r="C163">
        <v>24</v>
      </c>
      <c r="D163" t="s">
        <v>26</v>
      </c>
      <c r="E163" t="s">
        <v>100</v>
      </c>
      <c r="F163" t="s">
        <v>101</v>
      </c>
      <c r="G163" t="s">
        <v>29</v>
      </c>
      <c r="H163" t="s">
        <v>72</v>
      </c>
      <c r="I163" t="s">
        <v>55</v>
      </c>
      <c r="J163" t="s">
        <v>56</v>
      </c>
      <c r="K163" t="s">
        <v>48</v>
      </c>
      <c r="L163">
        <v>8</v>
      </c>
      <c r="M163">
        <v>54</v>
      </c>
      <c r="N163">
        <v>5</v>
      </c>
      <c r="O163" t="s">
        <v>34</v>
      </c>
      <c r="P163">
        <v>5.5</v>
      </c>
      <c r="Q163">
        <v>3</v>
      </c>
      <c r="R163">
        <v>2</v>
      </c>
      <c r="S163" t="s">
        <v>35</v>
      </c>
      <c r="T163" t="s">
        <v>36</v>
      </c>
      <c r="U163">
        <v>5</v>
      </c>
      <c r="V163" t="s">
        <v>76</v>
      </c>
      <c r="W163" t="str">
        <f>IF(mental_health_tech_survey_raw[[#This Row],[Stress_Level_1_10]]&gt;=7, "High Stress", "Normal Stress")</f>
        <v>Normal Stress</v>
      </c>
      <c r="X163" t="str">
        <f>IF(mental_health_tech_survey_raw[[#This Row],[Sleep_Hours]]&lt;6,"Low Sleep", "Healthy Sleep")</f>
        <v>Low Sleep</v>
      </c>
      <c r="Y163" t="str">
        <f>IF(mental_health_tech_survey_raw[[#This Row],[Weekly_Work_Hours]]&gt;50, "Overwroked", "Normal Workload")</f>
        <v>Overwroked</v>
      </c>
    </row>
    <row r="164" spans="1:25" x14ac:dyDescent="0.3">
      <c r="A164" t="s">
        <v>262</v>
      </c>
      <c r="B164" s="8">
        <v>46095</v>
      </c>
      <c r="C164">
        <v>27</v>
      </c>
      <c r="D164" t="s">
        <v>26</v>
      </c>
      <c r="E164" t="s">
        <v>43</v>
      </c>
      <c r="F164" t="s">
        <v>44</v>
      </c>
      <c r="G164" t="s">
        <v>75</v>
      </c>
      <c r="H164" t="s">
        <v>78</v>
      </c>
      <c r="I164" t="s">
        <v>31</v>
      </c>
      <c r="J164" t="s">
        <v>79</v>
      </c>
      <c r="K164" t="s">
        <v>48</v>
      </c>
      <c r="L164">
        <v>3</v>
      </c>
      <c r="M164">
        <v>33</v>
      </c>
      <c r="N164">
        <v>5</v>
      </c>
      <c r="O164" t="s">
        <v>34</v>
      </c>
      <c r="P164">
        <v>6</v>
      </c>
      <c r="Q164">
        <v>3</v>
      </c>
      <c r="R164">
        <v>2</v>
      </c>
      <c r="S164" t="s">
        <v>57</v>
      </c>
      <c r="T164" t="s">
        <v>36</v>
      </c>
      <c r="U164">
        <v>6</v>
      </c>
      <c r="V164" t="s">
        <v>50</v>
      </c>
      <c r="W164" t="str">
        <f>IF(mental_health_tech_survey_raw[[#This Row],[Stress_Level_1_10]]&gt;=7, "High Stress", "Normal Stress")</f>
        <v>Normal Stress</v>
      </c>
      <c r="X164" t="str">
        <f>IF(mental_health_tech_survey_raw[[#This Row],[Sleep_Hours]]&lt;6,"Low Sleep", "Healthy Sleep")</f>
        <v>Healthy Sleep</v>
      </c>
      <c r="Y164" t="str">
        <f>IF(mental_health_tech_survey_raw[[#This Row],[Weekly_Work_Hours]]&gt;50, "Overwroked", "Normal Workload")</f>
        <v>Normal Workload</v>
      </c>
    </row>
    <row r="165" spans="1:25" x14ac:dyDescent="0.3">
      <c r="A165" t="s">
        <v>263</v>
      </c>
      <c r="B165" s="8">
        <v>45688</v>
      </c>
      <c r="C165">
        <v>33</v>
      </c>
      <c r="D165" t="s">
        <v>52</v>
      </c>
      <c r="E165" t="s">
        <v>100</v>
      </c>
      <c r="F165" t="s">
        <v>101</v>
      </c>
      <c r="G165" t="s">
        <v>45</v>
      </c>
      <c r="H165" t="s">
        <v>87</v>
      </c>
      <c r="I165" t="s">
        <v>93</v>
      </c>
      <c r="J165" t="s">
        <v>94</v>
      </c>
      <c r="K165" t="s">
        <v>119</v>
      </c>
      <c r="L165">
        <v>6</v>
      </c>
      <c r="M165">
        <v>49</v>
      </c>
      <c r="N165">
        <v>7</v>
      </c>
      <c r="O165" t="s">
        <v>34</v>
      </c>
      <c r="P165">
        <v>8</v>
      </c>
      <c r="Q165">
        <v>2</v>
      </c>
      <c r="R165">
        <v>1</v>
      </c>
      <c r="S165" t="s">
        <v>49</v>
      </c>
      <c r="T165" t="s">
        <v>36</v>
      </c>
      <c r="U165">
        <v>5</v>
      </c>
      <c r="V165" t="s">
        <v>105</v>
      </c>
      <c r="W165" t="str">
        <f>IF(mental_health_tech_survey_raw[[#This Row],[Stress_Level_1_10]]&gt;=7, "High Stress", "Normal Stress")</f>
        <v>High Stress</v>
      </c>
      <c r="X165" t="str">
        <f>IF(mental_health_tech_survey_raw[[#This Row],[Sleep_Hours]]&lt;6,"Low Sleep", "Healthy Sleep")</f>
        <v>Healthy Sleep</v>
      </c>
      <c r="Y165" t="str">
        <f>IF(mental_health_tech_survey_raw[[#This Row],[Weekly_Work_Hours]]&gt;50, "Overwroked", "Normal Workload")</f>
        <v>Normal Workload</v>
      </c>
    </row>
    <row r="166" spans="1:25" x14ac:dyDescent="0.3">
      <c r="A166" t="s">
        <v>264</v>
      </c>
      <c r="B166" s="8">
        <v>45987</v>
      </c>
      <c r="C166">
        <v>36</v>
      </c>
      <c r="D166" t="s">
        <v>26</v>
      </c>
      <c r="E166" t="s">
        <v>43</v>
      </c>
      <c r="F166" t="s">
        <v>44</v>
      </c>
      <c r="G166" t="s">
        <v>96</v>
      </c>
      <c r="H166" t="s">
        <v>63</v>
      </c>
      <c r="I166" t="s">
        <v>97</v>
      </c>
      <c r="J166" t="s">
        <v>110</v>
      </c>
      <c r="K166" t="s">
        <v>33</v>
      </c>
      <c r="L166">
        <v>12</v>
      </c>
      <c r="M166">
        <v>54</v>
      </c>
      <c r="N166">
        <v>3</v>
      </c>
      <c r="O166" t="s">
        <v>49</v>
      </c>
      <c r="P166">
        <v>6.3</v>
      </c>
      <c r="Q166">
        <v>3</v>
      </c>
      <c r="R166">
        <v>2</v>
      </c>
      <c r="S166" t="s">
        <v>34</v>
      </c>
      <c r="T166" t="s">
        <v>58</v>
      </c>
      <c r="U166">
        <v>4</v>
      </c>
      <c r="V166" t="s">
        <v>37</v>
      </c>
      <c r="W166" t="str">
        <f>IF(mental_health_tech_survey_raw[[#This Row],[Stress_Level_1_10]]&gt;=7, "High Stress", "Normal Stress")</f>
        <v>Normal Stress</v>
      </c>
      <c r="X166" t="str">
        <f>IF(mental_health_tech_survey_raw[[#This Row],[Sleep_Hours]]&lt;6,"Low Sleep", "Healthy Sleep")</f>
        <v>Healthy Sleep</v>
      </c>
      <c r="Y166" t="str">
        <f>IF(mental_health_tech_survey_raw[[#This Row],[Weekly_Work_Hours]]&gt;50, "Overwroked", "Normal Workload")</f>
        <v>Overwroked</v>
      </c>
    </row>
    <row r="167" spans="1:25" x14ac:dyDescent="0.3">
      <c r="A167" t="s">
        <v>265</v>
      </c>
      <c r="B167" s="8">
        <v>45784</v>
      </c>
      <c r="C167">
        <v>25</v>
      </c>
      <c r="D167" t="s">
        <v>42</v>
      </c>
      <c r="E167" t="s">
        <v>100</v>
      </c>
      <c r="F167" t="s">
        <v>101</v>
      </c>
      <c r="G167" t="s">
        <v>45</v>
      </c>
      <c r="H167" t="s">
        <v>78</v>
      </c>
      <c r="I167" t="s">
        <v>125</v>
      </c>
      <c r="J167" t="s">
        <v>126</v>
      </c>
      <c r="K167" t="s">
        <v>119</v>
      </c>
      <c r="L167">
        <v>0</v>
      </c>
      <c r="M167">
        <v>46</v>
      </c>
      <c r="N167">
        <v>7</v>
      </c>
      <c r="O167" t="s">
        <v>49</v>
      </c>
      <c r="P167">
        <v>4.9000000000000004</v>
      </c>
      <c r="Q167">
        <v>3</v>
      </c>
      <c r="R167">
        <v>2</v>
      </c>
      <c r="S167" t="s">
        <v>57</v>
      </c>
      <c r="T167" t="s">
        <v>58</v>
      </c>
      <c r="U167">
        <v>6</v>
      </c>
      <c r="V167" t="s">
        <v>37</v>
      </c>
      <c r="W167" t="str">
        <f>IF(mental_health_tech_survey_raw[[#This Row],[Stress_Level_1_10]]&gt;=7, "High Stress", "Normal Stress")</f>
        <v>High Stress</v>
      </c>
      <c r="X167" t="str">
        <f>IF(mental_health_tech_survey_raw[[#This Row],[Sleep_Hours]]&lt;6,"Low Sleep", "Healthy Sleep")</f>
        <v>Low Sleep</v>
      </c>
      <c r="Y167" t="str">
        <f>IF(mental_health_tech_survey_raw[[#This Row],[Weekly_Work_Hours]]&gt;50, "Overwroked", "Normal Workload")</f>
        <v>Normal Workload</v>
      </c>
    </row>
    <row r="168" spans="1:25" x14ac:dyDescent="0.3">
      <c r="A168" t="s">
        <v>266</v>
      </c>
      <c r="B168" s="8">
        <v>46124</v>
      </c>
      <c r="C168">
        <v>34</v>
      </c>
      <c r="D168" t="s">
        <v>42</v>
      </c>
      <c r="E168" t="s">
        <v>85</v>
      </c>
      <c r="F168" t="s">
        <v>61</v>
      </c>
      <c r="G168" t="s">
        <v>96</v>
      </c>
      <c r="H168" t="s">
        <v>87</v>
      </c>
      <c r="I168" t="s">
        <v>55</v>
      </c>
      <c r="J168" t="s">
        <v>56</v>
      </c>
      <c r="K168" t="s">
        <v>48</v>
      </c>
      <c r="L168">
        <v>12</v>
      </c>
      <c r="M168">
        <v>30</v>
      </c>
      <c r="N168">
        <v>3</v>
      </c>
      <c r="O168" t="s">
        <v>35</v>
      </c>
      <c r="P168">
        <v>5.3</v>
      </c>
      <c r="Q168">
        <v>1</v>
      </c>
      <c r="R168">
        <v>5</v>
      </c>
      <c r="S168" t="s">
        <v>34</v>
      </c>
      <c r="T168" t="s">
        <v>90</v>
      </c>
      <c r="U168">
        <v>6</v>
      </c>
      <c r="V168" t="s">
        <v>50</v>
      </c>
      <c r="W168" t="str">
        <f>IF(mental_health_tech_survey_raw[[#This Row],[Stress_Level_1_10]]&gt;=7, "High Stress", "Normal Stress")</f>
        <v>Normal Stress</v>
      </c>
      <c r="X168" t="str">
        <f>IF(mental_health_tech_survey_raw[[#This Row],[Sleep_Hours]]&lt;6,"Low Sleep", "Healthy Sleep")</f>
        <v>Low Sleep</v>
      </c>
      <c r="Y168" t="str">
        <f>IF(mental_health_tech_survey_raw[[#This Row],[Weekly_Work_Hours]]&gt;50, "Overwroked", "Normal Workload")</f>
        <v>Normal Workload</v>
      </c>
    </row>
    <row r="169" spans="1:25" x14ac:dyDescent="0.3">
      <c r="A169" t="s">
        <v>267</v>
      </c>
      <c r="B169" s="8">
        <v>46126</v>
      </c>
      <c r="C169">
        <v>30</v>
      </c>
      <c r="D169" t="s">
        <v>42</v>
      </c>
      <c r="E169" t="s">
        <v>85</v>
      </c>
      <c r="F169" t="s">
        <v>61</v>
      </c>
      <c r="G169" t="s">
        <v>29</v>
      </c>
      <c r="H169" t="s">
        <v>72</v>
      </c>
      <c r="I169" t="s">
        <v>93</v>
      </c>
      <c r="J169" t="s">
        <v>94</v>
      </c>
      <c r="K169" t="s">
        <v>48</v>
      </c>
      <c r="L169">
        <v>5</v>
      </c>
      <c r="M169">
        <v>49</v>
      </c>
      <c r="N169">
        <v>6</v>
      </c>
      <c r="O169" t="s">
        <v>34</v>
      </c>
      <c r="P169">
        <v>6.1</v>
      </c>
      <c r="Q169">
        <v>1</v>
      </c>
      <c r="R169">
        <v>6</v>
      </c>
      <c r="S169" t="s">
        <v>35</v>
      </c>
      <c r="T169" t="s">
        <v>66</v>
      </c>
      <c r="U169">
        <v>6</v>
      </c>
      <c r="V169" t="s">
        <v>50</v>
      </c>
      <c r="W169" t="str">
        <f>IF(mental_health_tech_survey_raw[[#This Row],[Stress_Level_1_10]]&gt;=7, "High Stress", "Normal Stress")</f>
        <v>Normal Stress</v>
      </c>
      <c r="X169" t="str">
        <f>IF(mental_health_tech_survey_raw[[#This Row],[Sleep_Hours]]&lt;6,"Low Sleep", "Healthy Sleep")</f>
        <v>Healthy Sleep</v>
      </c>
      <c r="Y169" t="str">
        <f>IF(mental_health_tech_survey_raw[[#This Row],[Weekly_Work_Hours]]&gt;50, "Overwroked", "Normal Workload")</f>
        <v>Normal Workload</v>
      </c>
    </row>
    <row r="170" spans="1:25" x14ac:dyDescent="0.3">
      <c r="A170" t="s">
        <v>268</v>
      </c>
      <c r="B170" s="8">
        <v>46149</v>
      </c>
      <c r="C170">
        <v>41</v>
      </c>
      <c r="D170" t="s">
        <v>26</v>
      </c>
      <c r="E170" t="s">
        <v>70</v>
      </c>
      <c r="F170" t="s">
        <v>71</v>
      </c>
      <c r="G170" t="s">
        <v>108</v>
      </c>
      <c r="H170" t="s">
        <v>78</v>
      </c>
      <c r="I170" t="s">
        <v>31</v>
      </c>
      <c r="J170" t="s">
        <v>32</v>
      </c>
      <c r="K170" t="s">
        <v>48</v>
      </c>
      <c r="L170">
        <v>18</v>
      </c>
      <c r="M170">
        <v>36</v>
      </c>
      <c r="N170">
        <v>6</v>
      </c>
      <c r="O170" t="s">
        <v>34</v>
      </c>
      <c r="P170">
        <v>5.3</v>
      </c>
      <c r="Q170">
        <v>2</v>
      </c>
      <c r="R170">
        <v>10</v>
      </c>
      <c r="S170" t="s">
        <v>35</v>
      </c>
      <c r="T170" t="s">
        <v>66</v>
      </c>
      <c r="U170">
        <v>7</v>
      </c>
      <c r="V170" t="s">
        <v>73</v>
      </c>
      <c r="W170" t="str">
        <f>IF(mental_health_tech_survey_raw[[#This Row],[Stress_Level_1_10]]&gt;=7, "High Stress", "Normal Stress")</f>
        <v>Normal Stress</v>
      </c>
      <c r="X170" t="str">
        <f>IF(mental_health_tech_survey_raw[[#This Row],[Sleep_Hours]]&lt;6,"Low Sleep", "Healthy Sleep")</f>
        <v>Low Sleep</v>
      </c>
      <c r="Y170" t="str">
        <f>IF(mental_health_tech_survey_raw[[#This Row],[Weekly_Work_Hours]]&gt;50, "Overwroked", "Normal Workload")</f>
        <v>Normal Workload</v>
      </c>
    </row>
    <row r="171" spans="1:25" x14ac:dyDescent="0.3">
      <c r="A171" t="s">
        <v>269</v>
      </c>
      <c r="B171" s="8">
        <v>45965</v>
      </c>
      <c r="C171">
        <v>42</v>
      </c>
      <c r="D171" t="s">
        <v>26</v>
      </c>
      <c r="E171" t="s">
        <v>27</v>
      </c>
      <c r="F171" t="s">
        <v>28</v>
      </c>
      <c r="G171" t="s">
        <v>45</v>
      </c>
      <c r="H171" t="s">
        <v>54</v>
      </c>
      <c r="I171" t="s">
        <v>64</v>
      </c>
      <c r="J171" t="s">
        <v>65</v>
      </c>
      <c r="K171" t="s">
        <v>48</v>
      </c>
      <c r="L171">
        <v>23</v>
      </c>
      <c r="M171">
        <v>45</v>
      </c>
      <c r="N171">
        <v>6</v>
      </c>
      <c r="O171" t="s">
        <v>35</v>
      </c>
      <c r="P171">
        <v>4.7</v>
      </c>
      <c r="Q171">
        <v>1</v>
      </c>
      <c r="R171">
        <v>6</v>
      </c>
      <c r="S171" t="s">
        <v>49</v>
      </c>
      <c r="T171" t="s">
        <v>36</v>
      </c>
      <c r="U171">
        <v>7</v>
      </c>
      <c r="V171" t="s">
        <v>76</v>
      </c>
      <c r="W171" t="str">
        <f>IF(mental_health_tech_survey_raw[[#This Row],[Stress_Level_1_10]]&gt;=7, "High Stress", "Normal Stress")</f>
        <v>Normal Stress</v>
      </c>
      <c r="X171" t="str">
        <f>IF(mental_health_tech_survey_raw[[#This Row],[Sleep_Hours]]&lt;6,"Low Sleep", "Healthy Sleep")</f>
        <v>Low Sleep</v>
      </c>
      <c r="Y171" t="str">
        <f>IF(mental_health_tech_survey_raw[[#This Row],[Weekly_Work_Hours]]&gt;50, "Overwroked", "Normal Workload")</f>
        <v>Normal Workload</v>
      </c>
    </row>
    <row r="172" spans="1:25" x14ac:dyDescent="0.3">
      <c r="A172" t="s">
        <v>270</v>
      </c>
      <c r="B172" s="8">
        <v>45785</v>
      </c>
      <c r="C172">
        <v>35</v>
      </c>
      <c r="D172" t="s">
        <v>52</v>
      </c>
      <c r="E172" t="s">
        <v>100</v>
      </c>
      <c r="F172" t="s">
        <v>101</v>
      </c>
      <c r="G172" t="s">
        <v>138</v>
      </c>
      <c r="H172" t="s">
        <v>63</v>
      </c>
      <c r="I172" t="s">
        <v>31</v>
      </c>
      <c r="J172" t="s">
        <v>32</v>
      </c>
      <c r="K172" t="s">
        <v>48</v>
      </c>
      <c r="L172">
        <v>12</v>
      </c>
      <c r="M172">
        <v>48</v>
      </c>
      <c r="N172">
        <v>7</v>
      </c>
      <c r="O172" t="s">
        <v>34</v>
      </c>
      <c r="P172">
        <v>7</v>
      </c>
      <c r="Q172">
        <v>1</v>
      </c>
      <c r="R172">
        <v>3</v>
      </c>
      <c r="S172" t="s">
        <v>57</v>
      </c>
      <c r="T172" t="s">
        <v>36</v>
      </c>
      <c r="U172">
        <v>7</v>
      </c>
      <c r="V172" t="s">
        <v>76</v>
      </c>
      <c r="W172" t="str">
        <f>IF(mental_health_tech_survey_raw[[#This Row],[Stress_Level_1_10]]&gt;=7, "High Stress", "Normal Stress")</f>
        <v>High Stress</v>
      </c>
      <c r="X172" t="str">
        <f>IF(mental_health_tech_survey_raw[[#This Row],[Sleep_Hours]]&lt;6,"Low Sleep", "Healthy Sleep")</f>
        <v>Healthy Sleep</v>
      </c>
      <c r="Y172" t="str">
        <f>IF(mental_health_tech_survey_raw[[#This Row],[Weekly_Work_Hours]]&gt;50, "Overwroked", "Normal Workload")</f>
        <v>Normal Workload</v>
      </c>
    </row>
    <row r="173" spans="1:25" x14ac:dyDescent="0.3">
      <c r="A173" t="s">
        <v>271</v>
      </c>
      <c r="B173" s="8">
        <v>46037</v>
      </c>
      <c r="C173">
        <v>19</v>
      </c>
      <c r="D173" t="s">
        <v>42</v>
      </c>
      <c r="E173" t="s">
        <v>123</v>
      </c>
      <c r="F173" t="s">
        <v>101</v>
      </c>
      <c r="G173" t="s">
        <v>45</v>
      </c>
      <c r="H173" t="s">
        <v>72</v>
      </c>
      <c r="I173" t="s">
        <v>46</v>
      </c>
      <c r="J173" t="s">
        <v>47</v>
      </c>
      <c r="K173" t="s">
        <v>119</v>
      </c>
      <c r="L173">
        <v>0</v>
      </c>
      <c r="M173">
        <v>50</v>
      </c>
      <c r="N173">
        <v>6</v>
      </c>
      <c r="O173" t="s">
        <v>49</v>
      </c>
      <c r="P173">
        <v>5.3</v>
      </c>
      <c r="Q173">
        <v>4</v>
      </c>
      <c r="R173">
        <v>7</v>
      </c>
      <c r="S173" t="s">
        <v>49</v>
      </c>
      <c r="T173" t="s">
        <v>58</v>
      </c>
      <c r="U173">
        <v>5</v>
      </c>
      <c r="V173" t="s">
        <v>73</v>
      </c>
      <c r="W173" t="str">
        <f>IF(mental_health_tech_survey_raw[[#This Row],[Stress_Level_1_10]]&gt;=7, "High Stress", "Normal Stress")</f>
        <v>Normal Stress</v>
      </c>
      <c r="X173" t="str">
        <f>IF(mental_health_tech_survey_raw[[#This Row],[Sleep_Hours]]&lt;6,"Low Sleep", "Healthy Sleep")</f>
        <v>Low Sleep</v>
      </c>
      <c r="Y173" t="str">
        <f>IF(mental_health_tech_survey_raw[[#This Row],[Weekly_Work_Hours]]&gt;50, "Overwroked", "Normal Workload")</f>
        <v>Normal Workload</v>
      </c>
    </row>
    <row r="174" spans="1:25" x14ac:dyDescent="0.3">
      <c r="A174" t="s">
        <v>272</v>
      </c>
      <c r="B174" s="8">
        <v>46117</v>
      </c>
      <c r="C174">
        <v>18</v>
      </c>
      <c r="D174" t="s">
        <v>42</v>
      </c>
      <c r="E174" t="s">
        <v>89</v>
      </c>
      <c r="F174" t="s">
        <v>61</v>
      </c>
      <c r="G174" t="s">
        <v>92</v>
      </c>
      <c r="H174" t="s">
        <v>54</v>
      </c>
      <c r="I174" t="s">
        <v>97</v>
      </c>
      <c r="J174" t="s">
        <v>98</v>
      </c>
      <c r="K174" t="s">
        <v>48</v>
      </c>
      <c r="L174">
        <v>0</v>
      </c>
      <c r="M174">
        <v>54</v>
      </c>
      <c r="N174">
        <v>5</v>
      </c>
      <c r="O174" t="s">
        <v>34</v>
      </c>
      <c r="P174">
        <v>6.4</v>
      </c>
      <c r="Q174">
        <v>1</v>
      </c>
      <c r="R174">
        <v>8</v>
      </c>
      <c r="S174" t="s">
        <v>49</v>
      </c>
      <c r="T174" t="s">
        <v>36</v>
      </c>
      <c r="U174">
        <v>7</v>
      </c>
      <c r="V174" t="s">
        <v>73</v>
      </c>
      <c r="W174" t="str">
        <f>IF(mental_health_tech_survey_raw[[#This Row],[Stress_Level_1_10]]&gt;=7, "High Stress", "Normal Stress")</f>
        <v>Normal Stress</v>
      </c>
      <c r="X174" t="str">
        <f>IF(mental_health_tech_survey_raw[[#This Row],[Sleep_Hours]]&lt;6,"Low Sleep", "Healthy Sleep")</f>
        <v>Healthy Sleep</v>
      </c>
      <c r="Y174" t="str">
        <f>IF(mental_health_tech_survey_raw[[#This Row],[Weekly_Work_Hours]]&gt;50, "Overwroked", "Normal Workload")</f>
        <v>Overwroked</v>
      </c>
    </row>
    <row r="175" spans="1:25" x14ac:dyDescent="0.3">
      <c r="A175" t="s">
        <v>273</v>
      </c>
      <c r="B175" s="8">
        <v>45914</v>
      </c>
      <c r="C175">
        <v>35</v>
      </c>
      <c r="D175" t="s">
        <v>42</v>
      </c>
      <c r="E175" t="s">
        <v>123</v>
      </c>
      <c r="F175" t="s">
        <v>101</v>
      </c>
      <c r="G175" t="s">
        <v>108</v>
      </c>
      <c r="H175" t="s">
        <v>30</v>
      </c>
      <c r="I175" t="s">
        <v>64</v>
      </c>
      <c r="J175" t="s">
        <v>65</v>
      </c>
      <c r="K175" t="s">
        <v>119</v>
      </c>
      <c r="L175">
        <v>13</v>
      </c>
      <c r="M175">
        <v>45</v>
      </c>
      <c r="N175">
        <v>6</v>
      </c>
      <c r="O175" t="s">
        <v>49</v>
      </c>
      <c r="P175">
        <v>6.6</v>
      </c>
      <c r="Q175">
        <v>4</v>
      </c>
      <c r="R175">
        <v>8</v>
      </c>
      <c r="S175" t="s">
        <v>49</v>
      </c>
      <c r="T175" t="s">
        <v>90</v>
      </c>
      <c r="U175">
        <v>7</v>
      </c>
      <c r="V175" t="s">
        <v>73</v>
      </c>
      <c r="W175" t="str">
        <f>IF(mental_health_tech_survey_raw[[#This Row],[Stress_Level_1_10]]&gt;=7, "High Stress", "Normal Stress")</f>
        <v>Normal Stress</v>
      </c>
      <c r="X175" t="str">
        <f>IF(mental_health_tech_survey_raw[[#This Row],[Sleep_Hours]]&lt;6,"Low Sleep", "Healthy Sleep")</f>
        <v>Healthy Sleep</v>
      </c>
      <c r="Y175" t="str">
        <f>IF(mental_health_tech_survey_raw[[#This Row],[Weekly_Work_Hours]]&gt;50, "Overwroked", "Normal Workload")</f>
        <v>Normal Workload</v>
      </c>
    </row>
    <row r="176" spans="1:25" x14ac:dyDescent="0.3">
      <c r="A176" t="s">
        <v>274</v>
      </c>
      <c r="B176" s="8">
        <v>45742</v>
      </c>
      <c r="C176">
        <v>32</v>
      </c>
      <c r="D176" t="s">
        <v>42</v>
      </c>
      <c r="E176" t="s">
        <v>100</v>
      </c>
      <c r="F176" t="s">
        <v>101</v>
      </c>
      <c r="G176" t="s">
        <v>75</v>
      </c>
      <c r="H176" t="s">
        <v>87</v>
      </c>
      <c r="I176" t="s">
        <v>97</v>
      </c>
      <c r="J176" t="s">
        <v>98</v>
      </c>
      <c r="K176" t="s">
        <v>48</v>
      </c>
      <c r="L176">
        <v>4</v>
      </c>
      <c r="M176">
        <v>28</v>
      </c>
      <c r="N176">
        <v>4</v>
      </c>
      <c r="O176" t="s">
        <v>34</v>
      </c>
      <c r="P176">
        <v>6.1</v>
      </c>
      <c r="Q176">
        <v>2</v>
      </c>
      <c r="R176">
        <v>7</v>
      </c>
      <c r="S176" t="s">
        <v>34</v>
      </c>
      <c r="T176" t="s">
        <v>36</v>
      </c>
      <c r="U176">
        <v>8</v>
      </c>
      <c r="V176" t="s">
        <v>76</v>
      </c>
      <c r="W176" t="str">
        <f>IF(mental_health_tech_survey_raw[[#This Row],[Stress_Level_1_10]]&gt;=7, "High Stress", "Normal Stress")</f>
        <v>Normal Stress</v>
      </c>
      <c r="X176" t="str">
        <f>IF(mental_health_tech_survey_raw[[#This Row],[Sleep_Hours]]&lt;6,"Low Sleep", "Healthy Sleep")</f>
        <v>Healthy Sleep</v>
      </c>
      <c r="Y176" t="str">
        <f>IF(mental_health_tech_survey_raw[[#This Row],[Weekly_Work_Hours]]&gt;50, "Overwroked", "Normal Workload")</f>
        <v>Normal Workload</v>
      </c>
    </row>
    <row r="177" spans="1:25" x14ac:dyDescent="0.3">
      <c r="A177" t="s">
        <v>275</v>
      </c>
      <c r="B177" s="8">
        <v>45761</v>
      </c>
      <c r="C177">
        <v>32</v>
      </c>
      <c r="D177" t="s">
        <v>42</v>
      </c>
      <c r="E177" t="s">
        <v>60</v>
      </c>
      <c r="F177" t="s">
        <v>61</v>
      </c>
      <c r="G177" t="s">
        <v>92</v>
      </c>
      <c r="H177" t="s">
        <v>87</v>
      </c>
      <c r="I177" t="s">
        <v>31</v>
      </c>
      <c r="J177" t="s">
        <v>104</v>
      </c>
      <c r="K177" t="s">
        <v>33</v>
      </c>
      <c r="L177">
        <v>9</v>
      </c>
      <c r="M177">
        <v>46</v>
      </c>
      <c r="N177">
        <v>5</v>
      </c>
      <c r="O177" t="s">
        <v>49</v>
      </c>
      <c r="P177">
        <v>7.8</v>
      </c>
      <c r="Q177">
        <v>2</v>
      </c>
      <c r="R177">
        <v>9</v>
      </c>
      <c r="S177" t="s">
        <v>57</v>
      </c>
      <c r="T177" t="s">
        <v>36</v>
      </c>
      <c r="U177">
        <v>7</v>
      </c>
      <c r="V177" t="s">
        <v>73</v>
      </c>
      <c r="W177" t="str">
        <f>IF(mental_health_tech_survey_raw[[#This Row],[Stress_Level_1_10]]&gt;=7, "High Stress", "Normal Stress")</f>
        <v>Normal Stress</v>
      </c>
      <c r="X177" t="str">
        <f>IF(mental_health_tech_survey_raw[[#This Row],[Sleep_Hours]]&lt;6,"Low Sleep", "Healthy Sleep")</f>
        <v>Healthy Sleep</v>
      </c>
      <c r="Y177" t="str">
        <f>IF(mental_health_tech_survey_raw[[#This Row],[Weekly_Work_Hours]]&gt;50, "Overwroked", "Normal Workload")</f>
        <v>Normal Workload</v>
      </c>
    </row>
    <row r="178" spans="1:25" x14ac:dyDescent="0.3">
      <c r="A178" t="s">
        <v>276</v>
      </c>
      <c r="B178" s="8">
        <v>46087</v>
      </c>
      <c r="C178">
        <v>26</v>
      </c>
      <c r="D178" t="s">
        <v>52</v>
      </c>
      <c r="E178" t="s">
        <v>100</v>
      </c>
      <c r="F178" t="s">
        <v>101</v>
      </c>
      <c r="G178" t="s">
        <v>138</v>
      </c>
      <c r="H178" t="s">
        <v>54</v>
      </c>
      <c r="I178" t="s">
        <v>97</v>
      </c>
      <c r="J178" t="s">
        <v>110</v>
      </c>
      <c r="K178" t="s">
        <v>119</v>
      </c>
      <c r="L178">
        <v>2</v>
      </c>
      <c r="M178">
        <v>32</v>
      </c>
      <c r="N178">
        <v>5</v>
      </c>
      <c r="O178" t="s">
        <v>34</v>
      </c>
      <c r="P178">
        <v>7.5</v>
      </c>
      <c r="Q178">
        <v>2</v>
      </c>
      <c r="R178">
        <v>4</v>
      </c>
      <c r="S178" t="s">
        <v>34</v>
      </c>
      <c r="T178" t="s">
        <v>36</v>
      </c>
      <c r="U178">
        <v>7</v>
      </c>
      <c r="V178" t="s">
        <v>37</v>
      </c>
      <c r="W178" t="str">
        <f>IF(mental_health_tech_survey_raw[[#This Row],[Stress_Level_1_10]]&gt;=7, "High Stress", "Normal Stress")</f>
        <v>Normal Stress</v>
      </c>
      <c r="X178" t="str">
        <f>IF(mental_health_tech_survey_raw[[#This Row],[Sleep_Hours]]&lt;6,"Low Sleep", "Healthy Sleep")</f>
        <v>Healthy Sleep</v>
      </c>
      <c r="Y178" t="str">
        <f>IF(mental_health_tech_survey_raw[[#This Row],[Weekly_Work_Hours]]&gt;50, "Overwroked", "Normal Workload")</f>
        <v>Normal Workload</v>
      </c>
    </row>
    <row r="179" spans="1:25" x14ac:dyDescent="0.3">
      <c r="A179" t="s">
        <v>277</v>
      </c>
      <c r="B179" s="8">
        <v>46013</v>
      </c>
      <c r="C179">
        <v>46</v>
      </c>
      <c r="D179" t="s">
        <v>52</v>
      </c>
      <c r="E179" t="s">
        <v>89</v>
      </c>
      <c r="F179" t="s">
        <v>61</v>
      </c>
      <c r="G179" t="s">
        <v>103</v>
      </c>
      <c r="H179" t="s">
        <v>30</v>
      </c>
      <c r="I179" t="s">
        <v>31</v>
      </c>
      <c r="J179" t="s">
        <v>32</v>
      </c>
      <c r="K179" t="s">
        <v>119</v>
      </c>
      <c r="L179">
        <v>23</v>
      </c>
      <c r="M179">
        <v>51</v>
      </c>
      <c r="N179">
        <v>7</v>
      </c>
      <c r="O179" t="s">
        <v>49</v>
      </c>
      <c r="P179">
        <v>7.3</v>
      </c>
      <c r="Q179">
        <v>5</v>
      </c>
      <c r="R179">
        <v>5</v>
      </c>
      <c r="S179" t="s">
        <v>35</v>
      </c>
      <c r="T179" t="s">
        <v>36</v>
      </c>
      <c r="U179">
        <v>6</v>
      </c>
      <c r="V179" t="s">
        <v>76</v>
      </c>
      <c r="W179" t="str">
        <f>IF(mental_health_tech_survey_raw[[#This Row],[Stress_Level_1_10]]&gt;=7, "High Stress", "Normal Stress")</f>
        <v>High Stress</v>
      </c>
      <c r="X179" t="str">
        <f>IF(mental_health_tech_survey_raw[[#This Row],[Sleep_Hours]]&lt;6,"Low Sleep", "Healthy Sleep")</f>
        <v>Healthy Sleep</v>
      </c>
      <c r="Y179" t="str">
        <f>IF(mental_health_tech_survey_raw[[#This Row],[Weekly_Work_Hours]]&gt;50, "Overwroked", "Normal Workload")</f>
        <v>Overwroked</v>
      </c>
    </row>
    <row r="180" spans="1:25" x14ac:dyDescent="0.3">
      <c r="A180" t="s">
        <v>278</v>
      </c>
      <c r="B180" s="8">
        <v>45839</v>
      </c>
      <c r="C180">
        <v>19</v>
      </c>
      <c r="D180" t="s">
        <v>42</v>
      </c>
      <c r="E180" t="s">
        <v>100</v>
      </c>
      <c r="F180" t="s">
        <v>101</v>
      </c>
      <c r="G180" t="s">
        <v>83</v>
      </c>
      <c r="H180" t="s">
        <v>78</v>
      </c>
      <c r="I180" t="s">
        <v>46</v>
      </c>
      <c r="J180" t="s">
        <v>47</v>
      </c>
      <c r="K180" t="s">
        <v>33</v>
      </c>
      <c r="L180">
        <v>0</v>
      </c>
      <c r="M180">
        <v>45</v>
      </c>
      <c r="N180">
        <v>4</v>
      </c>
      <c r="O180" t="s">
        <v>35</v>
      </c>
      <c r="P180">
        <v>8</v>
      </c>
      <c r="Q180">
        <v>3</v>
      </c>
      <c r="R180">
        <v>2</v>
      </c>
      <c r="S180" t="s">
        <v>49</v>
      </c>
      <c r="T180" t="s">
        <v>36</v>
      </c>
      <c r="U180">
        <v>5</v>
      </c>
      <c r="V180" t="s">
        <v>76</v>
      </c>
      <c r="W180" t="str">
        <f>IF(mental_health_tech_survey_raw[[#This Row],[Stress_Level_1_10]]&gt;=7, "High Stress", "Normal Stress")</f>
        <v>Normal Stress</v>
      </c>
      <c r="X180" t="str">
        <f>IF(mental_health_tech_survey_raw[[#This Row],[Sleep_Hours]]&lt;6,"Low Sleep", "Healthy Sleep")</f>
        <v>Healthy Sleep</v>
      </c>
      <c r="Y180" t="str">
        <f>IF(mental_health_tech_survey_raw[[#This Row],[Weekly_Work_Hours]]&gt;50, "Overwroked", "Normal Workload")</f>
        <v>Normal Workload</v>
      </c>
    </row>
    <row r="181" spans="1:25" x14ac:dyDescent="0.3">
      <c r="A181" t="s">
        <v>279</v>
      </c>
      <c r="B181" s="8">
        <v>45887</v>
      </c>
      <c r="C181">
        <v>34</v>
      </c>
      <c r="D181" t="s">
        <v>26</v>
      </c>
      <c r="E181" t="s">
        <v>43</v>
      </c>
      <c r="F181" t="s">
        <v>44</v>
      </c>
      <c r="G181" t="s">
        <v>92</v>
      </c>
      <c r="H181" t="s">
        <v>72</v>
      </c>
      <c r="I181" t="s">
        <v>97</v>
      </c>
      <c r="J181" t="s">
        <v>110</v>
      </c>
      <c r="K181" t="s">
        <v>33</v>
      </c>
      <c r="L181">
        <v>8</v>
      </c>
      <c r="M181">
        <v>46</v>
      </c>
      <c r="N181">
        <v>4</v>
      </c>
      <c r="O181" t="s">
        <v>34</v>
      </c>
      <c r="P181">
        <v>7.9</v>
      </c>
      <c r="Q181">
        <v>3</v>
      </c>
      <c r="R181">
        <v>8</v>
      </c>
      <c r="S181" t="s">
        <v>35</v>
      </c>
      <c r="T181" t="s">
        <v>36</v>
      </c>
      <c r="U181">
        <v>8</v>
      </c>
      <c r="V181" t="s">
        <v>50</v>
      </c>
      <c r="W181" t="str">
        <f>IF(mental_health_tech_survey_raw[[#This Row],[Stress_Level_1_10]]&gt;=7, "High Stress", "Normal Stress")</f>
        <v>Normal Stress</v>
      </c>
      <c r="X181" t="str">
        <f>IF(mental_health_tech_survey_raw[[#This Row],[Sleep_Hours]]&lt;6,"Low Sleep", "Healthy Sleep")</f>
        <v>Healthy Sleep</v>
      </c>
      <c r="Y181" t="str">
        <f>IF(mental_health_tech_survey_raw[[#This Row],[Weekly_Work_Hours]]&gt;50, "Overwroked", "Normal Workload")</f>
        <v>Normal Workload</v>
      </c>
    </row>
    <row r="182" spans="1:25" x14ac:dyDescent="0.3">
      <c r="A182" t="s">
        <v>280</v>
      </c>
      <c r="B182" s="8">
        <v>45806</v>
      </c>
      <c r="C182">
        <v>16</v>
      </c>
      <c r="D182" t="s">
        <v>26</v>
      </c>
      <c r="E182" t="s">
        <v>60</v>
      </c>
      <c r="F182" t="s">
        <v>61</v>
      </c>
      <c r="G182" t="s">
        <v>96</v>
      </c>
      <c r="H182" t="s">
        <v>87</v>
      </c>
      <c r="I182" t="s">
        <v>97</v>
      </c>
      <c r="J182" t="s">
        <v>110</v>
      </c>
      <c r="K182" t="s">
        <v>33</v>
      </c>
      <c r="L182">
        <v>2</v>
      </c>
      <c r="M182">
        <v>43</v>
      </c>
      <c r="N182">
        <v>8</v>
      </c>
      <c r="O182" t="s">
        <v>34</v>
      </c>
      <c r="P182">
        <v>4.2</v>
      </c>
      <c r="Q182">
        <v>2</v>
      </c>
      <c r="R182">
        <v>6</v>
      </c>
      <c r="S182" t="s">
        <v>49</v>
      </c>
      <c r="T182" t="s">
        <v>66</v>
      </c>
      <c r="U182">
        <v>8</v>
      </c>
      <c r="V182" t="s">
        <v>37</v>
      </c>
      <c r="W182" t="str">
        <f>IF(mental_health_tech_survey_raw[[#This Row],[Stress_Level_1_10]]&gt;=7, "High Stress", "Normal Stress")</f>
        <v>High Stress</v>
      </c>
      <c r="X182" t="str">
        <f>IF(mental_health_tech_survey_raw[[#This Row],[Sleep_Hours]]&lt;6,"Low Sleep", "Healthy Sleep")</f>
        <v>Low Sleep</v>
      </c>
      <c r="Y182" t="str">
        <f>IF(mental_health_tech_survey_raw[[#This Row],[Weekly_Work_Hours]]&gt;50, "Overwroked", "Normal Workload")</f>
        <v>Normal Workload</v>
      </c>
    </row>
    <row r="183" spans="1:25" x14ac:dyDescent="0.3">
      <c r="A183" t="s">
        <v>281</v>
      </c>
      <c r="B183" s="8">
        <v>46038</v>
      </c>
      <c r="C183">
        <v>27</v>
      </c>
      <c r="D183" t="s">
        <v>26</v>
      </c>
      <c r="E183" t="s">
        <v>85</v>
      </c>
      <c r="F183" t="s">
        <v>61</v>
      </c>
      <c r="G183" t="s">
        <v>138</v>
      </c>
      <c r="H183" t="s">
        <v>78</v>
      </c>
      <c r="I183" t="s">
        <v>31</v>
      </c>
      <c r="J183" t="s">
        <v>79</v>
      </c>
      <c r="K183" t="s">
        <v>119</v>
      </c>
      <c r="L183">
        <v>1</v>
      </c>
      <c r="M183">
        <v>57</v>
      </c>
      <c r="N183">
        <v>7</v>
      </c>
      <c r="O183" t="s">
        <v>34</v>
      </c>
      <c r="P183">
        <v>6.8</v>
      </c>
      <c r="Q183">
        <v>2</v>
      </c>
      <c r="R183">
        <v>2</v>
      </c>
      <c r="S183" t="s">
        <v>34</v>
      </c>
      <c r="T183" t="s">
        <v>58</v>
      </c>
      <c r="U183">
        <v>3</v>
      </c>
      <c r="V183" t="s">
        <v>50</v>
      </c>
      <c r="W183" t="str">
        <f>IF(mental_health_tech_survey_raw[[#This Row],[Stress_Level_1_10]]&gt;=7, "High Stress", "Normal Stress")</f>
        <v>High Stress</v>
      </c>
      <c r="X183" t="str">
        <f>IF(mental_health_tech_survey_raw[[#This Row],[Sleep_Hours]]&lt;6,"Low Sleep", "Healthy Sleep")</f>
        <v>Healthy Sleep</v>
      </c>
      <c r="Y183" t="str">
        <f>IF(mental_health_tech_survey_raw[[#This Row],[Weekly_Work_Hours]]&gt;50, "Overwroked", "Normal Workload")</f>
        <v>Overwroked</v>
      </c>
    </row>
    <row r="184" spans="1:25" x14ac:dyDescent="0.3">
      <c r="A184" t="s">
        <v>282</v>
      </c>
      <c r="B184" s="8">
        <v>46146</v>
      </c>
      <c r="C184">
        <v>39</v>
      </c>
      <c r="D184" t="s">
        <v>26</v>
      </c>
      <c r="E184" t="s">
        <v>70</v>
      </c>
      <c r="F184" t="s">
        <v>71</v>
      </c>
      <c r="G184" t="s">
        <v>53</v>
      </c>
      <c r="H184" t="s">
        <v>78</v>
      </c>
      <c r="I184" t="s">
        <v>125</v>
      </c>
      <c r="J184" t="s">
        <v>126</v>
      </c>
      <c r="K184" t="s">
        <v>48</v>
      </c>
      <c r="L184">
        <v>11</v>
      </c>
      <c r="M184">
        <v>32</v>
      </c>
      <c r="N184">
        <v>4</v>
      </c>
      <c r="O184" t="s">
        <v>49</v>
      </c>
      <c r="P184">
        <v>7.1</v>
      </c>
      <c r="Q184">
        <v>5</v>
      </c>
      <c r="R184">
        <v>4</v>
      </c>
      <c r="S184" t="s">
        <v>35</v>
      </c>
      <c r="T184" t="s">
        <v>66</v>
      </c>
      <c r="U184">
        <v>8</v>
      </c>
      <c r="V184" t="s">
        <v>76</v>
      </c>
      <c r="W184" t="str">
        <f>IF(mental_health_tech_survey_raw[[#This Row],[Stress_Level_1_10]]&gt;=7, "High Stress", "Normal Stress")</f>
        <v>Normal Stress</v>
      </c>
      <c r="X184" t="str">
        <f>IF(mental_health_tech_survey_raw[[#This Row],[Sleep_Hours]]&lt;6,"Low Sleep", "Healthy Sleep")</f>
        <v>Healthy Sleep</v>
      </c>
      <c r="Y184" t="str">
        <f>IF(mental_health_tech_survey_raw[[#This Row],[Weekly_Work_Hours]]&gt;50, "Overwroked", "Normal Workload")</f>
        <v>Normal Workload</v>
      </c>
    </row>
    <row r="185" spans="1:25" x14ac:dyDescent="0.3">
      <c r="A185" t="s">
        <v>283</v>
      </c>
      <c r="B185" s="8">
        <v>45682</v>
      </c>
      <c r="C185">
        <v>27</v>
      </c>
      <c r="D185" t="s">
        <v>52</v>
      </c>
      <c r="E185" t="s">
        <v>113</v>
      </c>
      <c r="F185" t="s">
        <v>61</v>
      </c>
      <c r="G185" t="s">
        <v>108</v>
      </c>
      <c r="H185" t="s">
        <v>72</v>
      </c>
      <c r="I185" t="s">
        <v>31</v>
      </c>
      <c r="J185" t="s">
        <v>79</v>
      </c>
      <c r="K185" t="s">
        <v>33</v>
      </c>
      <c r="L185">
        <v>7</v>
      </c>
      <c r="M185">
        <v>49</v>
      </c>
      <c r="N185">
        <v>8</v>
      </c>
      <c r="O185" t="s">
        <v>34</v>
      </c>
      <c r="P185">
        <v>5.7</v>
      </c>
      <c r="Q185">
        <v>4</v>
      </c>
      <c r="R185">
        <v>4</v>
      </c>
      <c r="S185" t="s">
        <v>49</v>
      </c>
      <c r="T185" t="s">
        <v>66</v>
      </c>
      <c r="U185">
        <v>5</v>
      </c>
      <c r="V185" t="s">
        <v>50</v>
      </c>
      <c r="W185" t="str">
        <f>IF(mental_health_tech_survey_raw[[#This Row],[Stress_Level_1_10]]&gt;=7, "High Stress", "Normal Stress")</f>
        <v>High Stress</v>
      </c>
      <c r="X185" t="str">
        <f>IF(mental_health_tech_survey_raw[[#This Row],[Sleep_Hours]]&lt;6,"Low Sleep", "Healthy Sleep")</f>
        <v>Low Sleep</v>
      </c>
      <c r="Y185" t="str">
        <f>IF(mental_health_tech_survey_raw[[#This Row],[Weekly_Work_Hours]]&gt;50, "Overwroked", "Normal Workload")</f>
        <v>Normal Workload</v>
      </c>
    </row>
    <row r="186" spans="1:25" x14ac:dyDescent="0.3">
      <c r="A186" t="s">
        <v>284</v>
      </c>
      <c r="B186" s="8">
        <v>46142</v>
      </c>
      <c r="C186">
        <v>34</v>
      </c>
      <c r="D186" t="s">
        <v>26</v>
      </c>
      <c r="E186" t="s">
        <v>113</v>
      </c>
      <c r="F186" t="s">
        <v>61</v>
      </c>
      <c r="G186" t="s">
        <v>138</v>
      </c>
      <c r="H186" t="s">
        <v>72</v>
      </c>
      <c r="I186" t="s">
        <v>97</v>
      </c>
      <c r="J186" t="s">
        <v>98</v>
      </c>
      <c r="K186" t="s">
        <v>48</v>
      </c>
      <c r="L186">
        <v>12</v>
      </c>
      <c r="M186">
        <v>59</v>
      </c>
      <c r="N186">
        <v>7</v>
      </c>
      <c r="O186" t="s">
        <v>49</v>
      </c>
      <c r="P186">
        <v>5.8</v>
      </c>
      <c r="Q186">
        <v>3</v>
      </c>
      <c r="R186">
        <v>5</v>
      </c>
      <c r="S186" t="s">
        <v>34</v>
      </c>
      <c r="T186" t="s">
        <v>90</v>
      </c>
      <c r="U186">
        <v>5</v>
      </c>
      <c r="V186" t="s">
        <v>105</v>
      </c>
      <c r="W186" t="str">
        <f>IF(mental_health_tech_survey_raw[[#This Row],[Stress_Level_1_10]]&gt;=7, "High Stress", "Normal Stress")</f>
        <v>High Stress</v>
      </c>
      <c r="X186" t="str">
        <f>IF(mental_health_tech_survey_raw[[#This Row],[Sleep_Hours]]&lt;6,"Low Sleep", "Healthy Sleep")</f>
        <v>Low Sleep</v>
      </c>
      <c r="Y186" t="str">
        <f>IF(mental_health_tech_survey_raw[[#This Row],[Weekly_Work_Hours]]&gt;50, "Overwroked", "Normal Workload")</f>
        <v>Overwroked</v>
      </c>
    </row>
    <row r="187" spans="1:25" x14ac:dyDescent="0.3">
      <c r="A187" t="s">
        <v>285</v>
      </c>
      <c r="B187" s="8">
        <v>45994</v>
      </c>
      <c r="C187">
        <v>35</v>
      </c>
      <c r="D187" t="s">
        <v>26</v>
      </c>
      <c r="E187" t="s">
        <v>123</v>
      </c>
      <c r="F187" t="s">
        <v>101</v>
      </c>
      <c r="G187" t="s">
        <v>45</v>
      </c>
      <c r="H187" t="s">
        <v>54</v>
      </c>
      <c r="I187" t="s">
        <v>97</v>
      </c>
      <c r="J187" t="s">
        <v>110</v>
      </c>
      <c r="K187" t="s">
        <v>33</v>
      </c>
      <c r="L187">
        <v>15</v>
      </c>
      <c r="M187">
        <v>52</v>
      </c>
      <c r="N187">
        <v>7</v>
      </c>
      <c r="O187" t="s">
        <v>34</v>
      </c>
      <c r="P187">
        <v>4.9000000000000004</v>
      </c>
      <c r="Q187">
        <v>3</v>
      </c>
      <c r="R187">
        <v>3</v>
      </c>
      <c r="S187" t="s">
        <v>49</v>
      </c>
      <c r="T187" t="s">
        <v>90</v>
      </c>
      <c r="U187">
        <v>6</v>
      </c>
      <c r="V187" t="s">
        <v>73</v>
      </c>
      <c r="W187" t="str">
        <f>IF(mental_health_tech_survey_raw[[#This Row],[Stress_Level_1_10]]&gt;=7, "High Stress", "Normal Stress")</f>
        <v>High Stress</v>
      </c>
      <c r="X187" t="str">
        <f>IF(mental_health_tech_survey_raw[[#This Row],[Sleep_Hours]]&lt;6,"Low Sleep", "Healthy Sleep")</f>
        <v>Low Sleep</v>
      </c>
      <c r="Y187" t="str">
        <f>IF(mental_health_tech_survey_raw[[#This Row],[Weekly_Work_Hours]]&gt;50, "Overwroked", "Normal Workload")</f>
        <v>Overwroked</v>
      </c>
    </row>
    <row r="188" spans="1:25" x14ac:dyDescent="0.3">
      <c r="A188" t="s">
        <v>286</v>
      </c>
      <c r="B188" s="8">
        <v>45861</v>
      </c>
      <c r="C188">
        <v>20</v>
      </c>
      <c r="D188" t="s">
        <v>26</v>
      </c>
      <c r="E188" t="s">
        <v>27</v>
      </c>
      <c r="F188" t="s">
        <v>28</v>
      </c>
      <c r="G188" t="s">
        <v>103</v>
      </c>
      <c r="H188" t="s">
        <v>54</v>
      </c>
      <c r="I188" t="s">
        <v>125</v>
      </c>
      <c r="J188" t="s">
        <v>126</v>
      </c>
      <c r="K188" t="s">
        <v>119</v>
      </c>
      <c r="L188">
        <v>0</v>
      </c>
      <c r="M188">
        <v>44</v>
      </c>
      <c r="N188">
        <v>9</v>
      </c>
      <c r="O188" t="s">
        <v>34</v>
      </c>
      <c r="P188">
        <v>5.8</v>
      </c>
      <c r="Q188">
        <v>3</v>
      </c>
      <c r="R188">
        <v>6</v>
      </c>
      <c r="S188" t="s">
        <v>34</v>
      </c>
      <c r="T188" t="s">
        <v>58</v>
      </c>
      <c r="U188">
        <v>7</v>
      </c>
      <c r="V188" t="s">
        <v>73</v>
      </c>
      <c r="W188" t="str">
        <f>IF(mental_health_tech_survey_raw[[#This Row],[Stress_Level_1_10]]&gt;=7, "High Stress", "Normal Stress")</f>
        <v>High Stress</v>
      </c>
      <c r="X188" t="str">
        <f>IF(mental_health_tech_survey_raw[[#This Row],[Sleep_Hours]]&lt;6,"Low Sleep", "Healthy Sleep")</f>
        <v>Low Sleep</v>
      </c>
      <c r="Y188" t="str">
        <f>IF(mental_health_tech_survey_raw[[#This Row],[Weekly_Work_Hours]]&gt;50, "Overwroked", "Normal Workload")</f>
        <v>Normal Workload</v>
      </c>
    </row>
    <row r="189" spans="1:25" x14ac:dyDescent="0.3">
      <c r="A189" t="s">
        <v>287</v>
      </c>
      <c r="B189" s="8">
        <v>45824</v>
      </c>
      <c r="C189">
        <v>48</v>
      </c>
      <c r="D189" t="s">
        <v>52</v>
      </c>
      <c r="E189" t="s">
        <v>113</v>
      </c>
      <c r="F189" t="s">
        <v>61</v>
      </c>
      <c r="G189" t="s">
        <v>29</v>
      </c>
      <c r="H189" t="s">
        <v>72</v>
      </c>
      <c r="I189" t="s">
        <v>46</v>
      </c>
      <c r="J189" t="s">
        <v>47</v>
      </c>
      <c r="K189" t="s">
        <v>119</v>
      </c>
      <c r="L189">
        <v>32</v>
      </c>
      <c r="M189">
        <v>47</v>
      </c>
      <c r="N189">
        <v>7</v>
      </c>
      <c r="O189" t="s">
        <v>34</v>
      </c>
      <c r="P189">
        <v>5.5</v>
      </c>
      <c r="Q189">
        <v>3</v>
      </c>
      <c r="R189">
        <v>2</v>
      </c>
      <c r="S189" t="s">
        <v>35</v>
      </c>
      <c r="T189" t="s">
        <v>66</v>
      </c>
      <c r="U189">
        <v>6</v>
      </c>
      <c r="V189" t="s">
        <v>76</v>
      </c>
      <c r="W189" t="str">
        <f>IF(mental_health_tech_survey_raw[[#This Row],[Stress_Level_1_10]]&gt;=7, "High Stress", "Normal Stress")</f>
        <v>High Stress</v>
      </c>
      <c r="X189" t="str">
        <f>IF(mental_health_tech_survey_raw[[#This Row],[Sleep_Hours]]&lt;6,"Low Sleep", "Healthy Sleep")</f>
        <v>Low Sleep</v>
      </c>
      <c r="Y189" t="str">
        <f>IF(mental_health_tech_survey_raw[[#This Row],[Weekly_Work_Hours]]&gt;50, "Overwroked", "Normal Workload")</f>
        <v>Normal Workload</v>
      </c>
    </row>
    <row r="190" spans="1:25" x14ac:dyDescent="0.3">
      <c r="A190" t="s">
        <v>288</v>
      </c>
      <c r="B190" s="8">
        <v>46189</v>
      </c>
      <c r="C190">
        <v>36</v>
      </c>
      <c r="D190" t="s">
        <v>52</v>
      </c>
      <c r="E190" t="s">
        <v>27</v>
      </c>
      <c r="F190" t="s">
        <v>28</v>
      </c>
      <c r="G190" t="s">
        <v>96</v>
      </c>
      <c r="H190" t="s">
        <v>30</v>
      </c>
      <c r="I190" t="s">
        <v>125</v>
      </c>
      <c r="J190" t="s">
        <v>126</v>
      </c>
      <c r="K190" t="s">
        <v>48</v>
      </c>
      <c r="L190">
        <v>10</v>
      </c>
      <c r="M190">
        <v>45</v>
      </c>
      <c r="N190">
        <v>5</v>
      </c>
      <c r="O190" t="s">
        <v>34</v>
      </c>
      <c r="P190">
        <v>7.8</v>
      </c>
      <c r="Q190">
        <v>1</v>
      </c>
      <c r="R190">
        <v>7</v>
      </c>
      <c r="S190" t="s">
        <v>34</v>
      </c>
      <c r="T190" t="s">
        <v>66</v>
      </c>
      <c r="U190">
        <v>6</v>
      </c>
      <c r="V190" t="s">
        <v>50</v>
      </c>
      <c r="W190" t="str">
        <f>IF(mental_health_tech_survey_raw[[#This Row],[Stress_Level_1_10]]&gt;=7, "High Stress", "Normal Stress")</f>
        <v>Normal Stress</v>
      </c>
      <c r="X190" t="str">
        <f>IF(mental_health_tech_survey_raw[[#This Row],[Sleep_Hours]]&lt;6,"Low Sleep", "Healthy Sleep")</f>
        <v>Healthy Sleep</v>
      </c>
      <c r="Y190" t="str">
        <f>IF(mental_health_tech_survey_raw[[#This Row],[Weekly_Work_Hours]]&gt;50, "Overwroked", "Normal Workload")</f>
        <v>Normal Workload</v>
      </c>
    </row>
    <row r="191" spans="1:25" x14ac:dyDescent="0.3">
      <c r="A191" t="s">
        <v>289</v>
      </c>
      <c r="B191" s="8">
        <v>45909</v>
      </c>
      <c r="C191">
        <v>46</v>
      </c>
      <c r="D191" t="s">
        <v>42</v>
      </c>
      <c r="E191" t="s">
        <v>43</v>
      </c>
      <c r="F191" t="s">
        <v>44</v>
      </c>
      <c r="G191" t="s">
        <v>83</v>
      </c>
      <c r="H191" t="s">
        <v>30</v>
      </c>
      <c r="I191" t="s">
        <v>97</v>
      </c>
      <c r="J191" t="s">
        <v>110</v>
      </c>
      <c r="K191" t="s">
        <v>33</v>
      </c>
      <c r="L191">
        <v>20</v>
      </c>
      <c r="M191">
        <v>49</v>
      </c>
      <c r="N191">
        <v>5</v>
      </c>
      <c r="O191" t="s">
        <v>34</v>
      </c>
      <c r="P191">
        <v>7.2</v>
      </c>
      <c r="Q191">
        <v>3</v>
      </c>
      <c r="R191">
        <v>2</v>
      </c>
      <c r="S191" t="s">
        <v>35</v>
      </c>
      <c r="T191" t="s">
        <v>36</v>
      </c>
      <c r="U191">
        <v>3</v>
      </c>
      <c r="V191" t="s">
        <v>76</v>
      </c>
      <c r="W191" t="str">
        <f>IF(mental_health_tech_survey_raw[[#This Row],[Stress_Level_1_10]]&gt;=7, "High Stress", "Normal Stress")</f>
        <v>Normal Stress</v>
      </c>
      <c r="X191" t="str">
        <f>IF(mental_health_tech_survey_raw[[#This Row],[Sleep_Hours]]&lt;6,"Low Sleep", "Healthy Sleep")</f>
        <v>Healthy Sleep</v>
      </c>
      <c r="Y191" t="str">
        <f>IF(mental_health_tech_survey_raw[[#This Row],[Weekly_Work_Hours]]&gt;50, "Overwroked", "Normal Workload")</f>
        <v>Normal Workload</v>
      </c>
    </row>
    <row r="192" spans="1:25" x14ac:dyDescent="0.3">
      <c r="A192" t="s">
        <v>290</v>
      </c>
      <c r="B192" s="8">
        <v>46031</v>
      </c>
      <c r="C192">
        <v>40</v>
      </c>
      <c r="D192" t="s">
        <v>26</v>
      </c>
      <c r="E192" t="s">
        <v>100</v>
      </c>
      <c r="F192" t="s">
        <v>101</v>
      </c>
      <c r="G192" t="s">
        <v>45</v>
      </c>
      <c r="H192" t="s">
        <v>63</v>
      </c>
      <c r="I192" t="s">
        <v>97</v>
      </c>
      <c r="J192" t="s">
        <v>98</v>
      </c>
      <c r="K192" t="s">
        <v>33</v>
      </c>
      <c r="L192">
        <v>15</v>
      </c>
      <c r="M192">
        <v>34</v>
      </c>
      <c r="N192">
        <v>2</v>
      </c>
      <c r="O192" t="s">
        <v>49</v>
      </c>
      <c r="P192">
        <v>9.1999999999999993</v>
      </c>
      <c r="Q192">
        <v>3</v>
      </c>
      <c r="R192">
        <v>6</v>
      </c>
      <c r="S192" t="s">
        <v>57</v>
      </c>
      <c r="T192" t="s">
        <v>36</v>
      </c>
      <c r="U192">
        <v>5</v>
      </c>
      <c r="V192" t="s">
        <v>37</v>
      </c>
      <c r="W192" t="str">
        <f>IF(mental_health_tech_survey_raw[[#This Row],[Stress_Level_1_10]]&gt;=7, "High Stress", "Normal Stress")</f>
        <v>Normal Stress</v>
      </c>
      <c r="X192" t="str">
        <f>IF(mental_health_tech_survey_raw[[#This Row],[Sleep_Hours]]&lt;6,"Low Sleep", "Healthy Sleep")</f>
        <v>Healthy Sleep</v>
      </c>
      <c r="Y192" t="str">
        <f>IF(mental_health_tech_survey_raw[[#This Row],[Weekly_Work_Hours]]&gt;50, "Overwroked", "Normal Workload")</f>
        <v>Normal Workload</v>
      </c>
    </row>
    <row r="193" spans="1:25" x14ac:dyDescent="0.3">
      <c r="A193" t="s">
        <v>291</v>
      </c>
      <c r="B193" s="8">
        <v>46065</v>
      </c>
      <c r="C193">
        <v>31</v>
      </c>
      <c r="D193" t="s">
        <v>26</v>
      </c>
      <c r="E193" t="s">
        <v>100</v>
      </c>
      <c r="F193" t="s">
        <v>101</v>
      </c>
      <c r="G193" t="s">
        <v>53</v>
      </c>
      <c r="H193" t="s">
        <v>30</v>
      </c>
      <c r="I193" t="s">
        <v>64</v>
      </c>
      <c r="J193" t="s">
        <v>65</v>
      </c>
      <c r="K193" t="s">
        <v>48</v>
      </c>
      <c r="L193">
        <v>11</v>
      </c>
      <c r="M193">
        <v>35</v>
      </c>
      <c r="N193">
        <v>4</v>
      </c>
      <c r="O193" t="s">
        <v>34</v>
      </c>
      <c r="P193">
        <v>7</v>
      </c>
      <c r="Q193">
        <v>1</v>
      </c>
      <c r="R193">
        <v>2</v>
      </c>
      <c r="S193" t="s">
        <v>57</v>
      </c>
      <c r="T193" t="s">
        <v>90</v>
      </c>
      <c r="U193">
        <v>10</v>
      </c>
      <c r="V193" t="s">
        <v>76</v>
      </c>
      <c r="W193" t="str">
        <f>IF(mental_health_tech_survey_raw[[#This Row],[Stress_Level_1_10]]&gt;=7, "High Stress", "Normal Stress")</f>
        <v>Normal Stress</v>
      </c>
      <c r="X193" t="str">
        <f>IF(mental_health_tech_survey_raw[[#This Row],[Sleep_Hours]]&lt;6,"Low Sleep", "Healthy Sleep")</f>
        <v>Healthy Sleep</v>
      </c>
      <c r="Y193" t="str">
        <f>IF(mental_health_tech_survey_raw[[#This Row],[Weekly_Work_Hours]]&gt;50, "Overwroked", "Normal Workload")</f>
        <v>Normal Workload</v>
      </c>
    </row>
    <row r="194" spans="1:25" x14ac:dyDescent="0.3">
      <c r="A194" t="s">
        <v>292</v>
      </c>
      <c r="B194" s="8">
        <v>46198</v>
      </c>
      <c r="C194">
        <v>39</v>
      </c>
      <c r="D194" t="s">
        <v>26</v>
      </c>
      <c r="E194" t="s">
        <v>70</v>
      </c>
      <c r="F194" t="s">
        <v>71</v>
      </c>
      <c r="G194" t="s">
        <v>96</v>
      </c>
      <c r="H194" t="s">
        <v>63</v>
      </c>
      <c r="I194" t="s">
        <v>46</v>
      </c>
      <c r="J194" t="s">
        <v>47</v>
      </c>
      <c r="K194" t="s">
        <v>33</v>
      </c>
      <c r="L194">
        <v>18</v>
      </c>
      <c r="M194">
        <v>51</v>
      </c>
      <c r="N194">
        <v>6</v>
      </c>
      <c r="O194" t="s">
        <v>35</v>
      </c>
      <c r="P194">
        <v>5.6</v>
      </c>
      <c r="Q194">
        <v>2</v>
      </c>
      <c r="R194">
        <v>2</v>
      </c>
      <c r="S194" t="s">
        <v>57</v>
      </c>
      <c r="T194" t="s">
        <v>36</v>
      </c>
      <c r="U194">
        <v>5</v>
      </c>
      <c r="V194" t="s">
        <v>37</v>
      </c>
      <c r="W194" t="str">
        <f>IF(mental_health_tech_survey_raw[[#This Row],[Stress_Level_1_10]]&gt;=7, "High Stress", "Normal Stress")</f>
        <v>Normal Stress</v>
      </c>
      <c r="X194" t="str">
        <f>IF(mental_health_tech_survey_raw[[#This Row],[Sleep_Hours]]&lt;6,"Low Sleep", "Healthy Sleep")</f>
        <v>Low Sleep</v>
      </c>
      <c r="Y194" t="str">
        <f>IF(mental_health_tech_survey_raw[[#This Row],[Weekly_Work_Hours]]&gt;50, "Overwroked", "Normal Workload")</f>
        <v>Overwroked</v>
      </c>
    </row>
    <row r="195" spans="1:25" x14ac:dyDescent="0.3">
      <c r="A195" t="s">
        <v>293</v>
      </c>
      <c r="B195" s="8">
        <v>46129</v>
      </c>
      <c r="C195">
        <v>33</v>
      </c>
      <c r="D195" t="s">
        <v>26</v>
      </c>
      <c r="E195" t="s">
        <v>85</v>
      </c>
      <c r="F195" t="s">
        <v>61</v>
      </c>
      <c r="G195" t="s">
        <v>138</v>
      </c>
      <c r="H195" t="s">
        <v>87</v>
      </c>
      <c r="I195" t="s">
        <v>31</v>
      </c>
      <c r="J195" t="s">
        <v>104</v>
      </c>
      <c r="K195" t="s">
        <v>48</v>
      </c>
      <c r="L195">
        <v>13</v>
      </c>
      <c r="M195">
        <v>31</v>
      </c>
      <c r="N195">
        <v>7</v>
      </c>
      <c r="O195" t="s">
        <v>49</v>
      </c>
      <c r="P195">
        <v>6.3</v>
      </c>
      <c r="Q195">
        <v>2</v>
      </c>
      <c r="R195">
        <v>9</v>
      </c>
      <c r="S195" t="s">
        <v>34</v>
      </c>
      <c r="T195" t="s">
        <v>36</v>
      </c>
      <c r="U195">
        <v>5</v>
      </c>
      <c r="V195" t="s">
        <v>37</v>
      </c>
      <c r="W195" t="str">
        <f>IF(mental_health_tech_survey_raw[[#This Row],[Stress_Level_1_10]]&gt;=7, "High Stress", "Normal Stress")</f>
        <v>High Stress</v>
      </c>
      <c r="X195" t="str">
        <f>IF(mental_health_tech_survey_raw[[#This Row],[Sleep_Hours]]&lt;6,"Low Sleep", "Healthy Sleep")</f>
        <v>Healthy Sleep</v>
      </c>
      <c r="Y195" t="str">
        <f>IF(mental_health_tech_survey_raw[[#This Row],[Weekly_Work_Hours]]&gt;50, "Overwroked", "Normal Workload")</f>
        <v>Normal Workload</v>
      </c>
    </row>
    <row r="196" spans="1:25" x14ac:dyDescent="0.3">
      <c r="A196" t="s">
        <v>294</v>
      </c>
      <c r="B196" s="8">
        <v>45942</v>
      </c>
      <c r="C196">
        <v>35</v>
      </c>
      <c r="D196" t="s">
        <v>42</v>
      </c>
      <c r="E196" t="s">
        <v>82</v>
      </c>
      <c r="F196" t="s">
        <v>28</v>
      </c>
      <c r="G196" t="s">
        <v>108</v>
      </c>
      <c r="H196" t="s">
        <v>87</v>
      </c>
      <c r="I196" t="s">
        <v>55</v>
      </c>
      <c r="J196" t="s">
        <v>56</v>
      </c>
      <c r="K196" t="s">
        <v>33</v>
      </c>
      <c r="L196">
        <v>14</v>
      </c>
      <c r="M196">
        <v>37</v>
      </c>
      <c r="N196">
        <v>4</v>
      </c>
      <c r="O196" t="s">
        <v>34</v>
      </c>
      <c r="P196">
        <v>7.5</v>
      </c>
      <c r="Q196">
        <v>4</v>
      </c>
      <c r="R196">
        <v>4</v>
      </c>
      <c r="S196" t="s">
        <v>34</v>
      </c>
      <c r="T196" t="s">
        <v>36</v>
      </c>
      <c r="U196">
        <v>7</v>
      </c>
      <c r="V196" t="s">
        <v>50</v>
      </c>
      <c r="W196" t="str">
        <f>IF(mental_health_tech_survey_raw[[#This Row],[Stress_Level_1_10]]&gt;=7, "High Stress", "Normal Stress")</f>
        <v>Normal Stress</v>
      </c>
      <c r="X196" t="str">
        <f>IF(mental_health_tech_survey_raw[[#This Row],[Sleep_Hours]]&lt;6,"Low Sleep", "Healthy Sleep")</f>
        <v>Healthy Sleep</v>
      </c>
      <c r="Y196" t="str">
        <f>IF(mental_health_tech_survey_raw[[#This Row],[Weekly_Work_Hours]]&gt;50, "Overwroked", "Normal Workload")</f>
        <v>Normal Workload</v>
      </c>
    </row>
    <row r="197" spans="1:25" x14ac:dyDescent="0.3">
      <c r="A197" t="s">
        <v>295</v>
      </c>
      <c r="B197" s="8">
        <v>46060</v>
      </c>
      <c r="C197">
        <v>38</v>
      </c>
      <c r="D197" t="s">
        <v>26</v>
      </c>
      <c r="E197" t="s">
        <v>82</v>
      </c>
      <c r="F197" t="s">
        <v>28</v>
      </c>
      <c r="G197" t="s">
        <v>103</v>
      </c>
      <c r="H197" t="s">
        <v>78</v>
      </c>
      <c r="I197" t="s">
        <v>31</v>
      </c>
      <c r="J197" t="s">
        <v>104</v>
      </c>
      <c r="K197" t="s">
        <v>48</v>
      </c>
      <c r="L197">
        <v>13</v>
      </c>
      <c r="M197">
        <v>40</v>
      </c>
      <c r="N197">
        <v>4</v>
      </c>
      <c r="O197" t="s">
        <v>34</v>
      </c>
      <c r="P197">
        <v>6.9</v>
      </c>
      <c r="Q197">
        <v>3</v>
      </c>
      <c r="R197">
        <v>1</v>
      </c>
      <c r="S197" t="s">
        <v>49</v>
      </c>
      <c r="T197" t="s">
        <v>90</v>
      </c>
      <c r="U197">
        <v>7</v>
      </c>
      <c r="V197" t="s">
        <v>105</v>
      </c>
      <c r="W197" t="str">
        <f>IF(mental_health_tech_survey_raw[[#This Row],[Stress_Level_1_10]]&gt;=7, "High Stress", "Normal Stress")</f>
        <v>Normal Stress</v>
      </c>
      <c r="X197" t="str">
        <f>IF(mental_health_tech_survey_raw[[#This Row],[Sleep_Hours]]&lt;6,"Low Sleep", "Healthy Sleep")</f>
        <v>Healthy Sleep</v>
      </c>
      <c r="Y197" t="str">
        <f>IF(mental_health_tech_survey_raw[[#This Row],[Weekly_Work_Hours]]&gt;50, "Overwroked", "Normal Workload")</f>
        <v>Normal Workload</v>
      </c>
    </row>
    <row r="198" spans="1:25" x14ac:dyDescent="0.3">
      <c r="A198" t="s">
        <v>296</v>
      </c>
      <c r="B198" s="8">
        <v>46156</v>
      </c>
      <c r="C198">
        <v>41</v>
      </c>
      <c r="D198" t="s">
        <v>26</v>
      </c>
      <c r="E198" t="s">
        <v>85</v>
      </c>
      <c r="F198" t="s">
        <v>61</v>
      </c>
      <c r="G198" t="s">
        <v>75</v>
      </c>
      <c r="H198" t="s">
        <v>30</v>
      </c>
      <c r="I198" t="s">
        <v>31</v>
      </c>
      <c r="J198" t="s">
        <v>79</v>
      </c>
      <c r="K198" t="s">
        <v>48</v>
      </c>
      <c r="L198">
        <v>18</v>
      </c>
      <c r="M198">
        <v>39</v>
      </c>
      <c r="N198">
        <v>5</v>
      </c>
      <c r="O198" t="s">
        <v>34</v>
      </c>
      <c r="P198">
        <v>5.8</v>
      </c>
      <c r="Q198">
        <v>3</v>
      </c>
      <c r="R198">
        <v>8</v>
      </c>
      <c r="S198" t="s">
        <v>57</v>
      </c>
      <c r="T198" t="s">
        <v>90</v>
      </c>
      <c r="U198">
        <v>6</v>
      </c>
      <c r="V198" t="s">
        <v>105</v>
      </c>
      <c r="W198" t="str">
        <f>IF(mental_health_tech_survey_raw[[#This Row],[Stress_Level_1_10]]&gt;=7, "High Stress", "Normal Stress")</f>
        <v>Normal Stress</v>
      </c>
      <c r="X198" t="str">
        <f>IF(mental_health_tech_survey_raw[[#This Row],[Sleep_Hours]]&lt;6,"Low Sleep", "Healthy Sleep")</f>
        <v>Low Sleep</v>
      </c>
      <c r="Y198" t="str">
        <f>IF(mental_health_tech_survey_raw[[#This Row],[Weekly_Work_Hours]]&gt;50, "Overwroked", "Normal Workload")</f>
        <v>Normal Workload</v>
      </c>
    </row>
    <row r="199" spans="1:25" x14ac:dyDescent="0.3">
      <c r="A199" t="s">
        <v>297</v>
      </c>
      <c r="B199" s="8">
        <v>45666</v>
      </c>
      <c r="C199">
        <v>40</v>
      </c>
      <c r="D199" t="s">
        <v>42</v>
      </c>
      <c r="E199" t="s">
        <v>89</v>
      </c>
      <c r="F199" t="s">
        <v>61</v>
      </c>
      <c r="G199" t="s">
        <v>108</v>
      </c>
      <c r="H199" t="s">
        <v>78</v>
      </c>
      <c r="I199" t="s">
        <v>93</v>
      </c>
      <c r="J199" t="s">
        <v>94</v>
      </c>
      <c r="K199" t="s">
        <v>33</v>
      </c>
      <c r="L199">
        <v>20</v>
      </c>
      <c r="M199">
        <v>41</v>
      </c>
      <c r="N199">
        <v>4</v>
      </c>
      <c r="O199" t="s">
        <v>34</v>
      </c>
      <c r="P199">
        <v>7</v>
      </c>
      <c r="Q199">
        <v>5</v>
      </c>
      <c r="R199">
        <v>8</v>
      </c>
      <c r="S199" t="s">
        <v>35</v>
      </c>
      <c r="T199" t="s">
        <v>36</v>
      </c>
      <c r="U199">
        <v>7</v>
      </c>
      <c r="V199" t="s">
        <v>73</v>
      </c>
      <c r="W199" t="str">
        <f>IF(mental_health_tech_survey_raw[[#This Row],[Stress_Level_1_10]]&gt;=7, "High Stress", "Normal Stress")</f>
        <v>Normal Stress</v>
      </c>
      <c r="X199" t="str">
        <f>IF(mental_health_tech_survey_raw[[#This Row],[Sleep_Hours]]&lt;6,"Low Sleep", "Healthy Sleep")</f>
        <v>Healthy Sleep</v>
      </c>
      <c r="Y199" t="str">
        <f>IF(mental_health_tech_survey_raw[[#This Row],[Weekly_Work_Hours]]&gt;50, "Overwroked", "Normal Workload")</f>
        <v>Normal Workload</v>
      </c>
    </row>
    <row r="200" spans="1:25" x14ac:dyDescent="0.3">
      <c r="A200" t="s">
        <v>298</v>
      </c>
      <c r="B200" s="8">
        <v>45800</v>
      </c>
      <c r="C200">
        <v>30</v>
      </c>
      <c r="D200" t="s">
        <v>42</v>
      </c>
      <c r="E200" t="s">
        <v>27</v>
      </c>
      <c r="F200" t="s">
        <v>28</v>
      </c>
      <c r="G200" t="s">
        <v>92</v>
      </c>
      <c r="H200" t="s">
        <v>72</v>
      </c>
      <c r="I200" t="s">
        <v>31</v>
      </c>
      <c r="J200" t="s">
        <v>32</v>
      </c>
      <c r="K200" t="s">
        <v>33</v>
      </c>
      <c r="L200">
        <v>5</v>
      </c>
      <c r="M200">
        <v>51</v>
      </c>
      <c r="N200">
        <v>5</v>
      </c>
      <c r="O200" t="s">
        <v>34</v>
      </c>
      <c r="P200">
        <v>7.8</v>
      </c>
      <c r="Q200">
        <v>1</v>
      </c>
      <c r="R200">
        <v>7</v>
      </c>
      <c r="S200" t="s">
        <v>35</v>
      </c>
      <c r="T200" t="s">
        <v>66</v>
      </c>
      <c r="U200">
        <v>7</v>
      </c>
      <c r="V200" t="s">
        <v>50</v>
      </c>
      <c r="W200" t="str">
        <f>IF(mental_health_tech_survey_raw[[#This Row],[Stress_Level_1_10]]&gt;=7, "High Stress", "Normal Stress")</f>
        <v>Normal Stress</v>
      </c>
      <c r="X200" t="str">
        <f>IF(mental_health_tech_survey_raw[[#This Row],[Sleep_Hours]]&lt;6,"Low Sleep", "Healthy Sleep")</f>
        <v>Healthy Sleep</v>
      </c>
      <c r="Y200" t="str">
        <f>IF(mental_health_tech_survey_raw[[#This Row],[Weekly_Work_Hours]]&gt;50, "Overwroked", "Normal Workload")</f>
        <v>Overwroked</v>
      </c>
    </row>
    <row r="201" spans="1:25" x14ac:dyDescent="0.3">
      <c r="A201" t="s">
        <v>299</v>
      </c>
      <c r="B201" s="8">
        <v>45955</v>
      </c>
      <c r="C201">
        <v>36</v>
      </c>
      <c r="D201" t="s">
        <v>52</v>
      </c>
      <c r="E201" t="s">
        <v>113</v>
      </c>
      <c r="F201" t="s">
        <v>61</v>
      </c>
      <c r="G201" t="s">
        <v>62</v>
      </c>
      <c r="H201" t="s">
        <v>72</v>
      </c>
      <c r="I201" t="s">
        <v>46</v>
      </c>
      <c r="J201" t="s">
        <v>47</v>
      </c>
      <c r="K201" t="s">
        <v>33</v>
      </c>
      <c r="L201">
        <v>10</v>
      </c>
      <c r="M201">
        <v>42</v>
      </c>
      <c r="N201">
        <v>4</v>
      </c>
      <c r="O201" t="s">
        <v>34</v>
      </c>
      <c r="P201">
        <v>8.1999999999999993</v>
      </c>
      <c r="Q201">
        <v>3</v>
      </c>
      <c r="R201">
        <v>4</v>
      </c>
      <c r="S201" t="s">
        <v>49</v>
      </c>
      <c r="T201" t="s">
        <v>36</v>
      </c>
      <c r="U201">
        <v>8</v>
      </c>
      <c r="V201" t="s">
        <v>105</v>
      </c>
      <c r="W201" t="str">
        <f>IF(mental_health_tech_survey_raw[[#This Row],[Stress_Level_1_10]]&gt;=7, "High Stress", "Normal Stress")</f>
        <v>Normal Stress</v>
      </c>
      <c r="X201" t="str">
        <f>IF(mental_health_tech_survey_raw[[#This Row],[Sleep_Hours]]&lt;6,"Low Sleep", "Healthy Sleep")</f>
        <v>Healthy Sleep</v>
      </c>
      <c r="Y201" t="str">
        <f>IF(mental_health_tech_survey_raw[[#This Row],[Weekly_Work_Hours]]&gt;50, "Overwroked", "Normal Workload")</f>
        <v>Normal Workload</v>
      </c>
    </row>
    <row r="202" spans="1:25" x14ac:dyDescent="0.3">
      <c r="A202" t="s">
        <v>300</v>
      </c>
      <c r="B202" s="8">
        <v>46181</v>
      </c>
      <c r="C202">
        <v>24</v>
      </c>
      <c r="D202" t="s">
        <v>52</v>
      </c>
      <c r="E202" t="s">
        <v>82</v>
      </c>
      <c r="F202" t="s">
        <v>28</v>
      </c>
      <c r="G202" t="s">
        <v>138</v>
      </c>
      <c r="H202" t="s">
        <v>87</v>
      </c>
      <c r="I202" t="s">
        <v>125</v>
      </c>
      <c r="J202" t="s">
        <v>126</v>
      </c>
      <c r="K202" t="s">
        <v>33</v>
      </c>
      <c r="L202">
        <v>2</v>
      </c>
      <c r="M202">
        <v>51</v>
      </c>
      <c r="N202">
        <v>5</v>
      </c>
      <c r="O202" t="s">
        <v>34</v>
      </c>
      <c r="P202">
        <v>8.1999999999999993</v>
      </c>
      <c r="Q202">
        <v>2</v>
      </c>
      <c r="R202">
        <v>7</v>
      </c>
      <c r="S202" t="s">
        <v>35</v>
      </c>
      <c r="T202" t="s">
        <v>36</v>
      </c>
      <c r="U202">
        <v>7</v>
      </c>
      <c r="V202" t="s">
        <v>37</v>
      </c>
      <c r="W202" t="str">
        <f>IF(mental_health_tech_survey_raw[[#This Row],[Stress_Level_1_10]]&gt;=7, "High Stress", "Normal Stress")</f>
        <v>Normal Stress</v>
      </c>
      <c r="X202" t="str">
        <f>IF(mental_health_tech_survey_raw[[#This Row],[Sleep_Hours]]&lt;6,"Low Sleep", "Healthy Sleep")</f>
        <v>Healthy Sleep</v>
      </c>
      <c r="Y202" t="str">
        <f>IF(mental_health_tech_survey_raw[[#This Row],[Weekly_Work_Hours]]&gt;50, "Overwroked", "Normal Workload")</f>
        <v>Overwroked</v>
      </c>
    </row>
    <row r="203" spans="1:25" x14ac:dyDescent="0.3">
      <c r="A203" t="s">
        <v>301</v>
      </c>
      <c r="B203" s="8">
        <v>46153</v>
      </c>
      <c r="C203">
        <v>41</v>
      </c>
      <c r="D203" t="s">
        <v>42</v>
      </c>
      <c r="E203" t="s">
        <v>85</v>
      </c>
      <c r="F203" t="s">
        <v>61</v>
      </c>
      <c r="G203" t="s">
        <v>96</v>
      </c>
      <c r="H203" t="s">
        <v>72</v>
      </c>
      <c r="I203" t="s">
        <v>93</v>
      </c>
      <c r="J203" t="s">
        <v>94</v>
      </c>
      <c r="K203" t="s">
        <v>119</v>
      </c>
      <c r="L203">
        <v>16</v>
      </c>
      <c r="M203">
        <v>45</v>
      </c>
      <c r="N203">
        <v>4</v>
      </c>
      <c r="O203" t="s">
        <v>49</v>
      </c>
      <c r="P203">
        <v>5.9</v>
      </c>
      <c r="Q203">
        <v>1</v>
      </c>
      <c r="R203">
        <v>6</v>
      </c>
      <c r="S203" t="s">
        <v>57</v>
      </c>
      <c r="T203" t="s">
        <v>66</v>
      </c>
      <c r="U203">
        <v>8</v>
      </c>
      <c r="V203" t="s">
        <v>105</v>
      </c>
      <c r="W203" t="str">
        <f>IF(mental_health_tech_survey_raw[[#This Row],[Stress_Level_1_10]]&gt;=7, "High Stress", "Normal Stress")</f>
        <v>Normal Stress</v>
      </c>
      <c r="X203" t="str">
        <f>IF(mental_health_tech_survey_raw[[#This Row],[Sleep_Hours]]&lt;6,"Low Sleep", "Healthy Sleep")</f>
        <v>Low Sleep</v>
      </c>
      <c r="Y203" t="str">
        <f>IF(mental_health_tech_survey_raw[[#This Row],[Weekly_Work_Hours]]&gt;50, "Overwroked", "Normal Workload")</f>
        <v>Normal Workload</v>
      </c>
    </row>
    <row r="204" spans="1:25" x14ac:dyDescent="0.3">
      <c r="A204" t="s">
        <v>302</v>
      </c>
      <c r="B204" s="8">
        <v>46102</v>
      </c>
      <c r="C204">
        <v>31</v>
      </c>
      <c r="D204" t="s">
        <v>52</v>
      </c>
      <c r="E204" t="s">
        <v>70</v>
      </c>
      <c r="F204" t="s">
        <v>71</v>
      </c>
      <c r="G204" t="s">
        <v>53</v>
      </c>
      <c r="H204" t="s">
        <v>87</v>
      </c>
      <c r="I204" t="s">
        <v>97</v>
      </c>
      <c r="J204" t="s">
        <v>110</v>
      </c>
      <c r="K204" t="s">
        <v>33</v>
      </c>
      <c r="L204">
        <v>10</v>
      </c>
      <c r="M204">
        <v>45</v>
      </c>
      <c r="N204">
        <v>4</v>
      </c>
      <c r="O204" t="s">
        <v>35</v>
      </c>
      <c r="P204">
        <v>6.7</v>
      </c>
      <c r="Q204">
        <v>4</v>
      </c>
      <c r="R204">
        <v>10</v>
      </c>
      <c r="S204" t="s">
        <v>35</v>
      </c>
      <c r="T204" t="s">
        <v>66</v>
      </c>
      <c r="U204">
        <v>7</v>
      </c>
      <c r="V204" t="s">
        <v>73</v>
      </c>
      <c r="W204" t="str">
        <f>IF(mental_health_tech_survey_raw[[#This Row],[Stress_Level_1_10]]&gt;=7, "High Stress", "Normal Stress")</f>
        <v>Normal Stress</v>
      </c>
      <c r="X204" t="str">
        <f>IF(mental_health_tech_survey_raw[[#This Row],[Sleep_Hours]]&lt;6,"Low Sleep", "Healthy Sleep")</f>
        <v>Healthy Sleep</v>
      </c>
      <c r="Y204" t="str">
        <f>IF(mental_health_tech_survey_raw[[#This Row],[Weekly_Work_Hours]]&gt;50, "Overwroked", "Normal Workload")</f>
        <v>Normal Workload</v>
      </c>
    </row>
    <row r="205" spans="1:25" x14ac:dyDescent="0.3">
      <c r="A205" t="s">
        <v>303</v>
      </c>
      <c r="B205" s="8">
        <v>46170</v>
      </c>
      <c r="C205">
        <v>36</v>
      </c>
      <c r="D205" t="s">
        <v>26</v>
      </c>
      <c r="E205" t="s">
        <v>27</v>
      </c>
      <c r="F205" t="s">
        <v>28</v>
      </c>
      <c r="G205" t="s">
        <v>45</v>
      </c>
      <c r="H205" t="s">
        <v>72</v>
      </c>
      <c r="I205" t="s">
        <v>93</v>
      </c>
      <c r="J205" t="s">
        <v>94</v>
      </c>
      <c r="K205" t="s">
        <v>33</v>
      </c>
      <c r="L205">
        <v>16</v>
      </c>
      <c r="M205">
        <v>49</v>
      </c>
      <c r="N205">
        <v>5</v>
      </c>
      <c r="O205" t="s">
        <v>34</v>
      </c>
      <c r="P205">
        <v>7.1</v>
      </c>
      <c r="Q205">
        <v>2</v>
      </c>
      <c r="R205">
        <v>1</v>
      </c>
      <c r="S205" t="s">
        <v>57</v>
      </c>
      <c r="T205" t="s">
        <v>58</v>
      </c>
      <c r="U205">
        <v>10</v>
      </c>
      <c r="V205" t="s">
        <v>37</v>
      </c>
      <c r="W205" t="str">
        <f>IF(mental_health_tech_survey_raw[[#This Row],[Stress_Level_1_10]]&gt;=7, "High Stress", "Normal Stress")</f>
        <v>Normal Stress</v>
      </c>
      <c r="X205" t="str">
        <f>IF(mental_health_tech_survey_raw[[#This Row],[Sleep_Hours]]&lt;6,"Low Sleep", "Healthy Sleep")</f>
        <v>Healthy Sleep</v>
      </c>
      <c r="Y205" t="str">
        <f>IF(mental_health_tech_survey_raw[[#This Row],[Weekly_Work_Hours]]&gt;50, "Overwroked", "Normal Workload")</f>
        <v>Normal Workload</v>
      </c>
    </row>
    <row r="206" spans="1:25" x14ac:dyDescent="0.3">
      <c r="A206" t="s">
        <v>304</v>
      </c>
      <c r="B206" s="8">
        <v>45676</v>
      </c>
      <c r="C206">
        <v>45</v>
      </c>
      <c r="D206" t="s">
        <v>52</v>
      </c>
      <c r="E206" t="s">
        <v>27</v>
      </c>
      <c r="F206" t="s">
        <v>28</v>
      </c>
      <c r="G206" t="s">
        <v>53</v>
      </c>
      <c r="H206" t="s">
        <v>72</v>
      </c>
      <c r="I206" t="s">
        <v>64</v>
      </c>
      <c r="J206" t="s">
        <v>65</v>
      </c>
      <c r="K206" t="s">
        <v>48</v>
      </c>
      <c r="L206">
        <v>20</v>
      </c>
      <c r="M206">
        <v>41</v>
      </c>
      <c r="N206">
        <v>5</v>
      </c>
      <c r="O206" t="s">
        <v>34</v>
      </c>
      <c r="P206">
        <v>6.4</v>
      </c>
      <c r="Q206">
        <v>1</v>
      </c>
      <c r="R206">
        <v>8</v>
      </c>
      <c r="S206" t="s">
        <v>57</v>
      </c>
      <c r="T206" t="s">
        <v>66</v>
      </c>
      <c r="U206">
        <v>4</v>
      </c>
      <c r="V206" t="s">
        <v>73</v>
      </c>
      <c r="W206" t="str">
        <f>IF(mental_health_tech_survey_raw[[#This Row],[Stress_Level_1_10]]&gt;=7, "High Stress", "Normal Stress")</f>
        <v>Normal Stress</v>
      </c>
      <c r="X206" t="str">
        <f>IF(mental_health_tech_survey_raw[[#This Row],[Sleep_Hours]]&lt;6,"Low Sleep", "Healthy Sleep")</f>
        <v>Healthy Sleep</v>
      </c>
      <c r="Y206" t="str">
        <f>IF(mental_health_tech_survey_raw[[#This Row],[Weekly_Work_Hours]]&gt;50, "Overwroked", "Normal Workload")</f>
        <v>Normal Workload</v>
      </c>
    </row>
    <row r="207" spans="1:25" x14ac:dyDescent="0.3">
      <c r="A207" t="s">
        <v>305</v>
      </c>
      <c r="B207" s="8">
        <v>46033</v>
      </c>
      <c r="C207">
        <v>34</v>
      </c>
      <c r="D207" t="s">
        <v>52</v>
      </c>
      <c r="E207" t="s">
        <v>85</v>
      </c>
      <c r="F207" t="s">
        <v>61</v>
      </c>
      <c r="G207" t="s">
        <v>103</v>
      </c>
      <c r="H207" t="s">
        <v>30</v>
      </c>
      <c r="I207" t="s">
        <v>31</v>
      </c>
      <c r="J207" t="s">
        <v>79</v>
      </c>
      <c r="K207" t="s">
        <v>33</v>
      </c>
      <c r="L207">
        <v>7</v>
      </c>
      <c r="M207">
        <v>35</v>
      </c>
      <c r="N207">
        <v>5</v>
      </c>
      <c r="O207" t="s">
        <v>49</v>
      </c>
      <c r="P207">
        <v>6.3</v>
      </c>
      <c r="Q207">
        <v>2</v>
      </c>
      <c r="R207">
        <v>1</v>
      </c>
      <c r="S207" t="s">
        <v>34</v>
      </c>
      <c r="T207" t="s">
        <v>36</v>
      </c>
      <c r="U207">
        <v>8</v>
      </c>
      <c r="V207" t="s">
        <v>105</v>
      </c>
      <c r="W207" t="str">
        <f>IF(mental_health_tech_survey_raw[[#This Row],[Stress_Level_1_10]]&gt;=7, "High Stress", "Normal Stress")</f>
        <v>Normal Stress</v>
      </c>
      <c r="X207" t="str">
        <f>IF(mental_health_tech_survey_raw[[#This Row],[Sleep_Hours]]&lt;6,"Low Sleep", "Healthy Sleep")</f>
        <v>Healthy Sleep</v>
      </c>
      <c r="Y207" t="str">
        <f>IF(mental_health_tech_survey_raw[[#This Row],[Weekly_Work_Hours]]&gt;50, "Overwroked", "Normal Workload")</f>
        <v>Normal Workload</v>
      </c>
    </row>
    <row r="208" spans="1:25" x14ac:dyDescent="0.3">
      <c r="A208" t="s">
        <v>306</v>
      </c>
      <c r="B208" s="8">
        <v>45926</v>
      </c>
      <c r="C208">
        <v>25</v>
      </c>
      <c r="D208" t="s">
        <v>52</v>
      </c>
      <c r="E208" t="s">
        <v>123</v>
      </c>
      <c r="F208" t="s">
        <v>101</v>
      </c>
      <c r="G208" t="s">
        <v>103</v>
      </c>
      <c r="H208" t="s">
        <v>87</v>
      </c>
      <c r="I208" t="s">
        <v>31</v>
      </c>
      <c r="J208" t="s">
        <v>32</v>
      </c>
      <c r="K208" t="s">
        <v>48</v>
      </c>
      <c r="L208">
        <v>10</v>
      </c>
      <c r="M208">
        <v>60</v>
      </c>
      <c r="N208">
        <v>8</v>
      </c>
      <c r="O208" t="s">
        <v>34</v>
      </c>
      <c r="P208">
        <v>6.2</v>
      </c>
      <c r="Q208">
        <v>2</v>
      </c>
      <c r="R208">
        <v>2</v>
      </c>
      <c r="S208" t="s">
        <v>34</v>
      </c>
      <c r="T208" t="s">
        <v>58</v>
      </c>
      <c r="U208">
        <v>5</v>
      </c>
      <c r="V208" t="s">
        <v>73</v>
      </c>
      <c r="W208" t="str">
        <f>IF(mental_health_tech_survey_raw[[#This Row],[Stress_Level_1_10]]&gt;=7, "High Stress", "Normal Stress")</f>
        <v>High Stress</v>
      </c>
      <c r="X208" t="str">
        <f>IF(mental_health_tech_survey_raw[[#This Row],[Sleep_Hours]]&lt;6,"Low Sleep", "Healthy Sleep")</f>
        <v>Healthy Sleep</v>
      </c>
      <c r="Y208" t="str">
        <f>IF(mental_health_tech_survey_raw[[#This Row],[Weekly_Work_Hours]]&gt;50, "Overwroked", "Normal Workload")</f>
        <v>Overwroked</v>
      </c>
    </row>
    <row r="209" spans="1:25" x14ac:dyDescent="0.3">
      <c r="A209" t="s">
        <v>307</v>
      </c>
      <c r="B209" s="8">
        <v>45881</v>
      </c>
      <c r="C209">
        <v>36</v>
      </c>
      <c r="D209" t="s">
        <v>42</v>
      </c>
      <c r="E209" t="s">
        <v>89</v>
      </c>
      <c r="F209" t="s">
        <v>61</v>
      </c>
      <c r="G209" t="s">
        <v>103</v>
      </c>
      <c r="H209" t="s">
        <v>63</v>
      </c>
      <c r="I209" t="s">
        <v>46</v>
      </c>
      <c r="J209" t="s">
        <v>47</v>
      </c>
      <c r="K209" t="s">
        <v>48</v>
      </c>
      <c r="L209">
        <v>16</v>
      </c>
      <c r="M209">
        <v>47</v>
      </c>
      <c r="N209">
        <v>4</v>
      </c>
      <c r="O209" t="s">
        <v>49</v>
      </c>
      <c r="P209">
        <v>7.4</v>
      </c>
      <c r="Q209">
        <v>4</v>
      </c>
      <c r="R209">
        <v>3</v>
      </c>
      <c r="S209" t="s">
        <v>57</v>
      </c>
      <c r="T209" t="s">
        <v>90</v>
      </c>
      <c r="U209">
        <v>5</v>
      </c>
      <c r="V209" t="s">
        <v>73</v>
      </c>
      <c r="W209" t="str">
        <f>IF(mental_health_tech_survey_raw[[#This Row],[Stress_Level_1_10]]&gt;=7, "High Stress", "Normal Stress")</f>
        <v>Normal Stress</v>
      </c>
      <c r="X209" t="str">
        <f>IF(mental_health_tech_survey_raw[[#This Row],[Sleep_Hours]]&lt;6,"Low Sleep", "Healthy Sleep")</f>
        <v>Healthy Sleep</v>
      </c>
      <c r="Y209" t="str">
        <f>IF(mental_health_tech_survey_raw[[#This Row],[Weekly_Work_Hours]]&gt;50, "Overwroked", "Normal Workload")</f>
        <v>Normal Workload</v>
      </c>
    </row>
    <row r="210" spans="1:25" x14ac:dyDescent="0.3">
      <c r="A210" t="s">
        <v>308</v>
      </c>
      <c r="B210" s="8">
        <v>46139</v>
      </c>
      <c r="C210">
        <v>36</v>
      </c>
      <c r="D210" t="s">
        <v>26</v>
      </c>
      <c r="E210" t="s">
        <v>60</v>
      </c>
      <c r="F210" t="s">
        <v>61</v>
      </c>
      <c r="G210" t="s">
        <v>29</v>
      </c>
      <c r="H210" t="s">
        <v>54</v>
      </c>
      <c r="I210" t="s">
        <v>46</v>
      </c>
      <c r="J210" t="s">
        <v>47</v>
      </c>
      <c r="K210" t="s">
        <v>48</v>
      </c>
      <c r="L210">
        <v>15</v>
      </c>
      <c r="M210">
        <v>52</v>
      </c>
      <c r="N210">
        <v>7</v>
      </c>
      <c r="O210" t="s">
        <v>34</v>
      </c>
      <c r="P210">
        <v>7</v>
      </c>
      <c r="Q210">
        <v>3</v>
      </c>
      <c r="R210">
        <v>9</v>
      </c>
      <c r="S210" t="s">
        <v>57</v>
      </c>
      <c r="T210" t="s">
        <v>66</v>
      </c>
      <c r="U210">
        <v>5</v>
      </c>
      <c r="V210" t="s">
        <v>50</v>
      </c>
      <c r="W210" t="str">
        <f>IF(mental_health_tech_survey_raw[[#This Row],[Stress_Level_1_10]]&gt;=7, "High Stress", "Normal Stress")</f>
        <v>High Stress</v>
      </c>
      <c r="X210" t="str">
        <f>IF(mental_health_tech_survey_raw[[#This Row],[Sleep_Hours]]&lt;6,"Low Sleep", "Healthy Sleep")</f>
        <v>Healthy Sleep</v>
      </c>
      <c r="Y210" t="str">
        <f>IF(mental_health_tech_survey_raw[[#This Row],[Weekly_Work_Hours]]&gt;50, "Overwroked", "Normal Workload")</f>
        <v>Overwroked</v>
      </c>
    </row>
    <row r="211" spans="1:25" x14ac:dyDescent="0.3">
      <c r="A211" t="s">
        <v>309</v>
      </c>
      <c r="B211" s="8">
        <v>46175</v>
      </c>
      <c r="C211">
        <v>24</v>
      </c>
      <c r="D211" t="s">
        <v>26</v>
      </c>
      <c r="E211" t="s">
        <v>123</v>
      </c>
      <c r="F211" t="s">
        <v>101</v>
      </c>
      <c r="G211" t="s">
        <v>86</v>
      </c>
      <c r="H211" t="s">
        <v>78</v>
      </c>
      <c r="I211" t="s">
        <v>125</v>
      </c>
      <c r="J211" t="s">
        <v>126</v>
      </c>
      <c r="K211" t="s">
        <v>48</v>
      </c>
      <c r="L211">
        <v>0</v>
      </c>
      <c r="M211">
        <v>44</v>
      </c>
      <c r="N211">
        <v>6</v>
      </c>
      <c r="O211" t="s">
        <v>34</v>
      </c>
      <c r="P211">
        <v>6.4</v>
      </c>
      <c r="Q211">
        <v>1</v>
      </c>
      <c r="R211">
        <v>9</v>
      </c>
      <c r="S211" t="s">
        <v>34</v>
      </c>
      <c r="T211" t="s">
        <v>90</v>
      </c>
      <c r="U211">
        <v>7</v>
      </c>
      <c r="V211" t="s">
        <v>105</v>
      </c>
      <c r="W211" t="str">
        <f>IF(mental_health_tech_survey_raw[[#This Row],[Stress_Level_1_10]]&gt;=7, "High Stress", "Normal Stress")</f>
        <v>Normal Stress</v>
      </c>
      <c r="X211" t="str">
        <f>IF(mental_health_tech_survey_raw[[#This Row],[Sleep_Hours]]&lt;6,"Low Sleep", "Healthy Sleep")</f>
        <v>Healthy Sleep</v>
      </c>
      <c r="Y211" t="str">
        <f>IF(mental_health_tech_survey_raw[[#This Row],[Weekly_Work_Hours]]&gt;50, "Overwroked", "Normal Workload")</f>
        <v>Normal Workload</v>
      </c>
    </row>
    <row r="212" spans="1:25" x14ac:dyDescent="0.3">
      <c r="A212" t="s">
        <v>310</v>
      </c>
      <c r="B212" s="8">
        <v>45704</v>
      </c>
      <c r="C212">
        <v>39</v>
      </c>
      <c r="D212" t="s">
        <v>26</v>
      </c>
      <c r="E212" t="s">
        <v>100</v>
      </c>
      <c r="F212" t="s">
        <v>101</v>
      </c>
      <c r="G212" t="s">
        <v>92</v>
      </c>
      <c r="H212" t="s">
        <v>30</v>
      </c>
      <c r="I212" t="s">
        <v>97</v>
      </c>
      <c r="J212" t="s">
        <v>110</v>
      </c>
      <c r="K212" t="s">
        <v>33</v>
      </c>
      <c r="L212">
        <v>18</v>
      </c>
      <c r="M212">
        <v>36</v>
      </c>
      <c r="N212">
        <v>1</v>
      </c>
      <c r="O212" t="s">
        <v>49</v>
      </c>
      <c r="P212">
        <v>6</v>
      </c>
      <c r="Q212">
        <v>2</v>
      </c>
      <c r="R212">
        <v>3</v>
      </c>
      <c r="S212" t="s">
        <v>49</v>
      </c>
      <c r="T212" t="s">
        <v>58</v>
      </c>
      <c r="U212">
        <v>10</v>
      </c>
      <c r="V212" t="s">
        <v>105</v>
      </c>
      <c r="W212" t="str">
        <f>IF(mental_health_tech_survey_raw[[#This Row],[Stress_Level_1_10]]&gt;=7, "High Stress", "Normal Stress")</f>
        <v>Normal Stress</v>
      </c>
      <c r="X212" t="str">
        <f>IF(mental_health_tech_survey_raw[[#This Row],[Sleep_Hours]]&lt;6,"Low Sleep", "Healthy Sleep")</f>
        <v>Healthy Sleep</v>
      </c>
      <c r="Y212" t="str">
        <f>IF(mental_health_tech_survey_raw[[#This Row],[Weekly_Work_Hours]]&gt;50, "Overwroked", "Normal Workload")</f>
        <v>Normal Workload</v>
      </c>
    </row>
    <row r="213" spans="1:25" x14ac:dyDescent="0.3">
      <c r="A213" t="s">
        <v>311</v>
      </c>
      <c r="B213" s="8">
        <v>45887</v>
      </c>
      <c r="C213">
        <v>37</v>
      </c>
      <c r="D213" t="s">
        <v>42</v>
      </c>
      <c r="E213" t="s">
        <v>89</v>
      </c>
      <c r="F213" t="s">
        <v>61</v>
      </c>
      <c r="G213" t="s">
        <v>86</v>
      </c>
      <c r="H213" t="s">
        <v>30</v>
      </c>
      <c r="I213" t="s">
        <v>93</v>
      </c>
      <c r="J213" t="s">
        <v>94</v>
      </c>
      <c r="K213" t="s">
        <v>119</v>
      </c>
      <c r="L213">
        <v>13</v>
      </c>
      <c r="M213">
        <v>48</v>
      </c>
      <c r="N213">
        <v>7</v>
      </c>
      <c r="O213" t="s">
        <v>34</v>
      </c>
      <c r="P213">
        <v>7.3</v>
      </c>
      <c r="Q213">
        <v>1</v>
      </c>
      <c r="R213">
        <v>3</v>
      </c>
      <c r="S213" t="s">
        <v>35</v>
      </c>
      <c r="T213" t="s">
        <v>66</v>
      </c>
      <c r="U213">
        <v>6</v>
      </c>
      <c r="V213" t="s">
        <v>105</v>
      </c>
      <c r="W213" t="str">
        <f>IF(mental_health_tech_survey_raw[[#This Row],[Stress_Level_1_10]]&gt;=7, "High Stress", "Normal Stress")</f>
        <v>High Stress</v>
      </c>
      <c r="X213" t="str">
        <f>IF(mental_health_tech_survey_raw[[#This Row],[Sleep_Hours]]&lt;6,"Low Sleep", "Healthy Sleep")</f>
        <v>Healthy Sleep</v>
      </c>
      <c r="Y213" t="str">
        <f>IF(mental_health_tech_survey_raw[[#This Row],[Weekly_Work_Hours]]&gt;50, "Overwroked", "Normal Workload")</f>
        <v>Normal Workload</v>
      </c>
    </row>
    <row r="214" spans="1:25" x14ac:dyDescent="0.3">
      <c r="A214" t="s">
        <v>312</v>
      </c>
      <c r="B214" s="8">
        <v>46191</v>
      </c>
      <c r="C214">
        <v>43</v>
      </c>
      <c r="D214" t="s">
        <v>26</v>
      </c>
      <c r="E214" t="s">
        <v>100</v>
      </c>
      <c r="F214" t="s">
        <v>101</v>
      </c>
      <c r="G214" t="s">
        <v>103</v>
      </c>
      <c r="H214" t="s">
        <v>87</v>
      </c>
      <c r="I214" t="s">
        <v>97</v>
      </c>
      <c r="J214" t="s">
        <v>110</v>
      </c>
      <c r="K214" t="s">
        <v>119</v>
      </c>
      <c r="L214">
        <v>21</v>
      </c>
      <c r="M214">
        <v>51</v>
      </c>
      <c r="N214">
        <v>8</v>
      </c>
      <c r="O214" t="s">
        <v>49</v>
      </c>
      <c r="P214">
        <v>6.3</v>
      </c>
      <c r="Q214">
        <v>1</v>
      </c>
      <c r="R214">
        <v>3</v>
      </c>
      <c r="S214" t="s">
        <v>34</v>
      </c>
      <c r="T214" t="s">
        <v>66</v>
      </c>
      <c r="U214">
        <v>6</v>
      </c>
      <c r="V214" t="s">
        <v>50</v>
      </c>
      <c r="W214" t="str">
        <f>IF(mental_health_tech_survey_raw[[#This Row],[Stress_Level_1_10]]&gt;=7, "High Stress", "Normal Stress")</f>
        <v>High Stress</v>
      </c>
      <c r="X214" t="str">
        <f>IF(mental_health_tech_survey_raw[[#This Row],[Sleep_Hours]]&lt;6,"Low Sleep", "Healthy Sleep")</f>
        <v>Healthy Sleep</v>
      </c>
      <c r="Y214" t="str">
        <f>IF(mental_health_tech_survey_raw[[#This Row],[Weekly_Work_Hours]]&gt;50, "Overwroked", "Normal Workload")</f>
        <v>Overwroked</v>
      </c>
    </row>
    <row r="215" spans="1:25" x14ac:dyDescent="0.3">
      <c r="A215" t="s">
        <v>313</v>
      </c>
      <c r="B215" s="8">
        <v>45952</v>
      </c>
      <c r="C215">
        <v>38</v>
      </c>
      <c r="D215" t="s">
        <v>42</v>
      </c>
      <c r="E215" t="s">
        <v>70</v>
      </c>
      <c r="F215" t="s">
        <v>71</v>
      </c>
      <c r="G215" t="s">
        <v>92</v>
      </c>
      <c r="H215" t="s">
        <v>72</v>
      </c>
      <c r="I215" t="s">
        <v>31</v>
      </c>
      <c r="J215" t="s">
        <v>32</v>
      </c>
      <c r="K215" t="s">
        <v>48</v>
      </c>
      <c r="L215">
        <v>15</v>
      </c>
      <c r="M215">
        <v>41</v>
      </c>
      <c r="N215">
        <v>3</v>
      </c>
      <c r="O215" t="s">
        <v>49</v>
      </c>
      <c r="P215">
        <v>6.8</v>
      </c>
      <c r="Q215">
        <v>4</v>
      </c>
      <c r="R215">
        <v>6</v>
      </c>
      <c r="S215" t="s">
        <v>34</v>
      </c>
      <c r="T215" t="s">
        <v>66</v>
      </c>
      <c r="U215">
        <v>9</v>
      </c>
      <c r="V215" t="s">
        <v>50</v>
      </c>
      <c r="W215" t="str">
        <f>IF(mental_health_tech_survey_raw[[#This Row],[Stress_Level_1_10]]&gt;=7, "High Stress", "Normal Stress")</f>
        <v>Normal Stress</v>
      </c>
      <c r="X215" t="str">
        <f>IF(mental_health_tech_survey_raw[[#This Row],[Sleep_Hours]]&lt;6,"Low Sleep", "Healthy Sleep")</f>
        <v>Healthy Sleep</v>
      </c>
      <c r="Y215" t="str">
        <f>IF(mental_health_tech_survey_raw[[#This Row],[Weekly_Work_Hours]]&gt;50, "Overwroked", "Normal Workload")</f>
        <v>Normal Workload</v>
      </c>
    </row>
    <row r="216" spans="1:25" x14ac:dyDescent="0.3">
      <c r="A216" t="s">
        <v>314</v>
      </c>
      <c r="B216" s="8">
        <v>46019</v>
      </c>
      <c r="C216">
        <v>30</v>
      </c>
      <c r="D216" t="s">
        <v>52</v>
      </c>
      <c r="E216" t="s">
        <v>70</v>
      </c>
      <c r="F216" t="s">
        <v>71</v>
      </c>
      <c r="G216" t="s">
        <v>103</v>
      </c>
      <c r="H216" t="s">
        <v>63</v>
      </c>
      <c r="I216" t="s">
        <v>31</v>
      </c>
      <c r="J216" t="s">
        <v>79</v>
      </c>
      <c r="K216" t="s">
        <v>33</v>
      </c>
      <c r="L216">
        <v>5</v>
      </c>
      <c r="M216">
        <v>48</v>
      </c>
      <c r="N216">
        <v>4</v>
      </c>
      <c r="O216" t="s">
        <v>34</v>
      </c>
      <c r="P216">
        <v>7.1</v>
      </c>
      <c r="Q216">
        <v>0</v>
      </c>
      <c r="R216">
        <v>4</v>
      </c>
      <c r="S216" t="s">
        <v>49</v>
      </c>
      <c r="T216" t="s">
        <v>66</v>
      </c>
      <c r="U216">
        <v>7</v>
      </c>
      <c r="V216" t="s">
        <v>73</v>
      </c>
      <c r="W216" t="str">
        <f>IF(mental_health_tech_survey_raw[[#This Row],[Stress_Level_1_10]]&gt;=7, "High Stress", "Normal Stress")</f>
        <v>Normal Stress</v>
      </c>
      <c r="X216" t="str">
        <f>IF(mental_health_tech_survey_raw[[#This Row],[Sleep_Hours]]&lt;6,"Low Sleep", "Healthy Sleep")</f>
        <v>Healthy Sleep</v>
      </c>
      <c r="Y216" t="str">
        <f>IF(mental_health_tech_survey_raw[[#This Row],[Weekly_Work_Hours]]&gt;50, "Overwroked", "Normal Workload")</f>
        <v>Normal Workload</v>
      </c>
    </row>
    <row r="217" spans="1:25" x14ac:dyDescent="0.3">
      <c r="A217" t="s">
        <v>315</v>
      </c>
      <c r="B217" s="8">
        <v>45989</v>
      </c>
      <c r="C217">
        <v>18</v>
      </c>
      <c r="D217" t="s">
        <v>42</v>
      </c>
      <c r="E217" t="s">
        <v>27</v>
      </c>
      <c r="F217" t="s">
        <v>28</v>
      </c>
      <c r="G217" t="s">
        <v>53</v>
      </c>
      <c r="H217" t="s">
        <v>54</v>
      </c>
      <c r="I217" t="s">
        <v>55</v>
      </c>
      <c r="J217" t="s">
        <v>56</v>
      </c>
      <c r="K217" t="s">
        <v>33</v>
      </c>
      <c r="L217">
        <v>0</v>
      </c>
      <c r="M217">
        <v>39</v>
      </c>
      <c r="N217">
        <v>5</v>
      </c>
      <c r="O217" t="s">
        <v>34</v>
      </c>
      <c r="P217">
        <v>6.3</v>
      </c>
      <c r="Q217">
        <v>3</v>
      </c>
      <c r="R217">
        <v>7</v>
      </c>
      <c r="S217" t="s">
        <v>34</v>
      </c>
      <c r="T217" t="s">
        <v>36</v>
      </c>
      <c r="U217">
        <v>4</v>
      </c>
      <c r="V217" t="s">
        <v>76</v>
      </c>
      <c r="W217" t="str">
        <f>IF(mental_health_tech_survey_raw[[#This Row],[Stress_Level_1_10]]&gt;=7, "High Stress", "Normal Stress")</f>
        <v>Normal Stress</v>
      </c>
      <c r="X217" t="str">
        <f>IF(mental_health_tech_survey_raw[[#This Row],[Sleep_Hours]]&lt;6,"Low Sleep", "Healthy Sleep")</f>
        <v>Healthy Sleep</v>
      </c>
      <c r="Y217" t="str">
        <f>IF(mental_health_tech_survey_raw[[#This Row],[Weekly_Work_Hours]]&gt;50, "Overwroked", "Normal Workload")</f>
        <v>Normal Workload</v>
      </c>
    </row>
    <row r="218" spans="1:25" x14ac:dyDescent="0.3">
      <c r="A218" t="s">
        <v>316</v>
      </c>
      <c r="B218" s="8">
        <v>45812</v>
      </c>
      <c r="C218">
        <v>27</v>
      </c>
      <c r="D218" t="s">
        <v>26</v>
      </c>
      <c r="E218" t="s">
        <v>100</v>
      </c>
      <c r="F218" t="s">
        <v>101</v>
      </c>
      <c r="G218" t="s">
        <v>96</v>
      </c>
      <c r="H218" t="s">
        <v>54</v>
      </c>
      <c r="I218" t="s">
        <v>125</v>
      </c>
      <c r="J218" t="s">
        <v>126</v>
      </c>
      <c r="K218" t="s">
        <v>48</v>
      </c>
      <c r="L218">
        <v>3</v>
      </c>
      <c r="M218">
        <v>53</v>
      </c>
      <c r="N218">
        <v>2</v>
      </c>
      <c r="O218" t="s">
        <v>34</v>
      </c>
      <c r="P218">
        <v>6.4</v>
      </c>
      <c r="Q218">
        <v>4</v>
      </c>
      <c r="R218">
        <v>8</v>
      </c>
      <c r="S218" t="s">
        <v>49</v>
      </c>
      <c r="T218" t="s">
        <v>66</v>
      </c>
      <c r="U218">
        <v>9</v>
      </c>
      <c r="V218" t="s">
        <v>73</v>
      </c>
      <c r="W218" t="str">
        <f>IF(mental_health_tech_survey_raw[[#This Row],[Stress_Level_1_10]]&gt;=7, "High Stress", "Normal Stress")</f>
        <v>Normal Stress</v>
      </c>
      <c r="X218" t="str">
        <f>IF(mental_health_tech_survey_raw[[#This Row],[Sleep_Hours]]&lt;6,"Low Sleep", "Healthy Sleep")</f>
        <v>Healthy Sleep</v>
      </c>
      <c r="Y218" t="str">
        <f>IF(mental_health_tech_survey_raw[[#This Row],[Weekly_Work_Hours]]&gt;50, "Overwroked", "Normal Workload")</f>
        <v>Overwroked</v>
      </c>
    </row>
    <row r="219" spans="1:25" x14ac:dyDescent="0.3">
      <c r="A219" t="s">
        <v>317</v>
      </c>
      <c r="B219" s="8">
        <v>46038</v>
      </c>
      <c r="C219">
        <v>35</v>
      </c>
      <c r="D219" t="s">
        <v>52</v>
      </c>
      <c r="E219" t="s">
        <v>100</v>
      </c>
      <c r="F219" t="s">
        <v>101</v>
      </c>
      <c r="G219" t="s">
        <v>45</v>
      </c>
      <c r="H219" t="s">
        <v>54</v>
      </c>
      <c r="I219" t="s">
        <v>93</v>
      </c>
      <c r="J219" t="s">
        <v>94</v>
      </c>
      <c r="K219" t="s">
        <v>48</v>
      </c>
      <c r="L219">
        <v>13</v>
      </c>
      <c r="M219">
        <v>35</v>
      </c>
      <c r="N219">
        <v>5</v>
      </c>
      <c r="O219" t="s">
        <v>34</v>
      </c>
      <c r="P219">
        <v>7</v>
      </c>
      <c r="Q219">
        <v>2</v>
      </c>
      <c r="R219">
        <v>1</v>
      </c>
      <c r="S219" t="s">
        <v>34</v>
      </c>
      <c r="T219" t="s">
        <v>58</v>
      </c>
      <c r="U219">
        <v>6</v>
      </c>
      <c r="V219" t="s">
        <v>50</v>
      </c>
      <c r="W219" t="str">
        <f>IF(mental_health_tech_survey_raw[[#This Row],[Stress_Level_1_10]]&gt;=7, "High Stress", "Normal Stress")</f>
        <v>Normal Stress</v>
      </c>
      <c r="X219" t="str">
        <f>IF(mental_health_tech_survey_raw[[#This Row],[Sleep_Hours]]&lt;6,"Low Sleep", "Healthy Sleep")</f>
        <v>Healthy Sleep</v>
      </c>
      <c r="Y219" t="str">
        <f>IF(mental_health_tech_survey_raw[[#This Row],[Weekly_Work_Hours]]&gt;50, "Overwroked", "Normal Workload")</f>
        <v>Normal Workload</v>
      </c>
    </row>
    <row r="220" spans="1:25" x14ac:dyDescent="0.3">
      <c r="A220" t="s">
        <v>318</v>
      </c>
      <c r="B220" s="8">
        <v>46142</v>
      </c>
      <c r="C220">
        <v>27</v>
      </c>
      <c r="D220" t="s">
        <v>42</v>
      </c>
      <c r="E220" t="s">
        <v>60</v>
      </c>
      <c r="F220" t="s">
        <v>61</v>
      </c>
      <c r="G220" t="s">
        <v>103</v>
      </c>
      <c r="H220" t="s">
        <v>87</v>
      </c>
      <c r="I220" t="s">
        <v>55</v>
      </c>
      <c r="J220" t="s">
        <v>56</v>
      </c>
      <c r="K220" t="s">
        <v>48</v>
      </c>
      <c r="L220">
        <v>9</v>
      </c>
      <c r="M220">
        <v>40</v>
      </c>
      <c r="N220">
        <v>5</v>
      </c>
      <c r="O220" t="s">
        <v>34</v>
      </c>
      <c r="P220">
        <v>6.2</v>
      </c>
      <c r="Q220">
        <v>3</v>
      </c>
      <c r="R220">
        <v>6</v>
      </c>
      <c r="S220" t="s">
        <v>35</v>
      </c>
      <c r="T220" t="s">
        <v>90</v>
      </c>
      <c r="U220">
        <v>6</v>
      </c>
      <c r="V220" t="s">
        <v>50</v>
      </c>
      <c r="W220" t="str">
        <f>IF(mental_health_tech_survey_raw[[#This Row],[Stress_Level_1_10]]&gt;=7, "High Stress", "Normal Stress")</f>
        <v>Normal Stress</v>
      </c>
      <c r="X220" t="str">
        <f>IF(mental_health_tech_survey_raw[[#This Row],[Sleep_Hours]]&lt;6,"Low Sleep", "Healthy Sleep")</f>
        <v>Healthy Sleep</v>
      </c>
      <c r="Y220" t="str">
        <f>IF(mental_health_tech_survey_raw[[#This Row],[Weekly_Work_Hours]]&gt;50, "Overwroked", "Normal Workload")</f>
        <v>Normal Workload</v>
      </c>
    </row>
    <row r="221" spans="1:25" x14ac:dyDescent="0.3">
      <c r="A221" t="s">
        <v>319</v>
      </c>
      <c r="B221" s="8">
        <v>45841</v>
      </c>
      <c r="C221">
        <v>36</v>
      </c>
      <c r="D221" t="s">
        <v>26</v>
      </c>
      <c r="E221" t="s">
        <v>60</v>
      </c>
      <c r="F221" t="s">
        <v>61</v>
      </c>
      <c r="G221" t="s">
        <v>92</v>
      </c>
      <c r="H221" t="s">
        <v>30</v>
      </c>
      <c r="I221" t="s">
        <v>97</v>
      </c>
      <c r="J221" t="s">
        <v>98</v>
      </c>
      <c r="K221" t="s">
        <v>119</v>
      </c>
      <c r="L221">
        <v>11</v>
      </c>
      <c r="M221">
        <v>42</v>
      </c>
      <c r="N221">
        <v>5</v>
      </c>
      <c r="O221" t="s">
        <v>34</v>
      </c>
      <c r="P221">
        <v>7.3</v>
      </c>
      <c r="Q221">
        <v>3</v>
      </c>
      <c r="R221">
        <v>10</v>
      </c>
      <c r="S221" t="s">
        <v>35</v>
      </c>
      <c r="T221" t="s">
        <v>90</v>
      </c>
      <c r="U221">
        <v>7</v>
      </c>
      <c r="V221" t="s">
        <v>73</v>
      </c>
      <c r="W221" t="str">
        <f>IF(mental_health_tech_survey_raw[[#This Row],[Stress_Level_1_10]]&gt;=7, "High Stress", "Normal Stress")</f>
        <v>Normal Stress</v>
      </c>
      <c r="X221" t="str">
        <f>IF(mental_health_tech_survey_raw[[#This Row],[Sleep_Hours]]&lt;6,"Low Sleep", "Healthy Sleep")</f>
        <v>Healthy Sleep</v>
      </c>
      <c r="Y221" t="str">
        <f>IF(mental_health_tech_survey_raw[[#This Row],[Weekly_Work_Hours]]&gt;50, "Overwroked", "Normal Workload")</f>
        <v>Normal Workload</v>
      </c>
    </row>
    <row r="222" spans="1:25" x14ac:dyDescent="0.3">
      <c r="A222" t="s">
        <v>320</v>
      </c>
      <c r="B222" s="8">
        <v>45982</v>
      </c>
      <c r="C222">
        <v>34</v>
      </c>
      <c r="D222" t="s">
        <v>42</v>
      </c>
      <c r="E222" t="s">
        <v>27</v>
      </c>
      <c r="F222" t="s">
        <v>28</v>
      </c>
      <c r="G222" t="s">
        <v>29</v>
      </c>
      <c r="H222" t="s">
        <v>54</v>
      </c>
      <c r="I222" t="s">
        <v>46</v>
      </c>
      <c r="J222" t="s">
        <v>47</v>
      </c>
      <c r="K222" t="s">
        <v>33</v>
      </c>
      <c r="L222">
        <v>11</v>
      </c>
      <c r="M222">
        <v>44</v>
      </c>
      <c r="N222">
        <v>2</v>
      </c>
      <c r="O222" t="s">
        <v>35</v>
      </c>
      <c r="P222">
        <v>6.6</v>
      </c>
      <c r="Q222">
        <v>2</v>
      </c>
      <c r="R222">
        <v>2</v>
      </c>
      <c r="S222" t="s">
        <v>49</v>
      </c>
      <c r="T222" t="s">
        <v>66</v>
      </c>
      <c r="U222">
        <v>8</v>
      </c>
      <c r="V222" t="s">
        <v>73</v>
      </c>
      <c r="W222" t="str">
        <f>IF(mental_health_tech_survey_raw[[#This Row],[Stress_Level_1_10]]&gt;=7, "High Stress", "Normal Stress")</f>
        <v>Normal Stress</v>
      </c>
      <c r="X222" t="str">
        <f>IF(mental_health_tech_survey_raw[[#This Row],[Sleep_Hours]]&lt;6,"Low Sleep", "Healthy Sleep")</f>
        <v>Healthy Sleep</v>
      </c>
      <c r="Y222" t="str">
        <f>IF(mental_health_tech_survey_raw[[#This Row],[Weekly_Work_Hours]]&gt;50, "Overwroked", "Normal Workload")</f>
        <v>Normal Workload</v>
      </c>
    </row>
    <row r="223" spans="1:25" x14ac:dyDescent="0.3">
      <c r="A223" t="s">
        <v>321</v>
      </c>
      <c r="B223" s="8">
        <v>45951</v>
      </c>
      <c r="C223">
        <v>29</v>
      </c>
      <c r="D223" t="s">
        <v>42</v>
      </c>
      <c r="E223" t="s">
        <v>27</v>
      </c>
      <c r="F223" t="s">
        <v>28</v>
      </c>
      <c r="G223" t="s">
        <v>138</v>
      </c>
      <c r="H223" t="s">
        <v>54</v>
      </c>
      <c r="I223" t="s">
        <v>97</v>
      </c>
      <c r="J223" t="s">
        <v>98</v>
      </c>
      <c r="K223" t="s">
        <v>48</v>
      </c>
      <c r="L223">
        <v>9</v>
      </c>
      <c r="M223">
        <v>55</v>
      </c>
      <c r="N223">
        <v>6</v>
      </c>
      <c r="O223" t="s">
        <v>49</v>
      </c>
      <c r="P223">
        <v>7.6</v>
      </c>
      <c r="Q223">
        <v>4</v>
      </c>
      <c r="R223">
        <v>5</v>
      </c>
      <c r="S223" t="s">
        <v>34</v>
      </c>
      <c r="T223" t="s">
        <v>36</v>
      </c>
      <c r="U223">
        <v>7</v>
      </c>
      <c r="V223" t="s">
        <v>73</v>
      </c>
      <c r="W223" t="str">
        <f>IF(mental_health_tech_survey_raw[[#This Row],[Stress_Level_1_10]]&gt;=7, "High Stress", "Normal Stress")</f>
        <v>Normal Stress</v>
      </c>
      <c r="X223" t="str">
        <f>IF(mental_health_tech_survey_raw[[#This Row],[Sleep_Hours]]&lt;6,"Low Sleep", "Healthy Sleep")</f>
        <v>Healthy Sleep</v>
      </c>
      <c r="Y223" t="str">
        <f>IF(mental_health_tech_survey_raw[[#This Row],[Weekly_Work_Hours]]&gt;50, "Overwroked", "Normal Workload")</f>
        <v>Overwroked</v>
      </c>
    </row>
    <row r="224" spans="1:25" x14ac:dyDescent="0.3">
      <c r="A224" t="s">
        <v>322</v>
      </c>
      <c r="B224" s="8">
        <v>45666</v>
      </c>
      <c r="C224">
        <v>18</v>
      </c>
      <c r="D224" t="s">
        <v>42</v>
      </c>
      <c r="E224" t="s">
        <v>60</v>
      </c>
      <c r="F224" t="s">
        <v>61</v>
      </c>
      <c r="G224" t="s">
        <v>83</v>
      </c>
      <c r="H224" t="s">
        <v>30</v>
      </c>
      <c r="I224" t="s">
        <v>46</v>
      </c>
      <c r="J224" t="s">
        <v>47</v>
      </c>
      <c r="K224" t="s">
        <v>48</v>
      </c>
      <c r="L224">
        <v>0</v>
      </c>
      <c r="M224">
        <v>46</v>
      </c>
      <c r="N224">
        <v>5</v>
      </c>
      <c r="O224" t="s">
        <v>49</v>
      </c>
      <c r="P224">
        <v>6.5</v>
      </c>
      <c r="Q224">
        <v>2</v>
      </c>
      <c r="R224">
        <v>9</v>
      </c>
      <c r="S224" t="s">
        <v>35</v>
      </c>
      <c r="T224" t="s">
        <v>90</v>
      </c>
      <c r="U224">
        <v>7</v>
      </c>
      <c r="V224" t="s">
        <v>37</v>
      </c>
      <c r="W224" t="str">
        <f>IF(mental_health_tech_survey_raw[[#This Row],[Stress_Level_1_10]]&gt;=7, "High Stress", "Normal Stress")</f>
        <v>Normal Stress</v>
      </c>
      <c r="X224" t="str">
        <f>IF(mental_health_tech_survey_raw[[#This Row],[Sleep_Hours]]&lt;6,"Low Sleep", "Healthy Sleep")</f>
        <v>Healthy Sleep</v>
      </c>
      <c r="Y224" t="str">
        <f>IF(mental_health_tech_survey_raw[[#This Row],[Weekly_Work_Hours]]&gt;50, "Overwroked", "Normal Workload")</f>
        <v>Normal Workload</v>
      </c>
    </row>
    <row r="225" spans="1:25" x14ac:dyDescent="0.3">
      <c r="A225" t="s">
        <v>323</v>
      </c>
      <c r="B225" s="8">
        <v>46012</v>
      </c>
      <c r="C225">
        <v>27</v>
      </c>
      <c r="D225" t="s">
        <v>42</v>
      </c>
      <c r="E225" t="s">
        <v>70</v>
      </c>
      <c r="F225" t="s">
        <v>71</v>
      </c>
      <c r="G225" t="s">
        <v>53</v>
      </c>
      <c r="H225" t="s">
        <v>72</v>
      </c>
      <c r="I225" t="s">
        <v>31</v>
      </c>
      <c r="J225" t="s">
        <v>32</v>
      </c>
      <c r="K225" t="s">
        <v>119</v>
      </c>
      <c r="L225">
        <v>4</v>
      </c>
      <c r="M225">
        <v>46</v>
      </c>
      <c r="N225">
        <v>7</v>
      </c>
      <c r="O225" t="s">
        <v>34</v>
      </c>
      <c r="P225">
        <v>4</v>
      </c>
      <c r="Q225">
        <v>2</v>
      </c>
      <c r="R225">
        <v>4</v>
      </c>
      <c r="S225" t="s">
        <v>35</v>
      </c>
      <c r="T225" t="s">
        <v>90</v>
      </c>
      <c r="U225">
        <v>5</v>
      </c>
      <c r="V225" t="s">
        <v>50</v>
      </c>
      <c r="W225" t="str">
        <f>IF(mental_health_tech_survey_raw[[#This Row],[Stress_Level_1_10]]&gt;=7, "High Stress", "Normal Stress")</f>
        <v>High Stress</v>
      </c>
      <c r="X225" t="str">
        <f>IF(mental_health_tech_survey_raw[[#This Row],[Sleep_Hours]]&lt;6,"Low Sleep", "Healthy Sleep")</f>
        <v>Low Sleep</v>
      </c>
      <c r="Y225" t="str">
        <f>IF(mental_health_tech_survey_raw[[#This Row],[Weekly_Work_Hours]]&gt;50, "Overwroked", "Normal Workload")</f>
        <v>Normal Workload</v>
      </c>
    </row>
    <row r="226" spans="1:25" x14ac:dyDescent="0.3">
      <c r="A226" t="s">
        <v>324</v>
      </c>
      <c r="B226" s="8">
        <v>46169</v>
      </c>
      <c r="C226">
        <v>36</v>
      </c>
      <c r="D226" t="s">
        <v>42</v>
      </c>
      <c r="E226" t="s">
        <v>85</v>
      </c>
      <c r="F226" t="s">
        <v>61</v>
      </c>
      <c r="G226" t="s">
        <v>53</v>
      </c>
      <c r="H226" t="s">
        <v>30</v>
      </c>
      <c r="I226" t="s">
        <v>46</v>
      </c>
      <c r="J226" t="s">
        <v>47</v>
      </c>
      <c r="K226" t="s">
        <v>119</v>
      </c>
      <c r="L226">
        <v>10</v>
      </c>
      <c r="M226">
        <v>38</v>
      </c>
      <c r="N226">
        <v>6</v>
      </c>
      <c r="O226" t="s">
        <v>49</v>
      </c>
      <c r="P226">
        <v>6.3</v>
      </c>
      <c r="Q226">
        <v>3</v>
      </c>
      <c r="R226">
        <v>8</v>
      </c>
      <c r="S226" t="s">
        <v>57</v>
      </c>
      <c r="T226" t="s">
        <v>90</v>
      </c>
      <c r="U226">
        <v>6</v>
      </c>
      <c r="V226" t="s">
        <v>37</v>
      </c>
      <c r="W226" t="str">
        <f>IF(mental_health_tech_survey_raw[[#This Row],[Stress_Level_1_10]]&gt;=7, "High Stress", "Normal Stress")</f>
        <v>Normal Stress</v>
      </c>
      <c r="X226" t="str">
        <f>IF(mental_health_tech_survey_raw[[#This Row],[Sleep_Hours]]&lt;6,"Low Sleep", "Healthy Sleep")</f>
        <v>Healthy Sleep</v>
      </c>
      <c r="Y226" t="str">
        <f>IF(mental_health_tech_survey_raw[[#This Row],[Weekly_Work_Hours]]&gt;50, "Overwroked", "Normal Workload")</f>
        <v>Normal Workload</v>
      </c>
    </row>
    <row r="227" spans="1:25" x14ac:dyDescent="0.3">
      <c r="A227" t="s">
        <v>325</v>
      </c>
      <c r="B227" s="8">
        <v>46003</v>
      </c>
      <c r="C227">
        <v>28</v>
      </c>
      <c r="D227" t="s">
        <v>52</v>
      </c>
      <c r="E227" t="s">
        <v>70</v>
      </c>
      <c r="F227" t="s">
        <v>71</v>
      </c>
      <c r="G227" t="s">
        <v>53</v>
      </c>
      <c r="H227" t="s">
        <v>30</v>
      </c>
      <c r="I227" t="s">
        <v>31</v>
      </c>
      <c r="J227" t="s">
        <v>79</v>
      </c>
      <c r="K227" t="s">
        <v>33</v>
      </c>
      <c r="L227">
        <v>6</v>
      </c>
      <c r="M227">
        <v>56</v>
      </c>
      <c r="N227">
        <v>4</v>
      </c>
      <c r="O227" t="s">
        <v>49</v>
      </c>
      <c r="P227">
        <v>5.8</v>
      </c>
      <c r="Q227">
        <v>3</v>
      </c>
      <c r="R227">
        <v>2</v>
      </c>
      <c r="S227" t="s">
        <v>34</v>
      </c>
      <c r="T227" t="s">
        <v>36</v>
      </c>
      <c r="U227">
        <v>7</v>
      </c>
      <c r="V227" t="s">
        <v>73</v>
      </c>
      <c r="W227" t="str">
        <f>IF(mental_health_tech_survey_raw[[#This Row],[Stress_Level_1_10]]&gt;=7, "High Stress", "Normal Stress")</f>
        <v>Normal Stress</v>
      </c>
      <c r="X227" t="str">
        <f>IF(mental_health_tech_survey_raw[[#This Row],[Sleep_Hours]]&lt;6,"Low Sleep", "Healthy Sleep")</f>
        <v>Low Sleep</v>
      </c>
      <c r="Y227" t="str">
        <f>IF(mental_health_tech_survey_raw[[#This Row],[Weekly_Work_Hours]]&gt;50, "Overwroked", "Normal Workload")</f>
        <v>Overwroked</v>
      </c>
    </row>
    <row r="228" spans="1:25" x14ac:dyDescent="0.3">
      <c r="A228" t="s">
        <v>326</v>
      </c>
      <c r="B228" s="8">
        <v>45761</v>
      </c>
      <c r="C228">
        <v>41</v>
      </c>
      <c r="D228" t="s">
        <v>42</v>
      </c>
      <c r="E228" t="s">
        <v>70</v>
      </c>
      <c r="F228" t="s">
        <v>71</v>
      </c>
      <c r="G228" t="s">
        <v>83</v>
      </c>
      <c r="H228" t="s">
        <v>54</v>
      </c>
      <c r="I228" t="s">
        <v>97</v>
      </c>
      <c r="J228" t="s">
        <v>98</v>
      </c>
      <c r="K228" t="s">
        <v>33</v>
      </c>
      <c r="L228">
        <v>22</v>
      </c>
      <c r="M228">
        <v>39</v>
      </c>
      <c r="N228">
        <v>4</v>
      </c>
      <c r="O228" t="s">
        <v>34</v>
      </c>
      <c r="P228">
        <v>6</v>
      </c>
      <c r="Q228">
        <v>4</v>
      </c>
      <c r="R228">
        <v>2</v>
      </c>
      <c r="S228" t="s">
        <v>35</v>
      </c>
      <c r="T228" t="s">
        <v>90</v>
      </c>
      <c r="U228">
        <v>6</v>
      </c>
      <c r="V228" t="s">
        <v>50</v>
      </c>
      <c r="W228" t="str">
        <f>IF(mental_health_tech_survey_raw[[#This Row],[Stress_Level_1_10]]&gt;=7, "High Stress", "Normal Stress")</f>
        <v>Normal Stress</v>
      </c>
      <c r="X228" t="str">
        <f>IF(mental_health_tech_survey_raw[[#This Row],[Sleep_Hours]]&lt;6,"Low Sleep", "Healthy Sleep")</f>
        <v>Healthy Sleep</v>
      </c>
      <c r="Y228" t="str">
        <f>IF(mental_health_tech_survey_raw[[#This Row],[Weekly_Work_Hours]]&gt;50, "Overwroked", "Normal Workload")</f>
        <v>Normal Workload</v>
      </c>
    </row>
    <row r="229" spans="1:25" x14ac:dyDescent="0.3">
      <c r="A229" t="s">
        <v>327</v>
      </c>
      <c r="B229" s="8">
        <v>45994</v>
      </c>
      <c r="C229">
        <v>18</v>
      </c>
      <c r="D229" t="s">
        <v>52</v>
      </c>
      <c r="E229" t="s">
        <v>85</v>
      </c>
      <c r="F229" t="s">
        <v>61</v>
      </c>
      <c r="G229" t="s">
        <v>75</v>
      </c>
      <c r="H229" t="s">
        <v>72</v>
      </c>
      <c r="I229" t="s">
        <v>31</v>
      </c>
      <c r="J229" t="s">
        <v>32</v>
      </c>
      <c r="K229" t="s">
        <v>33</v>
      </c>
      <c r="L229">
        <v>0</v>
      </c>
      <c r="M229">
        <v>46</v>
      </c>
      <c r="N229">
        <v>5</v>
      </c>
      <c r="O229" t="s">
        <v>49</v>
      </c>
      <c r="P229">
        <v>7.2</v>
      </c>
      <c r="Q229">
        <v>2</v>
      </c>
      <c r="R229">
        <v>3</v>
      </c>
      <c r="S229" t="s">
        <v>34</v>
      </c>
      <c r="T229" t="s">
        <v>90</v>
      </c>
      <c r="U229">
        <v>9</v>
      </c>
      <c r="V229" t="s">
        <v>50</v>
      </c>
      <c r="W229" t="str">
        <f>IF(mental_health_tech_survey_raw[[#This Row],[Stress_Level_1_10]]&gt;=7, "High Stress", "Normal Stress")</f>
        <v>Normal Stress</v>
      </c>
      <c r="X229" t="str">
        <f>IF(mental_health_tech_survey_raw[[#This Row],[Sleep_Hours]]&lt;6,"Low Sleep", "Healthy Sleep")</f>
        <v>Healthy Sleep</v>
      </c>
      <c r="Y229" t="str">
        <f>IF(mental_health_tech_survey_raw[[#This Row],[Weekly_Work_Hours]]&gt;50, "Overwroked", "Normal Workload")</f>
        <v>Normal Workload</v>
      </c>
    </row>
    <row r="230" spans="1:25" x14ac:dyDescent="0.3">
      <c r="A230" t="s">
        <v>328</v>
      </c>
      <c r="B230" s="8">
        <v>46068</v>
      </c>
      <c r="C230">
        <v>26</v>
      </c>
      <c r="D230" t="s">
        <v>52</v>
      </c>
      <c r="E230" t="s">
        <v>85</v>
      </c>
      <c r="F230" t="s">
        <v>61</v>
      </c>
      <c r="G230" t="s">
        <v>86</v>
      </c>
      <c r="H230" t="s">
        <v>72</v>
      </c>
      <c r="I230" t="s">
        <v>64</v>
      </c>
      <c r="J230" t="s">
        <v>65</v>
      </c>
      <c r="K230" t="s">
        <v>33</v>
      </c>
      <c r="L230">
        <v>7</v>
      </c>
      <c r="M230">
        <v>47</v>
      </c>
      <c r="N230">
        <v>5</v>
      </c>
      <c r="O230" t="s">
        <v>34</v>
      </c>
      <c r="P230">
        <v>6.5</v>
      </c>
      <c r="Q230">
        <v>3</v>
      </c>
      <c r="R230">
        <v>6</v>
      </c>
      <c r="S230" t="s">
        <v>34</v>
      </c>
      <c r="T230" t="s">
        <v>36</v>
      </c>
      <c r="U230">
        <v>6</v>
      </c>
      <c r="V230" t="s">
        <v>50</v>
      </c>
      <c r="W230" t="str">
        <f>IF(mental_health_tech_survey_raw[[#This Row],[Stress_Level_1_10]]&gt;=7, "High Stress", "Normal Stress")</f>
        <v>Normal Stress</v>
      </c>
      <c r="X230" t="str">
        <f>IF(mental_health_tech_survey_raw[[#This Row],[Sleep_Hours]]&lt;6,"Low Sleep", "Healthy Sleep")</f>
        <v>Healthy Sleep</v>
      </c>
      <c r="Y230" t="str">
        <f>IF(mental_health_tech_survey_raw[[#This Row],[Weekly_Work_Hours]]&gt;50, "Overwroked", "Normal Workload")</f>
        <v>Normal Workload</v>
      </c>
    </row>
    <row r="231" spans="1:25" x14ac:dyDescent="0.3">
      <c r="A231" t="s">
        <v>329</v>
      </c>
      <c r="B231" s="8">
        <v>45823</v>
      </c>
      <c r="C231">
        <v>29</v>
      </c>
      <c r="D231" t="s">
        <v>42</v>
      </c>
      <c r="E231" t="s">
        <v>70</v>
      </c>
      <c r="F231" t="s">
        <v>71</v>
      </c>
      <c r="G231" t="s">
        <v>83</v>
      </c>
      <c r="H231" t="s">
        <v>30</v>
      </c>
      <c r="I231" t="s">
        <v>31</v>
      </c>
      <c r="J231" t="s">
        <v>79</v>
      </c>
      <c r="K231" t="s">
        <v>48</v>
      </c>
      <c r="L231">
        <v>10</v>
      </c>
      <c r="M231">
        <v>54</v>
      </c>
      <c r="N231">
        <v>4</v>
      </c>
      <c r="O231" t="s">
        <v>49</v>
      </c>
      <c r="P231">
        <v>6.6</v>
      </c>
      <c r="Q231">
        <v>5</v>
      </c>
      <c r="R231">
        <v>3</v>
      </c>
      <c r="S231" t="s">
        <v>35</v>
      </c>
      <c r="T231" t="s">
        <v>66</v>
      </c>
      <c r="U231">
        <v>6</v>
      </c>
      <c r="V231" t="s">
        <v>76</v>
      </c>
      <c r="W231" t="str">
        <f>IF(mental_health_tech_survey_raw[[#This Row],[Stress_Level_1_10]]&gt;=7, "High Stress", "Normal Stress")</f>
        <v>Normal Stress</v>
      </c>
      <c r="X231" t="str">
        <f>IF(mental_health_tech_survey_raw[[#This Row],[Sleep_Hours]]&lt;6,"Low Sleep", "Healthy Sleep")</f>
        <v>Healthy Sleep</v>
      </c>
      <c r="Y231" t="str">
        <f>IF(mental_health_tech_survey_raw[[#This Row],[Weekly_Work_Hours]]&gt;50, "Overwroked", "Normal Workload")</f>
        <v>Overwroked</v>
      </c>
    </row>
    <row r="232" spans="1:25" x14ac:dyDescent="0.3">
      <c r="A232" t="s">
        <v>330</v>
      </c>
      <c r="B232" s="8">
        <v>46181</v>
      </c>
      <c r="C232">
        <v>46</v>
      </c>
      <c r="D232" t="s">
        <v>42</v>
      </c>
      <c r="E232" t="s">
        <v>123</v>
      </c>
      <c r="F232" t="s">
        <v>101</v>
      </c>
      <c r="G232" t="s">
        <v>75</v>
      </c>
      <c r="H232" t="s">
        <v>72</v>
      </c>
      <c r="I232" t="s">
        <v>55</v>
      </c>
      <c r="J232" t="s">
        <v>56</v>
      </c>
      <c r="K232" t="s">
        <v>119</v>
      </c>
      <c r="L232">
        <v>24</v>
      </c>
      <c r="M232">
        <v>53</v>
      </c>
      <c r="N232">
        <v>7</v>
      </c>
      <c r="O232" t="s">
        <v>34</v>
      </c>
      <c r="P232">
        <v>5</v>
      </c>
      <c r="Q232">
        <v>5</v>
      </c>
      <c r="R232">
        <v>6</v>
      </c>
      <c r="S232" t="s">
        <v>57</v>
      </c>
      <c r="T232" t="s">
        <v>90</v>
      </c>
      <c r="U232">
        <v>6</v>
      </c>
      <c r="V232" t="s">
        <v>50</v>
      </c>
      <c r="W232" t="str">
        <f>IF(mental_health_tech_survey_raw[[#This Row],[Stress_Level_1_10]]&gt;=7, "High Stress", "Normal Stress")</f>
        <v>High Stress</v>
      </c>
      <c r="X232" t="str">
        <f>IF(mental_health_tech_survey_raw[[#This Row],[Sleep_Hours]]&lt;6,"Low Sleep", "Healthy Sleep")</f>
        <v>Low Sleep</v>
      </c>
      <c r="Y232" t="str">
        <f>IF(mental_health_tech_survey_raw[[#This Row],[Weekly_Work_Hours]]&gt;50, "Overwroked", "Normal Workload")</f>
        <v>Overwroked</v>
      </c>
    </row>
    <row r="233" spans="1:25" x14ac:dyDescent="0.3">
      <c r="A233" t="s">
        <v>331</v>
      </c>
      <c r="B233" s="8">
        <v>45686</v>
      </c>
      <c r="C233">
        <v>30</v>
      </c>
      <c r="D233" t="s">
        <v>42</v>
      </c>
      <c r="E233" t="s">
        <v>85</v>
      </c>
      <c r="F233" t="s">
        <v>61</v>
      </c>
      <c r="G233" t="s">
        <v>45</v>
      </c>
      <c r="H233" t="s">
        <v>87</v>
      </c>
      <c r="I233" t="s">
        <v>93</v>
      </c>
      <c r="J233" t="s">
        <v>94</v>
      </c>
      <c r="K233" t="s">
        <v>33</v>
      </c>
      <c r="L233">
        <v>9</v>
      </c>
      <c r="M233">
        <v>53</v>
      </c>
      <c r="N233">
        <v>5</v>
      </c>
      <c r="O233" t="s">
        <v>34</v>
      </c>
      <c r="P233">
        <v>5.8</v>
      </c>
      <c r="Q233">
        <v>1</v>
      </c>
      <c r="R233">
        <v>6</v>
      </c>
      <c r="S233" t="s">
        <v>49</v>
      </c>
      <c r="T233" t="s">
        <v>90</v>
      </c>
      <c r="U233">
        <v>6</v>
      </c>
      <c r="V233" t="s">
        <v>105</v>
      </c>
      <c r="W233" t="str">
        <f>IF(mental_health_tech_survey_raw[[#This Row],[Stress_Level_1_10]]&gt;=7, "High Stress", "Normal Stress")</f>
        <v>Normal Stress</v>
      </c>
      <c r="X233" t="str">
        <f>IF(mental_health_tech_survey_raw[[#This Row],[Sleep_Hours]]&lt;6,"Low Sleep", "Healthy Sleep")</f>
        <v>Low Sleep</v>
      </c>
      <c r="Y233" t="str">
        <f>IF(mental_health_tech_survey_raw[[#This Row],[Weekly_Work_Hours]]&gt;50, "Overwroked", "Normal Workload")</f>
        <v>Overwroked</v>
      </c>
    </row>
    <row r="234" spans="1:25" x14ac:dyDescent="0.3">
      <c r="A234" t="s">
        <v>332</v>
      </c>
      <c r="B234" s="8">
        <v>46193</v>
      </c>
      <c r="C234">
        <v>18</v>
      </c>
      <c r="D234" t="s">
        <v>42</v>
      </c>
      <c r="E234" t="s">
        <v>27</v>
      </c>
      <c r="F234" t="s">
        <v>28</v>
      </c>
      <c r="G234" t="s">
        <v>75</v>
      </c>
      <c r="H234" t="s">
        <v>78</v>
      </c>
      <c r="I234" t="s">
        <v>31</v>
      </c>
      <c r="J234" t="s">
        <v>104</v>
      </c>
      <c r="K234" t="s">
        <v>48</v>
      </c>
      <c r="L234">
        <v>0</v>
      </c>
      <c r="M234">
        <v>58</v>
      </c>
      <c r="N234">
        <v>5</v>
      </c>
      <c r="O234" t="s">
        <v>34</v>
      </c>
      <c r="P234">
        <v>6.6</v>
      </c>
      <c r="Q234">
        <v>0</v>
      </c>
      <c r="R234">
        <v>10</v>
      </c>
      <c r="S234" t="s">
        <v>57</v>
      </c>
      <c r="T234" t="s">
        <v>90</v>
      </c>
      <c r="U234">
        <v>7</v>
      </c>
      <c r="V234" t="s">
        <v>76</v>
      </c>
      <c r="W234" t="str">
        <f>IF(mental_health_tech_survey_raw[[#This Row],[Stress_Level_1_10]]&gt;=7, "High Stress", "Normal Stress")</f>
        <v>Normal Stress</v>
      </c>
      <c r="X234" t="str">
        <f>IF(mental_health_tech_survey_raw[[#This Row],[Sleep_Hours]]&lt;6,"Low Sleep", "Healthy Sleep")</f>
        <v>Healthy Sleep</v>
      </c>
      <c r="Y234" t="str">
        <f>IF(mental_health_tech_survey_raw[[#This Row],[Weekly_Work_Hours]]&gt;50, "Overwroked", "Normal Workload")</f>
        <v>Overwroked</v>
      </c>
    </row>
    <row r="235" spans="1:25" x14ac:dyDescent="0.3">
      <c r="A235" t="s">
        <v>333</v>
      </c>
      <c r="B235" s="8">
        <v>46162</v>
      </c>
      <c r="C235">
        <v>18</v>
      </c>
      <c r="D235" t="s">
        <v>42</v>
      </c>
      <c r="E235" t="s">
        <v>100</v>
      </c>
      <c r="F235" t="s">
        <v>101</v>
      </c>
      <c r="G235" t="s">
        <v>138</v>
      </c>
      <c r="H235" t="s">
        <v>72</v>
      </c>
      <c r="I235" t="s">
        <v>125</v>
      </c>
      <c r="J235" t="s">
        <v>126</v>
      </c>
      <c r="K235" t="s">
        <v>33</v>
      </c>
      <c r="L235">
        <v>0</v>
      </c>
      <c r="M235">
        <v>44</v>
      </c>
      <c r="N235">
        <v>3</v>
      </c>
      <c r="O235" t="s">
        <v>34</v>
      </c>
      <c r="P235">
        <v>8.1</v>
      </c>
      <c r="Q235">
        <v>5</v>
      </c>
      <c r="R235">
        <v>9</v>
      </c>
      <c r="S235" t="s">
        <v>34</v>
      </c>
      <c r="T235" t="s">
        <v>90</v>
      </c>
      <c r="U235">
        <v>6</v>
      </c>
      <c r="V235" t="s">
        <v>76</v>
      </c>
      <c r="W235" t="str">
        <f>IF(mental_health_tech_survey_raw[[#This Row],[Stress_Level_1_10]]&gt;=7, "High Stress", "Normal Stress")</f>
        <v>Normal Stress</v>
      </c>
      <c r="X235" t="str">
        <f>IF(mental_health_tech_survey_raw[[#This Row],[Sleep_Hours]]&lt;6,"Low Sleep", "Healthy Sleep")</f>
        <v>Healthy Sleep</v>
      </c>
      <c r="Y235" t="str">
        <f>IF(mental_health_tech_survey_raw[[#This Row],[Weekly_Work_Hours]]&gt;50, "Overwroked", "Normal Workload")</f>
        <v>Normal Workload</v>
      </c>
    </row>
    <row r="236" spans="1:25" x14ac:dyDescent="0.3">
      <c r="A236" t="s">
        <v>334</v>
      </c>
      <c r="B236" s="8">
        <v>45892</v>
      </c>
      <c r="C236">
        <v>27</v>
      </c>
      <c r="D236" t="s">
        <v>26</v>
      </c>
      <c r="E236" t="s">
        <v>82</v>
      </c>
      <c r="F236" t="s">
        <v>28</v>
      </c>
      <c r="G236" t="s">
        <v>83</v>
      </c>
      <c r="H236" t="s">
        <v>72</v>
      </c>
      <c r="I236" t="s">
        <v>31</v>
      </c>
      <c r="J236" t="s">
        <v>32</v>
      </c>
      <c r="K236" t="s">
        <v>48</v>
      </c>
      <c r="L236">
        <v>8</v>
      </c>
      <c r="M236">
        <v>50</v>
      </c>
      <c r="N236">
        <v>6</v>
      </c>
      <c r="O236" t="s">
        <v>35</v>
      </c>
      <c r="P236">
        <v>6.8</v>
      </c>
      <c r="Q236">
        <v>2</v>
      </c>
      <c r="R236">
        <v>6</v>
      </c>
      <c r="S236" t="s">
        <v>57</v>
      </c>
      <c r="T236" t="s">
        <v>66</v>
      </c>
      <c r="U236">
        <v>6</v>
      </c>
      <c r="V236" t="s">
        <v>37</v>
      </c>
      <c r="W236" t="str">
        <f>IF(mental_health_tech_survey_raw[[#This Row],[Stress_Level_1_10]]&gt;=7, "High Stress", "Normal Stress")</f>
        <v>Normal Stress</v>
      </c>
      <c r="X236" t="str">
        <f>IF(mental_health_tech_survey_raw[[#This Row],[Sleep_Hours]]&lt;6,"Low Sleep", "Healthy Sleep")</f>
        <v>Healthy Sleep</v>
      </c>
      <c r="Y236" t="str">
        <f>IF(mental_health_tech_survey_raw[[#This Row],[Weekly_Work_Hours]]&gt;50, "Overwroked", "Normal Workload")</f>
        <v>Normal Workload</v>
      </c>
    </row>
    <row r="237" spans="1:25" x14ac:dyDescent="0.3">
      <c r="A237" t="s">
        <v>335</v>
      </c>
      <c r="B237" s="8">
        <v>45944</v>
      </c>
      <c r="C237">
        <v>34</v>
      </c>
      <c r="D237" t="s">
        <v>52</v>
      </c>
      <c r="E237" t="s">
        <v>70</v>
      </c>
      <c r="F237" t="s">
        <v>71</v>
      </c>
      <c r="G237" t="s">
        <v>53</v>
      </c>
      <c r="H237" t="s">
        <v>54</v>
      </c>
      <c r="I237" t="s">
        <v>46</v>
      </c>
      <c r="J237" t="s">
        <v>47</v>
      </c>
      <c r="K237" t="s">
        <v>48</v>
      </c>
      <c r="L237">
        <v>12</v>
      </c>
      <c r="M237">
        <v>31</v>
      </c>
      <c r="N237">
        <v>1</v>
      </c>
      <c r="O237" t="s">
        <v>34</v>
      </c>
      <c r="P237">
        <v>6.5</v>
      </c>
      <c r="Q237">
        <v>5</v>
      </c>
      <c r="R237">
        <v>2</v>
      </c>
      <c r="S237" t="s">
        <v>49</v>
      </c>
      <c r="T237" t="s">
        <v>90</v>
      </c>
      <c r="U237">
        <v>9</v>
      </c>
      <c r="V237" t="s">
        <v>76</v>
      </c>
      <c r="W237" t="str">
        <f>IF(mental_health_tech_survey_raw[[#This Row],[Stress_Level_1_10]]&gt;=7, "High Stress", "Normal Stress")</f>
        <v>Normal Stress</v>
      </c>
      <c r="X237" t="str">
        <f>IF(mental_health_tech_survey_raw[[#This Row],[Sleep_Hours]]&lt;6,"Low Sleep", "Healthy Sleep")</f>
        <v>Healthy Sleep</v>
      </c>
      <c r="Y237" t="str">
        <f>IF(mental_health_tech_survey_raw[[#This Row],[Weekly_Work_Hours]]&gt;50, "Overwroked", "Normal Workload")</f>
        <v>Normal Workload</v>
      </c>
    </row>
    <row r="238" spans="1:25" x14ac:dyDescent="0.3">
      <c r="A238" t="s">
        <v>336</v>
      </c>
      <c r="B238" s="8">
        <v>46182</v>
      </c>
      <c r="C238">
        <v>23</v>
      </c>
      <c r="D238" t="s">
        <v>26</v>
      </c>
      <c r="E238" t="s">
        <v>27</v>
      </c>
      <c r="F238" t="s">
        <v>28</v>
      </c>
      <c r="G238" t="s">
        <v>92</v>
      </c>
      <c r="H238" t="s">
        <v>63</v>
      </c>
      <c r="I238" t="s">
        <v>46</v>
      </c>
      <c r="J238" t="s">
        <v>47</v>
      </c>
      <c r="K238" t="s">
        <v>119</v>
      </c>
      <c r="L238">
        <v>5</v>
      </c>
      <c r="M238">
        <v>45</v>
      </c>
      <c r="N238">
        <v>5</v>
      </c>
      <c r="O238" t="s">
        <v>34</v>
      </c>
      <c r="P238">
        <v>7.6</v>
      </c>
      <c r="Q238">
        <v>2</v>
      </c>
      <c r="R238">
        <v>6</v>
      </c>
      <c r="S238" t="s">
        <v>35</v>
      </c>
      <c r="T238" t="s">
        <v>90</v>
      </c>
      <c r="U238">
        <v>5</v>
      </c>
      <c r="V238" t="s">
        <v>76</v>
      </c>
      <c r="W238" t="str">
        <f>IF(mental_health_tech_survey_raw[[#This Row],[Stress_Level_1_10]]&gt;=7, "High Stress", "Normal Stress")</f>
        <v>Normal Stress</v>
      </c>
      <c r="X238" t="str">
        <f>IF(mental_health_tech_survey_raw[[#This Row],[Sleep_Hours]]&lt;6,"Low Sleep", "Healthy Sleep")</f>
        <v>Healthy Sleep</v>
      </c>
      <c r="Y238" t="str">
        <f>IF(mental_health_tech_survey_raw[[#This Row],[Weekly_Work_Hours]]&gt;50, "Overwroked", "Normal Workload")</f>
        <v>Normal Workload</v>
      </c>
    </row>
    <row r="239" spans="1:25" x14ac:dyDescent="0.3">
      <c r="A239" t="s">
        <v>337</v>
      </c>
      <c r="B239" s="8">
        <v>45992</v>
      </c>
      <c r="C239">
        <v>25</v>
      </c>
      <c r="D239" t="s">
        <v>52</v>
      </c>
      <c r="E239" t="s">
        <v>85</v>
      </c>
      <c r="F239" t="s">
        <v>61</v>
      </c>
      <c r="G239" t="s">
        <v>75</v>
      </c>
      <c r="H239" t="s">
        <v>72</v>
      </c>
      <c r="I239" t="s">
        <v>46</v>
      </c>
      <c r="J239" t="s">
        <v>47</v>
      </c>
      <c r="K239" t="s">
        <v>33</v>
      </c>
      <c r="L239">
        <v>1</v>
      </c>
      <c r="M239">
        <v>39</v>
      </c>
      <c r="N239">
        <v>2</v>
      </c>
      <c r="O239" t="s">
        <v>35</v>
      </c>
      <c r="P239">
        <v>8</v>
      </c>
      <c r="Q239">
        <v>3</v>
      </c>
      <c r="R239">
        <v>3</v>
      </c>
      <c r="S239" t="s">
        <v>49</v>
      </c>
      <c r="T239" t="s">
        <v>90</v>
      </c>
      <c r="U239">
        <v>6</v>
      </c>
      <c r="V239" t="s">
        <v>50</v>
      </c>
      <c r="W239" t="str">
        <f>IF(mental_health_tech_survey_raw[[#This Row],[Stress_Level_1_10]]&gt;=7, "High Stress", "Normal Stress")</f>
        <v>Normal Stress</v>
      </c>
      <c r="X239" t="str">
        <f>IF(mental_health_tech_survey_raw[[#This Row],[Sleep_Hours]]&lt;6,"Low Sleep", "Healthy Sleep")</f>
        <v>Healthy Sleep</v>
      </c>
      <c r="Y239" t="str">
        <f>IF(mental_health_tech_survey_raw[[#This Row],[Weekly_Work_Hours]]&gt;50, "Overwroked", "Normal Workload")</f>
        <v>Normal Workload</v>
      </c>
    </row>
    <row r="240" spans="1:25" x14ac:dyDescent="0.3">
      <c r="A240" t="s">
        <v>338</v>
      </c>
      <c r="B240" s="8">
        <v>46158</v>
      </c>
      <c r="C240">
        <v>35</v>
      </c>
      <c r="D240" t="s">
        <v>26</v>
      </c>
      <c r="E240" t="s">
        <v>43</v>
      </c>
      <c r="F240" t="s">
        <v>44</v>
      </c>
      <c r="G240" t="s">
        <v>29</v>
      </c>
      <c r="H240" t="s">
        <v>30</v>
      </c>
      <c r="I240" t="s">
        <v>97</v>
      </c>
      <c r="J240" t="s">
        <v>98</v>
      </c>
      <c r="K240" t="s">
        <v>119</v>
      </c>
      <c r="L240">
        <v>12</v>
      </c>
      <c r="M240">
        <v>47</v>
      </c>
      <c r="N240">
        <v>6</v>
      </c>
      <c r="O240" t="s">
        <v>34</v>
      </c>
      <c r="P240">
        <v>6.6</v>
      </c>
      <c r="Q240">
        <v>3</v>
      </c>
      <c r="R240">
        <v>9</v>
      </c>
      <c r="S240" t="s">
        <v>34</v>
      </c>
      <c r="T240" t="s">
        <v>90</v>
      </c>
      <c r="U240">
        <v>8</v>
      </c>
      <c r="V240" t="s">
        <v>76</v>
      </c>
      <c r="W240" t="str">
        <f>IF(mental_health_tech_survey_raw[[#This Row],[Stress_Level_1_10]]&gt;=7, "High Stress", "Normal Stress")</f>
        <v>Normal Stress</v>
      </c>
      <c r="X240" t="str">
        <f>IF(mental_health_tech_survey_raw[[#This Row],[Sleep_Hours]]&lt;6,"Low Sleep", "Healthy Sleep")</f>
        <v>Healthy Sleep</v>
      </c>
      <c r="Y240" t="str">
        <f>IF(mental_health_tech_survey_raw[[#This Row],[Weekly_Work_Hours]]&gt;50, "Overwroked", "Normal Workload")</f>
        <v>Normal Workload</v>
      </c>
    </row>
    <row r="241" spans="1:25" x14ac:dyDescent="0.3">
      <c r="A241" t="s">
        <v>339</v>
      </c>
      <c r="B241" s="8">
        <v>45813</v>
      </c>
      <c r="C241">
        <v>43</v>
      </c>
      <c r="D241" t="s">
        <v>42</v>
      </c>
      <c r="E241" t="s">
        <v>60</v>
      </c>
      <c r="F241" t="s">
        <v>61</v>
      </c>
      <c r="G241" t="s">
        <v>92</v>
      </c>
      <c r="H241" t="s">
        <v>63</v>
      </c>
      <c r="I241" t="s">
        <v>46</v>
      </c>
      <c r="J241" t="s">
        <v>47</v>
      </c>
      <c r="K241" t="s">
        <v>33</v>
      </c>
      <c r="L241">
        <v>22</v>
      </c>
      <c r="M241">
        <v>41</v>
      </c>
      <c r="N241">
        <v>6</v>
      </c>
      <c r="O241" t="s">
        <v>49</v>
      </c>
      <c r="P241">
        <v>7.5</v>
      </c>
      <c r="Q241">
        <v>3</v>
      </c>
      <c r="R241">
        <v>10</v>
      </c>
      <c r="S241" t="s">
        <v>35</v>
      </c>
      <c r="T241" t="s">
        <v>66</v>
      </c>
      <c r="U241">
        <v>8</v>
      </c>
      <c r="V241" t="s">
        <v>76</v>
      </c>
      <c r="W241" t="str">
        <f>IF(mental_health_tech_survey_raw[[#This Row],[Stress_Level_1_10]]&gt;=7, "High Stress", "Normal Stress")</f>
        <v>Normal Stress</v>
      </c>
      <c r="X241" t="str">
        <f>IF(mental_health_tech_survey_raw[[#This Row],[Sleep_Hours]]&lt;6,"Low Sleep", "Healthy Sleep")</f>
        <v>Healthy Sleep</v>
      </c>
      <c r="Y241" t="str">
        <f>IF(mental_health_tech_survey_raw[[#This Row],[Weekly_Work_Hours]]&gt;50, "Overwroked", "Normal Workload")</f>
        <v>Normal Workload</v>
      </c>
    </row>
    <row r="242" spans="1:25" x14ac:dyDescent="0.3">
      <c r="A242" t="s">
        <v>340</v>
      </c>
      <c r="B242" s="8">
        <v>45742</v>
      </c>
      <c r="C242">
        <v>22</v>
      </c>
      <c r="D242" t="s">
        <v>26</v>
      </c>
      <c r="E242" t="s">
        <v>70</v>
      </c>
      <c r="F242" t="s">
        <v>71</v>
      </c>
      <c r="G242" t="s">
        <v>62</v>
      </c>
      <c r="H242" t="s">
        <v>30</v>
      </c>
      <c r="I242" t="s">
        <v>125</v>
      </c>
      <c r="J242" t="s">
        <v>126</v>
      </c>
      <c r="K242" t="s">
        <v>33</v>
      </c>
      <c r="L242">
        <v>0</v>
      </c>
      <c r="M242">
        <v>42</v>
      </c>
      <c r="N242">
        <v>6</v>
      </c>
      <c r="O242" t="s">
        <v>34</v>
      </c>
      <c r="P242">
        <v>5.6</v>
      </c>
      <c r="Q242">
        <v>0</v>
      </c>
      <c r="R242">
        <v>10</v>
      </c>
      <c r="S242" t="s">
        <v>57</v>
      </c>
      <c r="T242" t="s">
        <v>90</v>
      </c>
      <c r="U242">
        <v>5</v>
      </c>
      <c r="V242" t="s">
        <v>50</v>
      </c>
      <c r="W242" t="str">
        <f>IF(mental_health_tech_survey_raw[[#This Row],[Stress_Level_1_10]]&gt;=7, "High Stress", "Normal Stress")</f>
        <v>Normal Stress</v>
      </c>
      <c r="X242" t="str">
        <f>IF(mental_health_tech_survey_raw[[#This Row],[Sleep_Hours]]&lt;6,"Low Sleep", "Healthy Sleep")</f>
        <v>Low Sleep</v>
      </c>
      <c r="Y242" t="str">
        <f>IF(mental_health_tech_survey_raw[[#This Row],[Weekly_Work_Hours]]&gt;50, "Overwroked", "Normal Workload")</f>
        <v>Normal Workload</v>
      </c>
    </row>
    <row r="243" spans="1:25" x14ac:dyDescent="0.3">
      <c r="A243" t="s">
        <v>341</v>
      </c>
      <c r="B243" s="8">
        <v>46125</v>
      </c>
      <c r="C243">
        <v>23</v>
      </c>
      <c r="D243" t="s">
        <v>26</v>
      </c>
      <c r="E243" t="s">
        <v>100</v>
      </c>
      <c r="F243" t="s">
        <v>101</v>
      </c>
      <c r="G243" t="s">
        <v>108</v>
      </c>
      <c r="H243" t="s">
        <v>30</v>
      </c>
      <c r="I243" t="s">
        <v>46</v>
      </c>
      <c r="J243" t="s">
        <v>47</v>
      </c>
      <c r="K243" t="s">
        <v>33</v>
      </c>
      <c r="L243">
        <v>6</v>
      </c>
      <c r="M243">
        <v>29</v>
      </c>
      <c r="N243">
        <v>1</v>
      </c>
      <c r="O243" t="s">
        <v>34</v>
      </c>
      <c r="P243">
        <v>5.6</v>
      </c>
      <c r="Q243">
        <v>4</v>
      </c>
      <c r="R243">
        <v>2</v>
      </c>
      <c r="S243" t="s">
        <v>34</v>
      </c>
      <c r="T243" t="s">
        <v>66</v>
      </c>
      <c r="U243">
        <v>9</v>
      </c>
      <c r="V243" t="s">
        <v>76</v>
      </c>
      <c r="W243" t="str">
        <f>IF(mental_health_tech_survey_raw[[#This Row],[Stress_Level_1_10]]&gt;=7, "High Stress", "Normal Stress")</f>
        <v>Normal Stress</v>
      </c>
      <c r="X243" t="str">
        <f>IF(mental_health_tech_survey_raw[[#This Row],[Sleep_Hours]]&lt;6,"Low Sleep", "Healthy Sleep")</f>
        <v>Low Sleep</v>
      </c>
      <c r="Y243" t="str">
        <f>IF(mental_health_tech_survey_raw[[#This Row],[Weekly_Work_Hours]]&gt;50, "Overwroked", "Normal Workload")</f>
        <v>Normal Workload</v>
      </c>
    </row>
    <row r="244" spans="1:25" x14ac:dyDescent="0.3">
      <c r="A244" t="s">
        <v>342</v>
      </c>
      <c r="B244" s="8">
        <v>45865</v>
      </c>
      <c r="C244">
        <v>33</v>
      </c>
      <c r="D244" t="s">
        <v>26</v>
      </c>
      <c r="E244" t="s">
        <v>82</v>
      </c>
      <c r="F244" t="s">
        <v>28</v>
      </c>
      <c r="G244" t="s">
        <v>92</v>
      </c>
      <c r="H244" t="s">
        <v>63</v>
      </c>
      <c r="I244" t="s">
        <v>46</v>
      </c>
      <c r="J244" t="s">
        <v>47</v>
      </c>
      <c r="K244" t="s">
        <v>48</v>
      </c>
      <c r="L244">
        <v>7</v>
      </c>
      <c r="M244">
        <v>43</v>
      </c>
      <c r="N244">
        <v>5</v>
      </c>
      <c r="O244" t="s">
        <v>49</v>
      </c>
      <c r="P244">
        <v>6.1</v>
      </c>
      <c r="Q244">
        <v>2</v>
      </c>
      <c r="R244">
        <v>8</v>
      </c>
      <c r="S244" t="s">
        <v>57</v>
      </c>
      <c r="T244" t="s">
        <v>90</v>
      </c>
      <c r="U244">
        <v>8</v>
      </c>
      <c r="V244" t="s">
        <v>50</v>
      </c>
      <c r="W244" t="str">
        <f>IF(mental_health_tech_survey_raw[[#This Row],[Stress_Level_1_10]]&gt;=7, "High Stress", "Normal Stress")</f>
        <v>Normal Stress</v>
      </c>
      <c r="X244" t="str">
        <f>IF(mental_health_tech_survey_raw[[#This Row],[Sleep_Hours]]&lt;6,"Low Sleep", "Healthy Sleep")</f>
        <v>Healthy Sleep</v>
      </c>
      <c r="Y244" t="str">
        <f>IF(mental_health_tech_survey_raw[[#This Row],[Weekly_Work_Hours]]&gt;50, "Overwroked", "Normal Workload")</f>
        <v>Normal Workload</v>
      </c>
    </row>
    <row r="245" spans="1:25" x14ac:dyDescent="0.3">
      <c r="A245" t="s">
        <v>343</v>
      </c>
      <c r="B245" s="8">
        <v>46140</v>
      </c>
      <c r="C245">
        <v>33</v>
      </c>
      <c r="D245" t="s">
        <v>42</v>
      </c>
      <c r="E245" t="s">
        <v>70</v>
      </c>
      <c r="F245" t="s">
        <v>71</v>
      </c>
      <c r="G245" t="s">
        <v>45</v>
      </c>
      <c r="H245" t="s">
        <v>30</v>
      </c>
      <c r="I245" t="s">
        <v>55</v>
      </c>
      <c r="J245" t="s">
        <v>56</v>
      </c>
      <c r="K245" t="s">
        <v>48</v>
      </c>
      <c r="L245">
        <v>13</v>
      </c>
      <c r="M245">
        <v>59</v>
      </c>
      <c r="N245">
        <v>7</v>
      </c>
      <c r="O245" t="s">
        <v>34</v>
      </c>
      <c r="P245">
        <v>6</v>
      </c>
      <c r="Q245">
        <v>0</v>
      </c>
      <c r="R245">
        <v>5</v>
      </c>
      <c r="S245" t="s">
        <v>34</v>
      </c>
      <c r="T245" t="s">
        <v>66</v>
      </c>
      <c r="U245">
        <v>8</v>
      </c>
      <c r="V245" t="s">
        <v>73</v>
      </c>
      <c r="W245" t="str">
        <f>IF(mental_health_tech_survey_raw[[#This Row],[Stress_Level_1_10]]&gt;=7, "High Stress", "Normal Stress")</f>
        <v>High Stress</v>
      </c>
      <c r="X245" t="str">
        <f>IF(mental_health_tech_survey_raw[[#This Row],[Sleep_Hours]]&lt;6,"Low Sleep", "Healthy Sleep")</f>
        <v>Healthy Sleep</v>
      </c>
      <c r="Y245" t="str">
        <f>IF(mental_health_tech_survey_raw[[#This Row],[Weekly_Work_Hours]]&gt;50, "Overwroked", "Normal Workload")</f>
        <v>Overwroked</v>
      </c>
    </row>
    <row r="246" spans="1:25" x14ac:dyDescent="0.3">
      <c r="A246" t="s">
        <v>344</v>
      </c>
      <c r="B246" s="8">
        <v>46157</v>
      </c>
      <c r="C246">
        <v>35</v>
      </c>
      <c r="D246" t="s">
        <v>52</v>
      </c>
      <c r="E246" t="s">
        <v>70</v>
      </c>
      <c r="F246" t="s">
        <v>71</v>
      </c>
      <c r="G246" t="s">
        <v>53</v>
      </c>
      <c r="H246" t="s">
        <v>54</v>
      </c>
      <c r="I246" t="s">
        <v>31</v>
      </c>
      <c r="J246" t="s">
        <v>79</v>
      </c>
      <c r="K246" t="s">
        <v>48</v>
      </c>
      <c r="L246">
        <v>11</v>
      </c>
      <c r="M246">
        <v>44</v>
      </c>
      <c r="N246">
        <v>4</v>
      </c>
      <c r="O246" t="s">
        <v>34</v>
      </c>
      <c r="P246">
        <v>6</v>
      </c>
      <c r="Q246">
        <v>2</v>
      </c>
      <c r="R246">
        <v>10</v>
      </c>
      <c r="S246" t="s">
        <v>35</v>
      </c>
      <c r="T246" t="s">
        <v>66</v>
      </c>
      <c r="U246">
        <v>6</v>
      </c>
      <c r="V246" t="s">
        <v>50</v>
      </c>
      <c r="W246" t="str">
        <f>IF(mental_health_tech_survey_raw[[#This Row],[Stress_Level_1_10]]&gt;=7, "High Stress", "Normal Stress")</f>
        <v>Normal Stress</v>
      </c>
      <c r="X246" t="str">
        <f>IF(mental_health_tech_survey_raw[[#This Row],[Sleep_Hours]]&lt;6,"Low Sleep", "Healthy Sleep")</f>
        <v>Healthy Sleep</v>
      </c>
      <c r="Y246" t="str">
        <f>IF(mental_health_tech_survey_raw[[#This Row],[Weekly_Work_Hours]]&gt;50, "Overwroked", "Normal Workload")</f>
        <v>Normal Workload</v>
      </c>
    </row>
    <row r="247" spans="1:25" x14ac:dyDescent="0.3">
      <c r="A247" t="s">
        <v>345</v>
      </c>
      <c r="B247" s="8">
        <v>45822</v>
      </c>
      <c r="C247">
        <v>32</v>
      </c>
      <c r="D247" t="s">
        <v>42</v>
      </c>
      <c r="E247" t="s">
        <v>123</v>
      </c>
      <c r="F247" t="s">
        <v>101</v>
      </c>
      <c r="G247" t="s">
        <v>83</v>
      </c>
      <c r="H247" t="s">
        <v>54</v>
      </c>
      <c r="I247" t="s">
        <v>64</v>
      </c>
      <c r="J247" t="s">
        <v>65</v>
      </c>
      <c r="K247" t="s">
        <v>33</v>
      </c>
      <c r="L247">
        <v>8</v>
      </c>
      <c r="M247">
        <v>40</v>
      </c>
      <c r="N247">
        <v>4</v>
      </c>
      <c r="O247" t="s">
        <v>34</v>
      </c>
      <c r="P247">
        <v>7.2</v>
      </c>
      <c r="Q247">
        <v>2</v>
      </c>
      <c r="R247">
        <v>6</v>
      </c>
      <c r="S247" t="s">
        <v>49</v>
      </c>
      <c r="T247" t="s">
        <v>90</v>
      </c>
      <c r="U247">
        <v>7</v>
      </c>
      <c r="V247" t="s">
        <v>73</v>
      </c>
      <c r="W247" t="str">
        <f>IF(mental_health_tech_survey_raw[[#This Row],[Stress_Level_1_10]]&gt;=7, "High Stress", "Normal Stress")</f>
        <v>Normal Stress</v>
      </c>
      <c r="X247" t="str">
        <f>IF(mental_health_tech_survey_raw[[#This Row],[Sleep_Hours]]&lt;6,"Low Sleep", "Healthy Sleep")</f>
        <v>Healthy Sleep</v>
      </c>
      <c r="Y247" t="str">
        <f>IF(mental_health_tech_survey_raw[[#This Row],[Weekly_Work_Hours]]&gt;50, "Overwroked", "Normal Workload")</f>
        <v>Normal Workload</v>
      </c>
    </row>
    <row r="248" spans="1:25" x14ac:dyDescent="0.3">
      <c r="A248" t="s">
        <v>346</v>
      </c>
      <c r="B248" s="8">
        <v>45958</v>
      </c>
      <c r="C248">
        <v>20</v>
      </c>
      <c r="D248" t="s">
        <v>52</v>
      </c>
      <c r="E248" t="s">
        <v>27</v>
      </c>
      <c r="F248" t="s">
        <v>28</v>
      </c>
      <c r="G248" t="s">
        <v>83</v>
      </c>
      <c r="H248" t="s">
        <v>54</v>
      </c>
      <c r="I248" t="s">
        <v>64</v>
      </c>
      <c r="J248" t="s">
        <v>65</v>
      </c>
      <c r="K248" t="s">
        <v>33</v>
      </c>
      <c r="L248">
        <v>0</v>
      </c>
      <c r="M248">
        <v>42</v>
      </c>
      <c r="N248">
        <v>7</v>
      </c>
      <c r="O248" t="s">
        <v>34</v>
      </c>
      <c r="P248">
        <v>6.4</v>
      </c>
      <c r="Q248">
        <v>1</v>
      </c>
      <c r="R248">
        <v>1</v>
      </c>
      <c r="S248" t="s">
        <v>49</v>
      </c>
      <c r="T248" t="s">
        <v>58</v>
      </c>
      <c r="U248">
        <v>7</v>
      </c>
      <c r="V248" t="s">
        <v>50</v>
      </c>
      <c r="W248" t="str">
        <f>IF(mental_health_tech_survey_raw[[#This Row],[Stress_Level_1_10]]&gt;=7, "High Stress", "Normal Stress")</f>
        <v>High Stress</v>
      </c>
      <c r="X248" t="str">
        <f>IF(mental_health_tech_survey_raw[[#This Row],[Sleep_Hours]]&lt;6,"Low Sleep", "Healthy Sleep")</f>
        <v>Healthy Sleep</v>
      </c>
      <c r="Y248" t="str">
        <f>IF(mental_health_tech_survey_raw[[#This Row],[Weekly_Work_Hours]]&gt;50, "Overwroked", "Normal Workload")</f>
        <v>Normal Workload</v>
      </c>
    </row>
    <row r="249" spans="1:25" x14ac:dyDescent="0.3">
      <c r="A249" t="s">
        <v>347</v>
      </c>
      <c r="B249" s="8">
        <v>46177</v>
      </c>
      <c r="C249">
        <v>18</v>
      </c>
      <c r="D249" t="s">
        <v>42</v>
      </c>
      <c r="E249" t="s">
        <v>70</v>
      </c>
      <c r="F249" t="s">
        <v>71</v>
      </c>
      <c r="G249" t="s">
        <v>92</v>
      </c>
      <c r="H249" t="s">
        <v>54</v>
      </c>
      <c r="I249" t="s">
        <v>31</v>
      </c>
      <c r="J249" t="s">
        <v>32</v>
      </c>
      <c r="K249" t="s">
        <v>48</v>
      </c>
      <c r="L249">
        <v>1</v>
      </c>
      <c r="M249">
        <v>43</v>
      </c>
      <c r="N249">
        <v>4</v>
      </c>
      <c r="O249" t="s">
        <v>34</v>
      </c>
      <c r="P249">
        <v>6.2</v>
      </c>
      <c r="Q249">
        <v>2</v>
      </c>
      <c r="R249">
        <v>4</v>
      </c>
      <c r="S249" t="s">
        <v>57</v>
      </c>
      <c r="T249" t="s">
        <v>58</v>
      </c>
      <c r="U249">
        <v>7</v>
      </c>
      <c r="V249" t="s">
        <v>105</v>
      </c>
      <c r="W249" t="str">
        <f>IF(mental_health_tech_survey_raw[[#This Row],[Stress_Level_1_10]]&gt;=7, "High Stress", "Normal Stress")</f>
        <v>Normal Stress</v>
      </c>
      <c r="X249" t="str">
        <f>IF(mental_health_tech_survey_raw[[#This Row],[Sleep_Hours]]&lt;6,"Low Sleep", "Healthy Sleep")</f>
        <v>Healthy Sleep</v>
      </c>
      <c r="Y249" t="str">
        <f>IF(mental_health_tech_survey_raw[[#This Row],[Weekly_Work_Hours]]&gt;50, "Overwroked", "Normal Workload")</f>
        <v>Normal Workload</v>
      </c>
    </row>
    <row r="250" spans="1:25" x14ac:dyDescent="0.3">
      <c r="A250" t="s">
        <v>348</v>
      </c>
      <c r="B250" s="8">
        <v>46024</v>
      </c>
      <c r="C250">
        <v>19</v>
      </c>
      <c r="D250" t="s">
        <v>52</v>
      </c>
      <c r="E250" t="s">
        <v>60</v>
      </c>
      <c r="F250" t="s">
        <v>61</v>
      </c>
      <c r="G250" t="s">
        <v>92</v>
      </c>
      <c r="H250" t="s">
        <v>63</v>
      </c>
      <c r="I250" t="s">
        <v>31</v>
      </c>
      <c r="J250" t="s">
        <v>79</v>
      </c>
      <c r="K250" t="s">
        <v>48</v>
      </c>
      <c r="L250">
        <v>0</v>
      </c>
      <c r="M250">
        <v>67</v>
      </c>
      <c r="N250">
        <v>6</v>
      </c>
      <c r="O250" t="s">
        <v>34</v>
      </c>
      <c r="P250">
        <v>5.6</v>
      </c>
      <c r="Q250">
        <v>3</v>
      </c>
      <c r="R250">
        <v>10</v>
      </c>
      <c r="S250" t="s">
        <v>49</v>
      </c>
      <c r="T250" t="s">
        <v>36</v>
      </c>
      <c r="U250">
        <v>6</v>
      </c>
      <c r="V250" t="s">
        <v>76</v>
      </c>
      <c r="W250" t="str">
        <f>IF(mental_health_tech_survey_raw[[#This Row],[Stress_Level_1_10]]&gt;=7, "High Stress", "Normal Stress")</f>
        <v>Normal Stress</v>
      </c>
      <c r="X250" t="str">
        <f>IF(mental_health_tech_survey_raw[[#This Row],[Sleep_Hours]]&lt;6,"Low Sleep", "Healthy Sleep")</f>
        <v>Low Sleep</v>
      </c>
      <c r="Y250" t="str">
        <f>IF(mental_health_tech_survey_raw[[#This Row],[Weekly_Work_Hours]]&gt;50, "Overwroked", "Normal Workload")</f>
        <v>Overwroked</v>
      </c>
    </row>
    <row r="251" spans="1:25" x14ac:dyDescent="0.3">
      <c r="A251" t="s">
        <v>349</v>
      </c>
      <c r="B251" s="8">
        <v>45971</v>
      </c>
      <c r="C251">
        <v>44</v>
      </c>
      <c r="D251" t="s">
        <v>26</v>
      </c>
      <c r="E251" t="s">
        <v>100</v>
      </c>
      <c r="F251" t="s">
        <v>101</v>
      </c>
      <c r="G251" t="s">
        <v>138</v>
      </c>
      <c r="H251" t="s">
        <v>54</v>
      </c>
      <c r="I251" t="s">
        <v>97</v>
      </c>
      <c r="J251" t="s">
        <v>98</v>
      </c>
      <c r="K251" t="s">
        <v>33</v>
      </c>
      <c r="L251">
        <v>23</v>
      </c>
      <c r="M251">
        <v>52</v>
      </c>
      <c r="N251">
        <v>5</v>
      </c>
      <c r="O251" t="s">
        <v>35</v>
      </c>
      <c r="P251">
        <v>6.4</v>
      </c>
      <c r="Q251">
        <v>6</v>
      </c>
      <c r="R251">
        <v>4</v>
      </c>
      <c r="S251" t="s">
        <v>35</v>
      </c>
      <c r="T251" t="s">
        <v>36</v>
      </c>
      <c r="U251">
        <v>7</v>
      </c>
      <c r="V251" t="s">
        <v>50</v>
      </c>
      <c r="W251" t="str">
        <f>IF(mental_health_tech_survey_raw[[#This Row],[Stress_Level_1_10]]&gt;=7, "High Stress", "Normal Stress")</f>
        <v>Normal Stress</v>
      </c>
      <c r="X251" t="str">
        <f>IF(mental_health_tech_survey_raw[[#This Row],[Sleep_Hours]]&lt;6,"Low Sleep", "Healthy Sleep")</f>
        <v>Healthy Sleep</v>
      </c>
      <c r="Y251" t="str">
        <f>IF(mental_health_tech_survey_raw[[#This Row],[Weekly_Work_Hours]]&gt;50, "Overwroked", "Normal Workload")</f>
        <v>Overwroked</v>
      </c>
    </row>
    <row r="252" spans="1:25" x14ac:dyDescent="0.3">
      <c r="A252" t="s">
        <v>350</v>
      </c>
      <c r="B252" s="8">
        <v>46024</v>
      </c>
      <c r="C252">
        <v>33</v>
      </c>
      <c r="D252" t="s">
        <v>26</v>
      </c>
      <c r="E252" t="s">
        <v>43</v>
      </c>
      <c r="F252" t="s">
        <v>44</v>
      </c>
      <c r="G252" t="s">
        <v>75</v>
      </c>
      <c r="H252" t="s">
        <v>72</v>
      </c>
      <c r="I252" t="s">
        <v>97</v>
      </c>
      <c r="J252" t="s">
        <v>98</v>
      </c>
      <c r="K252" t="s">
        <v>48</v>
      </c>
      <c r="L252">
        <v>12</v>
      </c>
      <c r="M252">
        <v>47</v>
      </c>
      <c r="N252">
        <v>6</v>
      </c>
      <c r="O252" t="s">
        <v>49</v>
      </c>
      <c r="P252">
        <v>5.8</v>
      </c>
      <c r="Q252">
        <v>1</v>
      </c>
      <c r="R252">
        <v>9</v>
      </c>
      <c r="S252" t="s">
        <v>34</v>
      </c>
      <c r="T252" t="s">
        <v>90</v>
      </c>
      <c r="U252">
        <v>8</v>
      </c>
      <c r="V252" t="s">
        <v>105</v>
      </c>
      <c r="W252" t="str">
        <f>IF(mental_health_tech_survey_raw[[#This Row],[Stress_Level_1_10]]&gt;=7, "High Stress", "Normal Stress")</f>
        <v>Normal Stress</v>
      </c>
      <c r="X252" t="str">
        <f>IF(mental_health_tech_survey_raw[[#This Row],[Sleep_Hours]]&lt;6,"Low Sleep", "Healthy Sleep")</f>
        <v>Low Sleep</v>
      </c>
      <c r="Y252" t="str">
        <f>IF(mental_health_tech_survey_raw[[#This Row],[Weekly_Work_Hours]]&gt;50, "Overwroked", "Normal Workload")</f>
        <v>Normal Workload</v>
      </c>
    </row>
    <row r="253" spans="1:25" x14ac:dyDescent="0.3">
      <c r="A253" t="s">
        <v>351</v>
      </c>
      <c r="B253" s="8">
        <v>45840</v>
      </c>
      <c r="C253">
        <v>36</v>
      </c>
      <c r="D253" t="s">
        <v>52</v>
      </c>
      <c r="E253" t="s">
        <v>123</v>
      </c>
      <c r="F253" t="s">
        <v>101</v>
      </c>
      <c r="G253" t="s">
        <v>62</v>
      </c>
      <c r="H253" t="s">
        <v>30</v>
      </c>
      <c r="I253" t="s">
        <v>31</v>
      </c>
      <c r="J253" t="s">
        <v>79</v>
      </c>
      <c r="K253" t="s">
        <v>33</v>
      </c>
      <c r="L253">
        <v>19</v>
      </c>
      <c r="M253">
        <v>54</v>
      </c>
      <c r="N253">
        <v>6</v>
      </c>
      <c r="O253" t="s">
        <v>49</v>
      </c>
      <c r="P253">
        <v>6.5</v>
      </c>
      <c r="Q253">
        <v>2</v>
      </c>
      <c r="R253">
        <v>6</v>
      </c>
      <c r="S253" t="s">
        <v>49</v>
      </c>
      <c r="T253" t="s">
        <v>66</v>
      </c>
      <c r="U253">
        <v>7</v>
      </c>
      <c r="V253" t="s">
        <v>37</v>
      </c>
      <c r="W253" t="str">
        <f>IF(mental_health_tech_survey_raw[[#This Row],[Stress_Level_1_10]]&gt;=7, "High Stress", "Normal Stress")</f>
        <v>Normal Stress</v>
      </c>
      <c r="X253" t="str">
        <f>IF(mental_health_tech_survey_raw[[#This Row],[Sleep_Hours]]&lt;6,"Low Sleep", "Healthy Sleep")</f>
        <v>Healthy Sleep</v>
      </c>
      <c r="Y253" t="str">
        <f>IF(mental_health_tech_survey_raw[[#This Row],[Weekly_Work_Hours]]&gt;50, "Overwroked", "Normal Workload")</f>
        <v>Overwroked</v>
      </c>
    </row>
    <row r="254" spans="1:25" x14ac:dyDescent="0.3">
      <c r="A254" t="s">
        <v>352</v>
      </c>
      <c r="B254" s="8">
        <v>46062</v>
      </c>
      <c r="C254">
        <v>27</v>
      </c>
      <c r="D254" t="s">
        <v>26</v>
      </c>
      <c r="E254" t="s">
        <v>123</v>
      </c>
      <c r="F254" t="s">
        <v>101</v>
      </c>
      <c r="G254" t="s">
        <v>45</v>
      </c>
      <c r="H254" t="s">
        <v>72</v>
      </c>
      <c r="I254" t="s">
        <v>97</v>
      </c>
      <c r="J254" t="s">
        <v>98</v>
      </c>
      <c r="K254" t="s">
        <v>48</v>
      </c>
      <c r="L254">
        <v>3</v>
      </c>
      <c r="M254">
        <v>56</v>
      </c>
      <c r="N254">
        <v>5</v>
      </c>
      <c r="O254" t="s">
        <v>34</v>
      </c>
      <c r="P254">
        <v>8.1999999999999993</v>
      </c>
      <c r="Q254">
        <v>2</v>
      </c>
      <c r="R254">
        <v>2</v>
      </c>
      <c r="S254" t="s">
        <v>57</v>
      </c>
      <c r="T254" t="s">
        <v>90</v>
      </c>
      <c r="U254">
        <v>8</v>
      </c>
      <c r="V254" t="s">
        <v>50</v>
      </c>
      <c r="W254" t="str">
        <f>IF(mental_health_tech_survey_raw[[#This Row],[Stress_Level_1_10]]&gt;=7, "High Stress", "Normal Stress")</f>
        <v>Normal Stress</v>
      </c>
      <c r="X254" t="str">
        <f>IF(mental_health_tech_survey_raw[[#This Row],[Sleep_Hours]]&lt;6,"Low Sleep", "Healthy Sleep")</f>
        <v>Healthy Sleep</v>
      </c>
      <c r="Y254" t="str">
        <f>IF(mental_health_tech_survey_raw[[#This Row],[Weekly_Work_Hours]]&gt;50, "Overwroked", "Normal Workload")</f>
        <v>Overwroked</v>
      </c>
    </row>
    <row r="255" spans="1:25" x14ac:dyDescent="0.3">
      <c r="A255" t="s">
        <v>353</v>
      </c>
      <c r="B255" s="8">
        <v>45672</v>
      </c>
      <c r="C255">
        <v>25</v>
      </c>
      <c r="D255" t="s">
        <v>42</v>
      </c>
      <c r="E255" t="s">
        <v>123</v>
      </c>
      <c r="F255" t="s">
        <v>101</v>
      </c>
      <c r="G255" t="s">
        <v>108</v>
      </c>
      <c r="H255" t="s">
        <v>30</v>
      </c>
      <c r="I255" t="s">
        <v>125</v>
      </c>
      <c r="J255" t="s">
        <v>126</v>
      </c>
      <c r="K255" t="s">
        <v>33</v>
      </c>
      <c r="L255">
        <v>4</v>
      </c>
      <c r="M255">
        <v>60</v>
      </c>
      <c r="N255">
        <v>7</v>
      </c>
      <c r="O255" t="s">
        <v>49</v>
      </c>
      <c r="P255">
        <v>5.5</v>
      </c>
      <c r="Q255">
        <v>1</v>
      </c>
      <c r="R255">
        <v>3</v>
      </c>
      <c r="S255" t="s">
        <v>35</v>
      </c>
      <c r="T255" t="s">
        <v>90</v>
      </c>
      <c r="U255">
        <v>5</v>
      </c>
      <c r="V255" t="s">
        <v>50</v>
      </c>
      <c r="W255" t="str">
        <f>IF(mental_health_tech_survey_raw[[#This Row],[Stress_Level_1_10]]&gt;=7, "High Stress", "Normal Stress")</f>
        <v>High Stress</v>
      </c>
      <c r="X255" t="str">
        <f>IF(mental_health_tech_survey_raw[[#This Row],[Sleep_Hours]]&lt;6,"Low Sleep", "Healthy Sleep")</f>
        <v>Low Sleep</v>
      </c>
      <c r="Y255" t="str">
        <f>IF(mental_health_tech_survey_raw[[#This Row],[Weekly_Work_Hours]]&gt;50, "Overwroked", "Normal Workload")</f>
        <v>Overwroked</v>
      </c>
    </row>
    <row r="256" spans="1:25" x14ac:dyDescent="0.3">
      <c r="A256" t="s">
        <v>354</v>
      </c>
      <c r="B256" s="8">
        <v>45901</v>
      </c>
      <c r="C256">
        <v>33</v>
      </c>
      <c r="D256" t="s">
        <v>42</v>
      </c>
      <c r="E256" t="s">
        <v>85</v>
      </c>
      <c r="F256" t="s">
        <v>61</v>
      </c>
      <c r="G256" t="s">
        <v>92</v>
      </c>
      <c r="H256" t="s">
        <v>54</v>
      </c>
      <c r="I256" t="s">
        <v>46</v>
      </c>
      <c r="J256" t="s">
        <v>47</v>
      </c>
      <c r="K256" t="s">
        <v>48</v>
      </c>
      <c r="L256">
        <v>12</v>
      </c>
      <c r="M256">
        <v>46</v>
      </c>
      <c r="N256">
        <v>7</v>
      </c>
      <c r="O256" t="s">
        <v>34</v>
      </c>
      <c r="P256">
        <v>5.5</v>
      </c>
      <c r="Q256">
        <v>2</v>
      </c>
      <c r="R256">
        <v>6</v>
      </c>
      <c r="S256" t="s">
        <v>49</v>
      </c>
      <c r="T256" t="s">
        <v>90</v>
      </c>
      <c r="U256">
        <v>3</v>
      </c>
      <c r="V256" t="s">
        <v>73</v>
      </c>
      <c r="W256" t="str">
        <f>IF(mental_health_tech_survey_raw[[#This Row],[Stress_Level_1_10]]&gt;=7, "High Stress", "Normal Stress")</f>
        <v>High Stress</v>
      </c>
      <c r="X256" t="str">
        <f>IF(mental_health_tech_survey_raw[[#This Row],[Sleep_Hours]]&lt;6,"Low Sleep", "Healthy Sleep")</f>
        <v>Low Sleep</v>
      </c>
      <c r="Y256" t="str">
        <f>IF(mental_health_tech_survey_raw[[#This Row],[Weekly_Work_Hours]]&gt;50, "Overwroked", "Normal Workload")</f>
        <v>Normal Workload</v>
      </c>
    </row>
    <row r="257" spans="1:25" x14ac:dyDescent="0.3">
      <c r="A257" t="s">
        <v>355</v>
      </c>
      <c r="B257" s="8">
        <v>46076</v>
      </c>
      <c r="C257">
        <v>29</v>
      </c>
      <c r="D257" t="s">
        <v>26</v>
      </c>
      <c r="E257" t="s">
        <v>70</v>
      </c>
      <c r="F257" t="s">
        <v>71</v>
      </c>
      <c r="G257" t="s">
        <v>53</v>
      </c>
      <c r="H257" t="s">
        <v>78</v>
      </c>
      <c r="I257" t="s">
        <v>55</v>
      </c>
      <c r="J257" t="s">
        <v>56</v>
      </c>
      <c r="K257" t="s">
        <v>48</v>
      </c>
      <c r="L257">
        <v>0</v>
      </c>
      <c r="M257">
        <v>51</v>
      </c>
      <c r="N257">
        <v>5</v>
      </c>
      <c r="O257" t="s">
        <v>49</v>
      </c>
      <c r="P257">
        <v>6.6</v>
      </c>
      <c r="Q257">
        <v>4</v>
      </c>
      <c r="R257">
        <v>10</v>
      </c>
      <c r="S257" t="s">
        <v>35</v>
      </c>
      <c r="T257" t="s">
        <v>66</v>
      </c>
      <c r="U257">
        <v>8</v>
      </c>
      <c r="V257" t="s">
        <v>50</v>
      </c>
      <c r="W257" t="str">
        <f>IF(mental_health_tech_survey_raw[[#This Row],[Stress_Level_1_10]]&gt;=7, "High Stress", "Normal Stress")</f>
        <v>Normal Stress</v>
      </c>
      <c r="X257" t="str">
        <f>IF(mental_health_tech_survey_raw[[#This Row],[Sleep_Hours]]&lt;6,"Low Sleep", "Healthy Sleep")</f>
        <v>Healthy Sleep</v>
      </c>
      <c r="Y257" t="str">
        <f>IF(mental_health_tech_survey_raw[[#This Row],[Weekly_Work_Hours]]&gt;50, "Overwroked", "Normal Workload")</f>
        <v>Overwroked</v>
      </c>
    </row>
    <row r="258" spans="1:25" x14ac:dyDescent="0.3">
      <c r="A258" t="s">
        <v>356</v>
      </c>
      <c r="B258" s="8">
        <v>45812</v>
      </c>
      <c r="C258">
        <v>31</v>
      </c>
      <c r="D258" t="s">
        <v>42</v>
      </c>
      <c r="E258" t="s">
        <v>82</v>
      </c>
      <c r="F258" t="s">
        <v>28</v>
      </c>
      <c r="G258" t="s">
        <v>45</v>
      </c>
      <c r="H258" t="s">
        <v>63</v>
      </c>
      <c r="I258" t="s">
        <v>55</v>
      </c>
      <c r="J258" t="s">
        <v>56</v>
      </c>
      <c r="K258" t="s">
        <v>33</v>
      </c>
      <c r="L258">
        <v>14</v>
      </c>
      <c r="M258">
        <v>46</v>
      </c>
      <c r="N258">
        <v>4</v>
      </c>
      <c r="O258" t="s">
        <v>35</v>
      </c>
      <c r="P258">
        <v>6.3</v>
      </c>
      <c r="Q258">
        <v>3</v>
      </c>
      <c r="R258">
        <v>5</v>
      </c>
      <c r="S258" t="s">
        <v>49</v>
      </c>
      <c r="T258" t="s">
        <v>36</v>
      </c>
      <c r="U258">
        <v>4</v>
      </c>
      <c r="V258" t="s">
        <v>50</v>
      </c>
      <c r="W258" t="str">
        <f>IF(mental_health_tech_survey_raw[[#This Row],[Stress_Level_1_10]]&gt;=7, "High Stress", "Normal Stress")</f>
        <v>Normal Stress</v>
      </c>
      <c r="X258" t="str">
        <f>IF(mental_health_tech_survey_raw[[#This Row],[Sleep_Hours]]&lt;6,"Low Sleep", "Healthy Sleep")</f>
        <v>Healthy Sleep</v>
      </c>
      <c r="Y258" t="str">
        <f>IF(mental_health_tech_survey_raw[[#This Row],[Weekly_Work_Hours]]&gt;50, "Overwroked", "Normal Workload")</f>
        <v>Normal Workload</v>
      </c>
    </row>
    <row r="259" spans="1:25" x14ac:dyDescent="0.3">
      <c r="A259" t="s">
        <v>357</v>
      </c>
      <c r="B259" s="8">
        <v>46061</v>
      </c>
      <c r="C259">
        <v>32</v>
      </c>
      <c r="D259" t="s">
        <v>42</v>
      </c>
      <c r="E259" t="s">
        <v>100</v>
      </c>
      <c r="F259" t="s">
        <v>101</v>
      </c>
      <c r="G259" t="s">
        <v>53</v>
      </c>
      <c r="H259" t="s">
        <v>78</v>
      </c>
      <c r="I259" t="s">
        <v>125</v>
      </c>
      <c r="J259" t="s">
        <v>126</v>
      </c>
      <c r="K259" t="s">
        <v>33</v>
      </c>
      <c r="L259">
        <v>15</v>
      </c>
      <c r="M259">
        <v>47</v>
      </c>
      <c r="N259">
        <v>7</v>
      </c>
      <c r="O259" t="s">
        <v>49</v>
      </c>
      <c r="P259">
        <v>8.1</v>
      </c>
      <c r="Q259">
        <v>0</v>
      </c>
      <c r="R259">
        <v>6</v>
      </c>
      <c r="S259" t="s">
        <v>34</v>
      </c>
      <c r="T259" t="s">
        <v>90</v>
      </c>
      <c r="U259">
        <v>5</v>
      </c>
      <c r="V259" t="s">
        <v>76</v>
      </c>
      <c r="W259" t="str">
        <f>IF(mental_health_tech_survey_raw[[#This Row],[Stress_Level_1_10]]&gt;=7, "High Stress", "Normal Stress")</f>
        <v>High Stress</v>
      </c>
      <c r="X259" t="str">
        <f>IF(mental_health_tech_survey_raw[[#This Row],[Sleep_Hours]]&lt;6,"Low Sleep", "Healthy Sleep")</f>
        <v>Healthy Sleep</v>
      </c>
      <c r="Y259" t="str">
        <f>IF(mental_health_tech_survey_raw[[#This Row],[Weekly_Work_Hours]]&gt;50, "Overwroked", "Normal Workload")</f>
        <v>Normal Workload</v>
      </c>
    </row>
    <row r="260" spans="1:25" x14ac:dyDescent="0.3">
      <c r="A260" t="s">
        <v>358</v>
      </c>
      <c r="B260" s="8">
        <v>46012</v>
      </c>
      <c r="C260">
        <v>30</v>
      </c>
      <c r="D260" t="s">
        <v>26</v>
      </c>
      <c r="E260" t="s">
        <v>60</v>
      </c>
      <c r="F260" t="s">
        <v>61</v>
      </c>
      <c r="G260" t="s">
        <v>92</v>
      </c>
      <c r="H260" t="s">
        <v>54</v>
      </c>
      <c r="I260" t="s">
        <v>125</v>
      </c>
      <c r="J260" t="s">
        <v>126</v>
      </c>
      <c r="K260" t="s">
        <v>48</v>
      </c>
      <c r="L260">
        <v>9</v>
      </c>
      <c r="M260">
        <v>58</v>
      </c>
      <c r="N260">
        <v>4</v>
      </c>
      <c r="O260" t="s">
        <v>34</v>
      </c>
      <c r="P260">
        <v>7.9</v>
      </c>
      <c r="Q260">
        <v>2</v>
      </c>
      <c r="R260">
        <v>9</v>
      </c>
      <c r="S260" t="s">
        <v>35</v>
      </c>
      <c r="T260" t="s">
        <v>36</v>
      </c>
      <c r="U260">
        <v>5</v>
      </c>
      <c r="V260" t="s">
        <v>50</v>
      </c>
      <c r="W260" t="str">
        <f>IF(mental_health_tech_survey_raw[[#This Row],[Stress_Level_1_10]]&gt;=7, "High Stress", "Normal Stress")</f>
        <v>Normal Stress</v>
      </c>
      <c r="X260" t="str">
        <f>IF(mental_health_tech_survey_raw[[#This Row],[Sleep_Hours]]&lt;6,"Low Sleep", "Healthy Sleep")</f>
        <v>Healthy Sleep</v>
      </c>
      <c r="Y260" t="str">
        <f>IF(mental_health_tech_survey_raw[[#This Row],[Weekly_Work_Hours]]&gt;50, "Overwroked", "Normal Workload")</f>
        <v>Overwroked</v>
      </c>
    </row>
    <row r="261" spans="1:25" x14ac:dyDescent="0.3">
      <c r="A261" t="s">
        <v>359</v>
      </c>
      <c r="B261" s="8">
        <v>46165</v>
      </c>
      <c r="C261">
        <v>32</v>
      </c>
      <c r="D261" t="s">
        <v>52</v>
      </c>
      <c r="E261" t="s">
        <v>100</v>
      </c>
      <c r="F261" t="s">
        <v>101</v>
      </c>
      <c r="G261" t="s">
        <v>75</v>
      </c>
      <c r="H261" t="s">
        <v>78</v>
      </c>
      <c r="I261" t="s">
        <v>46</v>
      </c>
      <c r="J261" t="s">
        <v>47</v>
      </c>
      <c r="K261" t="s">
        <v>48</v>
      </c>
      <c r="L261">
        <v>11</v>
      </c>
      <c r="M261">
        <v>48</v>
      </c>
      <c r="N261">
        <v>7</v>
      </c>
      <c r="O261" t="s">
        <v>34</v>
      </c>
      <c r="P261">
        <v>6.1</v>
      </c>
      <c r="Q261">
        <v>2</v>
      </c>
      <c r="R261">
        <v>3</v>
      </c>
      <c r="S261" t="s">
        <v>57</v>
      </c>
      <c r="T261" t="s">
        <v>58</v>
      </c>
      <c r="U261">
        <v>6</v>
      </c>
      <c r="V261" t="s">
        <v>50</v>
      </c>
      <c r="W261" t="str">
        <f>IF(mental_health_tech_survey_raw[[#This Row],[Stress_Level_1_10]]&gt;=7, "High Stress", "Normal Stress")</f>
        <v>High Stress</v>
      </c>
      <c r="X261" t="str">
        <f>IF(mental_health_tech_survey_raw[[#This Row],[Sleep_Hours]]&lt;6,"Low Sleep", "Healthy Sleep")</f>
        <v>Healthy Sleep</v>
      </c>
      <c r="Y261" t="str">
        <f>IF(mental_health_tech_survey_raw[[#This Row],[Weekly_Work_Hours]]&gt;50, "Overwroked", "Normal Workload")</f>
        <v>Normal Workload</v>
      </c>
    </row>
    <row r="262" spans="1:25" x14ac:dyDescent="0.3">
      <c r="A262" t="s">
        <v>360</v>
      </c>
      <c r="B262" s="8">
        <v>45725</v>
      </c>
      <c r="C262">
        <v>20</v>
      </c>
      <c r="D262" t="s">
        <v>52</v>
      </c>
      <c r="E262" t="s">
        <v>43</v>
      </c>
      <c r="F262" t="s">
        <v>44</v>
      </c>
      <c r="G262" t="s">
        <v>92</v>
      </c>
      <c r="H262" t="s">
        <v>30</v>
      </c>
      <c r="I262" t="s">
        <v>31</v>
      </c>
      <c r="J262" t="s">
        <v>104</v>
      </c>
      <c r="K262" t="s">
        <v>48</v>
      </c>
      <c r="L262">
        <v>0</v>
      </c>
      <c r="M262">
        <v>45</v>
      </c>
      <c r="N262">
        <v>7</v>
      </c>
      <c r="O262" t="s">
        <v>34</v>
      </c>
      <c r="P262">
        <v>6</v>
      </c>
      <c r="Q262">
        <v>2</v>
      </c>
      <c r="R262">
        <v>6</v>
      </c>
      <c r="S262" t="s">
        <v>49</v>
      </c>
      <c r="T262" t="s">
        <v>58</v>
      </c>
      <c r="U262">
        <v>7</v>
      </c>
      <c r="V262" t="s">
        <v>50</v>
      </c>
      <c r="W262" t="str">
        <f>IF(mental_health_tech_survey_raw[[#This Row],[Stress_Level_1_10]]&gt;=7, "High Stress", "Normal Stress")</f>
        <v>High Stress</v>
      </c>
      <c r="X262" t="str">
        <f>IF(mental_health_tech_survey_raw[[#This Row],[Sleep_Hours]]&lt;6,"Low Sleep", "Healthy Sleep")</f>
        <v>Healthy Sleep</v>
      </c>
      <c r="Y262" t="str">
        <f>IF(mental_health_tech_survey_raw[[#This Row],[Weekly_Work_Hours]]&gt;50, "Overwroked", "Normal Workload")</f>
        <v>Normal Workload</v>
      </c>
    </row>
    <row r="263" spans="1:25" x14ac:dyDescent="0.3">
      <c r="A263" t="s">
        <v>361</v>
      </c>
      <c r="B263" s="8">
        <v>46169</v>
      </c>
      <c r="C263">
        <v>23</v>
      </c>
      <c r="D263" t="s">
        <v>42</v>
      </c>
      <c r="E263" t="s">
        <v>43</v>
      </c>
      <c r="F263" t="s">
        <v>44</v>
      </c>
      <c r="G263" t="s">
        <v>53</v>
      </c>
      <c r="H263" t="s">
        <v>72</v>
      </c>
      <c r="I263" t="s">
        <v>97</v>
      </c>
      <c r="J263" t="s">
        <v>98</v>
      </c>
      <c r="K263" t="s">
        <v>48</v>
      </c>
      <c r="L263">
        <v>6</v>
      </c>
      <c r="M263">
        <v>46</v>
      </c>
      <c r="N263">
        <v>6</v>
      </c>
      <c r="O263" t="s">
        <v>34</v>
      </c>
      <c r="P263">
        <v>7.3</v>
      </c>
      <c r="Q263">
        <v>3</v>
      </c>
      <c r="R263">
        <v>8</v>
      </c>
      <c r="S263" t="s">
        <v>57</v>
      </c>
      <c r="T263" t="s">
        <v>90</v>
      </c>
      <c r="U263">
        <v>6</v>
      </c>
      <c r="V263" t="s">
        <v>50</v>
      </c>
      <c r="W263" t="str">
        <f>IF(mental_health_tech_survey_raw[[#This Row],[Stress_Level_1_10]]&gt;=7, "High Stress", "Normal Stress")</f>
        <v>Normal Stress</v>
      </c>
      <c r="X263" t="str">
        <f>IF(mental_health_tech_survey_raw[[#This Row],[Sleep_Hours]]&lt;6,"Low Sleep", "Healthy Sleep")</f>
        <v>Healthy Sleep</v>
      </c>
      <c r="Y263" t="str">
        <f>IF(mental_health_tech_survey_raw[[#This Row],[Weekly_Work_Hours]]&gt;50, "Overwroked", "Normal Workload")</f>
        <v>Normal Workload</v>
      </c>
    </row>
    <row r="264" spans="1:25" x14ac:dyDescent="0.3">
      <c r="A264" t="s">
        <v>362</v>
      </c>
      <c r="B264" s="8">
        <v>45892</v>
      </c>
      <c r="C264">
        <v>24</v>
      </c>
      <c r="D264" t="s">
        <v>52</v>
      </c>
      <c r="E264" t="s">
        <v>43</v>
      </c>
      <c r="F264" t="s">
        <v>44</v>
      </c>
      <c r="G264" t="s">
        <v>86</v>
      </c>
      <c r="H264" t="s">
        <v>54</v>
      </c>
      <c r="I264" t="s">
        <v>125</v>
      </c>
      <c r="J264" t="s">
        <v>126</v>
      </c>
      <c r="K264" t="s">
        <v>33</v>
      </c>
      <c r="L264">
        <v>3</v>
      </c>
      <c r="M264">
        <v>95</v>
      </c>
      <c r="N264">
        <v>7</v>
      </c>
      <c r="O264" t="s">
        <v>34</v>
      </c>
      <c r="P264">
        <v>8</v>
      </c>
      <c r="Q264">
        <v>5</v>
      </c>
      <c r="R264">
        <v>7</v>
      </c>
      <c r="S264" t="s">
        <v>57</v>
      </c>
      <c r="T264" t="s">
        <v>58</v>
      </c>
      <c r="U264">
        <v>5</v>
      </c>
      <c r="V264" t="s">
        <v>76</v>
      </c>
      <c r="W264" t="str">
        <f>IF(mental_health_tech_survey_raw[[#This Row],[Stress_Level_1_10]]&gt;=7, "High Stress", "Normal Stress")</f>
        <v>High Stress</v>
      </c>
      <c r="X264" t="str">
        <f>IF(mental_health_tech_survey_raw[[#This Row],[Sleep_Hours]]&lt;6,"Low Sleep", "Healthy Sleep")</f>
        <v>Healthy Sleep</v>
      </c>
      <c r="Y264" t="str">
        <f>IF(mental_health_tech_survey_raw[[#This Row],[Weekly_Work_Hours]]&gt;50, "Overwroked", "Normal Workload")</f>
        <v>Overwroked</v>
      </c>
    </row>
    <row r="265" spans="1:25" x14ac:dyDescent="0.3">
      <c r="A265" t="s">
        <v>363</v>
      </c>
      <c r="B265" s="8">
        <v>45669</v>
      </c>
      <c r="C265">
        <v>29</v>
      </c>
      <c r="D265" t="s">
        <v>26</v>
      </c>
      <c r="E265" t="s">
        <v>100</v>
      </c>
      <c r="F265" t="s">
        <v>101</v>
      </c>
      <c r="G265" t="s">
        <v>62</v>
      </c>
      <c r="H265" t="s">
        <v>30</v>
      </c>
      <c r="I265" t="s">
        <v>97</v>
      </c>
      <c r="J265" t="s">
        <v>98</v>
      </c>
      <c r="K265" t="s">
        <v>48</v>
      </c>
      <c r="L265">
        <v>10</v>
      </c>
      <c r="M265">
        <v>43</v>
      </c>
      <c r="N265">
        <v>4</v>
      </c>
      <c r="O265" t="s">
        <v>35</v>
      </c>
      <c r="P265">
        <v>7.8</v>
      </c>
      <c r="Q265">
        <v>2</v>
      </c>
      <c r="R265">
        <v>8</v>
      </c>
      <c r="S265" t="s">
        <v>34</v>
      </c>
      <c r="T265" t="s">
        <v>90</v>
      </c>
      <c r="U265">
        <v>5</v>
      </c>
      <c r="V265" t="s">
        <v>105</v>
      </c>
      <c r="W265" t="str">
        <f>IF(mental_health_tech_survey_raw[[#This Row],[Stress_Level_1_10]]&gt;=7, "High Stress", "Normal Stress")</f>
        <v>Normal Stress</v>
      </c>
      <c r="X265" t="str">
        <f>IF(mental_health_tech_survey_raw[[#This Row],[Sleep_Hours]]&lt;6,"Low Sleep", "Healthy Sleep")</f>
        <v>Healthy Sleep</v>
      </c>
      <c r="Y265" t="str">
        <f>IF(mental_health_tech_survey_raw[[#This Row],[Weekly_Work_Hours]]&gt;50, "Overwroked", "Normal Workload")</f>
        <v>Normal Workload</v>
      </c>
    </row>
    <row r="266" spans="1:25" x14ac:dyDescent="0.3">
      <c r="A266" t="s">
        <v>364</v>
      </c>
      <c r="B266" s="8">
        <v>46026</v>
      </c>
      <c r="C266">
        <v>26</v>
      </c>
      <c r="D266" t="s">
        <v>26</v>
      </c>
      <c r="E266" t="s">
        <v>70</v>
      </c>
      <c r="F266" t="s">
        <v>71</v>
      </c>
      <c r="G266" t="s">
        <v>62</v>
      </c>
      <c r="H266" t="s">
        <v>30</v>
      </c>
      <c r="I266" t="s">
        <v>31</v>
      </c>
      <c r="J266" t="s">
        <v>79</v>
      </c>
      <c r="K266" t="s">
        <v>48</v>
      </c>
      <c r="L266">
        <v>2</v>
      </c>
      <c r="M266">
        <v>38</v>
      </c>
      <c r="N266">
        <v>7</v>
      </c>
      <c r="O266" t="s">
        <v>34</v>
      </c>
      <c r="P266">
        <v>5.9</v>
      </c>
      <c r="Q266">
        <v>0</v>
      </c>
      <c r="R266">
        <v>3</v>
      </c>
      <c r="S266" t="s">
        <v>35</v>
      </c>
      <c r="T266" t="s">
        <v>36</v>
      </c>
      <c r="U266">
        <v>6</v>
      </c>
      <c r="V266" t="s">
        <v>50</v>
      </c>
      <c r="W266" t="str">
        <f>IF(mental_health_tech_survey_raw[[#This Row],[Stress_Level_1_10]]&gt;=7, "High Stress", "Normal Stress")</f>
        <v>High Stress</v>
      </c>
      <c r="X266" t="str">
        <f>IF(mental_health_tech_survey_raw[[#This Row],[Sleep_Hours]]&lt;6,"Low Sleep", "Healthy Sleep")</f>
        <v>Low Sleep</v>
      </c>
      <c r="Y266" t="str">
        <f>IF(mental_health_tech_survey_raw[[#This Row],[Weekly_Work_Hours]]&gt;50, "Overwroked", "Normal Workload")</f>
        <v>Normal Workload</v>
      </c>
    </row>
    <row r="267" spans="1:25" x14ac:dyDescent="0.3">
      <c r="A267" t="s">
        <v>365</v>
      </c>
      <c r="B267" s="8">
        <v>45665</v>
      </c>
      <c r="C267">
        <v>30</v>
      </c>
      <c r="D267" t="s">
        <v>52</v>
      </c>
      <c r="E267" t="s">
        <v>43</v>
      </c>
      <c r="F267" t="s">
        <v>44</v>
      </c>
      <c r="G267" t="s">
        <v>53</v>
      </c>
      <c r="H267" t="s">
        <v>30</v>
      </c>
      <c r="I267" t="s">
        <v>55</v>
      </c>
      <c r="J267" t="s">
        <v>56</v>
      </c>
      <c r="K267" t="s">
        <v>33</v>
      </c>
      <c r="L267">
        <v>8</v>
      </c>
      <c r="M267">
        <v>36</v>
      </c>
      <c r="N267">
        <v>3</v>
      </c>
      <c r="O267" t="s">
        <v>49</v>
      </c>
      <c r="P267">
        <v>6.2</v>
      </c>
      <c r="Q267">
        <v>2</v>
      </c>
      <c r="R267">
        <v>5</v>
      </c>
      <c r="S267" t="s">
        <v>49</v>
      </c>
      <c r="T267" t="s">
        <v>36</v>
      </c>
      <c r="U267">
        <v>7</v>
      </c>
      <c r="V267" t="s">
        <v>73</v>
      </c>
      <c r="W267" t="str">
        <f>IF(mental_health_tech_survey_raw[[#This Row],[Stress_Level_1_10]]&gt;=7, "High Stress", "Normal Stress")</f>
        <v>Normal Stress</v>
      </c>
      <c r="X267" t="str">
        <f>IF(mental_health_tech_survey_raw[[#This Row],[Sleep_Hours]]&lt;6,"Low Sleep", "Healthy Sleep")</f>
        <v>Healthy Sleep</v>
      </c>
      <c r="Y267" t="str">
        <f>IF(mental_health_tech_survey_raw[[#This Row],[Weekly_Work_Hours]]&gt;50, "Overwroked", "Normal Workload")</f>
        <v>Normal Workload</v>
      </c>
    </row>
    <row r="268" spans="1:25" x14ac:dyDescent="0.3">
      <c r="A268" t="s">
        <v>366</v>
      </c>
      <c r="B268" s="8">
        <v>46161</v>
      </c>
      <c r="C268">
        <v>34</v>
      </c>
      <c r="D268" t="s">
        <v>42</v>
      </c>
      <c r="E268" t="s">
        <v>60</v>
      </c>
      <c r="F268" t="s">
        <v>61</v>
      </c>
      <c r="G268" t="s">
        <v>92</v>
      </c>
      <c r="H268" t="s">
        <v>54</v>
      </c>
      <c r="I268" t="s">
        <v>31</v>
      </c>
      <c r="J268" t="s">
        <v>104</v>
      </c>
      <c r="K268" t="s">
        <v>119</v>
      </c>
      <c r="L268">
        <v>9</v>
      </c>
      <c r="M268">
        <v>56</v>
      </c>
      <c r="N268">
        <v>8</v>
      </c>
      <c r="O268" t="s">
        <v>49</v>
      </c>
      <c r="P268">
        <v>6.3</v>
      </c>
      <c r="Q268">
        <v>5</v>
      </c>
      <c r="R268">
        <v>1</v>
      </c>
      <c r="S268" t="s">
        <v>35</v>
      </c>
      <c r="T268" t="s">
        <v>90</v>
      </c>
      <c r="U268">
        <v>6</v>
      </c>
      <c r="V268" t="s">
        <v>76</v>
      </c>
      <c r="W268" t="str">
        <f>IF(mental_health_tech_survey_raw[[#This Row],[Stress_Level_1_10]]&gt;=7, "High Stress", "Normal Stress")</f>
        <v>High Stress</v>
      </c>
      <c r="X268" t="str">
        <f>IF(mental_health_tech_survey_raw[[#This Row],[Sleep_Hours]]&lt;6,"Low Sleep", "Healthy Sleep")</f>
        <v>Healthy Sleep</v>
      </c>
      <c r="Y268" t="str">
        <f>IF(mental_health_tech_survey_raw[[#This Row],[Weekly_Work_Hours]]&gt;50, "Overwroked", "Normal Workload")</f>
        <v>Overwroked</v>
      </c>
    </row>
    <row r="269" spans="1:25" x14ac:dyDescent="0.3">
      <c r="A269" t="s">
        <v>367</v>
      </c>
      <c r="B269" s="8">
        <v>46149</v>
      </c>
      <c r="C269">
        <v>32</v>
      </c>
      <c r="D269" t="s">
        <v>26</v>
      </c>
      <c r="E269" t="s">
        <v>60</v>
      </c>
      <c r="F269" t="s">
        <v>61</v>
      </c>
      <c r="G269" t="s">
        <v>45</v>
      </c>
      <c r="H269" t="s">
        <v>87</v>
      </c>
      <c r="I269" t="s">
        <v>31</v>
      </c>
      <c r="J269" t="s">
        <v>32</v>
      </c>
      <c r="K269" t="s">
        <v>48</v>
      </c>
      <c r="L269">
        <v>18</v>
      </c>
      <c r="M269">
        <v>36</v>
      </c>
      <c r="N269">
        <v>6</v>
      </c>
      <c r="O269" t="s">
        <v>49</v>
      </c>
      <c r="P269">
        <v>7.8</v>
      </c>
      <c r="Q269">
        <v>0</v>
      </c>
      <c r="R269">
        <v>7</v>
      </c>
      <c r="S269" t="s">
        <v>35</v>
      </c>
      <c r="T269" t="s">
        <v>36</v>
      </c>
      <c r="U269">
        <v>6</v>
      </c>
      <c r="V269" t="s">
        <v>105</v>
      </c>
      <c r="W269" t="str">
        <f>IF(mental_health_tech_survey_raw[[#This Row],[Stress_Level_1_10]]&gt;=7, "High Stress", "Normal Stress")</f>
        <v>Normal Stress</v>
      </c>
      <c r="X269" t="str">
        <f>IF(mental_health_tech_survey_raw[[#This Row],[Sleep_Hours]]&lt;6,"Low Sleep", "Healthy Sleep")</f>
        <v>Healthy Sleep</v>
      </c>
      <c r="Y269" t="str">
        <f>IF(mental_health_tech_survey_raw[[#This Row],[Weekly_Work_Hours]]&gt;50, "Overwroked", "Normal Workload")</f>
        <v>Normal Workload</v>
      </c>
    </row>
    <row r="270" spans="1:25" x14ac:dyDescent="0.3">
      <c r="A270" t="s">
        <v>368</v>
      </c>
      <c r="B270" s="8">
        <v>46164</v>
      </c>
      <c r="C270">
        <v>28</v>
      </c>
      <c r="D270" t="s">
        <v>52</v>
      </c>
      <c r="E270" t="s">
        <v>70</v>
      </c>
      <c r="F270" t="s">
        <v>71</v>
      </c>
      <c r="G270" t="s">
        <v>62</v>
      </c>
      <c r="H270" t="s">
        <v>72</v>
      </c>
      <c r="I270" t="s">
        <v>125</v>
      </c>
      <c r="J270" t="s">
        <v>126</v>
      </c>
      <c r="K270" t="s">
        <v>48</v>
      </c>
      <c r="L270">
        <v>1</v>
      </c>
      <c r="M270">
        <v>44</v>
      </c>
      <c r="N270">
        <v>6</v>
      </c>
      <c r="O270" t="s">
        <v>49</v>
      </c>
      <c r="P270">
        <v>7.5</v>
      </c>
      <c r="Q270">
        <v>1</v>
      </c>
      <c r="R270">
        <v>8</v>
      </c>
      <c r="S270" t="s">
        <v>49</v>
      </c>
      <c r="T270" t="s">
        <v>90</v>
      </c>
      <c r="U270">
        <v>7</v>
      </c>
      <c r="V270" t="s">
        <v>76</v>
      </c>
      <c r="W270" t="str">
        <f>IF(mental_health_tech_survey_raw[[#This Row],[Stress_Level_1_10]]&gt;=7, "High Stress", "Normal Stress")</f>
        <v>Normal Stress</v>
      </c>
      <c r="X270" t="str">
        <f>IF(mental_health_tech_survey_raw[[#This Row],[Sleep_Hours]]&lt;6,"Low Sleep", "Healthy Sleep")</f>
        <v>Healthy Sleep</v>
      </c>
      <c r="Y270" t="str">
        <f>IF(mental_health_tech_survey_raw[[#This Row],[Weekly_Work_Hours]]&gt;50, "Overwroked", "Normal Workload")</f>
        <v>Normal Workload</v>
      </c>
    </row>
    <row r="271" spans="1:25" x14ac:dyDescent="0.3">
      <c r="A271" t="s">
        <v>369</v>
      </c>
      <c r="B271" s="8">
        <v>45766</v>
      </c>
      <c r="C271">
        <v>38</v>
      </c>
      <c r="D271" t="s">
        <v>42</v>
      </c>
      <c r="E271" t="s">
        <v>89</v>
      </c>
      <c r="F271" t="s">
        <v>61</v>
      </c>
      <c r="G271" t="s">
        <v>29</v>
      </c>
      <c r="H271" t="s">
        <v>72</v>
      </c>
      <c r="I271" t="s">
        <v>93</v>
      </c>
      <c r="J271" t="s">
        <v>94</v>
      </c>
      <c r="K271" t="s">
        <v>33</v>
      </c>
      <c r="L271">
        <v>23</v>
      </c>
      <c r="M271">
        <v>45</v>
      </c>
      <c r="N271">
        <v>5</v>
      </c>
      <c r="O271" t="s">
        <v>34</v>
      </c>
      <c r="P271">
        <v>6.2</v>
      </c>
      <c r="Q271">
        <v>3</v>
      </c>
      <c r="R271">
        <v>8</v>
      </c>
      <c r="S271" t="s">
        <v>35</v>
      </c>
      <c r="T271" t="s">
        <v>66</v>
      </c>
      <c r="U271">
        <v>9</v>
      </c>
      <c r="V271" t="s">
        <v>73</v>
      </c>
      <c r="W271" t="str">
        <f>IF(mental_health_tech_survey_raw[[#This Row],[Stress_Level_1_10]]&gt;=7, "High Stress", "Normal Stress")</f>
        <v>Normal Stress</v>
      </c>
      <c r="X271" t="str">
        <f>IF(mental_health_tech_survey_raw[[#This Row],[Sleep_Hours]]&lt;6,"Low Sleep", "Healthy Sleep")</f>
        <v>Healthy Sleep</v>
      </c>
      <c r="Y271" t="str">
        <f>IF(mental_health_tech_survey_raw[[#This Row],[Weekly_Work_Hours]]&gt;50, "Overwroked", "Normal Workload")</f>
        <v>Normal Workload</v>
      </c>
    </row>
    <row r="272" spans="1:25" x14ac:dyDescent="0.3">
      <c r="A272" t="s">
        <v>370</v>
      </c>
      <c r="B272" s="8">
        <v>46017</v>
      </c>
      <c r="C272">
        <v>27</v>
      </c>
      <c r="D272" t="s">
        <v>42</v>
      </c>
      <c r="E272" t="s">
        <v>70</v>
      </c>
      <c r="F272" t="s">
        <v>71</v>
      </c>
      <c r="G272" t="s">
        <v>29</v>
      </c>
      <c r="H272" t="s">
        <v>63</v>
      </c>
      <c r="I272" t="s">
        <v>64</v>
      </c>
      <c r="J272" t="s">
        <v>65</v>
      </c>
      <c r="K272" t="s">
        <v>33</v>
      </c>
      <c r="L272">
        <v>6</v>
      </c>
      <c r="M272">
        <v>35</v>
      </c>
      <c r="N272">
        <v>5</v>
      </c>
      <c r="O272" t="s">
        <v>35</v>
      </c>
      <c r="P272">
        <v>6.7</v>
      </c>
      <c r="Q272">
        <v>4</v>
      </c>
      <c r="R272">
        <v>4</v>
      </c>
      <c r="S272" t="s">
        <v>35</v>
      </c>
      <c r="T272" t="s">
        <v>90</v>
      </c>
      <c r="U272">
        <v>8</v>
      </c>
      <c r="V272" t="s">
        <v>37</v>
      </c>
      <c r="W272" t="str">
        <f>IF(mental_health_tech_survey_raw[[#This Row],[Stress_Level_1_10]]&gt;=7, "High Stress", "Normal Stress")</f>
        <v>Normal Stress</v>
      </c>
      <c r="X272" t="str">
        <f>IF(mental_health_tech_survey_raw[[#This Row],[Sleep_Hours]]&lt;6,"Low Sleep", "Healthy Sleep")</f>
        <v>Healthy Sleep</v>
      </c>
      <c r="Y272" t="str">
        <f>IF(mental_health_tech_survey_raw[[#This Row],[Weekly_Work_Hours]]&gt;50, "Overwroked", "Normal Workload")</f>
        <v>Normal Workload</v>
      </c>
    </row>
    <row r="273" spans="1:25" x14ac:dyDescent="0.3">
      <c r="A273" t="s">
        <v>371</v>
      </c>
      <c r="B273" s="8">
        <v>45913</v>
      </c>
      <c r="C273">
        <v>32</v>
      </c>
      <c r="D273" t="s">
        <v>26</v>
      </c>
      <c r="E273" t="s">
        <v>85</v>
      </c>
      <c r="F273" t="s">
        <v>61</v>
      </c>
      <c r="G273" t="s">
        <v>108</v>
      </c>
      <c r="H273" t="s">
        <v>78</v>
      </c>
      <c r="I273" t="s">
        <v>31</v>
      </c>
      <c r="J273" t="s">
        <v>32</v>
      </c>
      <c r="K273" t="s">
        <v>48</v>
      </c>
      <c r="L273">
        <v>5</v>
      </c>
      <c r="M273">
        <v>57</v>
      </c>
      <c r="N273">
        <v>6</v>
      </c>
      <c r="O273" t="s">
        <v>34</v>
      </c>
      <c r="P273">
        <v>6.8</v>
      </c>
      <c r="Q273">
        <v>4</v>
      </c>
      <c r="R273">
        <v>8</v>
      </c>
      <c r="S273" t="s">
        <v>34</v>
      </c>
      <c r="T273" t="s">
        <v>66</v>
      </c>
      <c r="U273">
        <v>7</v>
      </c>
      <c r="V273" t="s">
        <v>76</v>
      </c>
      <c r="W273" t="str">
        <f>IF(mental_health_tech_survey_raw[[#This Row],[Stress_Level_1_10]]&gt;=7, "High Stress", "Normal Stress")</f>
        <v>Normal Stress</v>
      </c>
      <c r="X273" t="str">
        <f>IF(mental_health_tech_survey_raw[[#This Row],[Sleep_Hours]]&lt;6,"Low Sleep", "Healthy Sleep")</f>
        <v>Healthy Sleep</v>
      </c>
      <c r="Y273" t="str">
        <f>IF(mental_health_tech_survey_raw[[#This Row],[Weekly_Work_Hours]]&gt;50, "Overwroked", "Normal Workload")</f>
        <v>Overwroked</v>
      </c>
    </row>
    <row r="274" spans="1:25" x14ac:dyDescent="0.3">
      <c r="A274" t="s">
        <v>372</v>
      </c>
      <c r="B274" s="8">
        <v>45776</v>
      </c>
      <c r="C274">
        <v>39</v>
      </c>
      <c r="D274" t="s">
        <v>52</v>
      </c>
      <c r="E274" t="s">
        <v>70</v>
      </c>
      <c r="F274" t="s">
        <v>71</v>
      </c>
      <c r="G274" t="s">
        <v>138</v>
      </c>
      <c r="H274" t="s">
        <v>63</v>
      </c>
      <c r="I274" t="s">
        <v>97</v>
      </c>
      <c r="J274" t="s">
        <v>110</v>
      </c>
      <c r="K274" t="s">
        <v>33</v>
      </c>
      <c r="L274">
        <v>14</v>
      </c>
      <c r="M274">
        <v>36</v>
      </c>
      <c r="N274">
        <v>5</v>
      </c>
      <c r="O274" t="s">
        <v>49</v>
      </c>
      <c r="P274">
        <v>6.6</v>
      </c>
      <c r="Q274">
        <v>3</v>
      </c>
      <c r="R274">
        <v>1</v>
      </c>
      <c r="S274" t="s">
        <v>35</v>
      </c>
      <c r="T274" t="s">
        <v>90</v>
      </c>
      <c r="U274">
        <v>7</v>
      </c>
      <c r="V274" t="s">
        <v>76</v>
      </c>
      <c r="W274" t="str">
        <f>IF(mental_health_tech_survey_raw[[#This Row],[Stress_Level_1_10]]&gt;=7, "High Stress", "Normal Stress")</f>
        <v>Normal Stress</v>
      </c>
      <c r="X274" t="str">
        <f>IF(mental_health_tech_survey_raw[[#This Row],[Sleep_Hours]]&lt;6,"Low Sleep", "Healthy Sleep")</f>
        <v>Healthy Sleep</v>
      </c>
      <c r="Y274" t="str">
        <f>IF(mental_health_tech_survey_raw[[#This Row],[Weekly_Work_Hours]]&gt;50, "Overwroked", "Normal Workload")</f>
        <v>Normal Workload</v>
      </c>
    </row>
    <row r="275" spans="1:25" x14ac:dyDescent="0.3">
      <c r="A275" t="s">
        <v>373</v>
      </c>
      <c r="B275" s="8">
        <v>46040</v>
      </c>
      <c r="C275">
        <v>33</v>
      </c>
      <c r="D275" t="s">
        <v>42</v>
      </c>
      <c r="E275" t="s">
        <v>27</v>
      </c>
      <c r="F275" t="s">
        <v>28</v>
      </c>
      <c r="G275" t="s">
        <v>45</v>
      </c>
      <c r="H275" t="s">
        <v>72</v>
      </c>
      <c r="I275" t="s">
        <v>97</v>
      </c>
      <c r="J275" t="s">
        <v>98</v>
      </c>
      <c r="K275" t="s">
        <v>119</v>
      </c>
      <c r="L275">
        <v>14</v>
      </c>
      <c r="M275">
        <v>56</v>
      </c>
      <c r="N275">
        <v>3</v>
      </c>
      <c r="O275" t="s">
        <v>49</v>
      </c>
      <c r="P275">
        <v>6.7</v>
      </c>
      <c r="Q275">
        <v>0</v>
      </c>
      <c r="R275">
        <v>7</v>
      </c>
      <c r="S275" t="s">
        <v>49</v>
      </c>
      <c r="T275" t="s">
        <v>36</v>
      </c>
      <c r="U275">
        <v>7</v>
      </c>
      <c r="V275" t="s">
        <v>50</v>
      </c>
      <c r="W275" t="str">
        <f>IF(mental_health_tech_survey_raw[[#This Row],[Stress_Level_1_10]]&gt;=7, "High Stress", "Normal Stress")</f>
        <v>Normal Stress</v>
      </c>
      <c r="X275" t="str">
        <f>IF(mental_health_tech_survey_raw[[#This Row],[Sleep_Hours]]&lt;6,"Low Sleep", "Healthy Sleep")</f>
        <v>Healthy Sleep</v>
      </c>
      <c r="Y275" t="str">
        <f>IF(mental_health_tech_survey_raw[[#This Row],[Weekly_Work_Hours]]&gt;50, "Overwroked", "Normal Workload")</f>
        <v>Overwroked</v>
      </c>
    </row>
    <row r="276" spans="1:25" x14ac:dyDescent="0.3">
      <c r="A276" t="s">
        <v>374</v>
      </c>
      <c r="B276" s="8">
        <v>45953</v>
      </c>
      <c r="C276">
        <v>36</v>
      </c>
      <c r="D276" t="s">
        <v>52</v>
      </c>
      <c r="E276" t="s">
        <v>89</v>
      </c>
      <c r="F276" t="s">
        <v>61</v>
      </c>
      <c r="G276" t="s">
        <v>86</v>
      </c>
      <c r="H276" t="s">
        <v>54</v>
      </c>
      <c r="I276" t="s">
        <v>46</v>
      </c>
      <c r="J276" t="s">
        <v>47</v>
      </c>
      <c r="K276" t="s">
        <v>119</v>
      </c>
      <c r="L276">
        <v>11</v>
      </c>
      <c r="M276">
        <v>32</v>
      </c>
      <c r="N276">
        <v>5</v>
      </c>
      <c r="O276" t="s">
        <v>34</v>
      </c>
      <c r="P276">
        <v>5.3</v>
      </c>
      <c r="Q276">
        <v>3</v>
      </c>
      <c r="R276">
        <v>4</v>
      </c>
      <c r="S276" t="s">
        <v>34</v>
      </c>
      <c r="T276" t="s">
        <v>58</v>
      </c>
      <c r="U276">
        <v>5</v>
      </c>
      <c r="V276" t="s">
        <v>73</v>
      </c>
      <c r="W276" t="str">
        <f>IF(mental_health_tech_survey_raw[[#This Row],[Stress_Level_1_10]]&gt;=7, "High Stress", "Normal Stress")</f>
        <v>Normal Stress</v>
      </c>
      <c r="X276" t="str">
        <f>IF(mental_health_tech_survey_raw[[#This Row],[Sleep_Hours]]&lt;6,"Low Sleep", "Healthy Sleep")</f>
        <v>Low Sleep</v>
      </c>
      <c r="Y276" t="str">
        <f>IF(mental_health_tech_survey_raw[[#This Row],[Weekly_Work_Hours]]&gt;50, "Overwroked", "Normal Workload")</f>
        <v>Normal Workload</v>
      </c>
    </row>
    <row r="277" spans="1:25" x14ac:dyDescent="0.3">
      <c r="A277" t="s">
        <v>375</v>
      </c>
      <c r="B277" s="8">
        <v>45661</v>
      </c>
      <c r="C277">
        <v>27</v>
      </c>
      <c r="D277" t="s">
        <v>26</v>
      </c>
      <c r="E277" t="s">
        <v>60</v>
      </c>
      <c r="F277" t="s">
        <v>61</v>
      </c>
      <c r="G277" t="s">
        <v>75</v>
      </c>
      <c r="H277" t="s">
        <v>30</v>
      </c>
      <c r="I277" t="s">
        <v>31</v>
      </c>
      <c r="J277" t="s">
        <v>104</v>
      </c>
      <c r="K277" t="s">
        <v>33</v>
      </c>
      <c r="L277">
        <v>6</v>
      </c>
      <c r="M277">
        <v>30</v>
      </c>
      <c r="N277">
        <v>5</v>
      </c>
      <c r="O277" t="s">
        <v>34</v>
      </c>
      <c r="P277">
        <v>5.7</v>
      </c>
      <c r="Q277">
        <v>3</v>
      </c>
      <c r="R277">
        <v>4</v>
      </c>
      <c r="S277" t="s">
        <v>35</v>
      </c>
      <c r="T277" t="s">
        <v>58</v>
      </c>
      <c r="U277">
        <v>7</v>
      </c>
      <c r="V277" t="s">
        <v>37</v>
      </c>
      <c r="W277" t="str">
        <f>IF(mental_health_tech_survey_raw[[#This Row],[Stress_Level_1_10]]&gt;=7, "High Stress", "Normal Stress")</f>
        <v>Normal Stress</v>
      </c>
      <c r="X277" t="str">
        <f>IF(mental_health_tech_survey_raw[[#This Row],[Sleep_Hours]]&lt;6,"Low Sleep", "Healthy Sleep")</f>
        <v>Low Sleep</v>
      </c>
      <c r="Y277" t="str">
        <f>IF(mental_health_tech_survey_raw[[#This Row],[Weekly_Work_Hours]]&gt;50, "Overwroked", "Normal Workload")</f>
        <v>Normal Workload</v>
      </c>
    </row>
    <row r="278" spans="1:25" x14ac:dyDescent="0.3">
      <c r="A278" t="s">
        <v>376</v>
      </c>
      <c r="B278" s="8">
        <v>45675</v>
      </c>
      <c r="C278">
        <v>30</v>
      </c>
      <c r="D278" t="s">
        <v>42</v>
      </c>
      <c r="E278" t="s">
        <v>70</v>
      </c>
      <c r="F278" t="s">
        <v>71</v>
      </c>
      <c r="G278" t="s">
        <v>83</v>
      </c>
      <c r="H278" t="s">
        <v>78</v>
      </c>
      <c r="I278" t="s">
        <v>31</v>
      </c>
      <c r="J278" t="s">
        <v>79</v>
      </c>
      <c r="K278" t="s">
        <v>119</v>
      </c>
      <c r="L278">
        <v>8</v>
      </c>
      <c r="M278">
        <v>39</v>
      </c>
      <c r="N278">
        <v>7</v>
      </c>
      <c r="O278" t="s">
        <v>35</v>
      </c>
      <c r="P278">
        <v>7.4</v>
      </c>
      <c r="Q278">
        <v>2</v>
      </c>
      <c r="R278">
        <v>4</v>
      </c>
      <c r="S278" t="s">
        <v>49</v>
      </c>
      <c r="T278" t="s">
        <v>90</v>
      </c>
      <c r="U278">
        <v>6</v>
      </c>
      <c r="V278" t="s">
        <v>50</v>
      </c>
      <c r="W278" t="str">
        <f>IF(mental_health_tech_survey_raw[[#This Row],[Stress_Level_1_10]]&gt;=7, "High Stress", "Normal Stress")</f>
        <v>High Stress</v>
      </c>
      <c r="X278" t="str">
        <f>IF(mental_health_tech_survey_raw[[#This Row],[Sleep_Hours]]&lt;6,"Low Sleep", "Healthy Sleep")</f>
        <v>Healthy Sleep</v>
      </c>
      <c r="Y278" t="str">
        <f>IF(mental_health_tech_survey_raw[[#This Row],[Weekly_Work_Hours]]&gt;50, "Overwroked", "Normal Workload")</f>
        <v>Normal Workload</v>
      </c>
    </row>
    <row r="279" spans="1:25" x14ac:dyDescent="0.3">
      <c r="A279" t="s">
        <v>377</v>
      </c>
      <c r="B279" s="8">
        <v>46019</v>
      </c>
      <c r="C279">
        <v>18</v>
      </c>
      <c r="D279" t="s">
        <v>42</v>
      </c>
      <c r="E279" t="s">
        <v>123</v>
      </c>
      <c r="F279" t="s">
        <v>101</v>
      </c>
      <c r="G279" t="s">
        <v>62</v>
      </c>
      <c r="H279" t="s">
        <v>30</v>
      </c>
      <c r="I279" t="s">
        <v>31</v>
      </c>
      <c r="J279" t="s">
        <v>32</v>
      </c>
      <c r="K279" t="s">
        <v>33</v>
      </c>
      <c r="L279">
        <v>0</v>
      </c>
      <c r="M279">
        <v>37</v>
      </c>
      <c r="N279">
        <v>5</v>
      </c>
      <c r="O279" t="s">
        <v>49</v>
      </c>
      <c r="P279">
        <v>5.7</v>
      </c>
      <c r="Q279">
        <v>4</v>
      </c>
      <c r="R279">
        <v>10</v>
      </c>
      <c r="S279" t="s">
        <v>35</v>
      </c>
      <c r="T279" t="s">
        <v>36</v>
      </c>
      <c r="U279">
        <v>7</v>
      </c>
      <c r="V279" t="s">
        <v>37</v>
      </c>
      <c r="W279" t="str">
        <f>IF(mental_health_tech_survey_raw[[#This Row],[Stress_Level_1_10]]&gt;=7, "High Stress", "Normal Stress")</f>
        <v>Normal Stress</v>
      </c>
      <c r="X279" t="str">
        <f>IF(mental_health_tech_survey_raw[[#This Row],[Sleep_Hours]]&lt;6,"Low Sleep", "Healthy Sleep")</f>
        <v>Low Sleep</v>
      </c>
      <c r="Y279" t="str">
        <f>IF(mental_health_tech_survey_raw[[#This Row],[Weekly_Work_Hours]]&gt;50, "Overwroked", "Normal Workload")</f>
        <v>Normal Workload</v>
      </c>
    </row>
    <row r="280" spans="1:25" x14ac:dyDescent="0.3">
      <c r="A280" t="s">
        <v>378</v>
      </c>
      <c r="B280" s="8">
        <v>45726</v>
      </c>
      <c r="C280">
        <v>43</v>
      </c>
      <c r="D280" t="s">
        <v>42</v>
      </c>
      <c r="E280" t="s">
        <v>89</v>
      </c>
      <c r="F280" t="s">
        <v>61</v>
      </c>
      <c r="G280" t="s">
        <v>86</v>
      </c>
      <c r="H280" t="s">
        <v>54</v>
      </c>
      <c r="I280" t="s">
        <v>93</v>
      </c>
      <c r="J280" t="s">
        <v>94</v>
      </c>
      <c r="K280" t="s">
        <v>119</v>
      </c>
      <c r="L280">
        <v>14</v>
      </c>
      <c r="M280">
        <v>36</v>
      </c>
      <c r="N280">
        <v>7</v>
      </c>
      <c r="O280" t="s">
        <v>49</v>
      </c>
      <c r="P280">
        <v>5.4</v>
      </c>
      <c r="Q280">
        <v>2</v>
      </c>
      <c r="R280">
        <v>3</v>
      </c>
      <c r="S280" t="s">
        <v>35</v>
      </c>
      <c r="T280" t="s">
        <v>90</v>
      </c>
      <c r="U280">
        <v>4</v>
      </c>
      <c r="V280" t="s">
        <v>50</v>
      </c>
      <c r="W280" t="str">
        <f>IF(mental_health_tech_survey_raw[[#This Row],[Stress_Level_1_10]]&gt;=7, "High Stress", "Normal Stress")</f>
        <v>High Stress</v>
      </c>
      <c r="X280" t="str">
        <f>IF(mental_health_tech_survey_raw[[#This Row],[Sleep_Hours]]&lt;6,"Low Sleep", "Healthy Sleep")</f>
        <v>Low Sleep</v>
      </c>
      <c r="Y280" t="str">
        <f>IF(mental_health_tech_survey_raw[[#This Row],[Weekly_Work_Hours]]&gt;50, "Overwroked", "Normal Workload")</f>
        <v>Normal Workload</v>
      </c>
    </row>
    <row r="281" spans="1:25" x14ac:dyDescent="0.3">
      <c r="A281" t="s">
        <v>379</v>
      </c>
      <c r="B281" s="8">
        <v>45658</v>
      </c>
      <c r="C281">
        <v>40</v>
      </c>
      <c r="D281" t="s">
        <v>26</v>
      </c>
      <c r="E281" t="s">
        <v>123</v>
      </c>
      <c r="F281" t="s">
        <v>101</v>
      </c>
      <c r="G281" t="s">
        <v>62</v>
      </c>
      <c r="H281" t="s">
        <v>72</v>
      </c>
      <c r="I281" t="s">
        <v>93</v>
      </c>
      <c r="J281" t="s">
        <v>94</v>
      </c>
      <c r="K281" t="s">
        <v>119</v>
      </c>
      <c r="L281">
        <v>17</v>
      </c>
      <c r="M281">
        <v>48</v>
      </c>
      <c r="N281">
        <v>7</v>
      </c>
      <c r="O281" t="s">
        <v>49</v>
      </c>
      <c r="P281">
        <v>5.5</v>
      </c>
      <c r="Q281">
        <v>2</v>
      </c>
      <c r="R281">
        <v>8</v>
      </c>
      <c r="S281" t="s">
        <v>57</v>
      </c>
      <c r="T281" t="s">
        <v>90</v>
      </c>
      <c r="U281">
        <v>4</v>
      </c>
      <c r="V281" t="s">
        <v>105</v>
      </c>
      <c r="W281" t="str">
        <f>IF(mental_health_tech_survey_raw[[#This Row],[Stress_Level_1_10]]&gt;=7, "High Stress", "Normal Stress")</f>
        <v>High Stress</v>
      </c>
      <c r="X281" t="str">
        <f>IF(mental_health_tech_survey_raw[[#This Row],[Sleep_Hours]]&lt;6,"Low Sleep", "Healthy Sleep")</f>
        <v>Low Sleep</v>
      </c>
      <c r="Y281" t="str">
        <f>IF(mental_health_tech_survey_raw[[#This Row],[Weekly_Work_Hours]]&gt;50, "Overwroked", "Normal Workload")</f>
        <v>Normal Workload</v>
      </c>
    </row>
    <row r="282" spans="1:25" x14ac:dyDescent="0.3">
      <c r="A282" t="s">
        <v>380</v>
      </c>
      <c r="B282" s="8">
        <v>46083</v>
      </c>
      <c r="C282">
        <v>39</v>
      </c>
      <c r="D282" t="s">
        <v>26</v>
      </c>
      <c r="E282" t="s">
        <v>123</v>
      </c>
      <c r="F282" t="s">
        <v>101</v>
      </c>
      <c r="G282" t="s">
        <v>96</v>
      </c>
      <c r="H282" t="s">
        <v>87</v>
      </c>
      <c r="I282" t="s">
        <v>125</v>
      </c>
      <c r="J282" t="s">
        <v>126</v>
      </c>
      <c r="K282" t="s">
        <v>33</v>
      </c>
      <c r="L282">
        <v>17</v>
      </c>
      <c r="M282">
        <v>42</v>
      </c>
      <c r="N282">
        <v>4</v>
      </c>
      <c r="O282" t="s">
        <v>35</v>
      </c>
      <c r="P282">
        <v>5.3</v>
      </c>
      <c r="Q282">
        <v>2</v>
      </c>
      <c r="R282">
        <v>2</v>
      </c>
      <c r="S282" t="s">
        <v>49</v>
      </c>
      <c r="T282" t="s">
        <v>90</v>
      </c>
      <c r="U282">
        <v>7</v>
      </c>
      <c r="V282" t="s">
        <v>73</v>
      </c>
      <c r="W282" t="str">
        <f>IF(mental_health_tech_survey_raw[[#This Row],[Stress_Level_1_10]]&gt;=7, "High Stress", "Normal Stress")</f>
        <v>Normal Stress</v>
      </c>
      <c r="X282" t="str">
        <f>IF(mental_health_tech_survey_raw[[#This Row],[Sleep_Hours]]&lt;6,"Low Sleep", "Healthy Sleep")</f>
        <v>Low Sleep</v>
      </c>
      <c r="Y282" t="str">
        <f>IF(mental_health_tech_survey_raw[[#This Row],[Weekly_Work_Hours]]&gt;50, "Overwroked", "Normal Workload")</f>
        <v>Normal Workload</v>
      </c>
    </row>
    <row r="283" spans="1:25" x14ac:dyDescent="0.3">
      <c r="A283" t="s">
        <v>381</v>
      </c>
      <c r="B283" s="8">
        <v>46044</v>
      </c>
      <c r="C283">
        <v>36</v>
      </c>
      <c r="D283" t="s">
        <v>26</v>
      </c>
      <c r="E283" t="s">
        <v>43</v>
      </c>
      <c r="F283" t="s">
        <v>44</v>
      </c>
      <c r="G283" t="s">
        <v>29</v>
      </c>
      <c r="H283" t="s">
        <v>78</v>
      </c>
      <c r="I283" t="s">
        <v>125</v>
      </c>
      <c r="J283" t="s">
        <v>126</v>
      </c>
      <c r="K283" t="s">
        <v>48</v>
      </c>
      <c r="L283">
        <v>15</v>
      </c>
      <c r="M283">
        <v>37</v>
      </c>
      <c r="N283">
        <v>4</v>
      </c>
      <c r="O283" t="s">
        <v>49</v>
      </c>
      <c r="P283">
        <v>7.7</v>
      </c>
      <c r="Q283">
        <v>1</v>
      </c>
      <c r="R283">
        <v>2</v>
      </c>
      <c r="S283" t="s">
        <v>34</v>
      </c>
      <c r="T283" t="s">
        <v>36</v>
      </c>
      <c r="U283">
        <v>5</v>
      </c>
      <c r="V283" t="s">
        <v>73</v>
      </c>
      <c r="W283" t="str">
        <f>IF(mental_health_tech_survey_raw[[#This Row],[Stress_Level_1_10]]&gt;=7, "High Stress", "Normal Stress")</f>
        <v>Normal Stress</v>
      </c>
      <c r="X283" t="str">
        <f>IF(mental_health_tech_survey_raw[[#This Row],[Sleep_Hours]]&lt;6,"Low Sleep", "Healthy Sleep")</f>
        <v>Healthy Sleep</v>
      </c>
      <c r="Y283" t="str">
        <f>IF(mental_health_tech_survey_raw[[#This Row],[Weekly_Work_Hours]]&gt;50, "Overwroked", "Normal Workload")</f>
        <v>Normal Workload</v>
      </c>
    </row>
    <row r="284" spans="1:25" x14ac:dyDescent="0.3">
      <c r="A284" t="s">
        <v>382</v>
      </c>
      <c r="B284" s="8">
        <v>46190</v>
      </c>
      <c r="C284">
        <v>48</v>
      </c>
      <c r="D284" t="s">
        <v>26</v>
      </c>
      <c r="E284" t="s">
        <v>100</v>
      </c>
      <c r="F284" t="s">
        <v>101</v>
      </c>
      <c r="G284" t="s">
        <v>138</v>
      </c>
      <c r="H284" t="s">
        <v>54</v>
      </c>
      <c r="I284" t="s">
        <v>31</v>
      </c>
      <c r="J284" t="s">
        <v>104</v>
      </c>
      <c r="K284" t="s">
        <v>48</v>
      </c>
      <c r="L284">
        <v>25</v>
      </c>
      <c r="M284">
        <v>42</v>
      </c>
      <c r="N284">
        <v>5</v>
      </c>
      <c r="O284" t="s">
        <v>34</v>
      </c>
      <c r="P284">
        <v>5.6</v>
      </c>
      <c r="Q284">
        <v>0</v>
      </c>
      <c r="R284">
        <v>5</v>
      </c>
      <c r="S284" t="s">
        <v>34</v>
      </c>
      <c r="T284" t="s">
        <v>66</v>
      </c>
      <c r="U284">
        <v>6</v>
      </c>
      <c r="V284" t="s">
        <v>76</v>
      </c>
      <c r="W284" t="str">
        <f>IF(mental_health_tech_survey_raw[[#This Row],[Stress_Level_1_10]]&gt;=7, "High Stress", "Normal Stress")</f>
        <v>Normal Stress</v>
      </c>
      <c r="X284" t="str">
        <f>IF(mental_health_tech_survey_raw[[#This Row],[Sleep_Hours]]&lt;6,"Low Sleep", "Healthy Sleep")</f>
        <v>Low Sleep</v>
      </c>
      <c r="Y284" t="str">
        <f>IF(mental_health_tech_survey_raw[[#This Row],[Weekly_Work_Hours]]&gt;50, "Overwroked", "Normal Workload")</f>
        <v>Normal Workload</v>
      </c>
    </row>
    <row r="285" spans="1:25" x14ac:dyDescent="0.3">
      <c r="A285" t="s">
        <v>383</v>
      </c>
      <c r="B285" s="8">
        <v>45877</v>
      </c>
      <c r="C285">
        <v>35</v>
      </c>
      <c r="D285" t="s">
        <v>42</v>
      </c>
      <c r="E285" t="s">
        <v>60</v>
      </c>
      <c r="F285" t="s">
        <v>61</v>
      </c>
      <c r="G285" t="s">
        <v>138</v>
      </c>
      <c r="H285" t="s">
        <v>72</v>
      </c>
      <c r="I285" t="s">
        <v>31</v>
      </c>
      <c r="J285" t="s">
        <v>104</v>
      </c>
      <c r="K285" t="s">
        <v>33</v>
      </c>
      <c r="L285">
        <v>6</v>
      </c>
      <c r="M285">
        <v>47</v>
      </c>
      <c r="N285">
        <v>6</v>
      </c>
      <c r="O285" t="s">
        <v>34</v>
      </c>
      <c r="P285">
        <v>6.5</v>
      </c>
      <c r="Q285">
        <v>2</v>
      </c>
      <c r="R285">
        <v>7</v>
      </c>
      <c r="S285" t="s">
        <v>35</v>
      </c>
      <c r="T285" t="s">
        <v>58</v>
      </c>
      <c r="U285">
        <v>5</v>
      </c>
      <c r="V285" t="s">
        <v>76</v>
      </c>
      <c r="W285" t="str">
        <f>IF(mental_health_tech_survey_raw[[#This Row],[Stress_Level_1_10]]&gt;=7, "High Stress", "Normal Stress")</f>
        <v>Normal Stress</v>
      </c>
      <c r="X285" t="str">
        <f>IF(mental_health_tech_survey_raw[[#This Row],[Sleep_Hours]]&lt;6,"Low Sleep", "Healthy Sleep")</f>
        <v>Healthy Sleep</v>
      </c>
      <c r="Y285" t="str">
        <f>IF(mental_health_tech_survey_raw[[#This Row],[Weekly_Work_Hours]]&gt;50, "Overwroked", "Normal Workload")</f>
        <v>Normal Workload</v>
      </c>
    </row>
    <row r="286" spans="1:25" x14ac:dyDescent="0.3">
      <c r="A286" t="s">
        <v>384</v>
      </c>
      <c r="B286" s="8">
        <v>46131</v>
      </c>
      <c r="C286">
        <v>34</v>
      </c>
      <c r="D286" t="s">
        <v>52</v>
      </c>
      <c r="E286" t="s">
        <v>43</v>
      </c>
      <c r="F286" t="s">
        <v>44</v>
      </c>
      <c r="G286" t="s">
        <v>75</v>
      </c>
      <c r="H286" t="s">
        <v>30</v>
      </c>
      <c r="I286" t="s">
        <v>64</v>
      </c>
      <c r="J286" t="s">
        <v>65</v>
      </c>
      <c r="K286" t="s">
        <v>33</v>
      </c>
      <c r="L286">
        <v>14</v>
      </c>
      <c r="M286">
        <v>67</v>
      </c>
      <c r="N286">
        <v>10</v>
      </c>
      <c r="O286" t="s">
        <v>49</v>
      </c>
      <c r="P286">
        <v>5.8</v>
      </c>
      <c r="Q286">
        <v>3</v>
      </c>
      <c r="R286">
        <v>1</v>
      </c>
      <c r="S286" t="s">
        <v>57</v>
      </c>
      <c r="T286" t="s">
        <v>36</v>
      </c>
      <c r="U286">
        <v>8</v>
      </c>
      <c r="V286" t="s">
        <v>50</v>
      </c>
      <c r="W286" t="str">
        <f>IF(mental_health_tech_survey_raw[[#This Row],[Stress_Level_1_10]]&gt;=7, "High Stress", "Normal Stress")</f>
        <v>High Stress</v>
      </c>
      <c r="X286" t="str">
        <f>IF(mental_health_tech_survey_raw[[#This Row],[Sleep_Hours]]&lt;6,"Low Sleep", "Healthy Sleep")</f>
        <v>Low Sleep</v>
      </c>
      <c r="Y286" t="str">
        <f>IF(mental_health_tech_survey_raw[[#This Row],[Weekly_Work_Hours]]&gt;50, "Overwroked", "Normal Workload")</f>
        <v>Overwroked</v>
      </c>
    </row>
    <row r="287" spans="1:25" x14ac:dyDescent="0.3">
      <c r="A287" t="s">
        <v>385</v>
      </c>
      <c r="B287" s="8">
        <v>45692</v>
      </c>
      <c r="C287">
        <v>18</v>
      </c>
      <c r="D287" t="s">
        <v>26</v>
      </c>
      <c r="E287" t="s">
        <v>113</v>
      </c>
      <c r="F287" t="s">
        <v>61</v>
      </c>
      <c r="G287" t="s">
        <v>138</v>
      </c>
      <c r="H287" t="s">
        <v>87</v>
      </c>
      <c r="I287" t="s">
        <v>97</v>
      </c>
      <c r="J287" t="s">
        <v>98</v>
      </c>
      <c r="K287" t="s">
        <v>33</v>
      </c>
      <c r="L287">
        <v>0</v>
      </c>
      <c r="M287">
        <v>46</v>
      </c>
      <c r="N287">
        <v>7</v>
      </c>
      <c r="O287" t="s">
        <v>49</v>
      </c>
      <c r="P287">
        <v>6</v>
      </c>
      <c r="Q287">
        <v>1</v>
      </c>
      <c r="R287">
        <v>8</v>
      </c>
      <c r="S287" t="s">
        <v>34</v>
      </c>
      <c r="T287" t="s">
        <v>66</v>
      </c>
      <c r="U287">
        <v>4</v>
      </c>
      <c r="V287" t="s">
        <v>73</v>
      </c>
      <c r="W287" t="str">
        <f>IF(mental_health_tech_survey_raw[[#This Row],[Stress_Level_1_10]]&gt;=7, "High Stress", "Normal Stress")</f>
        <v>High Stress</v>
      </c>
      <c r="X287" t="str">
        <f>IF(mental_health_tech_survey_raw[[#This Row],[Sleep_Hours]]&lt;6,"Low Sleep", "Healthy Sleep")</f>
        <v>Healthy Sleep</v>
      </c>
      <c r="Y287" t="str">
        <f>IF(mental_health_tech_survey_raw[[#This Row],[Weekly_Work_Hours]]&gt;50, "Overwroked", "Normal Workload")</f>
        <v>Normal Workload</v>
      </c>
    </row>
    <row r="288" spans="1:25" x14ac:dyDescent="0.3">
      <c r="A288" t="s">
        <v>386</v>
      </c>
      <c r="B288" s="8">
        <v>46199</v>
      </c>
      <c r="C288">
        <v>47</v>
      </c>
      <c r="D288" t="s">
        <v>52</v>
      </c>
      <c r="E288" t="s">
        <v>85</v>
      </c>
      <c r="F288" t="s">
        <v>61</v>
      </c>
      <c r="G288" t="s">
        <v>83</v>
      </c>
      <c r="H288" t="s">
        <v>54</v>
      </c>
      <c r="I288" t="s">
        <v>93</v>
      </c>
      <c r="J288" t="s">
        <v>94</v>
      </c>
      <c r="K288" t="s">
        <v>48</v>
      </c>
      <c r="L288">
        <v>23</v>
      </c>
      <c r="M288">
        <v>43</v>
      </c>
      <c r="N288">
        <v>4</v>
      </c>
      <c r="O288" t="s">
        <v>34</v>
      </c>
      <c r="P288">
        <v>5.8</v>
      </c>
      <c r="Q288">
        <v>4</v>
      </c>
      <c r="R288">
        <v>5</v>
      </c>
      <c r="S288" t="s">
        <v>34</v>
      </c>
      <c r="T288" t="s">
        <v>90</v>
      </c>
      <c r="U288">
        <v>7</v>
      </c>
      <c r="V288" t="s">
        <v>76</v>
      </c>
      <c r="W288" t="str">
        <f>IF(mental_health_tech_survey_raw[[#This Row],[Stress_Level_1_10]]&gt;=7, "High Stress", "Normal Stress")</f>
        <v>Normal Stress</v>
      </c>
      <c r="X288" t="str">
        <f>IF(mental_health_tech_survey_raw[[#This Row],[Sleep_Hours]]&lt;6,"Low Sleep", "Healthy Sleep")</f>
        <v>Low Sleep</v>
      </c>
      <c r="Y288" t="str">
        <f>IF(mental_health_tech_survey_raw[[#This Row],[Weekly_Work_Hours]]&gt;50, "Overwroked", "Normal Workload")</f>
        <v>Normal Workload</v>
      </c>
    </row>
    <row r="289" spans="1:25" x14ac:dyDescent="0.3">
      <c r="A289" t="s">
        <v>387</v>
      </c>
      <c r="B289" s="8">
        <v>45971</v>
      </c>
      <c r="C289">
        <v>31</v>
      </c>
      <c r="D289" t="s">
        <v>52</v>
      </c>
      <c r="E289" t="s">
        <v>82</v>
      </c>
      <c r="F289" t="s">
        <v>28</v>
      </c>
      <c r="G289" t="s">
        <v>75</v>
      </c>
      <c r="H289" t="s">
        <v>78</v>
      </c>
      <c r="I289" t="s">
        <v>64</v>
      </c>
      <c r="J289" t="s">
        <v>65</v>
      </c>
      <c r="K289" t="s">
        <v>33</v>
      </c>
      <c r="L289">
        <v>9</v>
      </c>
      <c r="M289">
        <v>55</v>
      </c>
      <c r="N289">
        <v>9</v>
      </c>
      <c r="O289" t="s">
        <v>49</v>
      </c>
      <c r="P289">
        <v>3.9</v>
      </c>
      <c r="Q289">
        <v>4</v>
      </c>
      <c r="R289">
        <v>4</v>
      </c>
      <c r="S289" t="s">
        <v>57</v>
      </c>
      <c r="T289" t="s">
        <v>58</v>
      </c>
      <c r="U289">
        <v>6</v>
      </c>
      <c r="V289" t="s">
        <v>50</v>
      </c>
      <c r="W289" t="str">
        <f>IF(mental_health_tech_survey_raw[[#This Row],[Stress_Level_1_10]]&gt;=7, "High Stress", "Normal Stress")</f>
        <v>High Stress</v>
      </c>
      <c r="X289" t="str">
        <f>IF(mental_health_tech_survey_raw[[#This Row],[Sleep_Hours]]&lt;6,"Low Sleep", "Healthy Sleep")</f>
        <v>Low Sleep</v>
      </c>
      <c r="Y289" t="str">
        <f>IF(mental_health_tech_survey_raw[[#This Row],[Weekly_Work_Hours]]&gt;50, "Overwroked", "Normal Workload")</f>
        <v>Overwroked</v>
      </c>
    </row>
    <row r="290" spans="1:25" x14ac:dyDescent="0.3">
      <c r="A290" t="s">
        <v>388</v>
      </c>
      <c r="B290" s="8">
        <v>45942</v>
      </c>
      <c r="C290">
        <v>27</v>
      </c>
      <c r="D290" t="s">
        <v>26</v>
      </c>
      <c r="E290" t="s">
        <v>27</v>
      </c>
      <c r="F290" t="s">
        <v>28</v>
      </c>
      <c r="G290" t="s">
        <v>103</v>
      </c>
      <c r="H290" t="s">
        <v>63</v>
      </c>
      <c r="I290" t="s">
        <v>31</v>
      </c>
      <c r="J290" t="s">
        <v>32</v>
      </c>
      <c r="K290" t="s">
        <v>119</v>
      </c>
      <c r="L290">
        <v>1</v>
      </c>
      <c r="M290">
        <v>49</v>
      </c>
      <c r="N290">
        <v>7</v>
      </c>
      <c r="O290" t="s">
        <v>49</v>
      </c>
      <c r="P290">
        <v>7.7</v>
      </c>
      <c r="Q290">
        <v>3</v>
      </c>
      <c r="R290">
        <v>10</v>
      </c>
      <c r="S290" t="s">
        <v>35</v>
      </c>
      <c r="T290" t="s">
        <v>36</v>
      </c>
      <c r="U290">
        <v>6</v>
      </c>
      <c r="V290" t="s">
        <v>50</v>
      </c>
      <c r="W290" t="str">
        <f>IF(mental_health_tech_survey_raw[[#This Row],[Stress_Level_1_10]]&gt;=7, "High Stress", "Normal Stress")</f>
        <v>High Stress</v>
      </c>
      <c r="X290" t="str">
        <f>IF(mental_health_tech_survey_raw[[#This Row],[Sleep_Hours]]&lt;6,"Low Sleep", "Healthy Sleep")</f>
        <v>Healthy Sleep</v>
      </c>
      <c r="Y290" t="str">
        <f>IF(mental_health_tech_survey_raw[[#This Row],[Weekly_Work_Hours]]&gt;50, "Overwroked", "Normal Workload")</f>
        <v>Normal Workload</v>
      </c>
    </row>
    <row r="291" spans="1:25" x14ac:dyDescent="0.3">
      <c r="A291" t="s">
        <v>389</v>
      </c>
      <c r="B291" s="8">
        <v>45980</v>
      </c>
      <c r="C291">
        <v>18</v>
      </c>
      <c r="D291" t="s">
        <v>42</v>
      </c>
      <c r="E291" t="s">
        <v>100</v>
      </c>
      <c r="F291" t="s">
        <v>101</v>
      </c>
      <c r="G291" t="s">
        <v>86</v>
      </c>
      <c r="H291" t="s">
        <v>63</v>
      </c>
      <c r="I291" t="s">
        <v>97</v>
      </c>
      <c r="J291" t="s">
        <v>110</v>
      </c>
      <c r="K291" t="s">
        <v>119</v>
      </c>
      <c r="L291">
        <v>0</v>
      </c>
      <c r="M291">
        <v>30</v>
      </c>
      <c r="N291">
        <v>3</v>
      </c>
      <c r="O291" t="s">
        <v>35</v>
      </c>
      <c r="P291">
        <v>6.9</v>
      </c>
      <c r="Q291">
        <v>2</v>
      </c>
      <c r="R291">
        <v>9</v>
      </c>
      <c r="S291" t="s">
        <v>57</v>
      </c>
      <c r="T291" t="s">
        <v>36</v>
      </c>
      <c r="U291">
        <v>8</v>
      </c>
      <c r="V291" t="s">
        <v>76</v>
      </c>
      <c r="W291" t="str">
        <f>IF(mental_health_tech_survey_raw[[#This Row],[Stress_Level_1_10]]&gt;=7, "High Stress", "Normal Stress")</f>
        <v>Normal Stress</v>
      </c>
      <c r="X291" t="str">
        <f>IF(mental_health_tech_survey_raw[[#This Row],[Sleep_Hours]]&lt;6,"Low Sleep", "Healthy Sleep")</f>
        <v>Healthy Sleep</v>
      </c>
      <c r="Y291" t="str">
        <f>IF(mental_health_tech_survey_raw[[#This Row],[Weekly_Work_Hours]]&gt;50, "Overwroked", "Normal Workload")</f>
        <v>Normal Workload</v>
      </c>
    </row>
    <row r="292" spans="1:25" x14ac:dyDescent="0.3">
      <c r="A292" t="s">
        <v>390</v>
      </c>
      <c r="B292" s="8">
        <v>45895</v>
      </c>
      <c r="C292">
        <v>19</v>
      </c>
      <c r="D292" t="s">
        <v>26</v>
      </c>
      <c r="E292" t="s">
        <v>70</v>
      </c>
      <c r="F292" t="s">
        <v>71</v>
      </c>
      <c r="G292" t="s">
        <v>138</v>
      </c>
      <c r="H292" t="s">
        <v>54</v>
      </c>
      <c r="I292" t="s">
        <v>93</v>
      </c>
      <c r="J292" t="s">
        <v>94</v>
      </c>
      <c r="K292" t="s">
        <v>48</v>
      </c>
      <c r="L292">
        <v>0</v>
      </c>
      <c r="M292">
        <v>43</v>
      </c>
      <c r="N292">
        <v>5</v>
      </c>
      <c r="O292" t="s">
        <v>34</v>
      </c>
      <c r="P292">
        <v>4.9000000000000004</v>
      </c>
      <c r="Q292">
        <v>0</v>
      </c>
      <c r="R292">
        <v>5</v>
      </c>
      <c r="S292" t="s">
        <v>57</v>
      </c>
      <c r="T292" t="s">
        <v>66</v>
      </c>
      <c r="U292">
        <v>9</v>
      </c>
      <c r="V292" t="s">
        <v>76</v>
      </c>
      <c r="W292" t="str">
        <f>IF(mental_health_tech_survey_raw[[#This Row],[Stress_Level_1_10]]&gt;=7, "High Stress", "Normal Stress")</f>
        <v>Normal Stress</v>
      </c>
      <c r="X292" t="str">
        <f>IF(mental_health_tech_survey_raw[[#This Row],[Sleep_Hours]]&lt;6,"Low Sleep", "Healthy Sleep")</f>
        <v>Low Sleep</v>
      </c>
      <c r="Y292" t="str">
        <f>IF(mental_health_tech_survey_raw[[#This Row],[Weekly_Work_Hours]]&gt;50, "Overwroked", "Normal Workload")</f>
        <v>Normal Workload</v>
      </c>
    </row>
    <row r="293" spans="1:25" x14ac:dyDescent="0.3">
      <c r="A293" t="s">
        <v>391</v>
      </c>
      <c r="B293" s="8">
        <v>46193</v>
      </c>
      <c r="C293">
        <v>22</v>
      </c>
      <c r="D293" t="s">
        <v>26</v>
      </c>
      <c r="E293" t="s">
        <v>60</v>
      </c>
      <c r="F293" t="s">
        <v>61</v>
      </c>
      <c r="G293" t="s">
        <v>45</v>
      </c>
      <c r="H293" t="s">
        <v>54</v>
      </c>
      <c r="I293" t="s">
        <v>64</v>
      </c>
      <c r="J293" t="s">
        <v>65</v>
      </c>
      <c r="K293" t="s">
        <v>119</v>
      </c>
      <c r="L293">
        <v>2</v>
      </c>
      <c r="M293">
        <v>41</v>
      </c>
      <c r="N293">
        <v>7</v>
      </c>
      <c r="O293" t="s">
        <v>49</v>
      </c>
      <c r="P293">
        <v>6.1</v>
      </c>
      <c r="Q293">
        <v>2</v>
      </c>
      <c r="R293">
        <v>4</v>
      </c>
      <c r="S293" t="s">
        <v>34</v>
      </c>
      <c r="T293" t="s">
        <v>36</v>
      </c>
      <c r="U293">
        <v>5</v>
      </c>
      <c r="V293" t="s">
        <v>50</v>
      </c>
      <c r="W293" t="str">
        <f>IF(mental_health_tech_survey_raw[[#This Row],[Stress_Level_1_10]]&gt;=7, "High Stress", "Normal Stress")</f>
        <v>High Stress</v>
      </c>
      <c r="X293" t="str">
        <f>IF(mental_health_tech_survey_raw[[#This Row],[Sleep_Hours]]&lt;6,"Low Sleep", "Healthy Sleep")</f>
        <v>Healthy Sleep</v>
      </c>
      <c r="Y293" t="str">
        <f>IF(mental_health_tech_survey_raw[[#This Row],[Weekly_Work_Hours]]&gt;50, "Overwroked", "Normal Workload")</f>
        <v>Normal Workload</v>
      </c>
    </row>
    <row r="294" spans="1:25" x14ac:dyDescent="0.3">
      <c r="A294" t="s">
        <v>392</v>
      </c>
      <c r="B294" s="8">
        <v>45805</v>
      </c>
      <c r="C294">
        <v>18</v>
      </c>
      <c r="D294" t="s">
        <v>42</v>
      </c>
      <c r="E294" t="s">
        <v>85</v>
      </c>
      <c r="F294" t="s">
        <v>61</v>
      </c>
      <c r="G294" t="s">
        <v>86</v>
      </c>
      <c r="H294" t="s">
        <v>63</v>
      </c>
      <c r="I294" t="s">
        <v>97</v>
      </c>
      <c r="J294" t="s">
        <v>98</v>
      </c>
      <c r="K294" t="s">
        <v>119</v>
      </c>
      <c r="L294">
        <v>0</v>
      </c>
      <c r="M294">
        <v>45</v>
      </c>
      <c r="N294">
        <v>8</v>
      </c>
      <c r="O294" t="s">
        <v>49</v>
      </c>
      <c r="P294">
        <v>4.7</v>
      </c>
      <c r="Q294">
        <v>3</v>
      </c>
      <c r="R294">
        <v>8</v>
      </c>
      <c r="S294" t="s">
        <v>49</v>
      </c>
      <c r="T294" t="s">
        <v>90</v>
      </c>
      <c r="U294">
        <v>6</v>
      </c>
      <c r="V294" t="s">
        <v>50</v>
      </c>
      <c r="W294" t="str">
        <f>IF(mental_health_tech_survey_raw[[#This Row],[Stress_Level_1_10]]&gt;=7, "High Stress", "Normal Stress")</f>
        <v>High Stress</v>
      </c>
      <c r="X294" t="str">
        <f>IF(mental_health_tech_survey_raw[[#This Row],[Sleep_Hours]]&lt;6,"Low Sleep", "Healthy Sleep")</f>
        <v>Low Sleep</v>
      </c>
      <c r="Y294" t="str">
        <f>IF(mental_health_tech_survey_raw[[#This Row],[Weekly_Work_Hours]]&gt;50, "Overwroked", "Normal Workload")</f>
        <v>Normal Workload</v>
      </c>
    </row>
    <row r="295" spans="1:25" x14ac:dyDescent="0.3">
      <c r="A295" t="s">
        <v>393</v>
      </c>
      <c r="B295" s="8">
        <v>45898</v>
      </c>
      <c r="C295">
        <v>35</v>
      </c>
      <c r="D295" t="s">
        <v>42</v>
      </c>
      <c r="E295" t="s">
        <v>27</v>
      </c>
      <c r="F295" t="s">
        <v>28</v>
      </c>
      <c r="G295" t="s">
        <v>103</v>
      </c>
      <c r="H295" t="s">
        <v>72</v>
      </c>
      <c r="I295" t="s">
        <v>97</v>
      </c>
      <c r="J295" t="s">
        <v>98</v>
      </c>
      <c r="K295" t="s">
        <v>33</v>
      </c>
      <c r="L295">
        <v>15</v>
      </c>
      <c r="M295">
        <v>57</v>
      </c>
      <c r="N295">
        <v>4</v>
      </c>
      <c r="O295" t="s">
        <v>35</v>
      </c>
      <c r="P295">
        <v>6.4</v>
      </c>
      <c r="Q295">
        <v>4</v>
      </c>
      <c r="R295">
        <v>5</v>
      </c>
      <c r="S295" t="s">
        <v>35</v>
      </c>
      <c r="T295" t="s">
        <v>36</v>
      </c>
      <c r="U295">
        <v>8</v>
      </c>
      <c r="V295" t="s">
        <v>73</v>
      </c>
      <c r="W295" t="str">
        <f>IF(mental_health_tech_survey_raw[[#This Row],[Stress_Level_1_10]]&gt;=7, "High Stress", "Normal Stress")</f>
        <v>Normal Stress</v>
      </c>
      <c r="X295" t="str">
        <f>IF(mental_health_tech_survey_raw[[#This Row],[Sleep_Hours]]&lt;6,"Low Sleep", "Healthy Sleep")</f>
        <v>Healthy Sleep</v>
      </c>
      <c r="Y295" t="str">
        <f>IF(mental_health_tech_survey_raw[[#This Row],[Weekly_Work_Hours]]&gt;50, "Overwroked", "Normal Workload")</f>
        <v>Overwroked</v>
      </c>
    </row>
    <row r="296" spans="1:25" x14ac:dyDescent="0.3">
      <c r="A296" t="s">
        <v>394</v>
      </c>
      <c r="B296" s="8">
        <v>46141</v>
      </c>
      <c r="C296">
        <v>44</v>
      </c>
      <c r="D296" t="s">
        <v>52</v>
      </c>
      <c r="E296" t="s">
        <v>100</v>
      </c>
      <c r="F296" t="s">
        <v>101</v>
      </c>
      <c r="G296" t="s">
        <v>62</v>
      </c>
      <c r="H296" t="s">
        <v>87</v>
      </c>
      <c r="I296" t="s">
        <v>31</v>
      </c>
      <c r="J296" t="s">
        <v>79</v>
      </c>
      <c r="K296" t="s">
        <v>33</v>
      </c>
      <c r="L296">
        <v>23</v>
      </c>
      <c r="M296">
        <v>46</v>
      </c>
      <c r="N296">
        <v>4</v>
      </c>
      <c r="O296" t="s">
        <v>34</v>
      </c>
      <c r="P296">
        <v>7.9</v>
      </c>
      <c r="Q296">
        <v>2</v>
      </c>
      <c r="R296">
        <v>8</v>
      </c>
      <c r="S296" t="s">
        <v>34</v>
      </c>
      <c r="T296" t="s">
        <v>36</v>
      </c>
      <c r="U296">
        <v>8</v>
      </c>
      <c r="V296" t="s">
        <v>105</v>
      </c>
      <c r="W296" t="str">
        <f>IF(mental_health_tech_survey_raw[[#This Row],[Stress_Level_1_10]]&gt;=7, "High Stress", "Normal Stress")</f>
        <v>Normal Stress</v>
      </c>
      <c r="X296" t="str">
        <f>IF(mental_health_tech_survey_raw[[#This Row],[Sleep_Hours]]&lt;6,"Low Sleep", "Healthy Sleep")</f>
        <v>Healthy Sleep</v>
      </c>
      <c r="Y296" t="str">
        <f>IF(mental_health_tech_survey_raw[[#This Row],[Weekly_Work_Hours]]&gt;50, "Overwroked", "Normal Workload")</f>
        <v>Normal Workload</v>
      </c>
    </row>
    <row r="297" spans="1:25" x14ac:dyDescent="0.3">
      <c r="A297" t="s">
        <v>395</v>
      </c>
      <c r="B297" s="8">
        <v>45664</v>
      </c>
      <c r="C297">
        <v>23</v>
      </c>
      <c r="D297" t="s">
        <v>42</v>
      </c>
      <c r="E297" t="s">
        <v>123</v>
      </c>
      <c r="F297" t="s">
        <v>101</v>
      </c>
      <c r="G297" t="s">
        <v>103</v>
      </c>
      <c r="H297" t="s">
        <v>87</v>
      </c>
      <c r="I297" t="s">
        <v>31</v>
      </c>
      <c r="J297" t="s">
        <v>79</v>
      </c>
      <c r="K297" t="s">
        <v>119</v>
      </c>
      <c r="L297">
        <v>0</v>
      </c>
      <c r="M297">
        <v>58</v>
      </c>
      <c r="N297">
        <v>6</v>
      </c>
      <c r="O297" t="s">
        <v>34</v>
      </c>
      <c r="P297">
        <v>6.4</v>
      </c>
      <c r="Q297">
        <v>3</v>
      </c>
      <c r="R297">
        <v>1</v>
      </c>
      <c r="S297" t="s">
        <v>57</v>
      </c>
      <c r="T297" t="s">
        <v>66</v>
      </c>
      <c r="U297">
        <v>7</v>
      </c>
      <c r="V297" t="s">
        <v>73</v>
      </c>
      <c r="W297" t="str">
        <f>IF(mental_health_tech_survey_raw[[#This Row],[Stress_Level_1_10]]&gt;=7, "High Stress", "Normal Stress")</f>
        <v>Normal Stress</v>
      </c>
      <c r="X297" t="str">
        <f>IF(mental_health_tech_survey_raw[[#This Row],[Sleep_Hours]]&lt;6,"Low Sleep", "Healthy Sleep")</f>
        <v>Healthy Sleep</v>
      </c>
      <c r="Y297" t="str">
        <f>IF(mental_health_tech_survey_raw[[#This Row],[Weekly_Work_Hours]]&gt;50, "Overwroked", "Normal Workload")</f>
        <v>Overwroked</v>
      </c>
    </row>
    <row r="298" spans="1:25" x14ac:dyDescent="0.3">
      <c r="A298" t="s">
        <v>396</v>
      </c>
      <c r="B298" s="8">
        <v>45874</v>
      </c>
      <c r="C298">
        <v>43</v>
      </c>
      <c r="D298" t="s">
        <v>26</v>
      </c>
      <c r="E298" t="s">
        <v>100</v>
      </c>
      <c r="F298" t="s">
        <v>101</v>
      </c>
      <c r="G298" t="s">
        <v>83</v>
      </c>
      <c r="H298" t="s">
        <v>63</v>
      </c>
      <c r="I298" t="s">
        <v>64</v>
      </c>
      <c r="J298" t="s">
        <v>65</v>
      </c>
      <c r="K298" t="s">
        <v>33</v>
      </c>
      <c r="L298">
        <v>25</v>
      </c>
      <c r="M298">
        <v>48</v>
      </c>
      <c r="N298">
        <v>7</v>
      </c>
      <c r="O298" t="s">
        <v>34</v>
      </c>
      <c r="P298">
        <v>5.7</v>
      </c>
      <c r="Q298">
        <v>5</v>
      </c>
      <c r="R298">
        <v>10</v>
      </c>
      <c r="S298" t="s">
        <v>57</v>
      </c>
      <c r="T298" t="s">
        <v>66</v>
      </c>
      <c r="U298">
        <v>6</v>
      </c>
      <c r="V298" t="s">
        <v>37</v>
      </c>
      <c r="W298" t="str">
        <f>IF(mental_health_tech_survey_raw[[#This Row],[Stress_Level_1_10]]&gt;=7, "High Stress", "Normal Stress")</f>
        <v>High Stress</v>
      </c>
      <c r="X298" t="str">
        <f>IF(mental_health_tech_survey_raw[[#This Row],[Sleep_Hours]]&lt;6,"Low Sleep", "Healthy Sleep")</f>
        <v>Low Sleep</v>
      </c>
      <c r="Y298" t="str">
        <f>IF(mental_health_tech_survey_raw[[#This Row],[Weekly_Work_Hours]]&gt;50, "Overwroked", "Normal Workload")</f>
        <v>Normal Workload</v>
      </c>
    </row>
    <row r="299" spans="1:25" x14ac:dyDescent="0.3">
      <c r="A299" t="s">
        <v>397</v>
      </c>
      <c r="B299" s="8">
        <v>46178</v>
      </c>
      <c r="C299">
        <v>37</v>
      </c>
      <c r="D299" t="s">
        <v>52</v>
      </c>
      <c r="E299" t="s">
        <v>89</v>
      </c>
      <c r="F299" t="s">
        <v>61</v>
      </c>
      <c r="G299" t="s">
        <v>108</v>
      </c>
      <c r="H299" t="s">
        <v>54</v>
      </c>
      <c r="I299" t="s">
        <v>97</v>
      </c>
      <c r="J299" t="s">
        <v>110</v>
      </c>
      <c r="K299" t="s">
        <v>119</v>
      </c>
      <c r="L299">
        <v>18</v>
      </c>
      <c r="M299">
        <v>53</v>
      </c>
      <c r="N299">
        <v>7</v>
      </c>
      <c r="O299" t="s">
        <v>34</v>
      </c>
      <c r="P299">
        <v>4.2</v>
      </c>
      <c r="Q299">
        <v>3</v>
      </c>
      <c r="R299">
        <v>6</v>
      </c>
      <c r="S299" t="s">
        <v>49</v>
      </c>
      <c r="T299" t="s">
        <v>58</v>
      </c>
      <c r="U299">
        <v>6</v>
      </c>
      <c r="V299" t="s">
        <v>50</v>
      </c>
      <c r="W299" t="str">
        <f>IF(mental_health_tech_survey_raw[[#This Row],[Stress_Level_1_10]]&gt;=7, "High Stress", "Normal Stress")</f>
        <v>High Stress</v>
      </c>
      <c r="X299" t="str">
        <f>IF(mental_health_tech_survey_raw[[#This Row],[Sleep_Hours]]&lt;6,"Low Sleep", "Healthy Sleep")</f>
        <v>Low Sleep</v>
      </c>
      <c r="Y299" t="str">
        <f>IF(mental_health_tech_survey_raw[[#This Row],[Weekly_Work_Hours]]&gt;50, "Overwroked", "Normal Workload")</f>
        <v>Overwroked</v>
      </c>
    </row>
    <row r="300" spans="1:25" x14ac:dyDescent="0.3">
      <c r="A300" t="s">
        <v>398</v>
      </c>
      <c r="B300" s="8">
        <v>45684</v>
      </c>
      <c r="C300">
        <v>33</v>
      </c>
      <c r="D300" t="s">
        <v>42</v>
      </c>
      <c r="E300" t="s">
        <v>43</v>
      </c>
      <c r="F300" t="s">
        <v>44</v>
      </c>
      <c r="G300" t="s">
        <v>29</v>
      </c>
      <c r="H300" t="s">
        <v>30</v>
      </c>
      <c r="I300" t="s">
        <v>31</v>
      </c>
      <c r="J300" t="s">
        <v>79</v>
      </c>
      <c r="K300" t="s">
        <v>48</v>
      </c>
      <c r="L300">
        <v>6</v>
      </c>
      <c r="M300">
        <v>39</v>
      </c>
      <c r="N300">
        <v>2</v>
      </c>
      <c r="O300" t="s">
        <v>35</v>
      </c>
      <c r="P300">
        <v>5.2</v>
      </c>
      <c r="Q300">
        <v>2</v>
      </c>
      <c r="R300">
        <v>9</v>
      </c>
      <c r="S300" t="s">
        <v>34</v>
      </c>
      <c r="T300" t="s">
        <v>66</v>
      </c>
      <c r="U300">
        <v>8</v>
      </c>
      <c r="V300" t="s">
        <v>73</v>
      </c>
      <c r="W300" t="str">
        <f>IF(mental_health_tech_survey_raw[[#This Row],[Stress_Level_1_10]]&gt;=7, "High Stress", "Normal Stress")</f>
        <v>Normal Stress</v>
      </c>
      <c r="X300" t="str">
        <f>IF(mental_health_tech_survey_raw[[#This Row],[Sleep_Hours]]&lt;6,"Low Sleep", "Healthy Sleep")</f>
        <v>Low Sleep</v>
      </c>
      <c r="Y300" t="str">
        <f>IF(mental_health_tech_survey_raw[[#This Row],[Weekly_Work_Hours]]&gt;50, "Overwroked", "Normal Workload")</f>
        <v>Normal Workload</v>
      </c>
    </row>
    <row r="301" spans="1:25" x14ac:dyDescent="0.3">
      <c r="A301" t="s">
        <v>399</v>
      </c>
      <c r="B301" s="8">
        <v>45712</v>
      </c>
      <c r="C301">
        <v>29</v>
      </c>
      <c r="D301" t="s">
        <v>42</v>
      </c>
      <c r="E301" t="s">
        <v>43</v>
      </c>
      <c r="F301" t="s">
        <v>44</v>
      </c>
      <c r="G301" t="s">
        <v>138</v>
      </c>
      <c r="H301" t="s">
        <v>87</v>
      </c>
      <c r="I301" t="s">
        <v>46</v>
      </c>
      <c r="J301" t="s">
        <v>47</v>
      </c>
      <c r="K301" t="s">
        <v>48</v>
      </c>
      <c r="L301">
        <v>7</v>
      </c>
      <c r="M301">
        <v>50</v>
      </c>
      <c r="N301">
        <v>5</v>
      </c>
      <c r="O301" t="s">
        <v>34</v>
      </c>
      <c r="P301">
        <v>6.6</v>
      </c>
      <c r="Q301">
        <v>4</v>
      </c>
      <c r="R301">
        <v>10</v>
      </c>
      <c r="S301" t="s">
        <v>49</v>
      </c>
      <c r="T301" t="s">
        <v>90</v>
      </c>
      <c r="U301">
        <v>7</v>
      </c>
      <c r="V301" t="s">
        <v>50</v>
      </c>
      <c r="W301" t="str">
        <f>IF(mental_health_tech_survey_raw[[#This Row],[Stress_Level_1_10]]&gt;=7, "High Stress", "Normal Stress")</f>
        <v>Normal Stress</v>
      </c>
      <c r="X301" t="str">
        <f>IF(mental_health_tech_survey_raw[[#This Row],[Sleep_Hours]]&lt;6,"Low Sleep", "Healthy Sleep")</f>
        <v>Healthy Sleep</v>
      </c>
      <c r="Y301" t="str">
        <f>IF(mental_health_tech_survey_raw[[#This Row],[Weekly_Work_Hours]]&gt;50, "Overwroked", "Normal Workload")</f>
        <v>Normal Workload</v>
      </c>
    </row>
    <row r="302" spans="1:25" x14ac:dyDescent="0.3">
      <c r="A302" t="s">
        <v>400</v>
      </c>
      <c r="B302" s="8">
        <v>46199</v>
      </c>
      <c r="C302">
        <v>32</v>
      </c>
      <c r="D302" t="s">
        <v>42</v>
      </c>
      <c r="E302" t="s">
        <v>82</v>
      </c>
      <c r="F302" t="s">
        <v>28</v>
      </c>
      <c r="G302" t="s">
        <v>62</v>
      </c>
      <c r="H302" t="s">
        <v>87</v>
      </c>
      <c r="I302" t="s">
        <v>31</v>
      </c>
      <c r="J302" t="s">
        <v>104</v>
      </c>
      <c r="K302" t="s">
        <v>48</v>
      </c>
      <c r="L302">
        <v>6</v>
      </c>
      <c r="M302">
        <v>51</v>
      </c>
      <c r="N302">
        <v>6</v>
      </c>
      <c r="O302" t="s">
        <v>34</v>
      </c>
      <c r="P302">
        <v>7.1</v>
      </c>
      <c r="Q302">
        <v>2</v>
      </c>
      <c r="R302">
        <v>7</v>
      </c>
      <c r="S302" t="s">
        <v>57</v>
      </c>
      <c r="T302" t="s">
        <v>36</v>
      </c>
      <c r="U302">
        <v>4</v>
      </c>
      <c r="V302" t="s">
        <v>73</v>
      </c>
      <c r="W302" t="str">
        <f>IF(mental_health_tech_survey_raw[[#This Row],[Stress_Level_1_10]]&gt;=7, "High Stress", "Normal Stress")</f>
        <v>Normal Stress</v>
      </c>
      <c r="X302" t="str">
        <f>IF(mental_health_tech_survey_raw[[#This Row],[Sleep_Hours]]&lt;6,"Low Sleep", "Healthy Sleep")</f>
        <v>Healthy Sleep</v>
      </c>
      <c r="Y302" t="str">
        <f>IF(mental_health_tech_survey_raw[[#This Row],[Weekly_Work_Hours]]&gt;50, "Overwroked", "Normal Workload")</f>
        <v>Overwroked</v>
      </c>
    </row>
    <row r="303" spans="1:25" x14ac:dyDescent="0.3">
      <c r="A303" t="s">
        <v>401</v>
      </c>
      <c r="B303" s="8">
        <v>45716</v>
      </c>
      <c r="C303">
        <v>22</v>
      </c>
      <c r="D303" t="s">
        <v>26</v>
      </c>
      <c r="E303" t="s">
        <v>60</v>
      </c>
      <c r="F303" t="s">
        <v>61</v>
      </c>
      <c r="G303" t="s">
        <v>62</v>
      </c>
      <c r="H303" t="s">
        <v>87</v>
      </c>
      <c r="I303" t="s">
        <v>64</v>
      </c>
      <c r="J303" t="s">
        <v>65</v>
      </c>
      <c r="K303" t="s">
        <v>119</v>
      </c>
      <c r="L303">
        <v>0</v>
      </c>
      <c r="M303">
        <v>42</v>
      </c>
      <c r="N303">
        <v>6</v>
      </c>
      <c r="O303" t="s">
        <v>49</v>
      </c>
      <c r="P303">
        <v>5.8</v>
      </c>
      <c r="Q303">
        <v>2</v>
      </c>
      <c r="R303">
        <v>6</v>
      </c>
      <c r="S303" t="s">
        <v>35</v>
      </c>
      <c r="T303" t="s">
        <v>36</v>
      </c>
      <c r="U303">
        <v>7</v>
      </c>
      <c r="V303" t="s">
        <v>37</v>
      </c>
      <c r="W303" t="str">
        <f>IF(mental_health_tech_survey_raw[[#This Row],[Stress_Level_1_10]]&gt;=7, "High Stress", "Normal Stress")</f>
        <v>Normal Stress</v>
      </c>
      <c r="X303" t="str">
        <f>IF(mental_health_tech_survey_raw[[#This Row],[Sleep_Hours]]&lt;6,"Low Sleep", "Healthy Sleep")</f>
        <v>Low Sleep</v>
      </c>
      <c r="Y303" t="str">
        <f>IF(mental_health_tech_survey_raw[[#This Row],[Weekly_Work_Hours]]&gt;50, "Overwroked", "Normal Workload")</f>
        <v>Normal Workload</v>
      </c>
    </row>
    <row r="304" spans="1:25" x14ac:dyDescent="0.3">
      <c r="A304" t="s">
        <v>402</v>
      </c>
      <c r="B304" s="8">
        <v>45688</v>
      </c>
      <c r="C304">
        <v>38</v>
      </c>
      <c r="D304" t="s">
        <v>52</v>
      </c>
      <c r="E304" t="s">
        <v>43</v>
      </c>
      <c r="F304" t="s">
        <v>44</v>
      </c>
      <c r="G304" t="s">
        <v>83</v>
      </c>
      <c r="H304" t="s">
        <v>63</v>
      </c>
      <c r="I304" t="s">
        <v>31</v>
      </c>
      <c r="J304" t="s">
        <v>79</v>
      </c>
      <c r="K304" t="s">
        <v>119</v>
      </c>
      <c r="L304">
        <v>12</v>
      </c>
      <c r="M304">
        <v>62</v>
      </c>
      <c r="N304">
        <v>7</v>
      </c>
      <c r="O304" t="s">
        <v>34</v>
      </c>
      <c r="P304">
        <v>5.5</v>
      </c>
      <c r="Q304">
        <v>6</v>
      </c>
      <c r="R304">
        <v>6</v>
      </c>
      <c r="S304" t="s">
        <v>34</v>
      </c>
      <c r="T304" t="s">
        <v>36</v>
      </c>
      <c r="U304">
        <v>10</v>
      </c>
      <c r="V304" t="s">
        <v>73</v>
      </c>
      <c r="W304" t="str">
        <f>IF(mental_health_tech_survey_raw[[#This Row],[Stress_Level_1_10]]&gt;=7, "High Stress", "Normal Stress")</f>
        <v>High Stress</v>
      </c>
      <c r="X304" t="str">
        <f>IF(mental_health_tech_survey_raw[[#This Row],[Sleep_Hours]]&lt;6,"Low Sleep", "Healthy Sleep")</f>
        <v>Low Sleep</v>
      </c>
      <c r="Y304" t="str">
        <f>IF(mental_health_tech_survey_raw[[#This Row],[Weekly_Work_Hours]]&gt;50, "Overwroked", "Normal Workload")</f>
        <v>Overwroked</v>
      </c>
    </row>
    <row r="305" spans="1:25" x14ac:dyDescent="0.3">
      <c r="A305" t="s">
        <v>403</v>
      </c>
      <c r="B305" s="8">
        <v>45919</v>
      </c>
      <c r="C305">
        <v>42</v>
      </c>
      <c r="D305" t="s">
        <v>26</v>
      </c>
      <c r="E305" t="s">
        <v>113</v>
      </c>
      <c r="F305" t="s">
        <v>61</v>
      </c>
      <c r="G305" t="s">
        <v>103</v>
      </c>
      <c r="H305" t="s">
        <v>78</v>
      </c>
      <c r="I305" t="s">
        <v>97</v>
      </c>
      <c r="J305" t="s">
        <v>110</v>
      </c>
      <c r="K305" t="s">
        <v>48</v>
      </c>
      <c r="L305">
        <v>20</v>
      </c>
      <c r="M305">
        <v>53</v>
      </c>
      <c r="N305">
        <v>6</v>
      </c>
      <c r="O305" t="s">
        <v>49</v>
      </c>
      <c r="P305">
        <v>6.9</v>
      </c>
      <c r="Q305">
        <v>5</v>
      </c>
      <c r="R305">
        <v>1</v>
      </c>
      <c r="S305" t="s">
        <v>49</v>
      </c>
      <c r="T305" t="s">
        <v>36</v>
      </c>
      <c r="U305">
        <v>10</v>
      </c>
      <c r="V305" t="s">
        <v>37</v>
      </c>
      <c r="W305" t="str">
        <f>IF(mental_health_tech_survey_raw[[#This Row],[Stress_Level_1_10]]&gt;=7, "High Stress", "Normal Stress")</f>
        <v>Normal Stress</v>
      </c>
      <c r="X305" t="str">
        <f>IF(mental_health_tech_survey_raw[[#This Row],[Sleep_Hours]]&lt;6,"Low Sleep", "Healthy Sleep")</f>
        <v>Healthy Sleep</v>
      </c>
      <c r="Y305" t="str">
        <f>IF(mental_health_tech_survey_raw[[#This Row],[Weekly_Work_Hours]]&gt;50, "Overwroked", "Normal Workload")</f>
        <v>Overwroked</v>
      </c>
    </row>
    <row r="306" spans="1:25" x14ac:dyDescent="0.3">
      <c r="A306" t="s">
        <v>404</v>
      </c>
      <c r="B306" s="8">
        <v>46195</v>
      </c>
      <c r="C306">
        <v>30</v>
      </c>
      <c r="D306" t="s">
        <v>26</v>
      </c>
      <c r="E306" t="s">
        <v>113</v>
      </c>
      <c r="F306" t="s">
        <v>61</v>
      </c>
      <c r="G306" t="s">
        <v>138</v>
      </c>
      <c r="H306" t="s">
        <v>30</v>
      </c>
      <c r="I306" t="s">
        <v>31</v>
      </c>
      <c r="J306" t="s">
        <v>79</v>
      </c>
      <c r="K306" t="s">
        <v>48</v>
      </c>
      <c r="L306">
        <v>7</v>
      </c>
      <c r="M306">
        <v>50</v>
      </c>
      <c r="N306">
        <v>5</v>
      </c>
      <c r="O306" t="s">
        <v>34</v>
      </c>
      <c r="P306">
        <v>6.7</v>
      </c>
      <c r="Q306">
        <v>1</v>
      </c>
      <c r="R306">
        <v>6</v>
      </c>
      <c r="S306" t="s">
        <v>49</v>
      </c>
      <c r="T306" t="s">
        <v>36</v>
      </c>
      <c r="U306">
        <v>6</v>
      </c>
      <c r="V306" t="s">
        <v>37</v>
      </c>
      <c r="W306" t="str">
        <f>IF(mental_health_tech_survey_raw[[#This Row],[Stress_Level_1_10]]&gt;=7, "High Stress", "Normal Stress")</f>
        <v>Normal Stress</v>
      </c>
      <c r="X306" t="str">
        <f>IF(mental_health_tech_survey_raw[[#This Row],[Sleep_Hours]]&lt;6,"Low Sleep", "Healthy Sleep")</f>
        <v>Healthy Sleep</v>
      </c>
      <c r="Y306" t="str">
        <f>IF(mental_health_tech_survey_raw[[#This Row],[Weekly_Work_Hours]]&gt;50, "Overwroked", "Normal Workload")</f>
        <v>Normal Workload</v>
      </c>
    </row>
    <row r="307" spans="1:25" x14ac:dyDescent="0.3">
      <c r="A307" t="s">
        <v>405</v>
      </c>
      <c r="B307" s="8">
        <v>46125</v>
      </c>
      <c r="C307">
        <v>35</v>
      </c>
      <c r="D307" t="s">
        <v>26</v>
      </c>
      <c r="E307" t="s">
        <v>113</v>
      </c>
      <c r="F307" t="s">
        <v>61</v>
      </c>
      <c r="G307" t="s">
        <v>92</v>
      </c>
      <c r="H307" t="s">
        <v>30</v>
      </c>
      <c r="I307" t="s">
        <v>97</v>
      </c>
      <c r="J307" t="s">
        <v>110</v>
      </c>
      <c r="K307" t="s">
        <v>119</v>
      </c>
      <c r="L307">
        <v>13</v>
      </c>
      <c r="M307">
        <v>50</v>
      </c>
      <c r="N307">
        <v>6</v>
      </c>
      <c r="O307" t="s">
        <v>34</v>
      </c>
      <c r="P307">
        <v>5.3</v>
      </c>
      <c r="Q307">
        <v>4</v>
      </c>
      <c r="R307">
        <v>5</v>
      </c>
      <c r="S307" t="s">
        <v>57</v>
      </c>
      <c r="T307" t="s">
        <v>58</v>
      </c>
      <c r="U307">
        <v>9</v>
      </c>
      <c r="V307" t="s">
        <v>105</v>
      </c>
      <c r="W307" t="str">
        <f>IF(mental_health_tech_survey_raw[[#This Row],[Stress_Level_1_10]]&gt;=7, "High Stress", "Normal Stress")</f>
        <v>Normal Stress</v>
      </c>
      <c r="X307" t="str">
        <f>IF(mental_health_tech_survey_raw[[#This Row],[Sleep_Hours]]&lt;6,"Low Sleep", "Healthy Sleep")</f>
        <v>Low Sleep</v>
      </c>
      <c r="Y307" t="str">
        <f>IF(mental_health_tech_survey_raw[[#This Row],[Weekly_Work_Hours]]&gt;50, "Overwroked", "Normal Workload")</f>
        <v>Normal Workload</v>
      </c>
    </row>
    <row r="308" spans="1:25" x14ac:dyDescent="0.3">
      <c r="A308" t="s">
        <v>406</v>
      </c>
      <c r="B308" s="8">
        <v>45675</v>
      </c>
      <c r="C308">
        <v>40</v>
      </c>
      <c r="D308" t="s">
        <v>26</v>
      </c>
      <c r="E308" t="s">
        <v>89</v>
      </c>
      <c r="F308" t="s">
        <v>61</v>
      </c>
      <c r="G308" t="s">
        <v>108</v>
      </c>
      <c r="H308" t="s">
        <v>63</v>
      </c>
      <c r="I308" t="s">
        <v>97</v>
      </c>
      <c r="J308" t="s">
        <v>98</v>
      </c>
      <c r="K308" t="s">
        <v>48</v>
      </c>
      <c r="L308">
        <v>21</v>
      </c>
      <c r="M308">
        <v>47</v>
      </c>
      <c r="N308">
        <v>5</v>
      </c>
      <c r="O308" t="s">
        <v>34</v>
      </c>
      <c r="P308">
        <v>5.3</v>
      </c>
      <c r="Q308">
        <v>3</v>
      </c>
      <c r="R308">
        <v>10</v>
      </c>
      <c r="S308" t="s">
        <v>57</v>
      </c>
      <c r="T308" t="s">
        <v>90</v>
      </c>
      <c r="U308">
        <v>2</v>
      </c>
      <c r="V308" t="s">
        <v>76</v>
      </c>
      <c r="W308" t="str">
        <f>IF(mental_health_tech_survey_raw[[#This Row],[Stress_Level_1_10]]&gt;=7, "High Stress", "Normal Stress")</f>
        <v>Normal Stress</v>
      </c>
      <c r="X308" t="str">
        <f>IF(mental_health_tech_survey_raw[[#This Row],[Sleep_Hours]]&lt;6,"Low Sleep", "Healthy Sleep")</f>
        <v>Low Sleep</v>
      </c>
      <c r="Y308" t="str">
        <f>IF(mental_health_tech_survey_raw[[#This Row],[Weekly_Work_Hours]]&gt;50, "Overwroked", "Normal Workload")</f>
        <v>Normal Workload</v>
      </c>
    </row>
    <row r="309" spans="1:25" x14ac:dyDescent="0.3">
      <c r="A309" t="s">
        <v>407</v>
      </c>
      <c r="B309" s="8">
        <v>46147</v>
      </c>
      <c r="C309">
        <v>41</v>
      </c>
      <c r="D309" t="s">
        <v>42</v>
      </c>
      <c r="E309" t="s">
        <v>70</v>
      </c>
      <c r="F309" t="s">
        <v>71</v>
      </c>
      <c r="G309" t="s">
        <v>138</v>
      </c>
      <c r="H309" t="s">
        <v>54</v>
      </c>
      <c r="I309" t="s">
        <v>97</v>
      </c>
      <c r="J309" t="s">
        <v>98</v>
      </c>
      <c r="K309" t="s">
        <v>48</v>
      </c>
      <c r="L309">
        <v>20</v>
      </c>
      <c r="M309">
        <v>39</v>
      </c>
      <c r="N309">
        <v>7</v>
      </c>
      <c r="O309" t="s">
        <v>49</v>
      </c>
      <c r="P309">
        <v>6.1</v>
      </c>
      <c r="Q309">
        <v>4</v>
      </c>
      <c r="R309">
        <v>9</v>
      </c>
      <c r="S309" t="s">
        <v>35</v>
      </c>
      <c r="T309" t="s">
        <v>58</v>
      </c>
      <c r="U309">
        <v>7</v>
      </c>
      <c r="V309" t="s">
        <v>76</v>
      </c>
      <c r="W309" t="str">
        <f>IF(mental_health_tech_survey_raw[[#This Row],[Stress_Level_1_10]]&gt;=7, "High Stress", "Normal Stress")</f>
        <v>High Stress</v>
      </c>
      <c r="X309" t="str">
        <f>IF(mental_health_tech_survey_raw[[#This Row],[Sleep_Hours]]&lt;6,"Low Sleep", "Healthy Sleep")</f>
        <v>Healthy Sleep</v>
      </c>
      <c r="Y309" t="str">
        <f>IF(mental_health_tech_survey_raw[[#This Row],[Weekly_Work_Hours]]&gt;50, "Overwroked", "Normal Workload")</f>
        <v>Normal Workload</v>
      </c>
    </row>
    <row r="310" spans="1:25" x14ac:dyDescent="0.3">
      <c r="A310" t="s">
        <v>408</v>
      </c>
      <c r="B310" s="8">
        <v>45752</v>
      </c>
      <c r="C310">
        <v>24</v>
      </c>
      <c r="D310" t="s">
        <v>42</v>
      </c>
      <c r="E310" t="s">
        <v>89</v>
      </c>
      <c r="F310" t="s">
        <v>61</v>
      </c>
      <c r="G310" t="s">
        <v>83</v>
      </c>
      <c r="H310" t="s">
        <v>78</v>
      </c>
      <c r="I310" t="s">
        <v>64</v>
      </c>
      <c r="J310" t="s">
        <v>65</v>
      </c>
      <c r="K310" t="s">
        <v>119</v>
      </c>
      <c r="L310">
        <v>0</v>
      </c>
      <c r="M310">
        <v>52</v>
      </c>
      <c r="N310">
        <v>7</v>
      </c>
      <c r="O310" t="s">
        <v>34</v>
      </c>
      <c r="P310">
        <v>6.2</v>
      </c>
      <c r="Q310">
        <v>2</v>
      </c>
      <c r="R310">
        <v>2</v>
      </c>
      <c r="S310" t="s">
        <v>35</v>
      </c>
      <c r="T310" t="s">
        <v>90</v>
      </c>
      <c r="U310">
        <v>4</v>
      </c>
      <c r="V310" t="s">
        <v>37</v>
      </c>
      <c r="W310" t="str">
        <f>IF(mental_health_tech_survey_raw[[#This Row],[Stress_Level_1_10]]&gt;=7, "High Stress", "Normal Stress")</f>
        <v>High Stress</v>
      </c>
      <c r="X310" t="str">
        <f>IF(mental_health_tech_survey_raw[[#This Row],[Sleep_Hours]]&lt;6,"Low Sleep", "Healthy Sleep")</f>
        <v>Healthy Sleep</v>
      </c>
      <c r="Y310" t="str">
        <f>IF(mental_health_tech_survey_raw[[#This Row],[Weekly_Work_Hours]]&gt;50, "Overwroked", "Normal Workload")</f>
        <v>Overwroked</v>
      </c>
    </row>
    <row r="311" spans="1:25" x14ac:dyDescent="0.3">
      <c r="A311" t="s">
        <v>409</v>
      </c>
      <c r="B311" s="8">
        <v>45961</v>
      </c>
      <c r="C311">
        <v>35</v>
      </c>
      <c r="D311" t="s">
        <v>26</v>
      </c>
      <c r="E311" t="s">
        <v>100</v>
      </c>
      <c r="F311" t="s">
        <v>101</v>
      </c>
      <c r="G311" t="s">
        <v>29</v>
      </c>
      <c r="H311" t="s">
        <v>30</v>
      </c>
      <c r="I311" t="s">
        <v>31</v>
      </c>
      <c r="J311" t="s">
        <v>104</v>
      </c>
      <c r="K311" t="s">
        <v>119</v>
      </c>
      <c r="L311">
        <v>14</v>
      </c>
      <c r="M311">
        <v>42</v>
      </c>
      <c r="N311">
        <v>7</v>
      </c>
      <c r="O311" t="s">
        <v>49</v>
      </c>
      <c r="P311">
        <v>4.7</v>
      </c>
      <c r="Q311">
        <v>4</v>
      </c>
      <c r="R311">
        <v>7</v>
      </c>
      <c r="S311" t="s">
        <v>35</v>
      </c>
      <c r="T311" t="s">
        <v>66</v>
      </c>
      <c r="U311">
        <v>7</v>
      </c>
      <c r="V311" t="s">
        <v>76</v>
      </c>
      <c r="W311" t="str">
        <f>IF(mental_health_tech_survey_raw[[#This Row],[Stress_Level_1_10]]&gt;=7, "High Stress", "Normal Stress")</f>
        <v>High Stress</v>
      </c>
      <c r="X311" t="str">
        <f>IF(mental_health_tech_survey_raw[[#This Row],[Sleep_Hours]]&lt;6,"Low Sleep", "Healthy Sleep")</f>
        <v>Low Sleep</v>
      </c>
      <c r="Y311" t="str">
        <f>IF(mental_health_tech_survey_raw[[#This Row],[Weekly_Work_Hours]]&gt;50, "Overwroked", "Normal Workload")</f>
        <v>Normal Workload</v>
      </c>
    </row>
    <row r="312" spans="1:25" x14ac:dyDescent="0.3">
      <c r="A312" t="s">
        <v>410</v>
      </c>
      <c r="B312" s="8">
        <v>45984</v>
      </c>
      <c r="C312">
        <v>35</v>
      </c>
      <c r="D312" t="s">
        <v>42</v>
      </c>
      <c r="E312" t="s">
        <v>27</v>
      </c>
      <c r="F312" t="s">
        <v>28</v>
      </c>
      <c r="G312" t="s">
        <v>108</v>
      </c>
      <c r="H312" t="s">
        <v>63</v>
      </c>
      <c r="I312" t="s">
        <v>64</v>
      </c>
      <c r="J312" t="s">
        <v>65</v>
      </c>
      <c r="K312" t="s">
        <v>48</v>
      </c>
      <c r="L312">
        <v>17</v>
      </c>
      <c r="M312">
        <v>44</v>
      </c>
      <c r="N312">
        <v>8</v>
      </c>
      <c r="O312" t="s">
        <v>34</v>
      </c>
      <c r="P312">
        <v>5</v>
      </c>
      <c r="Q312">
        <v>2</v>
      </c>
      <c r="R312">
        <v>7</v>
      </c>
      <c r="S312" t="s">
        <v>35</v>
      </c>
      <c r="T312" t="s">
        <v>90</v>
      </c>
      <c r="U312">
        <v>5</v>
      </c>
      <c r="V312" t="s">
        <v>37</v>
      </c>
      <c r="W312" t="str">
        <f>IF(mental_health_tech_survey_raw[[#This Row],[Stress_Level_1_10]]&gt;=7, "High Stress", "Normal Stress")</f>
        <v>High Stress</v>
      </c>
      <c r="X312" t="str">
        <f>IF(mental_health_tech_survey_raw[[#This Row],[Sleep_Hours]]&lt;6,"Low Sleep", "Healthy Sleep")</f>
        <v>Low Sleep</v>
      </c>
      <c r="Y312" t="str">
        <f>IF(mental_health_tech_survey_raw[[#This Row],[Weekly_Work_Hours]]&gt;50, "Overwroked", "Normal Workload")</f>
        <v>Normal Workload</v>
      </c>
    </row>
    <row r="313" spans="1:25" x14ac:dyDescent="0.3">
      <c r="A313" t="s">
        <v>411</v>
      </c>
      <c r="B313" s="8">
        <v>45698</v>
      </c>
      <c r="C313">
        <v>21</v>
      </c>
      <c r="D313" t="s">
        <v>52</v>
      </c>
      <c r="E313" t="s">
        <v>85</v>
      </c>
      <c r="F313" t="s">
        <v>61</v>
      </c>
      <c r="G313" t="s">
        <v>138</v>
      </c>
      <c r="H313" t="s">
        <v>54</v>
      </c>
      <c r="I313" t="s">
        <v>55</v>
      </c>
      <c r="J313" t="s">
        <v>56</v>
      </c>
      <c r="K313" t="s">
        <v>48</v>
      </c>
      <c r="L313">
        <v>0</v>
      </c>
      <c r="M313">
        <v>44</v>
      </c>
      <c r="N313">
        <v>4</v>
      </c>
      <c r="O313" t="s">
        <v>49</v>
      </c>
      <c r="P313">
        <v>5.3</v>
      </c>
      <c r="Q313">
        <v>2</v>
      </c>
      <c r="R313">
        <v>9</v>
      </c>
      <c r="S313" t="s">
        <v>49</v>
      </c>
      <c r="T313" t="s">
        <v>66</v>
      </c>
      <c r="U313">
        <v>8</v>
      </c>
      <c r="V313" t="s">
        <v>50</v>
      </c>
      <c r="W313" t="str">
        <f>IF(mental_health_tech_survey_raw[[#This Row],[Stress_Level_1_10]]&gt;=7, "High Stress", "Normal Stress")</f>
        <v>Normal Stress</v>
      </c>
      <c r="X313" t="str">
        <f>IF(mental_health_tech_survey_raw[[#This Row],[Sleep_Hours]]&lt;6,"Low Sleep", "Healthy Sleep")</f>
        <v>Low Sleep</v>
      </c>
      <c r="Y313" t="str">
        <f>IF(mental_health_tech_survey_raw[[#This Row],[Weekly_Work_Hours]]&gt;50, "Overwroked", "Normal Workload")</f>
        <v>Normal Workload</v>
      </c>
    </row>
    <row r="314" spans="1:25" x14ac:dyDescent="0.3">
      <c r="A314" t="s">
        <v>412</v>
      </c>
      <c r="B314" s="8">
        <v>46120</v>
      </c>
      <c r="C314">
        <v>27</v>
      </c>
      <c r="D314" t="s">
        <v>26</v>
      </c>
      <c r="E314" t="s">
        <v>113</v>
      </c>
      <c r="F314" t="s">
        <v>61</v>
      </c>
      <c r="G314" t="s">
        <v>62</v>
      </c>
      <c r="H314" t="s">
        <v>72</v>
      </c>
      <c r="I314" t="s">
        <v>93</v>
      </c>
      <c r="J314" t="s">
        <v>94</v>
      </c>
      <c r="K314" t="s">
        <v>48</v>
      </c>
      <c r="L314">
        <v>3</v>
      </c>
      <c r="M314">
        <v>35</v>
      </c>
      <c r="N314">
        <v>5</v>
      </c>
      <c r="O314" t="s">
        <v>49</v>
      </c>
      <c r="P314">
        <v>6.7</v>
      </c>
      <c r="Q314">
        <v>6</v>
      </c>
      <c r="R314">
        <v>8</v>
      </c>
      <c r="S314" t="s">
        <v>34</v>
      </c>
      <c r="T314" t="s">
        <v>58</v>
      </c>
      <c r="U314">
        <v>9</v>
      </c>
      <c r="V314" t="s">
        <v>37</v>
      </c>
      <c r="W314" t="str">
        <f>IF(mental_health_tech_survey_raw[[#This Row],[Stress_Level_1_10]]&gt;=7, "High Stress", "Normal Stress")</f>
        <v>Normal Stress</v>
      </c>
      <c r="X314" t="str">
        <f>IF(mental_health_tech_survey_raw[[#This Row],[Sleep_Hours]]&lt;6,"Low Sleep", "Healthy Sleep")</f>
        <v>Healthy Sleep</v>
      </c>
      <c r="Y314" t="str">
        <f>IF(mental_health_tech_survey_raw[[#This Row],[Weekly_Work_Hours]]&gt;50, "Overwroked", "Normal Workload")</f>
        <v>Normal Workload</v>
      </c>
    </row>
    <row r="315" spans="1:25" x14ac:dyDescent="0.3">
      <c r="A315" t="s">
        <v>413</v>
      </c>
      <c r="B315" s="8">
        <v>45915</v>
      </c>
      <c r="C315">
        <v>40</v>
      </c>
      <c r="D315" t="s">
        <v>42</v>
      </c>
      <c r="E315" t="s">
        <v>85</v>
      </c>
      <c r="F315" t="s">
        <v>61</v>
      </c>
      <c r="G315" t="s">
        <v>75</v>
      </c>
      <c r="H315" t="s">
        <v>72</v>
      </c>
      <c r="I315" t="s">
        <v>31</v>
      </c>
      <c r="J315" t="s">
        <v>104</v>
      </c>
      <c r="K315" t="s">
        <v>48</v>
      </c>
      <c r="L315">
        <v>16</v>
      </c>
      <c r="M315">
        <v>29</v>
      </c>
      <c r="N315">
        <v>5</v>
      </c>
      <c r="O315" t="s">
        <v>34</v>
      </c>
      <c r="P315">
        <v>5.4</v>
      </c>
      <c r="Q315">
        <v>1</v>
      </c>
      <c r="R315">
        <v>9</v>
      </c>
      <c r="S315" t="s">
        <v>57</v>
      </c>
      <c r="T315" t="s">
        <v>36</v>
      </c>
      <c r="U315">
        <v>6</v>
      </c>
      <c r="V315" t="s">
        <v>37</v>
      </c>
      <c r="W315" t="str">
        <f>IF(mental_health_tech_survey_raw[[#This Row],[Stress_Level_1_10]]&gt;=7, "High Stress", "Normal Stress")</f>
        <v>Normal Stress</v>
      </c>
      <c r="X315" t="str">
        <f>IF(mental_health_tech_survey_raw[[#This Row],[Sleep_Hours]]&lt;6,"Low Sleep", "Healthy Sleep")</f>
        <v>Low Sleep</v>
      </c>
      <c r="Y315" t="str">
        <f>IF(mental_health_tech_survey_raw[[#This Row],[Weekly_Work_Hours]]&gt;50, "Overwroked", "Normal Workload")</f>
        <v>Normal Workload</v>
      </c>
    </row>
    <row r="316" spans="1:25" x14ac:dyDescent="0.3">
      <c r="A316" t="s">
        <v>414</v>
      </c>
      <c r="B316" s="8">
        <v>45990</v>
      </c>
      <c r="C316">
        <v>40</v>
      </c>
      <c r="D316" t="s">
        <v>26</v>
      </c>
      <c r="E316" t="s">
        <v>43</v>
      </c>
      <c r="F316" t="s">
        <v>44</v>
      </c>
      <c r="G316" t="s">
        <v>53</v>
      </c>
      <c r="H316" t="s">
        <v>72</v>
      </c>
      <c r="I316" t="s">
        <v>97</v>
      </c>
      <c r="J316" t="s">
        <v>98</v>
      </c>
      <c r="K316" t="s">
        <v>119</v>
      </c>
      <c r="L316">
        <v>24</v>
      </c>
      <c r="M316">
        <v>47</v>
      </c>
      <c r="N316">
        <v>8</v>
      </c>
      <c r="O316" t="s">
        <v>34</v>
      </c>
      <c r="P316">
        <v>6.5</v>
      </c>
      <c r="Q316">
        <v>4</v>
      </c>
      <c r="R316">
        <v>9</v>
      </c>
      <c r="S316" t="s">
        <v>35</v>
      </c>
      <c r="T316" t="s">
        <v>58</v>
      </c>
      <c r="U316">
        <v>4</v>
      </c>
      <c r="V316" t="s">
        <v>76</v>
      </c>
      <c r="W316" t="str">
        <f>IF(mental_health_tech_survey_raw[[#This Row],[Stress_Level_1_10]]&gt;=7, "High Stress", "Normal Stress")</f>
        <v>High Stress</v>
      </c>
      <c r="X316" t="str">
        <f>IF(mental_health_tech_survey_raw[[#This Row],[Sleep_Hours]]&lt;6,"Low Sleep", "Healthy Sleep")</f>
        <v>Healthy Sleep</v>
      </c>
      <c r="Y316" t="str">
        <f>IF(mental_health_tech_survey_raw[[#This Row],[Weekly_Work_Hours]]&gt;50, "Overwroked", "Normal Workload")</f>
        <v>Normal Workload</v>
      </c>
    </row>
    <row r="317" spans="1:25" x14ac:dyDescent="0.3">
      <c r="A317" t="s">
        <v>415</v>
      </c>
      <c r="B317" s="8">
        <v>45747</v>
      </c>
      <c r="C317">
        <v>31</v>
      </c>
      <c r="D317" t="s">
        <v>26</v>
      </c>
      <c r="E317" t="s">
        <v>82</v>
      </c>
      <c r="F317" t="s">
        <v>28</v>
      </c>
      <c r="G317" t="s">
        <v>92</v>
      </c>
      <c r="H317" t="s">
        <v>87</v>
      </c>
      <c r="I317" t="s">
        <v>97</v>
      </c>
      <c r="J317" t="s">
        <v>98</v>
      </c>
      <c r="K317" t="s">
        <v>48</v>
      </c>
      <c r="L317">
        <v>13</v>
      </c>
      <c r="M317">
        <v>35</v>
      </c>
      <c r="N317">
        <v>4</v>
      </c>
      <c r="O317" t="s">
        <v>35</v>
      </c>
      <c r="P317">
        <v>5.8</v>
      </c>
      <c r="Q317">
        <v>3</v>
      </c>
      <c r="R317">
        <v>1</v>
      </c>
      <c r="S317" t="s">
        <v>49</v>
      </c>
      <c r="T317" t="s">
        <v>66</v>
      </c>
      <c r="U317">
        <v>8</v>
      </c>
      <c r="V317" t="s">
        <v>37</v>
      </c>
      <c r="W317" t="str">
        <f>IF(mental_health_tech_survey_raw[[#This Row],[Stress_Level_1_10]]&gt;=7, "High Stress", "Normal Stress")</f>
        <v>Normal Stress</v>
      </c>
      <c r="X317" t="str">
        <f>IF(mental_health_tech_survey_raw[[#This Row],[Sleep_Hours]]&lt;6,"Low Sleep", "Healthy Sleep")</f>
        <v>Low Sleep</v>
      </c>
      <c r="Y317" t="str">
        <f>IF(mental_health_tech_survey_raw[[#This Row],[Weekly_Work_Hours]]&gt;50, "Overwroked", "Normal Workload")</f>
        <v>Normal Workload</v>
      </c>
    </row>
    <row r="318" spans="1:25" x14ac:dyDescent="0.3">
      <c r="A318" t="s">
        <v>416</v>
      </c>
      <c r="B318" s="8">
        <v>45779</v>
      </c>
      <c r="C318">
        <v>30</v>
      </c>
      <c r="D318" t="s">
        <v>26</v>
      </c>
      <c r="E318" t="s">
        <v>70</v>
      </c>
      <c r="F318" t="s">
        <v>71</v>
      </c>
      <c r="G318" t="s">
        <v>108</v>
      </c>
      <c r="H318" t="s">
        <v>72</v>
      </c>
      <c r="I318" t="s">
        <v>93</v>
      </c>
      <c r="J318" t="s">
        <v>94</v>
      </c>
      <c r="K318" t="s">
        <v>48</v>
      </c>
      <c r="L318">
        <v>10</v>
      </c>
      <c r="M318">
        <v>38</v>
      </c>
      <c r="N318">
        <v>5</v>
      </c>
      <c r="O318" t="s">
        <v>34</v>
      </c>
      <c r="P318">
        <v>7.7</v>
      </c>
      <c r="Q318">
        <v>2</v>
      </c>
      <c r="R318">
        <v>10</v>
      </c>
      <c r="S318" t="s">
        <v>49</v>
      </c>
      <c r="T318" t="s">
        <v>90</v>
      </c>
      <c r="U318">
        <v>7</v>
      </c>
      <c r="V318" t="s">
        <v>76</v>
      </c>
      <c r="W318" t="str">
        <f>IF(mental_health_tech_survey_raw[[#This Row],[Stress_Level_1_10]]&gt;=7, "High Stress", "Normal Stress")</f>
        <v>Normal Stress</v>
      </c>
      <c r="X318" t="str">
        <f>IF(mental_health_tech_survey_raw[[#This Row],[Sleep_Hours]]&lt;6,"Low Sleep", "Healthy Sleep")</f>
        <v>Healthy Sleep</v>
      </c>
      <c r="Y318" t="str">
        <f>IF(mental_health_tech_survey_raw[[#This Row],[Weekly_Work_Hours]]&gt;50, "Overwroked", "Normal Workload")</f>
        <v>Normal Workload</v>
      </c>
    </row>
    <row r="319" spans="1:25" x14ac:dyDescent="0.3">
      <c r="A319" t="s">
        <v>417</v>
      </c>
      <c r="B319" s="8">
        <v>45829</v>
      </c>
      <c r="C319">
        <v>23</v>
      </c>
      <c r="D319" t="s">
        <v>26</v>
      </c>
      <c r="E319" t="s">
        <v>60</v>
      </c>
      <c r="F319" t="s">
        <v>61</v>
      </c>
      <c r="G319" t="s">
        <v>103</v>
      </c>
      <c r="H319" t="s">
        <v>30</v>
      </c>
      <c r="I319" t="s">
        <v>93</v>
      </c>
      <c r="J319" t="s">
        <v>94</v>
      </c>
      <c r="K319" t="s">
        <v>48</v>
      </c>
      <c r="L319">
        <v>0</v>
      </c>
      <c r="M319">
        <v>52</v>
      </c>
      <c r="N319">
        <v>4</v>
      </c>
      <c r="O319" t="s">
        <v>34</v>
      </c>
      <c r="P319">
        <v>6.8</v>
      </c>
      <c r="Q319">
        <v>4</v>
      </c>
      <c r="R319">
        <v>3</v>
      </c>
      <c r="S319" t="s">
        <v>35</v>
      </c>
      <c r="T319" t="s">
        <v>90</v>
      </c>
      <c r="U319">
        <v>3</v>
      </c>
      <c r="V319" t="s">
        <v>50</v>
      </c>
      <c r="W319" t="str">
        <f>IF(mental_health_tech_survey_raw[[#This Row],[Stress_Level_1_10]]&gt;=7, "High Stress", "Normal Stress")</f>
        <v>Normal Stress</v>
      </c>
      <c r="X319" t="str">
        <f>IF(mental_health_tech_survey_raw[[#This Row],[Sleep_Hours]]&lt;6,"Low Sleep", "Healthy Sleep")</f>
        <v>Healthy Sleep</v>
      </c>
      <c r="Y319" t="str">
        <f>IF(mental_health_tech_survey_raw[[#This Row],[Weekly_Work_Hours]]&gt;50, "Overwroked", "Normal Workload")</f>
        <v>Overwroked</v>
      </c>
    </row>
    <row r="320" spans="1:25" x14ac:dyDescent="0.3">
      <c r="A320" t="s">
        <v>418</v>
      </c>
      <c r="B320" s="8">
        <v>45904</v>
      </c>
      <c r="C320">
        <v>29</v>
      </c>
      <c r="D320" t="s">
        <v>26</v>
      </c>
      <c r="E320" t="s">
        <v>100</v>
      </c>
      <c r="F320" t="s">
        <v>101</v>
      </c>
      <c r="G320" t="s">
        <v>53</v>
      </c>
      <c r="H320" t="s">
        <v>54</v>
      </c>
      <c r="I320" t="s">
        <v>93</v>
      </c>
      <c r="J320" t="s">
        <v>94</v>
      </c>
      <c r="K320" t="s">
        <v>48</v>
      </c>
      <c r="L320">
        <v>5</v>
      </c>
      <c r="M320">
        <v>48</v>
      </c>
      <c r="N320">
        <v>7</v>
      </c>
      <c r="O320" t="s">
        <v>34</v>
      </c>
      <c r="P320">
        <v>7.1</v>
      </c>
      <c r="Q320">
        <v>1</v>
      </c>
      <c r="R320">
        <v>4</v>
      </c>
      <c r="S320" t="s">
        <v>49</v>
      </c>
      <c r="T320" t="s">
        <v>66</v>
      </c>
      <c r="U320">
        <v>4</v>
      </c>
      <c r="V320" t="s">
        <v>105</v>
      </c>
      <c r="W320" t="str">
        <f>IF(mental_health_tech_survey_raw[[#This Row],[Stress_Level_1_10]]&gt;=7, "High Stress", "Normal Stress")</f>
        <v>High Stress</v>
      </c>
      <c r="X320" t="str">
        <f>IF(mental_health_tech_survey_raw[[#This Row],[Sleep_Hours]]&lt;6,"Low Sleep", "Healthy Sleep")</f>
        <v>Healthy Sleep</v>
      </c>
      <c r="Y320" t="str">
        <f>IF(mental_health_tech_survey_raw[[#This Row],[Weekly_Work_Hours]]&gt;50, "Overwroked", "Normal Workload")</f>
        <v>Normal Workload</v>
      </c>
    </row>
    <row r="321" spans="1:25" x14ac:dyDescent="0.3">
      <c r="A321" t="s">
        <v>419</v>
      </c>
      <c r="B321" s="8">
        <v>46060</v>
      </c>
      <c r="C321">
        <v>32</v>
      </c>
      <c r="D321" t="s">
        <v>26</v>
      </c>
      <c r="E321" t="s">
        <v>60</v>
      </c>
      <c r="F321" t="s">
        <v>61</v>
      </c>
      <c r="G321" t="s">
        <v>83</v>
      </c>
      <c r="H321" t="s">
        <v>87</v>
      </c>
      <c r="I321" t="s">
        <v>93</v>
      </c>
      <c r="J321" t="s">
        <v>94</v>
      </c>
      <c r="K321" t="s">
        <v>48</v>
      </c>
      <c r="L321">
        <v>10</v>
      </c>
      <c r="M321">
        <v>50</v>
      </c>
      <c r="N321">
        <v>3</v>
      </c>
      <c r="O321" t="s">
        <v>34</v>
      </c>
      <c r="P321">
        <v>5.9</v>
      </c>
      <c r="Q321">
        <v>2</v>
      </c>
      <c r="R321">
        <v>10</v>
      </c>
      <c r="S321" t="s">
        <v>35</v>
      </c>
      <c r="T321" t="s">
        <v>36</v>
      </c>
      <c r="U321">
        <v>5</v>
      </c>
      <c r="V321" t="s">
        <v>50</v>
      </c>
      <c r="W321" t="str">
        <f>IF(mental_health_tech_survey_raw[[#This Row],[Stress_Level_1_10]]&gt;=7, "High Stress", "Normal Stress")</f>
        <v>Normal Stress</v>
      </c>
      <c r="X321" t="str">
        <f>IF(mental_health_tech_survey_raw[[#This Row],[Sleep_Hours]]&lt;6,"Low Sleep", "Healthy Sleep")</f>
        <v>Low Sleep</v>
      </c>
      <c r="Y321" t="str">
        <f>IF(mental_health_tech_survey_raw[[#This Row],[Weekly_Work_Hours]]&gt;50, "Overwroked", "Normal Workload")</f>
        <v>Normal Workload</v>
      </c>
    </row>
    <row r="322" spans="1:25" x14ac:dyDescent="0.3">
      <c r="A322" t="s">
        <v>420</v>
      </c>
      <c r="B322" s="8">
        <v>46189</v>
      </c>
      <c r="C322">
        <v>40</v>
      </c>
      <c r="D322" t="s">
        <v>52</v>
      </c>
      <c r="E322" t="s">
        <v>43</v>
      </c>
      <c r="F322" t="s">
        <v>44</v>
      </c>
      <c r="G322" t="s">
        <v>45</v>
      </c>
      <c r="H322" t="s">
        <v>54</v>
      </c>
      <c r="I322" t="s">
        <v>64</v>
      </c>
      <c r="J322" t="s">
        <v>65</v>
      </c>
      <c r="K322" t="s">
        <v>119</v>
      </c>
      <c r="L322">
        <v>17</v>
      </c>
      <c r="M322">
        <v>46</v>
      </c>
      <c r="N322">
        <v>6</v>
      </c>
      <c r="O322" t="s">
        <v>34</v>
      </c>
      <c r="P322">
        <v>5.4</v>
      </c>
      <c r="Q322">
        <v>3</v>
      </c>
      <c r="R322">
        <v>9</v>
      </c>
      <c r="S322" t="s">
        <v>35</v>
      </c>
      <c r="T322" t="s">
        <v>58</v>
      </c>
      <c r="U322">
        <v>7</v>
      </c>
      <c r="V322" t="s">
        <v>76</v>
      </c>
      <c r="W322" t="str">
        <f>IF(mental_health_tech_survey_raw[[#This Row],[Stress_Level_1_10]]&gt;=7, "High Stress", "Normal Stress")</f>
        <v>Normal Stress</v>
      </c>
      <c r="X322" t="str">
        <f>IF(mental_health_tech_survey_raw[[#This Row],[Sleep_Hours]]&lt;6,"Low Sleep", "Healthy Sleep")</f>
        <v>Low Sleep</v>
      </c>
      <c r="Y322" t="str">
        <f>IF(mental_health_tech_survey_raw[[#This Row],[Weekly_Work_Hours]]&gt;50, "Overwroked", "Normal Workload")</f>
        <v>Normal Workload</v>
      </c>
    </row>
    <row r="323" spans="1:25" x14ac:dyDescent="0.3">
      <c r="A323" t="s">
        <v>421</v>
      </c>
      <c r="B323" s="8">
        <v>46169</v>
      </c>
      <c r="C323">
        <v>18</v>
      </c>
      <c r="D323" t="s">
        <v>26</v>
      </c>
      <c r="E323" t="s">
        <v>123</v>
      </c>
      <c r="F323" t="s">
        <v>101</v>
      </c>
      <c r="G323" t="s">
        <v>45</v>
      </c>
      <c r="H323" t="s">
        <v>63</v>
      </c>
      <c r="I323" t="s">
        <v>64</v>
      </c>
      <c r="J323" t="s">
        <v>65</v>
      </c>
      <c r="K323" t="s">
        <v>33</v>
      </c>
      <c r="L323">
        <v>2</v>
      </c>
      <c r="M323">
        <v>37</v>
      </c>
      <c r="N323">
        <v>4</v>
      </c>
      <c r="O323" t="s">
        <v>49</v>
      </c>
      <c r="P323">
        <v>6.3</v>
      </c>
      <c r="Q323">
        <v>6</v>
      </c>
      <c r="R323">
        <v>2</v>
      </c>
      <c r="S323" t="s">
        <v>34</v>
      </c>
      <c r="T323" t="s">
        <v>66</v>
      </c>
      <c r="U323">
        <v>7</v>
      </c>
      <c r="V323" t="s">
        <v>37</v>
      </c>
      <c r="W323" t="str">
        <f>IF(mental_health_tech_survey_raw[[#This Row],[Stress_Level_1_10]]&gt;=7, "High Stress", "Normal Stress")</f>
        <v>Normal Stress</v>
      </c>
      <c r="X323" t="str">
        <f>IF(mental_health_tech_survey_raw[[#This Row],[Sleep_Hours]]&lt;6,"Low Sleep", "Healthy Sleep")</f>
        <v>Healthy Sleep</v>
      </c>
      <c r="Y323" t="str">
        <f>IF(mental_health_tech_survey_raw[[#This Row],[Weekly_Work_Hours]]&gt;50, "Overwroked", "Normal Workload")</f>
        <v>Normal Workload</v>
      </c>
    </row>
    <row r="324" spans="1:25" x14ac:dyDescent="0.3">
      <c r="A324" t="s">
        <v>422</v>
      </c>
      <c r="B324" s="8">
        <v>46195</v>
      </c>
      <c r="C324">
        <v>31</v>
      </c>
      <c r="D324" t="s">
        <v>42</v>
      </c>
      <c r="E324" t="s">
        <v>100</v>
      </c>
      <c r="F324" t="s">
        <v>101</v>
      </c>
      <c r="G324" t="s">
        <v>83</v>
      </c>
      <c r="H324" t="s">
        <v>63</v>
      </c>
      <c r="I324" t="s">
        <v>31</v>
      </c>
      <c r="J324" t="s">
        <v>104</v>
      </c>
      <c r="K324" t="s">
        <v>119</v>
      </c>
      <c r="L324">
        <v>7</v>
      </c>
      <c r="M324">
        <v>44</v>
      </c>
      <c r="N324">
        <v>7</v>
      </c>
      <c r="O324" t="s">
        <v>34</v>
      </c>
      <c r="P324">
        <v>5.4</v>
      </c>
      <c r="Q324">
        <v>4</v>
      </c>
      <c r="R324">
        <v>4</v>
      </c>
      <c r="S324" t="s">
        <v>57</v>
      </c>
      <c r="T324" t="s">
        <v>66</v>
      </c>
      <c r="U324">
        <v>5</v>
      </c>
      <c r="V324" t="s">
        <v>73</v>
      </c>
      <c r="W324" t="str">
        <f>IF(mental_health_tech_survey_raw[[#This Row],[Stress_Level_1_10]]&gt;=7, "High Stress", "Normal Stress")</f>
        <v>High Stress</v>
      </c>
      <c r="X324" t="str">
        <f>IF(mental_health_tech_survey_raw[[#This Row],[Sleep_Hours]]&lt;6,"Low Sleep", "Healthy Sleep")</f>
        <v>Low Sleep</v>
      </c>
      <c r="Y324" t="str">
        <f>IF(mental_health_tech_survey_raw[[#This Row],[Weekly_Work_Hours]]&gt;50, "Overwroked", "Normal Workload")</f>
        <v>Normal Workload</v>
      </c>
    </row>
    <row r="325" spans="1:25" x14ac:dyDescent="0.3">
      <c r="A325" t="s">
        <v>423</v>
      </c>
      <c r="B325" s="8">
        <v>46164</v>
      </c>
      <c r="C325">
        <v>21</v>
      </c>
      <c r="D325" t="s">
        <v>26</v>
      </c>
      <c r="E325" t="s">
        <v>60</v>
      </c>
      <c r="F325" t="s">
        <v>61</v>
      </c>
      <c r="G325" t="s">
        <v>83</v>
      </c>
      <c r="H325" t="s">
        <v>63</v>
      </c>
      <c r="I325" t="s">
        <v>55</v>
      </c>
      <c r="J325" t="s">
        <v>56</v>
      </c>
      <c r="K325" t="s">
        <v>119</v>
      </c>
      <c r="L325">
        <v>0</v>
      </c>
      <c r="M325">
        <v>42</v>
      </c>
      <c r="N325">
        <v>5</v>
      </c>
      <c r="O325" t="s">
        <v>34</v>
      </c>
      <c r="P325">
        <v>8.1999999999999993</v>
      </c>
      <c r="Q325">
        <v>1</v>
      </c>
      <c r="R325">
        <v>7</v>
      </c>
      <c r="S325" t="s">
        <v>49</v>
      </c>
      <c r="T325" t="s">
        <v>36</v>
      </c>
      <c r="U325">
        <v>7</v>
      </c>
      <c r="V325" t="s">
        <v>50</v>
      </c>
      <c r="W325" t="str">
        <f>IF(mental_health_tech_survey_raw[[#This Row],[Stress_Level_1_10]]&gt;=7, "High Stress", "Normal Stress")</f>
        <v>Normal Stress</v>
      </c>
      <c r="X325" t="str">
        <f>IF(mental_health_tech_survey_raw[[#This Row],[Sleep_Hours]]&lt;6,"Low Sleep", "Healthy Sleep")</f>
        <v>Healthy Sleep</v>
      </c>
      <c r="Y325" t="str">
        <f>IF(mental_health_tech_survey_raw[[#This Row],[Weekly_Work_Hours]]&gt;50, "Overwroked", "Normal Workload")</f>
        <v>Normal Workload</v>
      </c>
    </row>
    <row r="326" spans="1:25" x14ac:dyDescent="0.3">
      <c r="A326" t="s">
        <v>424</v>
      </c>
      <c r="B326" s="8">
        <v>45718</v>
      </c>
      <c r="C326">
        <v>26</v>
      </c>
      <c r="D326" t="s">
        <v>26</v>
      </c>
      <c r="E326" t="s">
        <v>70</v>
      </c>
      <c r="F326" t="s">
        <v>71</v>
      </c>
      <c r="G326" t="s">
        <v>108</v>
      </c>
      <c r="H326" t="s">
        <v>54</v>
      </c>
      <c r="I326" t="s">
        <v>64</v>
      </c>
      <c r="J326" t="s">
        <v>65</v>
      </c>
      <c r="K326" t="s">
        <v>119</v>
      </c>
      <c r="L326">
        <v>2</v>
      </c>
      <c r="M326">
        <v>50</v>
      </c>
      <c r="N326">
        <v>6</v>
      </c>
      <c r="O326" t="s">
        <v>49</v>
      </c>
      <c r="P326">
        <v>5.5</v>
      </c>
      <c r="Q326">
        <v>2</v>
      </c>
      <c r="R326">
        <v>5</v>
      </c>
      <c r="S326" t="s">
        <v>34</v>
      </c>
      <c r="T326" t="s">
        <v>36</v>
      </c>
      <c r="U326">
        <v>6</v>
      </c>
      <c r="V326" t="s">
        <v>50</v>
      </c>
      <c r="W326" t="str">
        <f>IF(mental_health_tech_survey_raw[[#This Row],[Stress_Level_1_10]]&gt;=7, "High Stress", "Normal Stress")</f>
        <v>Normal Stress</v>
      </c>
      <c r="X326" t="str">
        <f>IF(mental_health_tech_survey_raw[[#This Row],[Sleep_Hours]]&lt;6,"Low Sleep", "Healthy Sleep")</f>
        <v>Low Sleep</v>
      </c>
      <c r="Y326" t="str">
        <f>IF(mental_health_tech_survey_raw[[#This Row],[Weekly_Work_Hours]]&gt;50, "Overwroked", "Normal Workload")</f>
        <v>Normal Workload</v>
      </c>
    </row>
    <row r="327" spans="1:25" x14ac:dyDescent="0.3">
      <c r="A327" t="s">
        <v>425</v>
      </c>
      <c r="B327" s="8">
        <v>46097</v>
      </c>
      <c r="C327">
        <v>45</v>
      </c>
      <c r="D327" t="s">
        <v>52</v>
      </c>
      <c r="E327" t="s">
        <v>123</v>
      </c>
      <c r="F327" t="s">
        <v>101</v>
      </c>
      <c r="G327" t="s">
        <v>108</v>
      </c>
      <c r="H327" t="s">
        <v>30</v>
      </c>
      <c r="I327" t="s">
        <v>31</v>
      </c>
      <c r="J327" t="s">
        <v>104</v>
      </c>
      <c r="K327" t="s">
        <v>48</v>
      </c>
      <c r="L327">
        <v>28</v>
      </c>
      <c r="M327">
        <v>42</v>
      </c>
      <c r="N327">
        <v>4</v>
      </c>
      <c r="O327" t="s">
        <v>34</v>
      </c>
      <c r="P327">
        <v>6.8</v>
      </c>
      <c r="Q327">
        <v>2</v>
      </c>
      <c r="R327">
        <v>10</v>
      </c>
      <c r="S327" t="s">
        <v>49</v>
      </c>
      <c r="T327" t="s">
        <v>90</v>
      </c>
      <c r="U327">
        <v>8</v>
      </c>
      <c r="V327" t="s">
        <v>37</v>
      </c>
      <c r="W327" t="str">
        <f>IF(mental_health_tech_survey_raw[[#This Row],[Stress_Level_1_10]]&gt;=7, "High Stress", "Normal Stress")</f>
        <v>Normal Stress</v>
      </c>
      <c r="X327" t="str">
        <f>IF(mental_health_tech_survey_raw[[#This Row],[Sleep_Hours]]&lt;6,"Low Sleep", "Healthy Sleep")</f>
        <v>Healthy Sleep</v>
      </c>
      <c r="Y327" t="str">
        <f>IF(mental_health_tech_survey_raw[[#This Row],[Weekly_Work_Hours]]&gt;50, "Overwroked", "Normal Workload")</f>
        <v>Normal Workload</v>
      </c>
    </row>
    <row r="328" spans="1:25" x14ac:dyDescent="0.3">
      <c r="A328" t="s">
        <v>426</v>
      </c>
      <c r="B328" s="8">
        <v>45725</v>
      </c>
      <c r="C328">
        <v>40</v>
      </c>
      <c r="D328" t="s">
        <v>26</v>
      </c>
      <c r="E328" t="s">
        <v>113</v>
      </c>
      <c r="F328" t="s">
        <v>61</v>
      </c>
      <c r="G328" t="s">
        <v>29</v>
      </c>
      <c r="H328" t="s">
        <v>87</v>
      </c>
      <c r="I328" t="s">
        <v>97</v>
      </c>
      <c r="J328" t="s">
        <v>110</v>
      </c>
      <c r="K328" t="s">
        <v>48</v>
      </c>
      <c r="L328">
        <v>19</v>
      </c>
      <c r="M328">
        <v>43</v>
      </c>
      <c r="N328">
        <v>4</v>
      </c>
      <c r="O328" t="s">
        <v>34</v>
      </c>
      <c r="P328">
        <v>7.2</v>
      </c>
      <c r="Q328">
        <v>3</v>
      </c>
      <c r="R328">
        <v>7</v>
      </c>
      <c r="S328" t="s">
        <v>34</v>
      </c>
      <c r="T328" t="s">
        <v>90</v>
      </c>
      <c r="U328">
        <v>7</v>
      </c>
      <c r="V328" t="s">
        <v>50</v>
      </c>
      <c r="W328" t="str">
        <f>IF(mental_health_tech_survey_raw[[#This Row],[Stress_Level_1_10]]&gt;=7, "High Stress", "Normal Stress")</f>
        <v>Normal Stress</v>
      </c>
      <c r="X328" t="str">
        <f>IF(mental_health_tech_survey_raw[[#This Row],[Sleep_Hours]]&lt;6,"Low Sleep", "Healthy Sleep")</f>
        <v>Healthy Sleep</v>
      </c>
      <c r="Y328" t="str">
        <f>IF(mental_health_tech_survey_raw[[#This Row],[Weekly_Work_Hours]]&gt;50, "Overwroked", "Normal Workload")</f>
        <v>Normal Workload</v>
      </c>
    </row>
    <row r="329" spans="1:25" x14ac:dyDescent="0.3">
      <c r="A329" t="s">
        <v>427</v>
      </c>
      <c r="B329" s="8">
        <v>46136</v>
      </c>
      <c r="C329">
        <v>22</v>
      </c>
      <c r="D329" t="s">
        <v>26</v>
      </c>
      <c r="E329" t="s">
        <v>82</v>
      </c>
      <c r="F329" t="s">
        <v>28</v>
      </c>
      <c r="G329" t="s">
        <v>45</v>
      </c>
      <c r="H329" t="s">
        <v>54</v>
      </c>
      <c r="I329" t="s">
        <v>46</v>
      </c>
      <c r="J329" t="s">
        <v>47</v>
      </c>
      <c r="K329" t="s">
        <v>48</v>
      </c>
      <c r="L329">
        <v>1</v>
      </c>
      <c r="M329">
        <v>57</v>
      </c>
      <c r="N329">
        <v>5</v>
      </c>
      <c r="O329" t="s">
        <v>35</v>
      </c>
      <c r="P329">
        <v>7.4</v>
      </c>
      <c r="Q329">
        <v>2</v>
      </c>
      <c r="R329">
        <v>2</v>
      </c>
      <c r="S329" t="s">
        <v>35</v>
      </c>
      <c r="T329" t="s">
        <v>36</v>
      </c>
      <c r="U329">
        <v>5</v>
      </c>
      <c r="V329" t="s">
        <v>50</v>
      </c>
      <c r="W329" t="str">
        <f>IF(mental_health_tech_survey_raw[[#This Row],[Stress_Level_1_10]]&gt;=7, "High Stress", "Normal Stress")</f>
        <v>Normal Stress</v>
      </c>
      <c r="X329" t="str">
        <f>IF(mental_health_tech_survey_raw[[#This Row],[Sleep_Hours]]&lt;6,"Low Sleep", "Healthy Sleep")</f>
        <v>Healthy Sleep</v>
      </c>
      <c r="Y329" t="str">
        <f>IF(mental_health_tech_survey_raw[[#This Row],[Weekly_Work_Hours]]&gt;50, "Overwroked", "Normal Workload")</f>
        <v>Overwroked</v>
      </c>
    </row>
    <row r="330" spans="1:25" x14ac:dyDescent="0.3">
      <c r="A330" t="s">
        <v>428</v>
      </c>
      <c r="B330" s="8">
        <v>46143</v>
      </c>
      <c r="C330">
        <v>45</v>
      </c>
      <c r="D330" t="s">
        <v>26</v>
      </c>
      <c r="E330" t="s">
        <v>89</v>
      </c>
      <c r="F330" t="s">
        <v>61</v>
      </c>
      <c r="G330" t="s">
        <v>29</v>
      </c>
      <c r="H330" t="s">
        <v>72</v>
      </c>
      <c r="I330" t="s">
        <v>97</v>
      </c>
      <c r="J330" t="s">
        <v>110</v>
      </c>
      <c r="K330" t="s">
        <v>119</v>
      </c>
      <c r="L330">
        <v>20</v>
      </c>
      <c r="M330">
        <v>44</v>
      </c>
      <c r="N330">
        <v>7</v>
      </c>
      <c r="O330" t="s">
        <v>34</v>
      </c>
      <c r="P330">
        <v>7</v>
      </c>
      <c r="Q330">
        <v>4</v>
      </c>
      <c r="R330">
        <v>7</v>
      </c>
      <c r="S330" t="s">
        <v>35</v>
      </c>
      <c r="T330" t="s">
        <v>36</v>
      </c>
      <c r="U330">
        <v>4</v>
      </c>
      <c r="V330" t="s">
        <v>50</v>
      </c>
      <c r="W330" t="str">
        <f>IF(mental_health_tech_survey_raw[[#This Row],[Stress_Level_1_10]]&gt;=7, "High Stress", "Normal Stress")</f>
        <v>High Stress</v>
      </c>
      <c r="X330" t="str">
        <f>IF(mental_health_tech_survey_raw[[#This Row],[Sleep_Hours]]&lt;6,"Low Sleep", "Healthy Sleep")</f>
        <v>Healthy Sleep</v>
      </c>
      <c r="Y330" t="str">
        <f>IF(mental_health_tech_survey_raw[[#This Row],[Weekly_Work_Hours]]&gt;50, "Overwroked", "Normal Workload")</f>
        <v>Normal Workload</v>
      </c>
    </row>
    <row r="331" spans="1:25" x14ac:dyDescent="0.3">
      <c r="A331" t="s">
        <v>429</v>
      </c>
      <c r="B331" s="8">
        <v>46065</v>
      </c>
      <c r="C331">
        <v>27</v>
      </c>
      <c r="D331" t="s">
        <v>42</v>
      </c>
      <c r="E331" t="s">
        <v>113</v>
      </c>
      <c r="F331" t="s">
        <v>61</v>
      </c>
      <c r="G331" t="s">
        <v>96</v>
      </c>
      <c r="H331" t="s">
        <v>63</v>
      </c>
      <c r="I331" t="s">
        <v>31</v>
      </c>
      <c r="J331" t="s">
        <v>104</v>
      </c>
      <c r="K331" t="s">
        <v>48</v>
      </c>
      <c r="L331">
        <v>5</v>
      </c>
      <c r="M331">
        <v>59</v>
      </c>
      <c r="N331">
        <v>5</v>
      </c>
      <c r="O331" t="s">
        <v>34</v>
      </c>
      <c r="P331">
        <v>1.5</v>
      </c>
      <c r="Q331">
        <v>2</v>
      </c>
      <c r="R331">
        <v>4</v>
      </c>
      <c r="S331" t="s">
        <v>57</v>
      </c>
      <c r="T331" t="s">
        <v>58</v>
      </c>
      <c r="U331">
        <v>8</v>
      </c>
      <c r="V331" t="s">
        <v>105</v>
      </c>
      <c r="W331" t="str">
        <f>IF(mental_health_tech_survey_raw[[#This Row],[Stress_Level_1_10]]&gt;=7, "High Stress", "Normal Stress")</f>
        <v>Normal Stress</v>
      </c>
      <c r="X331" t="str">
        <f>IF(mental_health_tech_survey_raw[[#This Row],[Sleep_Hours]]&lt;6,"Low Sleep", "Healthy Sleep")</f>
        <v>Low Sleep</v>
      </c>
      <c r="Y331" t="str">
        <f>IF(mental_health_tech_survey_raw[[#This Row],[Weekly_Work_Hours]]&gt;50, "Overwroked", "Normal Workload")</f>
        <v>Overwroked</v>
      </c>
    </row>
    <row r="332" spans="1:25" x14ac:dyDescent="0.3">
      <c r="A332" t="s">
        <v>430</v>
      </c>
      <c r="B332" s="8">
        <v>45912</v>
      </c>
      <c r="C332">
        <v>21</v>
      </c>
      <c r="D332" t="s">
        <v>26</v>
      </c>
      <c r="E332" t="s">
        <v>60</v>
      </c>
      <c r="F332" t="s">
        <v>61</v>
      </c>
      <c r="G332" t="s">
        <v>62</v>
      </c>
      <c r="H332" t="s">
        <v>78</v>
      </c>
      <c r="I332" t="s">
        <v>55</v>
      </c>
      <c r="J332" t="s">
        <v>56</v>
      </c>
      <c r="K332" t="s">
        <v>48</v>
      </c>
      <c r="L332">
        <v>0</v>
      </c>
      <c r="M332">
        <v>48</v>
      </c>
      <c r="N332">
        <v>5</v>
      </c>
      <c r="O332" t="s">
        <v>35</v>
      </c>
      <c r="P332">
        <v>6.4</v>
      </c>
      <c r="Q332">
        <v>2</v>
      </c>
      <c r="R332">
        <v>8</v>
      </c>
      <c r="S332" t="s">
        <v>34</v>
      </c>
      <c r="T332" t="s">
        <v>58</v>
      </c>
      <c r="U332">
        <v>8</v>
      </c>
      <c r="V332" t="s">
        <v>76</v>
      </c>
      <c r="W332" t="str">
        <f>IF(mental_health_tech_survey_raw[[#This Row],[Stress_Level_1_10]]&gt;=7, "High Stress", "Normal Stress")</f>
        <v>Normal Stress</v>
      </c>
      <c r="X332" t="str">
        <f>IF(mental_health_tech_survey_raw[[#This Row],[Sleep_Hours]]&lt;6,"Low Sleep", "Healthy Sleep")</f>
        <v>Healthy Sleep</v>
      </c>
      <c r="Y332" t="str">
        <f>IF(mental_health_tech_survey_raw[[#This Row],[Weekly_Work_Hours]]&gt;50, "Overwroked", "Normal Workload")</f>
        <v>Normal Workload</v>
      </c>
    </row>
    <row r="333" spans="1:25" x14ac:dyDescent="0.3">
      <c r="A333" t="s">
        <v>431</v>
      </c>
      <c r="B333" s="8">
        <v>45660</v>
      </c>
      <c r="C333">
        <v>29</v>
      </c>
      <c r="D333" t="s">
        <v>42</v>
      </c>
      <c r="E333" t="s">
        <v>43</v>
      </c>
      <c r="F333" t="s">
        <v>44</v>
      </c>
      <c r="G333" t="s">
        <v>75</v>
      </c>
      <c r="H333" t="s">
        <v>72</v>
      </c>
      <c r="I333" t="s">
        <v>31</v>
      </c>
      <c r="J333" t="s">
        <v>79</v>
      </c>
      <c r="K333" t="s">
        <v>119</v>
      </c>
      <c r="L333">
        <v>6</v>
      </c>
      <c r="M333">
        <v>39</v>
      </c>
      <c r="N333">
        <v>3</v>
      </c>
      <c r="O333" t="s">
        <v>35</v>
      </c>
      <c r="P333">
        <v>8.4</v>
      </c>
      <c r="Q333">
        <v>0</v>
      </c>
      <c r="R333">
        <v>4</v>
      </c>
      <c r="S333" t="s">
        <v>49</v>
      </c>
      <c r="T333" t="s">
        <v>90</v>
      </c>
      <c r="U333">
        <v>8</v>
      </c>
      <c r="V333" t="s">
        <v>37</v>
      </c>
      <c r="W333" t="str">
        <f>IF(mental_health_tech_survey_raw[[#This Row],[Stress_Level_1_10]]&gt;=7, "High Stress", "Normal Stress")</f>
        <v>Normal Stress</v>
      </c>
      <c r="X333" t="str">
        <f>IF(mental_health_tech_survey_raw[[#This Row],[Sleep_Hours]]&lt;6,"Low Sleep", "Healthy Sleep")</f>
        <v>Healthy Sleep</v>
      </c>
      <c r="Y333" t="str">
        <f>IF(mental_health_tech_survey_raw[[#This Row],[Weekly_Work_Hours]]&gt;50, "Overwroked", "Normal Workload")</f>
        <v>Normal Workload</v>
      </c>
    </row>
    <row r="334" spans="1:25" x14ac:dyDescent="0.3">
      <c r="A334" t="s">
        <v>432</v>
      </c>
      <c r="B334" s="8">
        <v>46062</v>
      </c>
      <c r="C334">
        <v>32</v>
      </c>
      <c r="D334" t="s">
        <v>42</v>
      </c>
      <c r="E334" t="s">
        <v>43</v>
      </c>
      <c r="F334" t="s">
        <v>44</v>
      </c>
      <c r="G334" t="s">
        <v>86</v>
      </c>
      <c r="H334" t="s">
        <v>87</v>
      </c>
      <c r="I334" t="s">
        <v>31</v>
      </c>
      <c r="J334" t="s">
        <v>32</v>
      </c>
      <c r="K334" t="s">
        <v>119</v>
      </c>
      <c r="L334">
        <v>9</v>
      </c>
      <c r="M334">
        <v>48</v>
      </c>
      <c r="N334">
        <v>7</v>
      </c>
      <c r="O334" t="s">
        <v>34</v>
      </c>
      <c r="P334">
        <v>5.2</v>
      </c>
      <c r="Q334">
        <v>1</v>
      </c>
      <c r="R334">
        <v>1</v>
      </c>
      <c r="S334" t="s">
        <v>34</v>
      </c>
      <c r="T334" t="s">
        <v>58</v>
      </c>
      <c r="U334">
        <v>5</v>
      </c>
      <c r="V334" t="s">
        <v>76</v>
      </c>
      <c r="W334" t="str">
        <f>IF(mental_health_tech_survey_raw[[#This Row],[Stress_Level_1_10]]&gt;=7, "High Stress", "Normal Stress")</f>
        <v>High Stress</v>
      </c>
      <c r="X334" t="str">
        <f>IF(mental_health_tech_survey_raw[[#This Row],[Sleep_Hours]]&lt;6,"Low Sleep", "Healthy Sleep")</f>
        <v>Low Sleep</v>
      </c>
      <c r="Y334" t="str">
        <f>IF(mental_health_tech_survey_raw[[#This Row],[Weekly_Work_Hours]]&gt;50, "Overwroked", "Normal Workload")</f>
        <v>Normal Workload</v>
      </c>
    </row>
    <row r="335" spans="1:25" x14ac:dyDescent="0.3">
      <c r="A335" t="s">
        <v>433</v>
      </c>
      <c r="B335" s="8">
        <v>45906</v>
      </c>
      <c r="C335">
        <v>40</v>
      </c>
      <c r="D335" t="s">
        <v>26</v>
      </c>
      <c r="E335" t="s">
        <v>100</v>
      </c>
      <c r="F335" t="s">
        <v>101</v>
      </c>
      <c r="G335" t="s">
        <v>53</v>
      </c>
      <c r="H335" t="s">
        <v>30</v>
      </c>
      <c r="I335" t="s">
        <v>31</v>
      </c>
      <c r="J335" t="s">
        <v>79</v>
      </c>
      <c r="K335" t="s">
        <v>48</v>
      </c>
      <c r="L335">
        <v>16</v>
      </c>
      <c r="M335">
        <v>47</v>
      </c>
      <c r="N335">
        <v>4</v>
      </c>
      <c r="O335" t="s">
        <v>49</v>
      </c>
      <c r="P335">
        <v>6.4</v>
      </c>
      <c r="Q335">
        <v>3</v>
      </c>
      <c r="R335">
        <v>6</v>
      </c>
      <c r="S335" t="s">
        <v>57</v>
      </c>
      <c r="T335" t="s">
        <v>90</v>
      </c>
      <c r="U335">
        <v>7</v>
      </c>
      <c r="V335" t="s">
        <v>76</v>
      </c>
      <c r="W335" t="str">
        <f>IF(mental_health_tech_survey_raw[[#This Row],[Stress_Level_1_10]]&gt;=7, "High Stress", "Normal Stress")</f>
        <v>Normal Stress</v>
      </c>
      <c r="X335" t="str">
        <f>IF(mental_health_tech_survey_raw[[#This Row],[Sleep_Hours]]&lt;6,"Low Sleep", "Healthy Sleep")</f>
        <v>Healthy Sleep</v>
      </c>
      <c r="Y335" t="str">
        <f>IF(mental_health_tech_survey_raw[[#This Row],[Weekly_Work_Hours]]&gt;50, "Overwroked", "Normal Workload")</f>
        <v>Normal Workload</v>
      </c>
    </row>
    <row r="336" spans="1:25" x14ac:dyDescent="0.3">
      <c r="A336" t="s">
        <v>434</v>
      </c>
      <c r="B336" s="8">
        <v>46186</v>
      </c>
      <c r="C336">
        <v>30</v>
      </c>
      <c r="D336" t="s">
        <v>42</v>
      </c>
      <c r="E336" t="s">
        <v>100</v>
      </c>
      <c r="F336" t="s">
        <v>101</v>
      </c>
      <c r="G336" t="s">
        <v>103</v>
      </c>
      <c r="H336" t="s">
        <v>72</v>
      </c>
      <c r="I336" t="s">
        <v>55</v>
      </c>
      <c r="J336" t="s">
        <v>56</v>
      </c>
      <c r="K336" t="s">
        <v>33</v>
      </c>
      <c r="L336">
        <v>9</v>
      </c>
      <c r="M336">
        <v>48</v>
      </c>
      <c r="N336">
        <v>6</v>
      </c>
      <c r="O336" t="s">
        <v>49</v>
      </c>
      <c r="P336">
        <v>7.4</v>
      </c>
      <c r="Q336">
        <v>4</v>
      </c>
      <c r="R336">
        <v>10</v>
      </c>
      <c r="S336" t="s">
        <v>34</v>
      </c>
      <c r="T336" t="s">
        <v>36</v>
      </c>
      <c r="U336">
        <v>9</v>
      </c>
      <c r="V336" t="s">
        <v>76</v>
      </c>
      <c r="W336" t="str">
        <f>IF(mental_health_tech_survey_raw[[#This Row],[Stress_Level_1_10]]&gt;=7, "High Stress", "Normal Stress")</f>
        <v>Normal Stress</v>
      </c>
      <c r="X336" t="str">
        <f>IF(mental_health_tech_survey_raw[[#This Row],[Sleep_Hours]]&lt;6,"Low Sleep", "Healthy Sleep")</f>
        <v>Healthy Sleep</v>
      </c>
      <c r="Y336" t="str">
        <f>IF(mental_health_tech_survey_raw[[#This Row],[Weekly_Work_Hours]]&gt;50, "Overwroked", "Normal Workload")</f>
        <v>Normal Workload</v>
      </c>
    </row>
    <row r="337" spans="1:25" x14ac:dyDescent="0.3">
      <c r="A337" t="s">
        <v>435</v>
      </c>
      <c r="B337" s="8">
        <v>45932</v>
      </c>
      <c r="C337">
        <v>20</v>
      </c>
      <c r="D337" t="s">
        <v>26</v>
      </c>
      <c r="E337" t="s">
        <v>70</v>
      </c>
      <c r="F337" t="s">
        <v>71</v>
      </c>
      <c r="G337" t="s">
        <v>96</v>
      </c>
      <c r="H337" t="s">
        <v>72</v>
      </c>
      <c r="I337" t="s">
        <v>64</v>
      </c>
      <c r="J337" t="s">
        <v>65</v>
      </c>
      <c r="K337" t="s">
        <v>48</v>
      </c>
      <c r="L337">
        <v>0</v>
      </c>
      <c r="M337">
        <v>38</v>
      </c>
      <c r="N337">
        <v>1</v>
      </c>
      <c r="O337" t="s">
        <v>49</v>
      </c>
      <c r="P337">
        <v>6.9</v>
      </c>
      <c r="Q337">
        <v>5</v>
      </c>
      <c r="R337">
        <v>4</v>
      </c>
      <c r="S337" t="s">
        <v>35</v>
      </c>
      <c r="T337" t="s">
        <v>66</v>
      </c>
      <c r="U337">
        <v>7</v>
      </c>
      <c r="V337" t="s">
        <v>50</v>
      </c>
      <c r="W337" t="str">
        <f>IF(mental_health_tech_survey_raw[[#This Row],[Stress_Level_1_10]]&gt;=7, "High Stress", "Normal Stress")</f>
        <v>Normal Stress</v>
      </c>
      <c r="X337" t="str">
        <f>IF(mental_health_tech_survey_raw[[#This Row],[Sleep_Hours]]&lt;6,"Low Sleep", "Healthy Sleep")</f>
        <v>Healthy Sleep</v>
      </c>
      <c r="Y337" t="str">
        <f>IF(mental_health_tech_survey_raw[[#This Row],[Weekly_Work_Hours]]&gt;50, "Overwroked", "Normal Workload")</f>
        <v>Normal Workload</v>
      </c>
    </row>
    <row r="338" spans="1:25" x14ac:dyDescent="0.3">
      <c r="A338" t="s">
        <v>436</v>
      </c>
      <c r="B338" s="8">
        <v>45893</v>
      </c>
      <c r="C338">
        <v>46</v>
      </c>
      <c r="D338" t="s">
        <v>26</v>
      </c>
      <c r="E338" t="s">
        <v>60</v>
      </c>
      <c r="F338" t="s">
        <v>61</v>
      </c>
      <c r="G338" t="s">
        <v>75</v>
      </c>
      <c r="H338" t="s">
        <v>78</v>
      </c>
      <c r="I338" t="s">
        <v>97</v>
      </c>
      <c r="J338" t="s">
        <v>98</v>
      </c>
      <c r="K338" t="s">
        <v>48</v>
      </c>
      <c r="L338">
        <v>25</v>
      </c>
      <c r="M338">
        <v>38</v>
      </c>
      <c r="N338">
        <v>4</v>
      </c>
      <c r="O338" t="s">
        <v>35</v>
      </c>
      <c r="P338">
        <v>6.7</v>
      </c>
      <c r="Q338">
        <v>0</v>
      </c>
      <c r="R338">
        <v>1</v>
      </c>
      <c r="S338" t="s">
        <v>35</v>
      </c>
      <c r="T338" t="s">
        <v>90</v>
      </c>
      <c r="U338">
        <v>7</v>
      </c>
      <c r="V338" t="s">
        <v>105</v>
      </c>
      <c r="W338" t="str">
        <f>IF(mental_health_tech_survey_raw[[#This Row],[Stress_Level_1_10]]&gt;=7, "High Stress", "Normal Stress")</f>
        <v>Normal Stress</v>
      </c>
      <c r="X338" t="str">
        <f>IF(mental_health_tech_survey_raw[[#This Row],[Sleep_Hours]]&lt;6,"Low Sleep", "Healthy Sleep")</f>
        <v>Healthy Sleep</v>
      </c>
      <c r="Y338" t="str">
        <f>IF(mental_health_tech_survey_raw[[#This Row],[Weekly_Work_Hours]]&gt;50, "Overwroked", "Normal Workload")</f>
        <v>Normal Workload</v>
      </c>
    </row>
    <row r="339" spans="1:25" x14ac:dyDescent="0.3">
      <c r="A339" t="s">
        <v>437</v>
      </c>
      <c r="B339" s="8">
        <v>46093</v>
      </c>
      <c r="C339">
        <v>27</v>
      </c>
      <c r="D339" t="s">
        <v>52</v>
      </c>
      <c r="E339" t="s">
        <v>43</v>
      </c>
      <c r="F339" t="s">
        <v>44</v>
      </c>
      <c r="G339" t="s">
        <v>92</v>
      </c>
      <c r="H339" t="s">
        <v>54</v>
      </c>
      <c r="I339" t="s">
        <v>97</v>
      </c>
      <c r="J339" t="s">
        <v>110</v>
      </c>
      <c r="K339" t="s">
        <v>48</v>
      </c>
      <c r="L339">
        <v>3</v>
      </c>
      <c r="M339">
        <v>39</v>
      </c>
      <c r="N339">
        <v>6</v>
      </c>
      <c r="O339" t="s">
        <v>34</v>
      </c>
      <c r="P339">
        <v>6.2</v>
      </c>
      <c r="Q339">
        <v>1</v>
      </c>
      <c r="R339">
        <v>8</v>
      </c>
      <c r="S339" t="s">
        <v>49</v>
      </c>
      <c r="T339" t="s">
        <v>90</v>
      </c>
      <c r="U339">
        <v>4</v>
      </c>
      <c r="V339" t="s">
        <v>37</v>
      </c>
      <c r="W339" t="str">
        <f>IF(mental_health_tech_survey_raw[[#This Row],[Stress_Level_1_10]]&gt;=7, "High Stress", "Normal Stress")</f>
        <v>Normal Stress</v>
      </c>
      <c r="X339" t="str">
        <f>IF(mental_health_tech_survey_raw[[#This Row],[Sleep_Hours]]&lt;6,"Low Sleep", "Healthy Sleep")</f>
        <v>Healthy Sleep</v>
      </c>
      <c r="Y339" t="str">
        <f>IF(mental_health_tech_survey_raw[[#This Row],[Weekly_Work_Hours]]&gt;50, "Overwroked", "Normal Workload")</f>
        <v>Normal Workload</v>
      </c>
    </row>
    <row r="340" spans="1:25" x14ac:dyDescent="0.3">
      <c r="A340" t="s">
        <v>438</v>
      </c>
      <c r="B340" s="8">
        <v>45777</v>
      </c>
      <c r="C340">
        <v>28</v>
      </c>
      <c r="D340" t="s">
        <v>26</v>
      </c>
      <c r="E340" t="s">
        <v>100</v>
      </c>
      <c r="F340" t="s">
        <v>101</v>
      </c>
      <c r="G340" t="s">
        <v>45</v>
      </c>
      <c r="H340" t="s">
        <v>87</v>
      </c>
      <c r="I340" t="s">
        <v>93</v>
      </c>
      <c r="J340" t="s">
        <v>94</v>
      </c>
      <c r="K340" t="s">
        <v>33</v>
      </c>
      <c r="L340">
        <v>5</v>
      </c>
      <c r="M340">
        <v>68</v>
      </c>
      <c r="N340">
        <v>7</v>
      </c>
      <c r="O340" t="s">
        <v>49</v>
      </c>
      <c r="P340">
        <v>7.2</v>
      </c>
      <c r="Q340">
        <v>4</v>
      </c>
      <c r="R340">
        <v>1</v>
      </c>
      <c r="S340" t="s">
        <v>34</v>
      </c>
      <c r="T340" t="s">
        <v>36</v>
      </c>
      <c r="U340">
        <v>3</v>
      </c>
      <c r="V340" t="s">
        <v>37</v>
      </c>
      <c r="W340" t="str">
        <f>IF(mental_health_tech_survey_raw[[#This Row],[Stress_Level_1_10]]&gt;=7, "High Stress", "Normal Stress")</f>
        <v>High Stress</v>
      </c>
      <c r="X340" t="str">
        <f>IF(mental_health_tech_survey_raw[[#This Row],[Sleep_Hours]]&lt;6,"Low Sleep", "Healthy Sleep")</f>
        <v>Healthy Sleep</v>
      </c>
      <c r="Y340" t="str">
        <f>IF(mental_health_tech_survey_raw[[#This Row],[Weekly_Work_Hours]]&gt;50, "Overwroked", "Normal Workload")</f>
        <v>Overwroked</v>
      </c>
    </row>
    <row r="341" spans="1:25" x14ac:dyDescent="0.3">
      <c r="A341" t="s">
        <v>439</v>
      </c>
      <c r="B341" s="8">
        <v>46046</v>
      </c>
      <c r="C341">
        <v>28</v>
      </c>
      <c r="D341" t="s">
        <v>42</v>
      </c>
      <c r="E341" t="s">
        <v>60</v>
      </c>
      <c r="F341" t="s">
        <v>61</v>
      </c>
      <c r="G341" t="s">
        <v>53</v>
      </c>
      <c r="H341" t="s">
        <v>63</v>
      </c>
      <c r="I341" t="s">
        <v>93</v>
      </c>
      <c r="J341" t="s">
        <v>94</v>
      </c>
      <c r="K341" t="s">
        <v>48</v>
      </c>
      <c r="L341">
        <v>7</v>
      </c>
      <c r="M341">
        <v>51</v>
      </c>
      <c r="N341">
        <v>5</v>
      </c>
      <c r="O341" t="s">
        <v>34</v>
      </c>
      <c r="P341">
        <v>6.1</v>
      </c>
      <c r="Q341">
        <v>0</v>
      </c>
      <c r="R341">
        <v>5</v>
      </c>
      <c r="S341" t="s">
        <v>49</v>
      </c>
      <c r="T341" t="s">
        <v>66</v>
      </c>
      <c r="U341">
        <v>7</v>
      </c>
      <c r="V341" t="s">
        <v>76</v>
      </c>
      <c r="W341" t="str">
        <f>IF(mental_health_tech_survey_raw[[#This Row],[Stress_Level_1_10]]&gt;=7, "High Stress", "Normal Stress")</f>
        <v>Normal Stress</v>
      </c>
      <c r="X341" t="str">
        <f>IF(mental_health_tech_survey_raw[[#This Row],[Sleep_Hours]]&lt;6,"Low Sleep", "Healthy Sleep")</f>
        <v>Healthy Sleep</v>
      </c>
      <c r="Y341" t="str">
        <f>IF(mental_health_tech_survey_raw[[#This Row],[Weekly_Work_Hours]]&gt;50, "Overwroked", "Normal Workload")</f>
        <v>Overwroked</v>
      </c>
    </row>
    <row r="342" spans="1:25" x14ac:dyDescent="0.3">
      <c r="A342" t="s">
        <v>440</v>
      </c>
      <c r="B342" s="8">
        <v>46141</v>
      </c>
      <c r="C342">
        <v>44</v>
      </c>
      <c r="D342" t="s">
        <v>52</v>
      </c>
      <c r="E342" t="s">
        <v>113</v>
      </c>
      <c r="F342" t="s">
        <v>61</v>
      </c>
      <c r="G342" t="s">
        <v>108</v>
      </c>
      <c r="H342" t="s">
        <v>78</v>
      </c>
      <c r="I342" t="s">
        <v>31</v>
      </c>
      <c r="J342" t="s">
        <v>79</v>
      </c>
      <c r="K342" t="s">
        <v>48</v>
      </c>
      <c r="L342">
        <v>22</v>
      </c>
      <c r="M342">
        <v>46</v>
      </c>
      <c r="N342">
        <v>4</v>
      </c>
      <c r="O342" t="s">
        <v>49</v>
      </c>
      <c r="P342">
        <v>7.6</v>
      </c>
      <c r="Q342">
        <v>1</v>
      </c>
      <c r="R342">
        <v>3</v>
      </c>
      <c r="S342" t="s">
        <v>34</v>
      </c>
      <c r="T342" t="s">
        <v>90</v>
      </c>
      <c r="U342">
        <v>5</v>
      </c>
      <c r="V342" t="s">
        <v>76</v>
      </c>
      <c r="W342" t="str">
        <f>IF(mental_health_tech_survey_raw[[#This Row],[Stress_Level_1_10]]&gt;=7, "High Stress", "Normal Stress")</f>
        <v>Normal Stress</v>
      </c>
      <c r="X342" t="str">
        <f>IF(mental_health_tech_survey_raw[[#This Row],[Sleep_Hours]]&lt;6,"Low Sleep", "Healthy Sleep")</f>
        <v>Healthy Sleep</v>
      </c>
      <c r="Y342" t="str">
        <f>IF(mental_health_tech_survey_raw[[#This Row],[Weekly_Work_Hours]]&gt;50, "Overwroked", "Normal Workload")</f>
        <v>Normal Workload</v>
      </c>
    </row>
    <row r="343" spans="1:25" x14ac:dyDescent="0.3">
      <c r="A343" t="s">
        <v>441</v>
      </c>
      <c r="B343" s="8">
        <v>45806</v>
      </c>
      <c r="C343">
        <v>28</v>
      </c>
      <c r="D343" t="s">
        <v>26</v>
      </c>
      <c r="E343" t="s">
        <v>27</v>
      </c>
      <c r="F343" t="s">
        <v>28</v>
      </c>
      <c r="G343" t="s">
        <v>62</v>
      </c>
      <c r="H343" t="s">
        <v>63</v>
      </c>
      <c r="I343" t="s">
        <v>31</v>
      </c>
      <c r="J343" t="s">
        <v>79</v>
      </c>
      <c r="K343" t="s">
        <v>48</v>
      </c>
      <c r="L343">
        <v>10</v>
      </c>
      <c r="M343">
        <v>44</v>
      </c>
      <c r="N343">
        <v>7</v>
      </c>
      <c r="O343" t="s">
        <v>34</v>
      </c>
      <c r="P343">
        <v>1.5</v>
      </c>
      <c r="Q343">
        <v>2</v>
      </c>
      <c r="R343">
        <v>8</v>
      </c>
      <c r="S343" t="s">
        <v>35</v>
      </c>
      <c r="T343" t="s">
        <v>36</v>
      </c>
      <c r="U343">
        <v>7</v>
      </c>
      <c r="V343" t="s">
        <v>37</v>
      </c>
      <c r="W343" t="str">
        <f>IF(mental_health_tech_survey_raw[[#This Row],[Stress_Level_1_10]]&gt;=7, "High Stress", "Normal Stress")</f>
        <v>High Stress</v>
      </c>
      <c r="X343" t="str">
        <f>IF(mental_health_tech_survey_raw[[#This Row],[Sleep_Hours]]&lt;6,"Low Sleep", "Healthy Sleep")</f>
        <v>Low Sleep</v>
      </c>
      <c r="Y343" t="str">
        <f>IF(mental_health_tech_survey_raw[[#This Row],[Weekly_Work_Hours]]&gt;50, "Overwroked", "Normal Workload")</f>
        <v>Normal Workload</v>
      </c>
    </row>
    <row r="344" spans="1:25" x14ac:dyDescent="0.3">
      <c r="A344" t="s">
        <v>442</v>
      </c>
      <c r="B344" s="8">
        <v>45944</v>
      </c>
      <c r="C344">
        <v>31</v>
      </c>
      <c r="D344" t="s">
        <v>26</v>
      </c>
      <c r="E344" t="s">
        <v>85</v>
      </c>
      <c r="F344" t="s">
        <v>61</v>
      </c>
      <c r="G344" t="s">
        <v>96</v>
      </c>
      <c r="H344" t="s">
        <v>72</v>
      </c>
      <c r="I344" t="s">
        <v>125</v>
      </c>
      <c r="J344" t="s">
        <v>126</v>
      </c>
      <c r="K344" t="s">
        <v>119</v>
      </c>
      <c r="L344">
        <v>8</v>
      </c>
      <c r="M344">
        <v>10</v>
      </c>
      <c r="N344">
        <v>6</v>
      </c>
      <c r="O344" t="s">
        <v>34</v>
      </c>
      <c r="P344">
        <v>6.9</v>
      </c>
      <c r="Q344">
        <v>3</v>
      </c>
      <c r="R344">
        <v>4</v>
      </c>
      <c r="S344" t="s">
        <v>49</v>
      </c>
      <c r="T344" t="s">
        <v>58</v>
      </c>
      <c r="U344">
        <v>6</v>
      </c>
      <c r="V344" t="s">
        <v>37</v>
      </c>
      <c r="W344" t="str">
        <f>IF(mental_health_tech_survey_raw[[#This Row],[Stress_Level_1_10]]&gt;=7, "High Stress", "Normal Stress")</f>
        <v>Normal Stress</v>
      </c>
      <c r="X344" t="str">
        <f>IF(mental_health_tech_survey_raw[[#This Row],[Sleep_Hours]]&lt;6,"Low Sleep", "Healthy Sleep")</f>
        <v>Healthy Sleep</v>
      </c>
      <c r="Y344" t="str">
        <f>IF(mental_health_tech_survey_raw[[#This Row],[Weekly_Work_Hours]]&gt;50, "Overwroked", "Normal Workload")</f>
        <v>Normal Workload</v>
      </c>
    </row>
    <row r="345" spans="1:25" x14ac:dyDescent="0.3">
      <c r="A345" t="s">
        <v>443</v>
      </c>
      <c r="B345" s="8">
        <v>45746</v>
      </c>
      <c r="C345">
        <v>33</v>
      </c>
      <c r="D345" t="s">
        <v>52</v>
      </c>
      <c r="E345" t="s">
        <v>27</v>
      </c>
      <c r="F345" t="s">
        <v>28</v>
      </c>
      <c r="G345" t="s">
        <v>75</v>
      </c>
      <c r="H345" t="s">
        <v>54</v>
      </c>
      <c r="I345" t="s">
        <v>97</v>
      </c>
      <c r="J345" t="s">
        <v>110</v>
      </c>
      <c r="K345" t="s">
        <v>33</v>
      </c>
      <c r="L345">
        <v>7</v>
      </c>
      <c r="M345">
        <v>51</v>
      </c>
      <c r="N345">
        <v>7</v>
      </c>
      <c r="O345" t="s">
        <v>49</v>
      </c>
      <c r="P345">
        <v>4.5999999999999996</v>
      </c>
      <c r="Q345">
        <v>3</v>
      </c>
      <c r="R345">
        <v>10</v>
      </c>
      <c r="S345" t="s">
        <v>34</v>
      </c>
      <c r="T345" t="s">
        <v>66</v>
      </c>
      <c r="U345">
        <v>5</v>
      </c>
      <c r="V345" t="s">
        <v>37</v>
      </c>
      <c r="W345" t="str">
        <f>IF(mental_health_tech_survey_raw[[#This Row],[Stress_Level_1_10]]&gt;=7, "High Stress", "Normal Stress")</f>
        <v>High Stress</v>
      </c>
      <c r="X345" t="str">
        <f>IF(mental_health_tech_survey_raw[[#This Row],[Sleep_Hours]]&lt;6,"Low Sleep", "Healthy Sleep")</f>
        <v>Low Sleep</v>
      </c>
      <c r="Y345" t="str">
        <f>IF(mental_health_tech_survey_raw[[#This Row],[Weekly_Work_Hours]]&gt;50, "Overwroked", "Normal Workload")</f>
        <v>Overwroked</v>
      </c>
    </row>
    <row r="346" spans="1:25" x14ac:dyDescent="0.3">
      <c r="A346" t="s">
        <v>444</v>
      </c>
      <c r="B346" s="8">
        <v>45813</v>
      </c>
      <c r="C346">
        <v>31</v>
      </c>
      <c r="D346" t="s">
        <v>42</v>
      </c>
      <c r="E346" t="s">
        <v>89</v>
      </c>
      <c r="F346" t="s">
        <v>61</v>
      </c>
      <c r="G346" t="s">
        <v>138</v>
      </c>
      <c r="H346" t="s">
        <v>54</v>
      </c>
      <c r="I346" t="s">
        <v>31</v>
      </c>
      <c r="J346" t="s">
        <v>104</v>
      </c>
      <c r="K346" t="s">
        <v>119</v>
      </c>
      <c r="L346">
        <v>8</v>
      </c>
      <c r="M346">
        <v>45</v>
      </c>
      <c r="N346">
        <v>7</v>
      </c>
      <c r="O346" t="s">
        <v>49</v>
      </c>
      <c r="P346">
        <v>7</v>
      </c>
      <c r="Q346">
        <v>5</v>
      </c>
      <c r="R346">
        <v>4</v>
      </c>
      <c r="S346" t="s">
        <v>49</v>
      </c>
      <c r="T346" t="s">
        <v>90</v>
      </c>
      <c r="U346">
        <v>4</v>
      </c>
      <c r="V346" t="s">
        <v>73</v>
      </c>
      <c r="W346" t="str">
        <f>IF(mental_health_tech_survey_raw[[#This Row],[Stress_Level_1_10]]&gt;=7, "High Stress", "Normal Stress")</f>
        <v>High Stress</v>
      </c>
      <c r="X346" t="str">
        <f>IF(mental_health_tech_survey_raw[[#This Row],[Sleep_Hours]]&lt;6,"Low Sleep", "Healthy Sleep")</f>
        <v>Healthy Sleep</v>
      </c>
      <c r="Y346" t="str">
        <f>IF(mental_health_tech_survey_raw[[#This Row],[Weekly_Work_Hours]]&gt;50, "Overwroked", "Normal Workload")</f>
        <v>Normal Workload</v>
      </c>
    </row>
    <row r="347" spans="1:25" x14ac:dyDescent="0.3">
      <c r="A347" t="s">
        <v>445</v>
      </c>
      <c r="B347" s="8">
        <v>45762</v>
      </c>
      <c r="C347">
        <v>16</v>
      </c>
      <c r="D347" t="s">
        <v>42</v>
      </c>
      <c r="E347" t="s">
        <v>100</v>
      </c>
      <c r="F347" t="s">
        <v>101</v>
      </c>
      <c r="G347" t="s">
        <v>103</v>
      </c>
      <c r="H347" t="s">
        <v>63</v>
      </c>
      <c r="I347" t="s">
        <v>31</v>
      </c>
      <c r="J347" t="s">
        <v>79</v>
      </c>
      <c r="K347" t="s">
        <v>48</v>
      </c>
      <c r="L347">
        <v>13</v>
      </c>
      <c r="M347">
        <v>47</v>
      </c>
      <c r="N347">
        <v>4</v>
      </c>
      <c r="O347" t="s">
        <v>49</v>
      </c>
      <c r="P347">
        <v>7.1</v>
      </c>
      <c r="Q347">
        <v>1</v>
      </c>
      <c r="R347">
        <v>3</v>
      </c>
      <c r="S347" t="s">
        <v>57</v>
      </c>
      <c r="T347" t="s">
        <v>90</v>
      </c>
      <c r="U347">
        <v>8</v>
      </c>
      <c r="V347" t="s">
        <v>37</v>
      </c>
      <c r="W347" t="str">
        <f>IF(mental_health_tech_survey_raw[[#This Row],[Stress_Level_1_10]]&gt;=7, "High Stress", "Normal Stress")</f>
        <v>Normal Stress</v>
      </c>
      <c r="X347" t="str">
        <f>IF(mental_health_tech_survey_raw[[#This Row],[Sleep_Hours]]&lt;6,"Low Sleep", "Healthy Sleep")</f>
        <v>Healthy Sleep</v>
      </c>
      <c r="Y347" t="str">
        <f>IF(mental_health_tech_survey_raw[[#This Row],[Weekly_Work_Hours]]&gt;50, "Overwroked", "Normal Workload")</f>
        <v>Normal Workload</v>
      </c>
    </row>
    <row r="348" spans="1:25" x14ac:dyDescent="0.3">
      <c r="A348" t="s">
        <v>446</v>
      </c>
      <c r="B348" s="8">
        <v>46162</v>
      </c>
      <c r="C348">
        <v>35</v>
      </c>
      <c r="D348" t="s">
        <v>26</v>
      </c>
      <c r="E348" t="s">
        <v>43</v>
      </c>
      <c r="F348" t="s">
        <v>44</v>
      </c>
      <c r="G348" t="s">
        <v>86</v>
      </c>
      <c r="H348" t="s">
        <v>78</v>
      </c>
      <c r="I348" t="s">
        <v>46</v>
      </c>
      <c r="J348" t="s">
        <v>47</v>
      </c>
      <c r="K348" t="s">
        <v>119</v>
      </c>
      <c r="L348">
        <v>14</v>
      </c>
      <c r="M348">
        <v>32</v>
      </c>
      <c r="N348">
        <v>6</v>
      </c>
      <c r="O348" t="s">
        <v>49</v>
      </c>
      <c r="P348">
        <v>7.7</v>
      </c>
      <c r="Q348">
        <v>4</v>
      </c>
      <c r="R348">
        <v>6</v>
      </c>
      <c r="S348" t="s">
        <v>35</v>
      </c>
      <c r="T348" t="s">
        <v>90</v>
      </c>
      <c r="U348">
        <v>7</v>
      </c>
      <c r="V348" t="s">
        <v>50</v>
      </c>
      <c r="W348" t="str">
        <f>IF(mental_health_tech_survey_raw[[#This Row],[Stress_Level_1_10]]&gt;=7, "High Stress", "Normal Stress")</f>
        <v>Normal Stress</v>
      </c>
      <c r="X348" t="str">
        <f>IF(mental_health_tech_survey_raw[[#This Row],[Sleep_Hours]]&lt;6,"Low Sleep", "Healthy Sleep")</f>
        <v>Healthy Sleep</v>
      </c>
      <c r="Y348" t="str">
        <f>IF(mental_health_tech_survey_raw[[#This Row],[Weekly_Work_Hours]]&gt;50, "Overwroked", "Normal Workload")</f>
        <v>Normal Workload</v>
      </c>
    </row>
    <row r="349" spans="1:25" x14ac:dyDescent="0.3">
      <c r="A349" t="s">
        <v>447</v>
      </c>
      <c r="B349" s="8">
        <v>45704</v>
      </c>
      <c r="C349">
        <v>45</v>
      </c>
      <c r="D349" t="s">
        <v>26</v>
      </c>
      <c r="E349" t="s">
        <v>123</v>
      </c>
      <c r="F349" t="s">
        <v>101</v>
      </c>
      <c r="G349" t="s">
        <v>62</v>
      </c>
      <c r="H349" t="s">
        <v>72</v>
      </c>
      <c r="I349" t="s">
        <v>64</v>
      </c>
      <c r="J349" t="s">
        <v>65</v>
      </c>
      <c r="K349" t="s">
        <v>48</v>
      </c>
      <c r="L349">
        <v>23</v>
      </c>
      <c r="M349">
        <v>42</v>
      </c>
      <c r="N349">
        <v>4</v>
      </c>
      <c r="O349" t="s">
        <v>34</v>
      </c>
      <c r="P349">
        <v>5.5</v>
      </c>
      <c r="Q349">
        <v>0</v>
      </c>
      <c r="R349">
        <v>10</v>
      </c>
      <c r="S349" t="s">
        <v>35</v>
      </c>
      <c r="T349" t="s">
        <v>36</v>
      </c>
      <c r="U349">
        <v>8</v>
      </c>
      <c r="V349" t="s">
        <v>76</v>
      </c>
      <c r="W349" t="str">
        <f>IF(mental_health_tech_survey_raw[[#This Row],[Stress_Level_1_10]]&gt;=7, "High Stress", "Normal Stress")</f>
        <v>Normal Stress</v>
      </c>
      <c r="X349" t="str">
        <f>IF(mental_health_tech_survey_raw[[#This Row],[Sleep_Hours]]&lt;6,"Low Sleep", "Healthy Sleep")</f>
        <v>Low Sleep</v>
      </c>
      <c r="Y349" t="str">
        <f>IF(mental_health_tech_survey_raw[[#This Row],[Weekly_Work_Hours]]&gt;50, "Overwroked", "Normal Workload")</f>
        <v>Normal Workload</v>
      </c>
    </row>
    <row r="350" spans="1:25" x14ac:dyDescent="0.3">
      <c r="A350" t="s">
        <v>448</v>
      </c>
      <c r="B350" s="8">
        <v>45849</v>
      </c>
      <c r="C350">
        <v>24</v>
      </c>
      <c r="D350" t="s">
        <v>52</v>
      </c>
      <c r="E350" t="s">
        <v>43</v>
      </c>
      <c r="F350" t="s">
        <v>44</v>
      </c>
      <c r="G350" t="s">
        <v>83</v>
      </c>
      <c r="H350" t="s">
        <v>78</v>
      </c>
      <c r="I350" t="s">
        <v>31</v>
      </c>
      <c r="J350" t="s">
        <v>79</v>
      </c>
      <c r="K350" t="s">
        <v>119</v>
      </c>
      <c r="L350">
        <v>2</v>
      </c>
      <c r="M350">
        <v>48</v>
      </c>
      <c r="N350">
        <v>5</v>
      </c>
      <c r="O350" t="s">
        <v>34</v>
      </c>
      <c r="P350">
        <v>5.2</v>
      </c>
      <c r="Q350">
        <v>3</v>
      </c>
      <c r="R350">
        <v>10</v>
      </c>
      <c r="S350" t="s">
        <v>34</v>
      </c>
      <c r="T350" t="s">
        <v>36</v>
      </c>
      <c r="U350">
        <v>5</v>
      </c>
      <c r="V350" t="s">
        <v>76</v>
      </c>
      <c r="W350" t="str">
        <f>IF(mental_health_tech_survey_raw[[#This Row],[Stress_Level_1_10]]&gt;=7, "High Stress", "Normal Stress")</f>
        <v>Normal Stress</v>
      </c>
      <c r="X350" t="str">
        <f>IF(mental_health_tech_survey_raw[[#This Row],[Sleep_Hours]]&lt;6,"Low Sleep", "Healthy Sleep")</f>
        <v>Low Sleep</v>
      </c>
      <c r="Y350" t="str">
        <f>IF(mental_health_tech_survey_raw[[#This Row],[Weekly_Work_Hours]]&gt;50, "Overwroked", "Normal Workload")</f>
        <v>Normal Workload</v>
      </c>
    </row>
    <row r="351" spans="1:25" x14ac:dyDescent="0.3">
      <c r="A351" t="s">
        <v>449</v>
      </c>
      <c r="B351" s="8">
        <v>46036</v>
      </c>
      <c r="C351">
        <v>33</v>
      </c>
      <c r="D351" t="s">
        <v>26</v>
      </c>
      <c r="E351" t="s">
        <v>100</v>
      </c>
      <c r="F351" t="s">
        <v>101</v>
      </c>
      <c r="G351" t="s">
        <v>96</v>
      </c>
      <c r="H351" t="s">
        <v>54</v>
      </c>
      <c r="I351" t="s">
        <v>64</v>
      </c>
      <c r="J351" t="s">
        <v>65</v>
      </c>
      <c r="K351" t="s">
        <v>48</v>
      </c>
      <c r="L351">
        <v>14</v>
      </c>
      <c r="M351">
        <v>44</v>
      </c>
      <c r="N351">
        <v>5</v>
      </c>
      <c r="O351" t="s">
        <v>35</v>
      </c>
      <c r="P351">
        <v>14</v>
      </c>
      <c r="Q351">
        <v>3</v>
      </c>
      <c r="R351">
        <v>2</v>
      </c>
      <c r="S351" t="s">
        <v>57</v>
      </c>
      <c r="T351" t="s">
        <v>36</v>
      </c>
      <c r="U351">
        <v>5</v>
      </c>
      <c r="V351" t="s">
        <v>50</v>
      </c>
      <c r="W351" t="str">
        <f>IF(mental_health_tech_survey_raw[[#This Row],[Stress_Level_1_10]]&gt;=7, "High Stress", "Normal Stress")</f>
        <v>Normal Stress</v>
      </c>
      <c r="X351" t="str">
        <f>IF(mental_health_tech_survey_raw[[#This Row],[Sleep_Hours]]&lt;6,"Low Sleep", "Healthy Sleep")</f>
        <v>Healthy Sleep</v>
      </c>
      <c r="Y351" t="str">
        <f>IF(mental_health_tech_survey_raw[[#This Row],[Weekly_Work_Hours]]&gt;50, "Overwroked", "Normal Workload")</f>
        <v>Normal Workload</v>
      </c>
    </row>
    <row r="352" spans="1:25" x14ac:dyDescent="0.3">
      <c r="A352" t="s">
        <v>450</v>
      </c>
      <c r="B352" s="8">
        <v>46148</v>
      </c>
      <c r="C352">
        <v>37</v>
      </c>
      <c r="D352" t="s">
        <v>52</v>
      </c>
      <c r="E352" t="s">
        <v>113</v>
      </c>
      <c r="F352" t="s">
        <v>61</v>
      </c>
      <c r="G352" t="s">
        <v>138</v>
      </c>
      <c r="H352" t="s">
        <v>78</v>
      </c>
      <c r="I352" t="s">
        <v>55</v>
      </c>
      <c r="J352" t="s">
        <v>56</v>
      </c>
      <c r="K352" t="s">
        <v>33</v>
      </c>
      <c r="L352">
        <v>17</v>
      </c>
      <c r="M352">
        <v>38</v>
      </c>
      <c r="N352">
        <v>4</v>
      </c>
      <c r="O352" t="s">
        <v>35</v>
      </c>
      <c r="P352">
        <v>5.8</v>
      </c>
      <c r="Q352">
        <v>0</v>
      </c>
      <c r="R352">
        <v>8</v>
      </c>
      <c r="S352" t="s">
        <v>57</v>
      </c>
      <c r="T352" t="s">
        <v>58</v>
      </c>
      <c r="U352">
        <v>8</v>
      </c>
      <c r="V352" t="s">
        <v>73</v>
      </c>
      <c r="W352" t="str">
        <f>IF(mental_health_tech_survey_raw[[#This Row],[Stress_Level_1_10]]&gt;=7, "High Stress", "Normal Stress")</f>
        <v>Normal Stress</v>
      </c>
      <c r="X352" t="str">
        <f>IF(mental_health_tech_survey_raw[[#This Row],[Sleep_Hours]]&lt;6,"Low Sleep", "Healthy Sleep")</f>
        <v>Low Sleep</v>
      </c>
      <c r="Y352" t="str">
        <f>IF(mental_health_tech_survey_raw[[#This Row],[Weekly_Work_Hours]]&gt;50, "Overwroked", "Normal Workload")</f>
        <v>Normal Workload</v>
      </c>
    </row>
    <row r="353" spans="1:25" x14ac:dyDescent="0.3">
      <c r="A353" t="s">
        <v>451</v>
      </c>
      <c r="B353" s="8">
        <v>45788</v>
      </c>
      <c r="C353">
        <v>36</v>
      </c>
      <c r="D353" t="s">
        <v>26</v>
      </c>
      <c r="E353" t="s">
        <v>85</v>
      </c>
      <c r="F353" t="s">
        <v>61</v>
      </c>
      <c r="G353" t="s">
        <v>29</v>
      </c>
      <c r="H353" t="s">
        <v>63</v>
      </c>
      <c r="I353" t="s">
        <v>31</v>
      </c>
      <c r="J353" t="s">
        <v>32</v>
      </c>
      <c r="K353" t="s">
        <v>33</v>
      </c>
      <c r="L353">
        <v>12</v>
      </c>
      <c r="M353">
        <v>68</v>
      </c>
      <c r="N353">
        <v>6</v>
      </c>
      <c r="O353" t="s">
        <v>49</v>
      </c>
      <c r="P353">
        <v>6.3</v>
      </c>
      <c r="Q353">
        <v>2</v>
      </c>
      <c r="R353">
        <v>8</v>
      </c>
      <c r="S353" t="s">
        <v>49</v>
      </c>
      <c r="T353" t="s">
        <v>66</v>
      </c>
      <c r="U353">
        <v>4</v>
      </c>
      <c r="V353" t="s">
        <v>76</v>
      </c>
      <c r="W353" t="str">
        <f>IF(mental_health_tech_survey_raw[[#This Row],[Stress_Level_1_10]]&gt;=7, "High Stress", "Normal Stress")</f>
        <v>Normal Stress</v>
      </c>
      <c r="X353" t="str">
        <f>IF(mental_health_tech_survey_raw[[#This Row],[Sleep_Hours]]&lt;6,"Low Sleep", "Healthy Sleep")</f>
        <v>Healthy Sleep</v>
      </c>
      <c r="Y353" t="str">
        <f>IF(mental_health_tech_survey_raw[[#This Row],[Weekly_Work_Hours]]&gt;50, "Overwroked", "Normal Workload")</f>
        <v>Overwroked</v>
      </c>
    </row>
    <row r="354" spans="1:25" x14ac:dyDescent="0.3">
      <c r="A354" t="s">
        <v>452</v>
      </c>
      <c r="B354" s="8">
        <v>45780</v>
      </c>
      <c r="C354">
        <v>22</v>
      </c>
      <c r="D354" t="s">
        <v>26</v>
      </c>
      <c r="E354" t="s">
        <v>100</v>
      </c>
      <c r="F354" t="s">
        <v>101</v>
      </c>
      <c r="G354" t="s">
        <v>108</v>
      </c>
      <c r="H354" t="s">
        <v>78</v>
      </c>
      <c r="I354" t="s">
        <v>46</v>
      </c>
      <c r="J354" t="s">
        <v>47</v>
      </c>
      <c r="K354" t="s">
        <v>48</v>
      </c>
      <c r="L354">
        <v>0</v>
      </c>
      <c r="M354">
        <v>47</v>
      </c>
      <c r="N354">
        <v>8</v>
      </c>
      <c r="O354" t="s">
        <v>49</v>
      </c>
      <c r="P354">
        <v>5.5</v>
      </c>
      <c r="Q354">
        <v>4</v>
      </c>
      <c r="R354">
        <v>2</v>
      </c>
      <c r="S354" t="s">
        <v>35</v>
      </c>
      <c r="T354" t="s">
        <v>66</v>
      </c>
      <c r="U354">
        <v>4</v>
      </c>
      <c r="V354" t="s">
        <v>37</v>
      </c>
      <c r="W354" t="str">
        <f>IF(mental_health_tech_survey_raw[[#This Row],[Stress_Level_1_10]]&gt;=7, "High Stress", "Normal Stress")</f>
        <v>High Stress</v>
      </c>
      <c r="X354" t="str">
        <f>IF(mental_health_tech_survey_raw[[#This Row],[Sleep_Hours]]&lt;6,"Low Sleep", "Healthy Sleep")</f>
        <v>Low Sleep</v>
      </c>
      <c r="Y354" t="str">
        <f>IF(mental_health_tech_survey_raw[[#This Row],[Weekly_Work_Hours]]&gt;50, "Overwroked", "Normal Workload")</f>
        <v>Normal Workload</v>
      </c>
    </row>
    <row r="355" spans="1:25" x14ac:dyDescent="0.3">
      <c r="A355" t="s">
        <v>453</v>
      </c>
      <c r="B355" s="8">
        <v>45852</v>
      </c>
      <c r="C355">
        <v>23</v>
      </c>
      <c r="D355" t="s">
        <v>42</v>
      </c>
      <c r="E355" t="s">
        <v>70</v>
      </c>
      <c r="F355" t="s">
        <v>71</v>
      </c>
      <c r="G355" t="s">
        <v>96</v>
      </c>
      <c r="H355" t="s">
        <v>72</v>
      </c>
      <c r="I355" t="s">
        <v>46</v>
      </c>
      <c r="J355" t="s">
        <v>47</v>
      </c>
      <c r="K355" t="s">
        <v>33</v>
      </c>
      <c r="L355">
        <v>0</v>
      </c>
      <c r="M355">
        <v>38</v>
      </c>
      <c r="N355">
        <v>5</v>
      </c>
      <c r="O355" t="s">
        <v>34</v>
      </c>
      <c r="P355">
        <v>6</v>
      </c>
      <c r="Q355">
        <v>3</v>
      </c>
      <c r="R355">
        <v>3</v>
      </c>
      <c r="S355" t="s">
        <v>57</v>
      </c>
      <c r="T355" t="s">
        <v>36</v>
      </c>
      <c r="U355">
        <v>7</v>
      </c>
      <c r="V355" t="s">
        <v>105</v>
      </c>
      <c r="W355" t="str">
        <f>IF(mental_health_tech_survey_raw[[#This Row],[Stress_Level_1_10]]&gt;=7, "High Stress", "Normal Stress")</f>
        <v>Normal Stress</v>
      </c>
      <c r="X355" t="str">
        <f>IF(mental_health_tech_survey_raw[[#This Row],[Sleep_Hours]]&lt;6,"Low Sleep", "Healthy Sleep")</f>
        <v>Healthy Sleep</v>
      </c>
      <c r="Y355" t="str">
        <f>IF(mental_health_tech_survey_raw[[#This Row],[Weekly_Work_Hours]]&gt;50, "Overwroked", "Normal Workload")</f>
        <v>Normal Workload</v>
      </c>
    </row>
    <row r="356" spans="1:25" x14ac:dyDescent="0.3">
      <c r="A356" t="s">
        <v>454</v>
      </c>
      <c r="B356" s="8">
        <v>45904</v>
      </c>
      <c r="C356">
        <v>24</v>
      </c>
      <c r="D356" t="s">
        <v>26</v>
      </c>
      <c r="E356" t="s">
        <v>60</v>
      </c>
      <c r="F356" t="s">
        <v>61</v>
      </c>
      <c r="G356" t="s">
        <v>92</v>
      </c>
      <c r="H356" t="s">
        <v>30</v>
      </c>
      <c r="I356" t="s">
        <v>97</v>
      </c>
      <c r="J356" t="s">
        <v>110</v>
      </c>
      <c r="K356" t="s">
        <v>48</v>
      </c>
      <c r="L356">
        <v>1</v>
      </c>
      <c r="M356">
        <v>47</v>
      </c>
      <c r="N356">
        <v>7</v>
      </c>
      <c r="O356" t="s">
        <v>34</v>
      </c>
      <c r="P356">
        <v>6</v>
      </c>
      <c r="Q356">
        <v>0</v>
      </c>
      <c r="R356">
        <v>7</v>
      </c>
      <c r="S356" t="s">
        <v>57</v>
      </c>
      <c r="T356" t="s">
        <v>36</v>
      </c>
      <c r="U356">
        <v>7</v>
      </c>
      <c r="V356" t="s">
        <v>37</v>
      </c>
      <c r="W356" t="str">
        <f>IF(mental_health_tech_survey_raw[[#This Row],[Stress_Level_1_10]]&gt;=7, "High Stress", "Normal Stress")</f>
        <v>High Stress</v>
      </c>
      <c r="X356" t="str">
        <f>IF(mental_health_tech_survey_raw[[#This Row],[Sleep_Hours]]&lt;6,"Low Sleep", "Healthy Sleep")</f>
        <v>Healthy Sleep</v>
      </c>
      <c r="Y356" t="str">
        <f>IF(mental_health_tech_survey_raw[[#This Row],[Weekly_Work_Hours]]&gt;50, "Overwroked", "Normal Workload")</f>
        <v>Normal Workload</v>
      </c>
    </row>
    <row r="357" spans="1:25" x14ac:dyDescent="0.3">
      <c r="A357" t="s">
        <v>455</v>
      </c>
      <c r="B357" s="8">
        <v>45804</v>
      </c>
      <c r="C357">
        <v>36</v>
      </c>
      <c r="D357" t="s">
        <v>26</v>
      </c>
      <c r="E357" t="s">
        <v>113</v>
      </c>
      <c r="F357" t="s">
        <v>61</v>
      </c>
      <c r="G357" t="s">
        <v>62</v>
      </c>
      <c r="H357" t="s">
        <v>30</v>
      </c>
      <c r="I357" t="s">
        <v>55</v>
      </c>
      <c r="J357" t="s">
        <v>56</v>
      </c>
      <c r="K357" t="s">
        <v>119</v>
      </c>
      <c r="L357">
        <v>16</v>
      </c>
      <c r="M357">
        <v>47</v>
      </c>
      <c r="N357">
        <v>7</v>
      </c>
      <c r="O357" t="s">
        <v>34</v>
      </c>
      <c r="P357">
        <v>6.2</v>
      </c>
      <c r="Q357">
        <v>2</v>
      </c>
      <c r="R357">
        <v>8</v>
      </c>
      <c r="S357" t="s">
        <v>49</v>
      </c>
      <c r="T357" t="s">
        <v>90</v>
      </c>
      <c r="U357">
        <v>6</v>
      </c>
      <c r="V357" t="s">
        <v>50</v>
      </c>
      <c r="W357" t="str">
        <f>IF(mental_health_tech_survey_raw[[#This Row],[Stress_Level_1_10]]&gt;=7, "High Stress", "Normal Stress")</f>
        <v>High Stress</v>
      </c>
      <c r="X357" t="str">
        <f>IF(mental_health_tech_survey_raw[[#This Row],[Sleep_Hours]]&lt;6,"Low Sleep", "Healthy Sleep")</f>
        <v>Healthy Sleep</v>
      </c>
      <c r="Y357" t="str">
        <f>IF(mental_health_tech_survey_raw[[#This Row],[Weekly_Work_Hours]]&gt;50, "Overwroked", "Normal Workload")</f>
        <v>Normal Workload</v>
      </c>
    </row>
    <row r="358" spans="1:25" x14ac:dyDescent="0.3">
      <c r="A358" t="s">
        <v>456</v>
      </c>
      <c r="B358" s="8">
        <v>45945</v>
      </c>
      <c r="C358">
        <v>40</v>
      </c>
      <c r="D358" t="s">
        <v>26</v>
      </c>
      <c r="E358" t="s">
        <v>43</v>
      </c>
      <c r="F358" t="s">
        <v>44</v>
      </c>
      <c r="G358" t="s">
        <v>103</v>
      </c>
      <c r="H358" t="s">
        <v>87</v>
      </c>
      <c r="I358" t="s">
        <v>31</v>
      </c>
      <c r="J358" t="s">
        <v>104</v>
      </c>
      <c r="K358" t="s">
        <v>48</v>
      </c>
      <c r="L358">
        <v>19</v>
      </c>
      <c r="M358">
        <v>48</v>
      </c>
      <c r="N358">
        <v>8</v>
      </c>
      <c r="O358" t="s">
        <v>34</v>
      </c>
      <c r="P358">
        <v>5.9</v>
      </c>
      <c r="Q358">
        <v>1</v>
      </c>
      <c r="R358">
        <v>5</v>
      </c>
      <c r="S358" t="s">
        <v>34</v>
      </c>
      <c r="T358" t="s">
        <v>66</v>
      </c>
      <c r="U358">
        <v>6</v>
      </c>
      <c r="V358" t="s">
        <v>76</v>
      </c>
      <c r="W358" t="str">
        <f>IF(mental_health_tech_survey_raw[[#This Row],[Stress_Level_1_10]]&gt;=7, "High Stress", "Normal Stress")</f>
        <v>High Stress</v>
      </c>
      <c r="X358" t="str">
        <f>IF(mental_health_tech_survey_raw[[#This Row],[Sleep_Hours]]&lt;6,"Low Sleep", "Healthy Sleep")</f>
        <v>Low Sleep</v>
      </c>
      <c r="Y358" t="str">
        <f>IF(mental_health_tech_survey_raw[[#This Row],[Weekly_Work_Hours]]&gt;50, "Overwroked", "Normal Workload")</f>
        <v>Normal Workload</v>
      </c>
    </row>
    <row r="359" spans="1:25" x14ac:dyDescent="0.3">
      <c r="A359" t="s">
        <v>457</v>
      </c>
      <c r="B359" s="8">
        <v>46153</v>
      </c>
      <c r="C359">
        <v>21</v>
      </c>
      <c r="D359" t="s">
        <v>42</v>
      </c>
      <c r="E359" t="s">
        <v>70</v>
      </c>
      <c r="F359" t="s">
        <v>71</v>
      </c>
      <c r="G359" t="s">
        <v>83</v>
      </c>
      <c r="H359" t="s">
        <v>63</v>
      </c>
      <c r="I359" t="s">
        <v>31</v>
      </c>
      <c r="J359" t="s">
        <v>104</v>
      </c>
      <c r="K359" t="s">
        <v>48</v>
      </c>
      <c r="L359">
        <v>4</v>
      </c>
      <c r="M359">
        <v>56</v>
      </c>
      <c r="N359">
        <v>8</v>
      </c>
      <c r="O359" t="s">
        <v>34</v>
      </c>
      <c r="P359">
        <v>6.6</v>
      </c>
      <c r="Q359">
        <v>4</v>
      </c>
      <c r="R359">
        <v>10</v>
      </c>
      <c r="S359" t="s">
        <v>35</v>
      </c>
      <c r="T359" t="s">
        <v>58</v>
      </c>
      <c r="U359">
        <v>4</v>
      </c>
      <c r="V359" t="s">
        <v>50</v>
      </c>
      <c r="W359" t="str">
        <f>IF(mental_health_tech_survey_raw[[#This Row],[Stress_Level_1_10]]&gt;=7, "High Stress", "Normal Stress")</f>
        <v>High Stress</v>
      </c>
      <c r="X359" t="str">
        <f>IF(mental_health_tech_survey_raw[[#This Row],[Sleep_Hours]]&lt;6,"Low Sleep", "Healthy Sleep")</f>
        <v>Healthy Sleep</v>
      </c>
      <c r="Y359" t="str">
        <f>IF(mental_health_tech_survey_raw[[#This Row],[Weekly_Work_Hours]]&gt;50, "Overwroked", "Normal Workload")</f>
        <v>Overwroked</v>
      </c>
    </row>
    <row r="360" spans="1:25" x14ac:dyDescent="0.3">
      <c r="A360" t="s">
        <v>458</v>
      </c>
      <c r="B360" s="8">
        <v>45885</v>
      </c>
      <c r="C360">
        <v>24</v>
      </c>
      <c r="D360" t="s">
        <v>26</v>
      </c>
      <c r="E360" t="s">
        <v>100</v>
      </c>
      <c r="F360" t="s">
        <v>101</v>
      </c>
      <c r="G360" t="s">
        <v>83</v>
      </c>
      <c r="H360" t="s">
        <v>87</v>
      </c>
      <c r="I360" t="s">
        <v>46</v>
      </c>
      <c r="J360" t="s">
        <v>47</v>
      </c>
      <c r="K360" t="s">
        <v>33</v>
      </c>
      <c r="L360">
        <v>5</v>
      </c>
      <c r="M360">
        <v>52</v>
      </c>
      <c r="N360">
        <v>3</v>
      </c>
      <c r="O360" t="s">
        <v>35</v>
      </c>
      <c r="P360">
        <v>7.1</v>
      </c>
      <c r="Q360">
        <v>2</v>
      </c>
      <c r="R360">
        <v>1</v>
      </c>
      <c r="S360" t="s">
        <v>34</v>
      </c>
      <c r="T360" t="s">
        <v>66</v>
      </c>
      <c r="U360">
        <v>8</v>
      </c>
      <c r="V360" t="s">
        <v>76</v>
      </c>
      <c r="W360" t="str">
        <f>IF(mental_health_tech_survey_raw[[#This Row],[Stress_Level_1_10]]&gt;=7, "High Stress", "Normal Stress")</f>
        <v>Normal Stress</v>
      </c>
      <c r="X360" t="str">
        <f>IF(mental_health_tech_survey_raw[[#This Row],[Sleep_Hours]]&lt;6,"Low Sleep", "Healthy Sleep")</f>
        <v>Healthy Sleep</v>
      </c>
      <c r="Y360" t="str">
        <f>IF(mental_health_tech_survey_raw[[#This Row],[Weekly_Work_Hours]]&gt;50, "Overwroked", "Normal Workload")</f>
        <v>Overwroked</v>
      </c>
    </row>
    <row r="361" spans="1:25" x14ac:dyDescent="0.3">
      <c r="A361" t="s">
        <v>459</v>
      </c>
      <c r="B361" s="8">
        <v>45814</v>
      </c>
      <c r="C361">
        <v>18</v>
      </c>
      <c r="D361" t="s">
        <v>42</v>
      </c>
      <c r="E361" t="s">
        <v>89</v>
      </c>
      <c r="F361" t="s">
        <v>61</v>
      </c>
      <c r="G361" t="s">
        <v>75</v>
      </c>
      <c r="H361" t="s">
        <v>78</v>
      </c>
      <c r="I361" t="s">
        <v>93</v>
      </c>
      <c r="J361" t="s">
        <v>94</v>
      </c>
      <c r="K361" t="s">
        <v>48</v>
      </c>
      <c r="L361">
        <v>0</v>
      </c>
      <c r="M361">
        <v>48</v>
      </c>
      <c r="N361">
        <v>4</v>
      </c>
      <c r="O361" t="s">
        <v>34</v>
      </c>
      <c r="P361">
        <v>6.4</v>
      </c>
      <c r="Q361">
        <v>6</v>
      </c>
      <c r="R361">
        <v>10</v>
      </c>
      <c r="S361" t="s">
        <v>49</v>
      </c>
      <c r="T361" t="s">
        <v>36</v>
      </c>
      <c r="U361">
        <v>7</v>
      </c>
      <c r="V361" t="s">
        <v>50</v>
      </c>
      <c r="W361" t="str">
        <f>IF(mental_health_tech_survey_raw[[#This Row],[Stress_Level_1_10]]&gt;=7, "High Stress", "Normal Stress")</f>
        <v>Normal Stress</v>
      </c>
      <c r="X361" t="str">
        <f>IF(mental_health_tech_survey_raw[[#This Row],[Sleep_Hours]]&lt;6,"Low Sleep", "Healthy Sleep")</f>
        <v>Healthy Sleep</v>
      </c>
      <c r="Y361" t="str">
        <f>IF(mental_health_tech_survey_raw[[#This Row],[Weekly_Work_Hours]]&gt;50, "Overwroked", "Normal Workload")</f>
        <v>Normal Workload</v>
      </c>
    </row>
    <row r="362" spans="1:25" x14ac:dyDescent="0.3">
      <c r="A362" t="s">
        <v>460</v>
      </c>
      <c r="B362" s="8">
        <v>46066</v>
      </c>
      <c r="C362">
        <v>27</v>
      </c>
      <c r="D362" t="s">
        <v>42</v>
      </c>
      <c r="E362" t="s">
        <v>27</v>
      </c>
      <c r="F362" t="s">
        <v>28</v>
      </c>
      <c r="G362" t="s">
        <v>62</v>
      </c>
      <c r="H362" t="s">
        <v>78</v>
      </c>
      <c r="I362" t="s">
        <v>31</v>
      </c>
      <c r="J362" t="s">
        <v>79</v>
      </c>
      <c r="K362" t="s">
        <v>33</v>
      </c>
      <c r="L362">
        <v>2</v>
      </c>
      <c r="M362">
        <v>50</v>
      </c>
      <c r="N362">
        <v>6</v>
      </c>
      <c r="O362" t="s">
        <v>34</v>
      </c>
      <c r="P362">
        <v>4.5999999999999996</v>
      </c>
      <c r="Q362">
        <v>3</v>
      </c>
      <c r="R362">
        <v>5</v>
      </c>
      <c r="S362" t="s">
        <v>35</v>
      </c>
      <c r="T362" t="s">
        <v>58</v>
      </c>
      <c r="U362">
        <v>8</v>
      </c>
      <c r="V362" t="s">
        <v>50</v>
      </c>
      <c r="W362" t="str">
        <f>IF(mental_health_tech_survey_raw[[#This Row],[Stress_Level_1_10]]&gt;=7, "High Stress", "Normal Stress")</f>
        <v>Normal Stress</v>
      </c>
      <c r="X362" t="str">
        <f>IF(mental_health_tech_survey_raw[[#This Row],[Sleep_Hours]]&lt;6,"Low Sleep", "Healthy Sleep")</f>
        <v>Low Sleep</v>
      </c>
      <c r="Y362" t="str">
        <f>IF(mental_health_tech_survey_raw[[#This Row],[Weekly_Work_Hours]]&gt;50, "Overwroked", "Normal Workload")</f>
        <v>Normal Workload</v>
      </c>
    </row>
    <row r="363" spans="1:25" x14ac:dyDescent="0.3">
      <c r="A363" t="s">
        <v>461</v>
      </c>
      <c r="B363" s="8">
        <v>46098</v>
      </c>
      <c r="C363">
        <v>20</v>
      </c>
      <c r="D363" t="s">
        <v>52</v>
      </c>
      <c r="E363" t="s">
        <v>43</v>
      </c>
      <c r="F363" t="s">
        <v>44</v>
      </c>
      <c r="G363" t="s">
        <v>108</v>
      </c>
      <c r="H363" t="s">
        <v>72</v>
      </c>
      <c r="I363" t="s">
        <v>93</v>
      </c>
      <c r="J363" t="s">
        <v>94</v>
      </c>
      <c r="K363" t="s">
        <v>48</v>
      </c>
      <c r="L363">
        <v>0</v>
      </c>
      <c r="M363">
        <v>42</v>
      </c>
      <c r="N363">
        <v>5</v>
      </c>
      <c r="O363" t="s">
        <v>34</v>
      </c>
      <c r="P363">
        <v>6.3</v>
      </c>
      <c r="Q363">
        <v>2</v>
      </c>
      <c r="R363">
        <v>2</v>
      </c>
      <c r="S363" t="s">
        <v>34</v>
      </c>
      <c r="T363" t="s">
        <v>36</v>
      </c>
      <c r="U363">
        <v>10</v>
      </c>
      <c r="V363" t="s">
        <v>37</v>
      </c>
      <c r="W363" t="str">
        <f>IF(mental_health_tech_survey_raw[[#This Row],[Stress_Level_1_10]]&gt;=7, "High Stress", "Normal Stress")</f>
        <v>Normal Stress</v>
      </c>
      <c r="X363" t="str">
        <f>IF(mental_health_tech_survey_raw[[#This Row],[Sleep_Hours]]&lt;6,"Low Sleep", "Healthy Sleep")</f>
        <v>Healthy Sleep</v>
      </c>
      <c r="Y363" t="str">
        <f>IF(mental_health_tech_survey_raw[[#This Row],[Weekly_Work_Hours]]&gt;50, "Overwroked", "Normal Workload")</f>
        <v>Normal Workload</v>
      </c>
    </row>
    <row r="364" spans="1:25" x14ac:dyDescent="0.3">
      <c r="A364" t="s">
        <v>462</v>
      </c>
      <c r="B364" s="8">
        <v>46045</v>
      </c>
      <c r="C364">
        <v>29</v>
      </c>
      <c r="D364" t="s">
        <v>26</v>
      </c>
      <c r="E364" t="s">
        <v>82</v>
      </c>
      <c r="F364" t="s">
        <v>28</v>
      </c>
      <c r="G364" t="s">
        <v>75</v>
      </c>
      <c r="H364" t="s">
        <v>30</v>
      </c>
      <c r="I364" t="s">
        <v>64</v>
      </c>
      <c r="J364" t="s">
        <v>65</v>
      </c>
      <c r="K364" t="s">
        <v>119</v>
      </c>
      <c r="L364">
        <v>5</v>
      </c>
      <c r="M364">
        <v>48</v>
      </c>
      <c r="N364">
        <v>7</v>
      </c>
      <c r="O364" t="s">
        <v>49</v>
      </c>
      <c r="P364">
        <v>5.8</v>
      </c>
      <c r="Q364">
        <v>3</v>
      </c>
      <c r="R364">
        <v>3</v>
      </c>
      <c r="S364" t="s">
        <v>34</v>
      </c>
      <c r="T364" t="s">
        <v>66</v>
      </c>
      <c r="U364">
        <v>8</v>
      </c>
      <c r="V364" t="s">
        <v>37</v>
      </c>
      <c r="W364" t="str">
        <f>IF(mental_health_tech_survey_raw[[#This Row],[Stress_Level_1_10]]&gt;=7, "High Stress", "Normal Stress")</f>
        <v>High Stress</v>
      </c>
      <c r="X364" t="str">
        <f>IF(mental_health_tech_survey_raw[[#This Row],[Sleep_Hours]]&lt;6,"Low Sleep", "Healthy Sleep")</f>
        <v>Low Sleep</v>
      </c>
      <c r="Y364" t="str">
        <f>IF(mental_health_tech_survey_raw[[#This Row],[Weekly_Work_Hours]]&gt;50, "Overwroked", "Normal Workload")</f>
        <v>Normal Workload</v>
      </c>
    </row>
    <row r="365" spans="1:25" x14ac:dyDescent="0.3">
      <c r="A365" t="s">
        <v>463</v>
      </c>
      <c r="B365" s="8">
        <v>46037</v>
      </c>
      <c r="C365">
        <v>21</v>
      </c>
      <c r="D365" t="s">
        <v>52</v>
      </c>
      <c r="E365" t="s">
        <v>123</v>
      </c>
      <c r="F365" t="s">
        <v>101</v>
      </c>
      <c r="G365" t="s">
        <v>53</v>
      </c>
      <c r="H365" t="s">
        <v>72</v>
      </c>
      <c r="I365" t="s">
        <v>31</v>
      </c>
      <c r="J365" t="s">
        <v>104</v>
      </c>
      <c r="K365" t="s">
        <v>48</v>
      </c>
      <c r="L365">
        <v>0</v>
      </c>
      <c r="M365">
        <v>36</v>
      </c>
      <c r="N365">
        <v>3</v>
      </c>
      <c r="O365" t="s">
        <v>35</v>
      </c>
      <c r="P365">
        <v>7.1</v>
      </c>
      <c r="Q365">
        <v>4</v>
      </c>
      <c r="R365">
        <v>7</v>
      </c>
      <c r="S365" t="s">
        <v>49</v>
      </c>
      <c r="T365" t="s">
        <v>36</v>
      </c>
      <c r="U365">
        <v>9</v>
      </c>
      <c r="V365" t="s">
        <v>76</v>
      </c>
      <c r="W365" t="str">
        <f>IF(mental_health_tech_survey_raw[[#This Row],[Stress_Level_1_10]]&gt;=7, "High Stress", "Normal Stress")</f>
        <v>Normal Stress</v>
      </c>
      <c r="X365" t="str">
        <f>IF(mental_health_tech_survey_raw[[#This Row],[Sleep_Hours]]&lt;6,"Low Sleep", "Healthy Sleep")</f>
        <v>Healthy Sleep</v>
      </c>
      <c r="Y365" t="str">
        <f>IF(mental_health_tech_survey_raw[[#This Row],[Weekly_Work_Hours]]&gt;50, "Overwroked", "Normal Workload")</f>
        <v>Normal Workload</v>
      </c>
    </row>
    <row r="366" spans="1:25" x14ac:dyDescent="0.3">
      <c r="A366" t="s">
        <v>464</v>
      </c>
      <c r="B366" s="8">
        <v>45833</v>
      </c>
      <c r="C366">
        <v>33</v>
      </c>
      <c r="D366" t="s">
        <v>42</v>
      </c>
      <c r="E366" t="s">
        <v>82</v>
      </c>
      <c r="F366" t="s">
        <v>28</v>
      </c>
      <c r="G366" t="s">
        <v>103</v>
      </c>
      <c r="H366" t="s">
        <v>54</v>
      </c>
      <c r="I366" t="s">
        <v>31</v>
      </c>
      <c r="J366" t="s">
        <v>32</v>
      </c>
      <c r="K366" t="s">
        <v>48</v>
      </c>
      <c r="L366">
        <v>9</v>
      </c>
      <c r="M366">
        <v>53</v>
      </c>
      <c r="N366">
        <v>7</v>
      </c>
      <c r="O366" t="s">
        <v>35</v>
      </c>
      <c r="P366">
        <v>7.6</v>
      </c>
      <c r="Q366">
        <v>3</v>
      </c>
      <c r="R366">
        <v>9</v>
      </c>
      <c r="S366" t="s">
        <v>57</v>
      </c>
      <c r="T366" t="s">
        <v>66</v>
      </c>
      <c r="U366">
        <v>6</v>
      </c>
      <c r="V366" t="s">
        <v>76</v>
      </c>
      <c r="W366" t="str">
        <f>IF(mental_health_tech_survey_raw[[#This Row],[Stress_Level_1_10]]&gt;=7, "High Stress", "Normal Stress")</f>
        <v>High Stress</v>
      </c>
      <c r="X366" t="str">
        <f>IF(mental_health_tech_survey_raw[[#This Row],[Sleep_Hours]]&lt;6,"Low Sleep", "Healthy Sleep")</f>
        <v>Healthy Sleep</v>
      </c>
      <c r="Y366" t="str">
        <f>IF(mental_health_tech_survey_raw[[#This Row],[Weekly_Work_Hours]]&gt;50, "Overwroked", "Normal Workload")</f>
        <v>Overwroked</v>
      </c>
    </row>
    <row r="367" spans="1:25" x14ac:dyDescent="0.3">
      <c r="A367" t="s">
        <v>465</v>
      </c>
      <c r="B367" s="8">
        <v>45775</v>
      </c>
      <c r="C367">
        <v>26</v>
      </c>
      <c r="D367" t="s">
        <v>42</v>
      </c>
      <c r="E367" t="s">
        <v>43</v>
      </c>
      <c r="F367" t="s">
        <v>44</v>
      </c>
      <c r="G367" t="s">
        <v>96</v>
      </c>
      <c r="H367" t="s">
        <v>72</v>
      </c>
      <c r="I367" t="s">
        <v>125</v>
      </c>
      <c r="J367" t="s">
        <v>126</v>
      </c>
      <c r="K367" t="s">
        <v>119</v>
      </c>
      <c r="L367">
        <v>8</v>
      </c>
      <c r="M367">
        <v>55</v>
      </c>
      <c r="N367">
        <v>7</v>
      </c>
      <c r="O367" t="s">
        <v>49</v>
      </c>
      <c r="P367">
        <v>5.5</v>
      </c>
      <c r="Q367">
        <v>6</v>
      </c>
      <c r="R367">
        <v>6</v>
      </c>
      <c r="S367" t="s">
        <v>57</v>
      </c>
      <c r="T367" t="s">
        <v>36</v>
      </c>
      <c r="U367">
        <v>7</v>
      </c>
      <c r="V367" t="s">
        <v>37</v>
      </c>
      <c r="W367" t="str">
        <f>IF(mental_health_tech_survey_raw[[#This Row],[Stress_Level_1_10]]&gt;=7, "High Stress", "Normal Stress")</f>
        <v>High Stress</v>
      </c>
      <c r="X367" t="str">
        <f>IF(mental_health_tech_survey_raw[[#This Row],[Sleep_Hours]]&lt;6,"Low Sleep", "Healthy Sleep")</f>
        <v>Low Sleep</v>
      </c>
      <c r="Y367" t="str">
        <f>IF(mental_health_tech_survey_raw[[#This Row],[Weekly_Work_Hours]]&gt;50, "Overwroked", "Normal Workload")</f>
        <v>Overwroked</v>
      </c>
    </row>
    <row r="368" spans="1:25" x14ac:dyDescent="0.3">
      <c r="A368" t="s">
        <v>466</v>
      </c>
      <c r="B368" s="8">
        <v>46063</v>
      </c>
      <c r="C368">
        <v>37</v>
      </c>
      <c r="D368" t="s">
        <v>52</v>
      </c>
      <c r="E368" t="s">
        <v>43</v>
      </c>
      <c r="F368" t="s">
        <v>44</v>
      </c>
      <c r="G368" t="s">
        <v>29</v>
      </c>
      <c r="H368" t="s">
        <v>63</v>
      </c>
      <c r="I368" t="s">
        <v>31</v>
      </c>
      <c r="J368" t="s">
        <v>104</v>
      </c>
      <c r="K368" t="s">
        <v>33</v>
      </c>
      <c r="L368">
        <v>20</v>
      </c>
      <c r="M368">
        <v>52</v>
      </c>
      <c r="N368">
        <v>8</v>
      </c>
      <c r="O368" t="s">
        <v>34</v>
      </c>
      <c r="P368">
        <v>7</v>
      </c>
      <c r="Q368">
        <v>3</v>
      </c>
      <c r="R368">
        <v>1</v>
      </c>
      <c r="S368" t="s">
        <v>35</v>
      </c>
      <c r="T368" t="s">
        <v>58</v>
      </c>
      <c r="U368">
        <v>6</v>
      </c>
      <c r="V368" t="s">
        <v>37</v>
      </c>
      <c r="W368" t="str">
        <f>IF(mental_health_tech_survey_raw[[#This Row],[Stress_Level_1_10]]&gt;=7, "High Stress", "Normal Stress")</f>
        <v>High Stress</v>
      </c>
      <c r="X368" t="str">
        <f>IF(mental_health_tech_survey_raw[[#This Row],[Sleep_Hours]]&lt;6,"Low Sleep", "Healthy Sleep")</f>
        <v>Healthy Sleep</v>
      </c>
      <c r="Y368" t="str">
        <f>IF(mental_health_tech_survey_raw[[#This Row],[Weekly_Work_Hours]]&gt;50, "Overwroked", "Normal Workload")</f>
        <v>Overwroked</v>
      </c>
    </row>
    <row r="369" spans="1:25" x14ac:dyDescent="0.3">
      <c r="A369" t="s">
        <v>467</v>
      </c>
      <c r="B369" s="8">
        <v>46137</v>
      </c>
      <c r="C369">
        <v>38</v>
      </c>
      <c r="D369" t="s">
        <v>42</v>
      </c>
      <c r="E369" t="s">
        <v>43</v>
      </c>
      <c r="F369" t="s">
        <v>44</v>
      </c>
      <c r="G369" t="s">
        <v>45</v>
      </c>
      <c r="H369" t="s">
        <v>63</v>
      </c>
      <c r="I369" t="s">
        <v>125</v>
      </c>
      <c r="J369" t="s">
        <v>126</v>
      </c>
      <c r="K369" t="s">
        <v>48</v>
      </c>
      <c r="L369">
        <v>15</v>
      </c>
      <c r="M369">
        <v>32</v>
      </c>
      <c r="N369">
        <v>4</v>
      </c>
      <c r="O369" t="s">
        <v>35</v>
      </c>
      <c r="P369">
        <v>6.6</v>
      </c>
      <c r="Q369">
        <v>3</v>
      </c>
      <c r="R369">
        <v>7</v>
      </c>
      <c r="S369" t="s">
        <v>34</v>
      </c>
      <c r="T369" t="s">
        <v>36</v>
      </c>
      <c r="U369">
        <v>7</v>
      </c>
      <c r="V369" t="s">
        <v>105</v>
      </c>
      <c r="W369" t="str">
        <f>IF(mental_health_tech_survey_raw[[#This Row],[Stress_Level_1_10]]&gt;=7, "High Stress", "Normal Stress")</f>
        <v>Normal Stress</v>
      </c>
      <c r="X369" t="str">
        <f>IF(mental_health_tech_survey_raw[[#This Row],[Sleep_Hours]]&lt;6,"Low Sleep", "Healthy Sleep")</f>
        <v>Healthy Sleep</v>
      </c>
      <c r="Y369" t="str">
        <f>IF(mental_health_tech_survey_raw[[#This Row],[Weekly_Work_Hours]]&gt;50, "Overwroked", "Normal Workload")</f>
        <v>Normal Workload</v>
      </c>
    </row>
    <row r="370" spans="1:25" x14ac:dyDescent="0.3">
      <c r="A370" t="s">
        <v>468</v>
      </c>
      <c r="B370" s="8">
        <v>45923</v>
      </c>
      <c r="C370">
        <v>23</v>
      </c>
      <c r="D370" t="s">
        <v>52</v>
      </c>
      <c r="E370" t="s">
        <v>60</v>
      </c>
      <c r="F370" t="s">
        <v>61</v>
      </c>
      <c r="G370" t="s">
        <v>92</v>
      </c>
      <c r="H370" t="s">
        <v>72</v>
      </c>
      <c r="I370" t="s">
        <v>97</v>
      </c>
      <c r="J370" t="s">
        <v>98</v>
      </c>
      <c r="K370" t="s">
        <v>33</v>
      </c>
      <c r="L370">
        <v>0</v>
      </c>
      <c r="M370">
        <v>59</v>
      </c>
      <c r="N370">
        <v>6</v>
      </c>
      <c r="O370" t="s">
        <v>49</v>
      </c>
      <c r="P370">
        <v>6.2</v>
      </c>
      <c r="Q370">
        <v>1</v>
      </c>
      <c r="R370">
        <v>5</v>
      </c>
      <c r="S370" t="s">
        <v>35</v>
      </c>
      <c r="T370" t="s">
        <v>58</v>
      </c>
      <c r="U370">
        <v>7</v>
      </c>
      <c r="V370" t="s">
        <v>105</v>
      </c>
      <c r="W370" t="str">
        <f>IF(mental_health_tech_survey_raw[[#This Row],[Stress_Level_1_10]]&gt;=7, "High Stress", "Normal Stress")</f>
        <v>Normal Stress</v>
      </c>
      <c r="X370" t="str">
        <f>IF(mental_health_tech_survey_raw[[#This Row],[Sleep_Hours]]&lt;6,"Low Sleep", "Healthy Sleep")</f>
        <v>Healthy Sleep</v>
      </c>
      <c r="Y370" t="str">
        <f>IF(mental_health_tech_survey_raw[[#This Row],[Weekly_Work_Hours]]&gt;50, "Overwroked", "Normal Workload")</f>
        <v>Overwroked</v>
      </c>
    </row>
    <row r="371" spans="1:25" x14ac:dyDescent="0.3">
      <c r="A371" t="s">
        <v>469</v>
      </c>
      <c r="B371" s="8">
        <v>46201</v>
      </c>
      <c r="C371">
        <v>32</v>
      </c>
      <c r="D371" t="s">
        <v>42</v>
      </c>
      <c r="E371" t="s">
        <v>113</v>
      </c>
      <c r="F371" t="s">
        <v>61</v>
      </c>
      <c r="G371" t="s">
        <v>29</v>
      </c>
      <c r="H371" t="s">
        <v>54</v>
      </c>
      <c r="I371" t="s">
        <v>64</v>
      </c>
      <c r="J371" t="s">
        <v>65</v>
      </c>
      <c r="K371" t="s">
        <v>48</v>
      </c>
      <c r="L371">
        <v>8</v>
      </c>
      <c r="M371">
        <v>52</v>
      </c>
      <c r="N371">
        <v>6</v>
      </c>
      <c r="O371" t="s">
        <v>34</v>
      </c>
      <c r="P371">
        <v>7.3</v>
      </c>
      <c r="Q371">
        <v>2</v>
      </c>
      <c r="R371">
        <v>1</v>
      </c>
      <c r="S371" t="s">
        <v>35</v>
      </c>
      <c r="T371" t="s">
        <v>36</v>
      </c>
      <c r="U371">
        <v>6</v>
      </c>
      <c r="V371" t="s">
        <v>37</v>
      </c>
      <c r="W371" t="str">
        <f>IF(mental_health_tech_survey_raw[[#This Row],[Stress_Level_1_10]]&gt;=7, "High Stress", "Normal Stress")</f>
        <v>Normal Stress</v>
      </c>
      <c r="X371" t="str">
        <f>IF(mental_health_tech_survey_raw[[#This Row],[Sleep_Hours]]&lt;6,"Low Sleep", "Healthy Sleep")</f>
        <v>Healthy Sleep</v>
      </c>
      <c r="Y371" t="str">
        <f>IF(mental_health_tech_survey_raw[[#This Row],[Weekly_Work_Hours]]&gt;50, "Overwroked", "Normal Workload")</f>
        <v>Overwroked</v>
      </c>
    </row>
    <row r="372" spans="1:25" x14ac:dyDescent="0.3">
      <c r="A372" t="s">
        <v>470</v>
      </c>
      <c r="B372" s="8">
        <v>45659</v>
      </c>
      <c r="C372">
        <v>24</v>
      </c>
      <c r="D372" t="s">
        <v>52</v>
      </c>
      <c r="E372" t="s">
        <v>27</v>
      </c>
      <c r="F372" t="s">
        <v>28</v>
      </c>
      <c r="G372" t="s">
        <v>45</v>
      </c>
      <c r="H372" t="s">
        <v>87</v>
      </c>
      <c r="I372" t="s">
        <v>97</v>
      </c>
      <c r="J372" t="s">
        <v>98</v>
      </c>
      <c r="K372" t="s">
        <v>33</v>
      </c>
      <c r="L372">
        <v>2</v>
      </c>
      <c r="M372">
        <v>45</v>
      </c>
      <c r="N372">
        <v>6</v>
      </c>
      <c r="O372" t="s">
        <v>34</v>
      </c>
      <c r="P372">
        <v>6.9</v>
      </c>
      <c r="Q372">
        <v>3</v>
      </c>
      <c r="R372">
        <v>9</v>
      </c>
      <c r="S372" t="s">
        <v>57</v>
      </c>
      <c r="T372" t="s">
        <v>90</v>
      </c>
      <c r="U372">
        <v>5</v>
      </c>
      <c r="V372" t="s">
        <v>76</v>
      </c>
      <c r="W372" t="str">
        <f>IF(mental_health_tech_survey_raw[[#This Row],[Stress_Level_1_10]]&gt;=7, "High Stress", "Normal Stress")</f>
        <v>Normal Stress</v>
      </c>
      <c r="X372" t="str">
        <f>IF(mental_health_tech_survey_raw[[#This Row],[Sleep_Hours]]&lt;6,"Low Sleep", "Healthy Sleep")</f>
        <v>Healthy Sleep</v>
      </c>
      <c r="Y372" t="str">
        <f>IF(mental_health_tech_survey_raw[[#This Row],[Weekly_Work_Hours]]&gt;50, "Overwroked", "Normal Workload")</f>
        <v>Normal Workload</v>
      </c>
    </row>
    <row r="373" spans="1:25" x14ac:dyDescent="0.3">
      <c r="A373" t="s">
        <v>471</v>
      </c>
      <c r="B373" s="8">
        <v>45819</v>
      </c>
      <c r="C373">
        <v>37</v>
      </c>
      <c r="D373" t="s">
        <v>42</v>
      </c>
      <c r="E373" t="s">
        <v>82</v>
      </c>
      <c r="F373" t="s">
        <v>28</v>
      </c>
      <c r="G373" t="s">
        <v>45</v>
      </c>
      <c r="H373" t="s">
        <v>63</v>
      </c>
      <c r="I373" t="s">
        <v>64</v>
      </c>
      <c r="J373" t="s">
        <v>65</v>
      </c>
      <c r="K373" t="s">
        <v>48</v>
      </c>
      <c r="L373">
        <v>13</v>
      </c>
      <c r="M373">
        <v>48</v>
      </c>
      <c r="N373">
        <v>7</v>
      </c>
      <c r="O373" t="s">
        <v>34</v>
      </c>
      <c r="P373">
        <v>5.9</v>
      </c>
      <c r="Q373">
        <v>3</v>
      </c>
      <c r="R373">
        <v>6</v>
      </c>
      <c r="S373" t="s">
        <v>34</v>
      </c>
      <c r="T373" t="s">
        <v>66</v>
      </c>
      <c r="U373">
        <v>5</v>
      </c>
      <c r="V373" t="s">
        <v>50</v>
      </c>
      <c r="W373" t="str">
        <f>IF(mental_health_tech_survey_raw[[#This Row],[Stress_Level_1_10]]&gt;=7, "High Stress", "Normal Stress")</f>
        <v>High Stress</v>
      </c>
      <c r="X373" t="str">
        <f>IF(mental_health_tech_survey_raw[[#This Row],[Sleep_Hours]]&lt;6,"Low Sleep", "Healthy Sleep")</f>
        <v>Low Sleep</v>
      </c>
      <c r="Y373" t="str">
        <f>IF(mental_health_tech_survey_raw[[#This Row],[Weekly_Work_Hours]]&gt;50, "Overwroked", "Normal Workload")</f>
        <v>Normal Workload</v>
      </c>
    </row>
    <row r="374" spans="1:25" x14ac:dyDescent="0.3">
      <c r="A374" t="s">
        <v>472</v>
      </c>
      <c r="B374" s="8">
        <v>46039</v>
      </c>
      <c r="C374">
        <v>33</v>
      </c>
      <c r="D374" t="s">
        <v>52</v>
      </c>
      <c r="E374" t="s">
        <v>27</v>
      </c>
      <c r="F374" t="s">
        <v>28</v>
      </c>
      <c r="G374" t="s">
        <v>83</v>
      </c>
      <c r="H374" t="s">
        <v>87</v>
      </c>
      <c r="I374" t="s">
        <v>31</v>
      </c>
      <c r="J374" t="s">
        <v>104</v>
      </c>
      <c r="K374" t="s">
        <v>48</v>
      </c>
      <c r="L374">
        <v>15</v>
      </c>
      <c r="M374">
        <v>46</v>
      </c>
      <c r="N374">
        <v>5</v>
      </c>
      <c r="O374" t="s">
        <v>34</v>
      </c>
      <c r="P374">
        <v>5.9</v>
      </c>
      <c r="Q374">
        <v>3</v>
      </c>
      <c r="R374">
        <v>9</v>
      </c>
      <c r="S374" t="s">
        <v>57</v>
      </c>
      <c r="T374" t="s">
        <v>66</v>
      </c>
      <c r="U374">
        <v>6</v>
      </c>
      <c r="V374" t="s">
        <v>105</v>
      </c>
      <c r="W374" t="str">
        <f>IF(mental_health_tech_survey_raw[[#This Row],[Stress_Level_1_10]]&gt;=7, "High Stress", "Normal Stress")</f>
        <v>Normal Stress</v>
      </c>
      <c r="X374" t="str">
        <f>IF(mental_health_tech_survey_raw[[#This Row],[Sleep_Hours]]&lt;6,"Low Sleep", "Healthy Sleep")</f>
        <v>Low Sleep</v>
      </c>
      <c r="Y374" t="str">
        <f>IF(mental_health_tech_survey_raw[[#This Row],[Weekly_Work_Hours]]&gt;50, "Overwroked", "Normal Workload")</f>
        <v>Normal Workload</v>
      </c>
    </row>
    <row r="375" spans="1:25" x14ac:dyDescent="0.3">
      <c r="A375" t="s">
        <v>473</v>
      </c>
      <c r="B375" s="8">
        <v>45949</v>
      </c>
      <c r="C375">
        <v>28</v>
      </c>
      <c r="D375" t="s">
        <v>42</v>
      </c>
      <c r="E375" t="s">
        <v>70</v>
      </c>
      <c r="F375" t="s">
        <v>71</v>
      </c>
      <c r="G375" t="s">
        <v>75</v>
      </c>
      <c r="H375" t="s">
        <v>54</v>
      </c>
      <c r="I375" t="s">
        <v>55</v>
      </c>
      <c r="J375" t="s">
        <v>56</v>
      </c>
      <c r="K375" t="s">
        <v>33</v>
      </c>
      <c r="L375">
        <v>9</v>
      </c>
      <c r="M375">
        <v>35</v>
      </c>
      <c r="N375">
        <v>4</v>
      </c>
      <c r="O375" t="s">
        <v>34</v>
      </c>
      <c r="P375">
        <v>6.4</v>
      </c>
      <c r="Q375">
        <v>4</v>
      </c>
      <c r="R375">
        <v>2</v>
      </c>
      <c r="S375" t="s">
        <v>34</v>
      </c>
      <c r="T375" t="s">
        <v>36</v>
      </c>
      <c r="U375">
        <v>7</v>
      </c>
      <c r="V375" t="s">
        <v>105</v>
      </c>
      <c r="W375" t="str">
        <f>IF(mental_health_tech_survey_raw[[#This Row],[Stress_Level_1_10]]&gt;=7, "High Stress", "Normal Stress")</f>
        <v>Normal Stress</v>
      </c>
      <c r="X375" t="str">
        <f>IF(mental_health_tech_survey_raw[[#This Row],[Sleep_Hours]]&lt;6,"Low Sleep", "Healthy Sleep")</f>
        <v>Healthy Sleep</v>
      </c>
      <c r="Y375" t="str">
        <f>IF(mental_health_tech_survey_raw[[#This Row],[Weekly_Work_Hours]]&gt;50, "Overwroked", "Normal Workload")</f>
        <v>Normal Workload</v>
      </c>
    </row>
    <row r="376" spans="1:25" x14ac:dyDescent="0.3">
      <c r="A376" t="s">
        <v>474</v>
      </c>
      <c r="B376" s="8">
        <v>45833</v>
      </c>
      <c r="C376">
        <v>28</v>
      </c>
      <c r="D376" t="s">
        <v>52</v>
      </c>
      <c r="E376" t="s">
        <v>85</v>
      </c>
      <c r="F376" t="s">
        <v>61</v>
      </c>
      <c r="G376" t="s">
        <v>92</v>
      </c>
      <c r="H376" t="s">
        <v>54</v>
      </c>
      <c r="I376" t="s">
        <v>31</v>
      </c>
      <c r="J376" t="s">
        <v>79</v>
      </c>
      <c r="K376" t="s">
        <v>33</v>
      </c>
      <c r="L376">
        <v>8</v>
      </c>
      <c r="M376">
        <v>49</v>
      </c>
      <c r="N376">
        <v>7</v>
      </c>
      <c r="O376" t="s">
        <v>34</v>
      </c>
      <c r="P376">
        <v>6.6</v>
      </c>
      <c r="Q376">
        <v>5</v>
      </c>
      <c r="R376">
        <v>4</v>
      </c>
      <c r="S376" t="s">
        <v>49</v>
      </c>
      <c r="T376" t="s">
        <v>58</v>
      </c>
      <c r="U376">
        <v>7</v>
      </c>
      <c r="V376" t="s">
        <v>105</v>
      </c>
      <c r="W376" t="str">
        <f>IF(mental_health_tech_survey_raw[[#This Row],[Stress_Level_1_10]]&gt;=7, "High Stress", "Normal Stress")</f>
        <v>High Stress</v>
      </c>
      <c r="X376" t="str">
        <f>IF(mental_health_tech_survey_raw[[#This Row],[Sleep_Hours]]&lt;6,"Low Sleep", "Healthy Sleep")</f>
        <v>Healthy Sleep</v>
      </c>
      <c r="Y376" t="str">
        <f>IF(mental_health_tech_survey_raw[[#This Row],[Weekly_Work_Hours]]&gt;50, "Overwroked", "Normal Workload")</f>
        <v>Normal Workload</v>
      </c>
    </row>
    <row r="377" spans="1:25" x14ac:dyDescent="0.3">
      <c r="A377" t="s">
        <v>475</v>
      </c>
      <c r="B377" s="8">
        <v>45722</v>
      </c>
      <c r="C377">
        <v>35</v>
      </c>
      <c r="D377" t="s">
        <v>52</v>
      </c>
      <c r="E377" t="s">
        <v>70</v>
      </c>
      <c r="F377" t="s">
        <v>71</v>
      </c>
      <c r="G377" t="s">
        <v>45</v>
      </c>
      <c r="H377" t="s">
        <v>72</v>
      </c>
      <c r="I377" t="s">
        <v>55</v>
      </c>
      <c r="J377" t="s">
        <v>56</v>
      </c>
      <c r="K377" t="s">
        <v>48</v>
      </c>
      <c r="L377">
        <v>13</v>
      </c>
      <c r="M377">
        <v>55</v>
      </c>
      <c r="N377">
        <v>7</v>
      </c>
      <c r="O377" t="s">
        <v>34</v>
      </c>
      <c r="P377">
        <v>7.3</v>
      </c>
      <c r="Q377">
        <v>5</v>
      </c>
      <c r="R377">
        <v>7</v>
      </c>
      <c r="S377" t="s">
        <v>35</v>
      </c>
      <c r="T377" t="s">
        <v>66</v>
      </c>
      <c r="U377">
        <v>7</v>
      </c>
      <c r="V377" t="s">
        <v>37</v>
      </c>
      <c r="W377" t="str">
        <f>IF(mental_health_tech_survey_raw[[#This Row],[Stress_Level_1_10]]&gt;=7, "High Stress", "Normal Stress")</f>
        <v>High Stress</v>
      </c>
      <c r="X377" t="str">
        <f>IF(mental_health_tech_survey_raw[[#This Row],[Sleep_Hours]]&lt;6,"Low Sleep", "Healthy Sleep")</f>
        <v>Healthy Sleep</v>
      </c>
      <c r="Y377" t="str">
        <f>IF(mental_health_tech_survey_raw[[#This Row],[Weekly_Work_Hours]]&gt;50, "Overwroked", "Normal Workload")</f>
        <v>Overwroked</v>
      </c>
    </row>
    <row r="378" spans="1:25" x14ac:dyDescent="0.3">
      <c r="A378" t="s">
        <v>476</v>
      </c>
      <c r="B378" s="8">
        <v>45799</v>
      </c>
      <c r="C378">
        <v>38</v>
      </c>
      <c r="D378" t="s">
        <v>26</v>
      </c>
      <c r="E378" t="s">
        <v>27</v>
      </c>
      <c r="F378" t="s">
        <v>28</v>
      </c>
      <c r="G378" t="s">
        <v>96</v>
      </c>
      <c r="H378" t="s">
        <v>72</v>
      </c>
      <c r="I378" t="s">
        <v>64</v>
      </c>
      <c r="J378" t="s">
        <v>65</v>
      </c>
      <c r="K378" t="s">
        <v>119</v>
      </c>
      <c r="L378">
        <v>13</v>
      </c>
      <c r="M378">
        <v>38</v>
      </c>
      <c r="N378">
        <v>4</v>
      </c>
      <c r="O378" t="s">
        <v>49</v>
      </c>
      <c r="P378">
        <v>6.7</v>
      </c>
      <c r="Q378">
        <v>2</v>
      </c>
      <c r="R378">
        <v>6</v>
      </c>
      <c r="S378" t="s">
        <v>57</v>
      </c>
      <c r="T378" t="s">
        <v>66</v>
      </c>
      <c r="U378">
        <v>9</v>
      </c>
      <c r="V378" t="s">
        <v>37</v>
      </c>
      <c r="W378" t="str">
        <f>IF(mental_health_tech_survey_raw[[#This Row],[Stress_Level_1_10]]&gt;=7, "High Stress", "Normal Stress")</f>
        <v>Normal Stress</v>
      </c>
      <c r="X378" t="str">
        <f>IF(mental_health_tech_survey_raw[[#This Row],[Sleep_Hours]]&lt;6,"Low Sleep", "Healthy Sleep")</f>
        <v>Healthy Sleep</v>
      </c>
      <c r="Y378" t="str">
        <f>IF(mental_health_tech_survey_raw[[#This Row],[Weekly_Work_Hours]]&gt;50, "Overwroked", "Normal Workload")</f>
        <v>Normal Workload</v>
      </c>
    </row>
    <row r="379" spans="1:25" x14ac:dyDescent="0.3">
      <c r="A379" t="s">
        <v>477</v>
      </c>
      <c r="B379" s="8">
        <v>46127</v>
      </c>
      <c r="C379">
        <v>19</v>
      </c>
      <c r="D379" t="s">
        <v>52</v>
      </c>
      <c r="E379" t="s">
        <v>100</v>
      </c>
      <c r="F379" t="s">
        <v>101</v>
      </c>
      <c r="G379" t="s">
        <v>29</v>
      </c>
      <c r="H379" t="s">
        <v>78</v>
      </c>
      <c r="I379" t="s">
        <v>93</v>
      </c>
      <c r="J379" t="s">
        <v>94</v>
      </c>
      <c r="K379" t="s">
        <v>119</v>
      </c>
      <c r="L379">
        <v>0</v>
      </c>
      <c r="M379">
        <v>36</v>
      </c>
      <c r="N379">
        <v>4</v>
      </c>
      <c r="O379" t="s">
        <v>49</v>
      </c>
      <c r="P379">
        <v>7</v>
      </c>
      <c r="Q379">
        <v>2</v>
      </c>
      <c r="R379">
        <v>5</v>
      </c>
      <c r="S379" t="s">
        <v>35</v>
      </c>
      <c r="T379" t="s">
        <v>36</v>
      </c>
      <c r="U379">
        <v>6</v>
      </c>
      <c r="V379" t="s">
        <v>73</v>
      </c>
      <c r="W379" t="str">
        <f>IF(mental_health_tech_survey_raw[[#This Row],[Stress_Level_1_10]]&gt;=7, "High Stress", "Normal Stress")</f>
        <v>Normal Stress</v>
      </c>
      <c r="X379" t="str">
        <f>IF(mental_health_tech_survey_raw[[#This Row],[Sleep_Hours]]&lt;6,"Low Sleep", "Healthy Sleep")</f>
        <v>Healthy Sleep</v>
      </c>
      <c r="Y379" t="str">
        <f>IF(mental_health_tech_survey_raw[[#This Row],[Weekly_Work_Hours]]&gt;50, "Overwroked", "Normal Workload")</f>
        <v>Normal Workload</v>
      </c>
    </row>
    <row r="380" spans="1:25" x14ac:dyDescent="0.3">
      <c r="A380" t="s">
        <v>478</v>
      </c>
      <c r="B380" s="8">
        <v>45766</v>
      </c>
      <c r="C380">
        <v>25</v>
      </c>
      <c r="D380" t="s">
        <v>52</v>
      </c>
      <c r="E380" t="s">
        <v>123</v>
      </c>
      <c r="F380" t="s">
        <v>101</v>
      </c>
      <c r="G380" t="s">
        <v>29</v>
      </c>
      <c r="H380" t="s">
        <v>30</v>
      </c>
      <c r="I380" t="s">
        <v>93</v>
      </c>
      <c r="J380" t="s">
        <v>94</v>
      </c>
      <c r="K380" t="s">
        <v>33</v>
      </c>
      <c r="L380">
        <v>3</v>
      </c>
      <c r="M380">
        <v>31</v>
      </c>
      <c r="N380">
        <v>4</v>
      </c>
      <c r="O380" t="s">
        <v>49</v>
      </c>
      <c r="P380">
        <v>6.3</v>
      </c>
      <c r="Q380">
        <v>2</v>
      </c>
      <c r="R380">
        <v>1</v>
      </c>
      <c r="S380" t="s">
        <v>35</v>
      </c>
      <c r="T380" t="s">
        <v>66</v>
      </c>
      <c r="U380">
        <v>7</v>
      </c>
      <c r="V380" t="s">
        <v>50</v>
      </c>
      <c r="W380" t="str">
        <f>IF(mental_health_tech_survey_raw[[#This Row],[Stress_Level_1_10]]&gt;=7, "High Stress", "Normal Stress")</f>
        <v>Normal Stress</v>
      </c>
      <c r="X380" t="str">
        <f>IF(mental_health_tech_survey_raw[[#This Row],[Sleep_Hours]]&lt;6,"Low Sleep", "Healthy Sleep")</f>
        <v>Healthy Sleep</v>
      </c>
      <c r="Y380" t="str">
        <f>IF(mental_health_tech_survey_raw[[#This Row],[Weekly_Work_Hours]]&gt;50, "Overwroked", "Normal Workload")</f>
        <v>Normal Workload</v>
      </c>
    </row>
    <row r="381" spans="1:25" x14ac:dyDescent="0.3">
      <c r="A381" t="s">
        <v>479</v>
      </c>
      <c r="B381" s="8">
        <v>45960</v>
      </c>
      <c r="C381">
        <v>29</v>
      </c>
      <c r="D381" t="s">
        <v>26</v>
      </c>
      <c r="E381" t="s">
        <v>89</v>
      </c>
      <c r="F381" t="s">
        <v>61</v>
      </c>
      <c r="G381" t="s">
        <v>75</v>
      </c>
      <c r="H381" t="s">
        <v>30</v>
      </c>
      <c r="I381" t="s">
        <v>31</v>
      </c>
      <c r="J381" t="s">
        <v>32</v>
      </c>
      <c r="K381" t="s">
        <v>48</v>
      </c>
      <c r="L381">
        <v>4</v>
      </c>
      <c r="M381">
        <v>41</v>
      </c>
      <c r="N381">
        <v>7</v>
      </c>
      <c r="O381" t="s">
        <v>34</v>
      </c>
      <c r="P381">
        <v>7.2</v>
      </c>
      <c r="Q381">
        <v>5</v>
      </c>
      <c r="R381">
        <v>9</v>
      </c>
      <c r="S381" t="s">
        <v>57</v>
      </c>
      <c r="T381" t="s">
        <v>90</v>
      </c>
      <c r="U381">
        <v>4</v>
      </c>
      <c r="V381" t="s">
        <v>50</v>
      </c>
      <c r="W381" t="str">
        <f>IF(mental_health_tech_survey_raw[[#This Row],[Stress_Level_1_10]]&gt;=7, "High Stress", "Normal Stress")</f>
        <v>High Stress</v>
      </c>
      <c r="X381" t="str">
        <f>IF(mental_health_tech_survey_raw[[#This Row],[Sleep_Hours]]&lt;6,"Low Sleep", "Healthy Sleep")</f>
        <v>Healthy Sleep</v>
      </c>
      <c r="Y381" t="str">
        <f>IF(mental_health_tech_survey_raw[[#This Row],[Weekly_Work_Hours]]&gt;50, "Overwroked", "Normal Workload")</f>
        <v>Normal Workload</v>
      </c>
    </row>
    <row r="382" spans="1:25" x14ac:dyDescent="0.3">
      <c r="A382" t="s">
        <v>480</v>
      </c>
      <c r="B382" s="8">
        <v>46014</v>
      </c>
      <c r="C382">
        <v>40</v>
      </c>
      <c r="D382" t="s">
        <v>42</v>
      </c>
      <c r="E382" t="s">
        <v>82</v>
      </c>
      <c r="F382" t="s">
        <v>28</v>
      </c>
      <c r="G382" t="s">
        <v>75</v>
      </c>
      <c r="H382" t="s">
        <v>78</v>
      </c>
      <c r="I382" t="s">
        <v>31</v>
      </c>
      <c r="J382" t="s">
        <v>32</v>
      </c>
      <c r="K382" t="s">
        <v>48</v>
      </c>
      <c r="L382">
        <v>19</v>
      </c>
      <c r="M382">
        <v>37</v>
      </c>
      <c r="N382">
        <v>5</v>
      </c>
      <c r="O382" t="s">
        <v>34</v>
      </c>
      <c r="P382">
        <v>6.9</v>
      </c>
      <c r="Q382">
        <v>2</v>
      </c>
      <c r="R382">
        <v>2</v>
      </c>
      <c r="S382" t="s">
        <v>34</v>
      </c>
      <c r="T382" t="s">
        <v>36</v>
      </c>
      <c r="U382">
        <v>6</v>
      </c>
      <c r="V382" t="s">
        <v>50</v>
      </c>
      <c r="W382" t="str">
        <f>IF(mental_health_tech_survey_raw[[#This Row],[Stress_Level_1_10]]&gt;=7, "High Stress", "Normal Stress")</f>
        <v>Normal Stress</v>
      </c>
      <c r="X382" t="str">
        <f>IF(mental_health_tech_survey_raw[[#This Row],[Sleep_Hours]]&lt;6,"Low Sleep", "Healthy Sleep")</f>
        <v>Healthy Sleep</v>
      </c>
      <c r="Y382" t="str">
        <f>IF(mental_health_tech_survey_raw[[#This Row],[Weekly_Work_Hours]]&gt;50, "Overwroked", "Normal Workload")</f>
        <v>Normal Workload</v>
      </c>
    </row>
    <row r="383" spans="1:25" x14ac:dyDescent="0.3">
      <c r="A383" t="s">
        <v>481</v>
      </c>
      <c r="B383" s="8">
        <v>45877</v>
      </c>
      <c r="C383">
        <v>33</v>
      </c>
      <c r="D383" t="s">
        <v>26</v>
      </c>
      <c r="E383" t="s">
        <v>43</v>
      </c>
      <c r="F383" t="s">
        <v>44</v>
      </c>
      <c r="G383" t="s">
        <v>45</v>
      </c>
      <c r="H383" t="s">
        <v>87</v>
      </c>
      <c r="I383" t="s">
        <v>46</v>
      </c>
      <c r="J383" t="s">
        <v>47</v>
      </c>
      <c r="K383" t="s">
        <v>33</v>
      </c>
      <c r="L383">
        <v>14</v>
      </c>
      <c r="M383">
        <v>51</v>
      </c>
      <c r="N383">
        <v>4</v>
      </c>
      <c r="O383" t="s">
        <v>34</v>
      </c>
      <c r="P383">
        <v>7.5</v>
      </c>
      <c r="Q383">
        <v>2</v>
      </c>
      <c r="R383">
        <v>2</v>
      </c>
      <c r="S383" t="s">
        <v>57</v>
      </c>
      <c r="T383" t="s">
        <v>36</v>
      </c>
      <c r="U383">
        <v>7</v>
      </c>
      <c r="V383" t="s">
        <v>105</v>
      </c>
      <c r="W383" t="str">
        <f>IF(mental_health_tech_survey_raw[[#This Row],[Stress_Level_1_10]]&gt;=7, "High Stress", "Normal Stress")</f>
        <v>Normal Stress</v>
      </c>
      <c r="X383" t="str">
        <f>IF(mental_health_tech_survey_raw[[#This Row],[Sleep_Hours]]&lt;6,"Low Sleep", "Healthy Sleep")</f>
        <v>Healthy Sleep</v>
      </c>
      <c r="Y383" t="str">
        <f>IF(mental_health_tech_survey_raw[[#This Row],[Weekly_Work_Hours]]&gt;50, "Overwroked", "Normal Workload")</f>
        <v>Overwroked</v>
      </c>
    </row>
    <row r="384" spans="1:25" x14ac:dyDescent="0.3">
      <c r="A384" t="s">
        <v>482</v>
      </c>
      <c r="B384" s="8">
        <v>45993</v>
      </c>
      <c r="C384">
        <v>22</v>
      </c>
      <c r="D384" t="s">
        <v>42</v>
      </c>
      <c r="E384" t="s">
        <v>113</v>
      </c>
      <c r="F384" t="s">
        <v>61</v>
      </c>
      <c r="G384" t="s">
        <v>45</v>
      </c>
      <c r="H384" t="s">
        <v>54</v>
      </c>
      <c r="I384" t="s">
        <v>55</v>
      </c>
      <c r="J384" t="s">
        <v>56</v>
      </c>
      <c r="K384" t="s">
        <v>119</v>
      </c>
      <c r="L384">
        <v>0</v>
      </c>
      <c r="M384">
        <v>56</v>
      </c>
      <c r="N384">
        <v>6</v>
      </c>
      <c r="O384" t="s">
        <v>34</v>
      </c>
      <c r="P384">
        <v>6.4</v>
      </c>
      <c r="Q384">
        <v>5</v>
      </c>
      <c r="R384">
        <v>5</v>
      </c>
      <c r="S384" t="s">
        <v>34</v>
      </c>
      <c r="T384" t="s">
        <v>66</v>
      </c>
      <c r="U384">
        <v>5</v>
      </c>
      <c r="V384" t="s">
        <v>76</v>
      </c>
      <c r="W384" t="str">
        <f>IF(mental_health_tech_survey_raw[[#This Row],[Stress_Level_1_10]]&gt;=7, "High Stress", "Normal Stress")</f>
        <v>Normal Stress</v>
      </c>
      <c r="X384" t="str">
        <f>IF(mental_health_tech_survey_raw[[#This Row],[Sleep_Hours]]&lt;6,"Low Sleep", "Healthy Sleep")</f>
        <v>Healthy Sleep</v>
      </c>
      <c r="Y384" t="str">
        <f>IF(mental_health_tech_survey_raw[[#This Row],[Weekly_Work_Hours]]&gt;50, "Overwroked", "Normal Workload")</f>
        <v>Overwroked</v>
      </c>
    </row>
    <row r="385" spans="1:25" x14ac:dyDescent="0.3">
      <c r="A385" t="s">
        <v>483</v>
      </c>
      <c r="B385" s="8">
        <v>45952</v>
      </c>
      <c r="C385">
        <v>32</v>
      </c>
      <c r="D385" t="s">
        <v>42</v>
      </c>
      <c r="E385" t="s">
        <v>43</v>
      </c>
      <c r="F385" t="s">
        <v>44</v>
      </c>
      <c r="G385" t="s">
        <v>29</v>
      </c>
      <c r="H385" t="s">
        <v>72</v>
      </c>
      <c r="I385" t="s">
        <v>64</v>
      </c>
      <c r="J385" t="s">
        <v>65</v>
      </c>
      <c r="K385" t="s">
        <v>48</v>
      </c>
      <c r="L385">
        <v>9</v>
      </c>
      <c r="M385">
        <v>44</v>
      </c>
      <c r="N385">
        <v>6</v>
      </c>
      <c r="O385" t="s">
        <v>49</v>
      </c>
      <c r="P385">
        <v>5.3</v>
      </c>
      <c r="Q385">
        <v>1</v>
      </c>
      <c r="R385">
        <v>8</v>
      </c>
      <c r="S385" t="s">
        <v>57</v>
      </c>
      <c r="T385" t="s">
        <v>66</v>
      </c>
      <c r="U385">
        <v>6</v>
      </c>
      <c r="V385" t="s">
        <v>37</v>
      </c>
      <c r="W385" t="str">
        <f>IF(mental_health_tech_survey_raw[[#This Row],[Stress_Level_1_10]]&gt;=7, "High Stress", "Normal Stress")</f>
        <v>Normal Stress</v>
      </c>
      <c r="X385" t="str">
        <f>IF(mental_health_tech_survey_raw[[#This Row],[Sleep_Hours]]&lt;6,"Low Sleep", "Healthy Sleep")</f>
        <v>Low Sleep</v>
      </c>
      <c r="Y385" t="str">
        <f>IF(mental_health_tech_survey_raw[[#This Row],[Weekly_Work_Hours]]&gt;50, "Overwroked", "Normal Workload")</f>
        <v>Normal Workload</v>
      </c>
    </row>
    <row r="386" spans="1:25" x14ac:dyDescent="0.3">
      <c r="A386" t="s">
        <v>484</v>
      </c>
      <c r="B386" s="8">
        <v>46058</v>
      </c>
      <c r="C386">
        <v>28</v>
      </c>
      <c r="D386" t="s">
        <v>52</v>
      </c>
      <c r="E386" t="s">
        <v>89</v>
      </c>
      <c r="F386" t="s">
        <v>61</v>
      </c>
      <c r="G386" t="s">
        <v>86</v>
      </c>
      <c r="H386" t="s">
        <v>63</v>
      </c>
      <c r="I386" t="s">
        <v>97</v>
      </c>
      <c r="J386" t="s">
        <v>110</v>
      </c>
      <c r="K386" t="s">
        <v>119</v>
      </c>
      <c r="L386">
        <v>10</v>
      </c>
      <c r="M386">
        <v>34</v>
      </c>
      <c r="N386">
        <v>3</v>
      </c>
      <c r="O386" t="s">
        <v>49</v>
      </c>
      <c r="P386">
        <v>6</v>
      </c>
      <c r="Q386">
        <v>0</v>
      </c>
      <c r="R386">
        <v>9</v>
      </c>
      <c r="S386" t="s">
        <v>35</v>
      </c>
      <c r="T386" t="s">
        <v>36</v>
      </c>
      <c r="U386">
        <v>10</v>
      </c>
      <c r="V386" t="s">
        <v>105</v>
      </c>
      <c r="W386" t="str">
        <f>IF(mental_health_tech_survey_raw[[#This Row],[Stress_Level_1_10]]&gt;=7, "High Stress", "Normal Stress")</f>
        <v>Normal Stress</v>
      </c>
      <c r="X386" t="str">
        <f>IF(mental_health_tech_survey_raw[[#This Row],[Sleep_Hours]]&lt;6,"Low Sleep", "Healthy Sleep")</f>
        <v>Healthy Sleep</v>
      </c>
      <c r="Y386" t="str">
        <f>IF(mental_health_tech_survey_raw[[#This Row],[Weekly_Work_Hours]]&gt;50, "Overwroked", "Normal Workload")</f>
        <v>Normal Workload</v>
      </c>
    </row>
    <row r="387" spans="1:25" x14ac:dyDescent="0.3">
      <c r="A387" t="s">
        <v>485</v>
      </c>
      <c r="B387" s="8">
        <v>45984</v>
      </c>
      <c r="C387">
        <v>28</v>
      </c>
      <c r="D387" t="s">
        <v>42</v>
      </c>
      <c r="E387" t="s">
        <v>100</v>
      </c>
      <c r="F387" t="s">
        <v>101</v>
      </c>
      <c r="G387" t="s">
        <v>108</v>
      </c>
      <c r="H387" t="s">
        <v>72</v>
      </c>
      <c r="I387" t="s">
        <v>64</v>
      </c>
      <c r="J387" t="s">
        <v>65</v>
      </c>
      <c r="K387" t="s">
        <v>33</v>
      </c>
      <c r="L387">
        <v>4</v>
      </c>
      <c r="M387">
        <v>54</v>
      </c>
      <c r="N387">
        <v>5</v>
      </c>
      <c r="O387" t="s">
        <v>34</v>
      </c>
      <c r="P387">
        <v>5.6</v>
      </c>
      <c r="Q387">
        <v>4</v>
      </c>
      <c r="R387">
        <v>3</v>
      </c>
      <c r="S387" t="s">
        <v>34</v>
      </c>
      <c r="T387" t="s">
        <v>66</v>
      </c>
      <c r="U387">
        <v>9</v>
      </c>
      <c r="V387" t="s">
        <v>73</v>
      </c>
      <c r="W387" t="str">
        <f>IF(mental_health_tech_survey_raw[[#This Row],[Stress_Level_1_10]]&gt;=7, "High Stress", "Normal Stress")</f>
        <v>Normal Stress</v>
      </c>
      <c r="X387" t="str">
        <f>IF(mental_health_tech_survey_raw[[#This Row],[Sleep_Hours]]&lt;6,"Low Sleep", "Healthy Sleep")</f>
        <v>Low Sleep</v>
      </c>
      <c r="Y387" t="str">
        <f>IF(mental_health_tech_survey_raw[[#This Row],[Weekly_Work_Hours]]&gt;50, "Overwroked", "Normal Workload")</f>
        <v>Overwroked</v>
      </c>
    </row>
    <row r="388" spans="1:25" x14ac:dyDescent="0.3">
      <c r="A388" t="s">
        <v>486</v>
      </c>
      <c r="B388" s="8">
        <v>46098</v>
      </c>
      <c r="C388">
        <v>25</v>
      </c>
      <c r="D388" t="s">
        <v>26</v>
      </c>
      <c r="E388" t="s">
        <v>100</v>
      </c>
      <c r="F388" t="s">
        <v>101</v>
      </c>
      <c r="G388" t="s">
        <v>83</v>
      </c>
      <c r="H388" t="s">
        <v>30</v>
      </c>
      <c r="I388" t="s">
        <v>55</v>
      </c>
      <c r="J388" t="s">
        <v>56</v>
      </c>
      <c r="K388" t="s">
        <v>33</v>
      </c>
      <c r="L388">
        <v>7</v>
      </c>
      <c r="M388">
        <v>47</v>
      </c>
      <c r="N388">
        <v>4</v>
      </c>
      <c r="O388" t="s">
        <v>49</v>
      </c>
      <c r="P388">
        <v>6.4</v>
      </c>
      <c r="Q388">
        <v>2</v>
      </c>
      <c r="R388">
        <v>10</v>
      </c>
      <c r="S388" t="s">
        <v>49</v>
      </c>
      <c r="T388" t="s">
        <v>90</v>
      </c>
      <c r="U388">
        <v>7</v>
      </c>
      <c r="V388" t="s">
        <v>73</v>
      </c>
      <c r="W388" t="str">
        <f>IF(mental_health_tech_survey_raw[[#This Row],[Stress_Level_1_10]]&gt;=7, "High Stress", "Normal Stress")</f>
        <v>Normal Stress</v>
      </c>
      <c r="X388" t="str">
        <f>IF(mental_health_tech_survey_raw[[#This Row],[Sleep_Hours]]&lt;6,"Low Sleep", "Healthy Sleep")</f>
        <v>Healthy Sleep</v>
      </c>
      <c r="Y388" t="str">
        <f>IF(mental_health_tech_survey_raw[[#This Row],[Weekly_Work_Hours]]&gt;50, "Overwroked", "Normal Workload")</f>
        <v>Normal Workload</v>
      </c>
    </row>
    <row r="389" spans="1:25" x14ac:dyDescent="0.3">
      <c r="A389" t="s">
        <v>487</v>
      </c>
      <c r="B389" s="8">
        <v>45964</v>
      </c>
      <c r="C389">
        <v>23</v>
      </c>
      <c r="D389" t="s">
        <v>26</v>
      </c>
      <c r="E389" t="s">
        <v>70</v>
      </c>
      <c r="F389" t="s">
        <v>71</v>
      </c>
      <c r="G389" t="s">
        <v>53</v>
      </c>
      <c r="H389" t="s">
        <v>30</v>
      </c>
      <c r="I389" t="s">
        <v>31</v>
      </c>
      <c r="J389" t="s">
        <v>79</v>
      </c>
      <c r="K389" t="s">
        <v>48</v>
      </c>
      <c r="L389">
        <v>1</v>
      </c>
      <c r="M389">
        <v>50</v>
      </c>
      <c r="N389">
        <v>5</v>
      </c>
      <c r="O389" t="s">
        <v>49</v>
      </c>
      <c r="P389">
        <v>6.2</v>
      </c>
      <c r="Q389">
        <v>3</v>
      </c>
      <c r="R389">
        <v>1</v>
      </c>
      <c r="S389" t="s">
        <v>34</v>
      </c>
      <c r="T389" t="s">
        <v>66</v>
      </c>
      <c r="U389">
        <v>8</v>
      </c>
      <c r="V389" t="s">
        <v>50</v>
      </c>
      <c r="W389" t="str">
        <f>IF(mental_health_tech_survey_raw[[#This Row],[Stress_Level_1_10]]&gt;=7, "High Stress", "Normal Stress")</f>
        <v>Normal Stress</v>
      </c>
      <c r="X389" t="str">
        <f>IF(mental_health_tech_survey_raw[[#This Row],[Sleep_Hours]]&lt;6,"Low Sleep", "Healthy Sleep")</f>
        <v>Healthy Sleep</v>
      </c>
      <c r="Y389" t="str">
        <f>IF(mental_health_tech_survey_raw[[#This Row],[Weekly_Work_Hours]]&gt;50, "Overwroked", "Normal Workload")</f>
        <v>Normal Workload</v>
      </c>
    </row>
    <row r="390" spans="1:25" x14ac:dyDescent="0.3">
      <c r="A390" t="s">
        <v>488</v>
      </c>
      <c r="B390" s="8">
        <v>45994</v>
      </c>
      <c r="C390">
        <v>30</v>
      </c>
      <c r="D390" t="s">
        <v>52</v>
      </c>
      <c r="E390" t="s">
        <v>113</v>
      </c>
      <c r="F390" t="s">
        <v>61</v>
      </c>
      <c r="G390" t="s">
        <v>29</v>
      </c>
      <c r="H390" t="s">
        <v>78</v>
      </c>
      <c r="I390" t="s">
        <v>55</v>
      </c>
      <c r="J390" t="s">
        <v>56</v>
      </c>
      <c r="K390" t="s">
        <v>48</v>
      </c>
      <c r="L390">
        <v>13</v>
      </c>
      <c r="M390">
        <v>59</v>
      </c>
      <c r="N390">
        <v>5</v>
      </c>
      <c r="O390" t="s">
        <v>49</v>
      </c>
      <c r="P390">
        <v>6.2</v>
      </c>
      <c r="Q390">
        <v>0</v>
      </c>
      <c r="R390">
        <v>1</v>
      </c>
      <c r="S390" t="s">
        <v>34</v>
      </c>
      <c r="T390" t="s">
        <v>36</v>
      </c>
      <c r="U390">
        <v>6</v>
      </c>
      <c r="V390" t="s">
        <v>105</v>
      </c>
      <c r="W390" t="str">
        <f>IF(mental_health_tech_survey_raw[[#This Row],[Stress_Level_1_10]]&gt;=7, "High Stress", "Normal Stress")</f>
        <v>Normal Stress</v>
      </c>
      <c r="X390" t="str">
        <f>IF(mental_health_tech_survey_raw[[#This Row],[Sleep_Hours]]&lt;6,"Low Sleep", "Healthy Sleep")</f>
        <v>Healthy Sleep</v>
      </c>
      <c r="Y390" t="str">
        <f>IF(mental_health_tech_survey_raw[[#This Row],[Weekly_Work_Hours]]&gt;50, "Overwroked", "Normal Workload")</f>
        <v>Overwroked</v>
      </c>
    </row>
    <row r="391" spans="1:25" x14ac:dyDescent="0.3">
      <c r="A391" t="s">
        <v>489</v>
      </c>
      <c r="B391" s="8">
        <v>45788</v>
      </c>
      <c r="C391">
        <v>28</v>
      </c>
      <c r="D391" t="s">
        <v>42</v>
      </c>
      <c r="E391" t="s">
        <v>100</v>
      </c>
      <c r="F391" t="s">
        <v>101</v>
      </c>
      <c r="G391" t="s">
        <v>75</v>
      </c>
      <c r="H391" t="s">
        <v>87</v>
      </c>
      <c r="I391" t="s">
        <v>46</v>
      </c>
      <c r="J391" t="s">
        <v>47</v>
      </c>
      <c r="K391" t="s">
        <v>119</v>
      </c>
      <c r="L391">
        <v>6</v>
      </c>
      <c r="M391">
        <v>51</v>
      </c>
      <c r="N391">
        <v>6</v>
      </c>
      <c r="O391" t="s">
        <v>35</v>
      </c>
      <c r="P391">
        <v>6.3</v>
      </c>
      <c r="Q391">
        <v>3</v>
      </c>
      <c r="R391">
        <v>2</v>
      </c>
      <c r="S391" t="s">
        <v>35</v>
      </c>
      <c r="T391" t="s">
        <v>36</v>
      </c>
      <c r="U391">
        <v>6</v>
      </c>
      <c r="V391" t="s">
        <v>73</v>
      </c>
      <c r="W391" t="str">
        <f>IF(mental_health_tech_survey_raw[[#This Row],[Stress_Level_1_10]]&gt;=7, "High Stress", "Normal Stress")</f>
        <v>Normal Stress</v>
      </c>
      <c r="X391" t="str">
        <f>IF(mental_health_tech_survey_raw[[#This Row],[Sleep_Hours]]&lt;6,"Low Sleep", "Healthy Sleep")</f>
        <v>Healthy Sleep</v>
      </c>
      <c r="Y391" t="str">
        <f>IF(mental_health_tech_survey_raw[[#This Row],[Weekly_Work_Hours]]&gt;50, "Overwroked", "Normal Workload")</f>
        <v>Overwroked</v>
      </c>
    </row>
    <row r="392" spans="1:25" x14ac:dyDescent="0.3">
      <c r="A392" t="s">
        <v>490</v>
      </c>
      <c r="B392" s="8">
        <v>45847</v>
      </c>
      <c r="C392">
        <v>47</v>
      </c>
      <c r="D392" t="s">
        <v>26</v>
      </c>
      <c r="E392" t="s">
        <v>113</v>
      </c>
      <c r="F392" t="s">
        <v>61</v>
      </c>
      <c r="G392" t="s">
        <v>108</v>
      </c>
      <c r="H392" t="s">
        <v>63</v>
      </c>
      <c r="I392" t="s">
        <v>64</v>
      </c>
      <c r="J392" t="s">
        <v>65</v>
      </c>
      <c r="K392" t="s">
        <v>33</v>
      </c>
      <c r="L392">
        <v>23</v>
      </c>
      <c r="M392">
        <v>49</v>
      </c>
      <c r="N392">
        <v>6</v>
      </c>
      <c r="O392" t="s">
        <v>49</v>
      </c>
      <c r="P392">
        <v>5.2</v>
      </c>
      <c r="Q392">
        <v>3</v>
      </c>
      <c r="R392">
        <v>10</v>
      </c>
      <c r="S392" t="s">
        <v>35</v>
      </c>
      <c r="T392" t="s">
        <v>58</v>
      </c>
      <c r="U392">
        <v>6</v>
      </c>
      <c r="V392" t="s">
        <v>50</v>
      </c>
      <c r="W392" t="str">
        <f>IF(mental_health_tech_survey_raw[[#This Row],[Stress_Level_1_10]]&gt;=7, "High Stress", "Normal Stress")</f>
        <v>Normal Stress</v>
      </c>
      <c r="X392" t="str">
        <f>IF(mental_health_tech_survey_raw[[#This Row],[Sleep_Hours]]&lt;6,"Low Sleep", "Healthy Sleep")</f>
        <v>Low Sleep</v>
      </c>
      <c r="Y392" t="str">
        <f>IF(mental_health_tech_survey_raw[[#This Row],[Weekly_Work_Hours]]&gt;50, "Overwroked", "Normal Workload")</f>
        <v>Normal Workload</v>
      </c>
    </row>
    <row r="393" spans="1:25" x14ac:dyDescent="0.3">
      <c r="A393" t="s">
        <v>491</v>
      </c>
      <c r="B393" s="8">
        <v>45852</v>
      </c>
      <c r="C393">
        <v>37</v>
      </c>
      <c r="D393" t="s">
        <v>26</v>
      </c>
      <c r="E393" t="s">
        <v>70</v>
      </c>
      <c r="F393" t="s">
        <v>71</v>
      </c>
      <c r="G393" t="s">
        <v>92</v>
      </c>
      <c r="H393" t="s">
        <v>87</v>
      </c>
      <c r="I393" t="s">
        <v>97</v>
      </c>
      <c r="J393" t="s">
        <v>98</v>
      </c>
      <c r="K393" t="s">
        <v>33</v>
      </c>
      <c r="L393">
        <v>13</v>
      </c>
      <c r="M393">
        <v>51</v>
      </c>
      <c r="N393">
        <v>5</v>
      </c>
      <c r="O393" t="s">
        <v>34</v>
      </c>
      <c r="P393">
        <v>6.3</v>
      </c>
      <c r="Q393">
        <v>3</v>
      </c>
      <c r="R393">
        <v>2</v>
      </c>
      <c r="S393" t="s">
        <v>34</v>
      </c>
      <c r="T393" t="s">
        <v>90</v>
      </c>
      <c r="U393">
        <v>8</v>
      </c>
      <c r="V393" t="s">
        <v>37</v>
      </c>
      <c r="W393" t="str">
        <f>IF(mental_health_tech_survey_raw[[#This Row],[Stress_Level_1_10]]&gt;=7, "High Stress", "Normal Stress")</f>
        <v>Normal Stress</v>
      </c>
      <c r="X393" t="str">
        <f>IF(mental_health_tech_survey_raw[[#This Row],[Sleep_Hours]]&lt;6,"Low Sleep", "Healthy Sleep")</f>
        <v>Healthy Sleep</v>
      </c>
      <c r="Y393" t="str">
        <f>IF(mental_health_tech_survey_raw[[#This Row],[Weekly_Work_Hours]]&gt;50, "Overwroked", "Normal Workload")</f>
        <v>Overwroked</v>
      </c>
    </row>
    <row r="394" spans="1:25" x14ac:dyDescent="0.3">
      <c r="A394" t="s">
        <v>492</v>
      </c>
      <c r="B394" s="8">
        <v>45936</v>
      </c>
      <c r="C394">
        <v>45</v>
      </c>
      <c r="D394" t="s">
        <v>26</v>
      </c>
      <c r="E394" t="s">
        <v>60</v>
      </c>
      <c r="F394" t="s">
        <v>61</v>
      </c>
      <c r="G394" t="s">
        <v>83</v>
      </c>
      <c r="H394" t="s">
        <v>78</v>
      </c>
      <c r="I394" t="s">
        <v>55</v>
      </c>
      <c r="J394" t="s">
        <v>56</v>
      </c>
      <c r="K394" t="s">
        <v>33</v>
      </c>
      <c r="L394">
        <v>22</v>
      </c>
      <c r="M394">
        <v>45</v>
      </c>
      <c r="N394">
        <v>4</v>
      </c>
      <c r="O394" t="s">
        <v>49</v>
      </c>
      <c r="P394">
        <v>7</v>
      </c>
      <c r="Q394">
        <v>2</v>
      </c>
      <c r="R394">
        <v>4</v>
      </c>
      <c r="S394" t="s">
        <v>49</v>
      </c>
      <c r="T394" t="s">
        <v>66</v>
      </c>
      <c r="U394">
        <v>7</v>
      </c>
      <c r="V394" t="s">
        <v>37</v>
      </c>
      <c r="W394" t="str">
        <f>IF(mental_health_tech_survey_raw[[#This Row],[Stress_Level_1_10]]&gt;=7, "High Stress", "Normal Stress")</f>
        <v>Normal Stress</v>
      </c>
      <c r="X394" t="str">
        <f>IF(mental_health_tech_survey_raw[[#This Row],[Sleep_Hours]]&lt;6,"Low Sleep", "Healthy Sleep")</f>
        <v>Healthy Sleep</v>
      </c>
      <c r="Y394" t="str">
        <f>IF(mental_health_tech_survey_raw[[#This Row],[Weekly_Work_Hours]]&gt;50, "Overwroked", "Normal Workload")</f>
        <v>Normal Workload</v>
      </c>
    </row>
    <row r="395" spans="1:25" x14ac:dyDescent="0.3">
      <c r="A395" t="s">
        <v>493</v>
      </c>
      <c r="B395" s="8">
        <v>46184</v>
      </c>
      <c r="C395">
        <v>30</v>
      </c>
      <c r="D395" t="s">
        <v>42</v>
      </c>
      <c r="E395" t="s">
        <v>27</v>
      </c>
      <c r="F395" t="s">
        <v>28</v>
      </c>
      <c r="G395" t="s">
        <v>53</v>
      </c>
      <c r="H395" t="s">
        <v>87</v>
      </c>
      <c r="I395" t="s">
        <v>31</v>
      </c>
      <c r="J395" t="s">
        <v>79</v>
      </c>
      <c r="K395" t="s">
        <v>33</v>
      </c>
      <c r="L395">
        <v>11</v>
      </c>
      <c r="M395">
        <v>52</v>
      </c>
      <c r="N395">
        <v>4</v>
      </c>
      <c r="O395" t="s">
        <v>34</v>
      </c>
      <c r="P395">
        <v>7</v>
      </c>
      <c r="Q395">
        <v>4</v>
      </c>
      <c r="R395">
        <v>5</v>
      </c>
      <c r="S395" t="s">
        <v>49</v>
      </c>
      <c r="T395" t="s">
        <v>90</v>
      </c>
      <c r="U395">
        <v>6</v>
      </c>
      <c r="V395" t="s">
        <v>37</v>
      </c>
      <c r="W395" t="str">
        <f>IF(mental_health_tech_survey_raw[[#This Row],[Stress_Level_1_10]]&gt;=7, "High Stress", "Normal Stress")</f>
        <v>Normal Stress</v>
      </c>
      <c r="X395" t="str">
        <f>IF(mental_health_tech_survey_raw[[#This Row],[Sleep_Hours]]&lt;6,"Low Sleep", "Healthy Sleep")</f>
        <v>Healthy Sleep</v>
      </c>
      <c r="Y395" t="str">
        <f>IF(mental_health_tech_survey_raw[[#This Row],[Weekly_Work_Hours]]&gt;50, "Overwroked", "Normal Workload")</f>
        <v>Overwroked</v>
      </c>
    </row>
    <row r="396" spans="1:25" x14ac:dyDescent="0.3">
      <c r="A396" t="s">
        <v>494</v>
      </c>
      <c r="B396" s="8">
        <v>45828</v>
      </c>
      <c r="C396">
        <v>21</v>
      </c>
      <c r="D396" t="s">
        <v>42</v>
      </c>
      <c r="E396" t="s">
        <v>82</v>
      </c>
      <c r="F396" t="s">
        <v>28</v>
      </c>
      <c r="G396" t="s">
        <v>53</v>
      </c>
      <c r="H396" t="s">
        <v>72</v>
      </c>
      <c r="I396" t="s">
        <v>64</v>
      </c>
      <c r="J396" t="s">
        <v>65</v>
      </c>
      <c r="K396" t="s">
        <v>119</v>
      </c>
      <c r="L396">
        <v>0</v>
      </c>
      <c r="M396">
        <v>50</v>
      </c>
      <c r="N396">
        <v>3</v>
      </c>
      <c r="O396" t="s">
        <v>35</v>
      </c>
      <c r="P396">
        <v>1.5</v>
      </c>
      <c r="Q396">
        <v>4</v>
      </c>
      <c r="R396">
        <v>1</v>
      </c>
      <c r="S396" t="s">
        <v>35</v>
      </c>
      <c r="T396" t="s">
        <v>36</v>
      </c>
      <c r="U396">
        <v>6</v>
      </c>
      <c r="V396" t="s">
        <v>76</v>
      </c>
      <c r="W396" t="str">
        <f>IF(mental_health_tech_survey_raw[[#This Row],[Stress_Level_1_10]]&gt;=7, "High Stress", "Normal Stress")</f>
        <v>Normal Stress</v>
      </c>
      <c r="X396" t="str">
        <f>IF(mental_health_tech_survey_raw[[#This Row],[Sleep_Hours]]&lt;6,"Low Sleep", "Healthy Sleep")</f>
        <v>Low Sleep</v>
      </c>
      <c r="Y396" t="str">
        <f>IF(mental_health_tech_survey_raw[[#This Row],[Weekly_Work_Hours]]&gt;50, "Overwroked", "Normal Workload")</f>
        <v>Normal Workload</v>
      </c>
    </row>
    <row r="397" spans="1:25" x14ac:dyDescent="0.3">
      <c r="A397" t="s">
        <v>495</v>
      </c>
      <c r="B397" s="8">
        <v>46093</v>
      </c>
      <c r="C397">
        <v>32</v>
      </c>
      <c r="D397" t="s">
        <v>42</v>
      </c>
      <c r="E397" t="s">
        <v>70</v>
      </c>
      <c r="F397" t="s">
        <v>71</v>
      </c>
      <c r="G397" t="s">
        <v>86</v>
      </c>
      <c r="H397" t="s">
        <v>30</v>
      </c>
      <c r="I397" t="s">
        <v>97</v>
      </c>
      <c r="J397" t="s">
        <v>98</v>
      </c>
      <c r="K397" t="s">
        <v>119</v>
      </c>
      <c r="L397">
        <v>12</v>
      </c>
      <c r="M397">
        <v>52</v>
      </c>
      <c r="N397">
        <v>7</v>
      </c>
      <c r="O397" t="s">
        <v>34</v>
      </c>
      <c r="P397">
        <v>6</v>
      </c>
      <c r="Q397">
        <v>0</v>
      </c>
      <c r="R397">
        <v>7</v>
      </c>
      <c r="S397" t="s">
        <v>35</v>
      </c>
      <c r="T397" t="s">
        <v>58</v>
      </c>
      <c r="U397">
        <v>5</v>
      </c>
      <c r="V397" t="s">
        <v>50</v>
      </c>
      <c r="W397" t="str">
        <f>IF(mental_health_tech_survey_raw[[#This Row],[Stress_Level_1_10]]&gt;=7, "High Stress", "Normal Stress")</f>
        <v>High Stress</v>
      </c>
      <c r="X397" t="str">
        <f>IF(mental_health_tech_survey_raw[[#This Row],[Sleep_Hours]]&lt;6,"Low Sleep", "Healthy Sleep")</f>
        <v>Healthy Sleep</v>
      </c>
      <c r="Y397" t="str">
        <f>IF(mental_health_tech_survey_raw[[#This Row],[Weekly_Work_Hours]]&gt;50, "Overwroked", "Normal Workload")</f>
        <v>Overwroked</v>
      </c>
    </row>
    <row r="398" spans="1:25" x14ac:dyDescent="0.3">
      <c r="A398" t="s">
        <v>496</v>
      </c>
      <c r="B398" s="8">
        <v>45800</v>
      </c>
      <c r="C398">
        <v>31</v>
      </c>
      <c r="D398" t="s">
        <v>52</v>
      </c>
      <c r="E398" t="s">
        <v>123</v>
      </c>
      <c r="F398" t="s">
        <v>101</v>
      </c>
      <c r="G398" t="s">
        <v>138</v>
      </c>
      <c r="H398" t="s">
        <v>63</v>
      </c>
      <c r="I398" t="s">
        <v>46</v>
      </c>
      <c r="J398" t="s">
        <v>47</v>
      </c>
      <c r="K398" t="s">
        <v>33</v>
      </c>
      <c r="L398">
        <v>7</v>
      </c>
      <c r="M398">
        <v>38</v>
      </c>
      <c r="N398">
        <v>5</v>
      </c>
      <c r="O398" t="s">
        <v>34</v>
      </c>
      <c r="P398">
        <v>6</v>
      </c>
      <c r="Q398">
        <v>3</v>
      </c>
      <c r="R398">
        <v>1</v>
      </c>
      <c r="S398" t="s">
        <v>34</v>
      </c>
      <c r="T398" t="s">
        <v>36</v>
      </c>
      <c r="U398">
        <v>5</v>
      </c>
      <c r="V398" t="s">
        <v>50</v>
      </c>
      <c r="W398" t="str">
        <f>IF(mental_health_tech_survey_raw[[#This Row],[Stress_Level_1_10]]&gt;=7, "High Stress", "Normal Stress")</f>
        <v>Normal Stress</v>
      </c>
      <c r="X398" t="str">
        <f>IF(mental_health_tech_survey_raw[[#This Row],[Sleep_Hours]]&lt;6,"Low Sleep", "Healthy Sleep")</f>
        <v>Healthy Sleep</v>
      </c>
      <c r="Y398" t="str">
        <f>IF(mental_health_tech_survey_raw[[#This Row],[Weekly_Work_Hours]]&gt;50, "Overwroked", "Normal Workload")</f>
        <v>Normal Workload</v>
      </c>
    </row>
    <row r="399" spans="1:25" x14ac:dyDescent="0.3">
      <c r="A399" t="s">
        <v>497</v>
      </c>
      <c r="B399" s="8">
        <v>46133</v>
      </c>
      <c r="C399">
        <v>27</v>
      </c>
      <c r="D399" t="s">
        <v>52</v>
      </c>
      <c r="E399" t="s">
        <v>27</v>
      </c>
      <c r="F399" t="s">
        <v>28</v>
      </c>
      <c r="G399" t="s">
        <v>45</v>
      </c>
      <c r="H399" t="s">
        <v>87</v>
      </c>
      <c r="I399" t="s">
        <v>64</v>
      </c>
      <c r="J399" t="s">
        <v>65</v>
      </c>
      <c r="K399" t="s">
        <v>33</v>
      </c>
      <c r="L399">
        <v>6</v>
      </c>
      <c r="M399">
        <v>28</v>
      </c>
      <c r="N399">
        <v>2</v>
      </c>
      <c r="O399" t="s">
        <v>34</v>
      </c>
      <c r="P399">
        <v>8</v>
      </c>
      <c r="Q399">
        <v>2</v>
      </c>
      <c r="R399">
        <v>3</v>
      </c>
      <c r="S399" t="s">
        <v>35</v>
      </c>
      <c r="T399" t="s">
        <v>36</v>
      </c>
      <c r="U399">
        <v>7</v>
      </c>
      <c r="V399" t="s">
        <v>76</v>
      </c>
      <c r="W399" t="str">
        <f>IF(mental_health_tech_survey_raw[[#This Row],[Stress_Level_1_10]]&gt;=7, "High Stress", "Normal Stress")</f>
        <v>Normal Stress</v>
      </c>
      <c r="X399" t="str">
        <f>IF(mental_health_tech_survey_raw[[#This Row],[Sleep_Hours]]&lt;6,"Low Sleep", "Healthy Sleep")</f>
        <v>Healthy Sleep</v>
      </c>
      <c r="Y399" t="str">
        <f>IF(mental_health_tech_survey_raw[[#This Row],[Weekly_Work_Hours]]&gt;50, "Overwroked", "Normal Workload")</f>
        <v>Normal Workload</v>
      </c>
    </row>
    <row r="400" spans="1:25" x14ac:dyDescent="0.3">
      <c r="A400" t="s">
        <v>498</v>
      </c>
      <c r="B400" s="8">
        <v>46169</v>
      </c>
      <c r="C400">
        <v>33</v>
      </c>
      <c r="D400" t="s">
        <v>42</v>
      </c>
      <c r="E400" t="s">
        <v>70</v>
      </c>
      <c r="F400" t="s">
        <v>71</v>
      </c>
      <c r="G400" t="s">
        <v>96</v>
      </c>
      <c r="H400" t="s">
        <v>30</v>
      </c>
      <c r="I400" t="s">
        <v>31</v>
      </c>
      <c r="J400" t="s">
        <v>104</v>
      </c>
      <c r="K400" t="s">
        <v>119</v>
      </c>
      <c r="L400">
        <v>6</v>
      </c>
      <c r="M400">
        <v>51</v>
      </c>
      <c r="N400">
        <v>7</v>
      </c>
      <c r="O400" t="s">
        <v>49</v>
      </c>
      <c r="P400">
        <v>6.7</v>
      </c>
      <c r="Q400">
        <v>3</v>
      </c>
      <c r="R400">
        <v>8</v>
      </c>
      <c r="S400" t="s">
        <v>49</v>
      </c>
      <c r="T400" t="s">
        <v>36</v>
      </c>
      <c r="U400">
        <v>5</v>
      </c>
      <c r="V400" t="s">
        <v>50</v>
      </c>
      <c r="W400" t="str">
        <f>IF(mental_health_tech_survey_raw[[#This Row],[Stress_Level_1_10]]&gt;=7, "High Stress", "Normal Stress")</f>
        <v>High Stress</v>
      </c>
      <c r="X400" t="str">
        <f>IF(mental_health_tech_survey_raw[[#This Row],[Sleep_Hours]]&lt;6,"Low Sleep", "Healthy Sleep")</f>
        <v>Healthy Sleep</v>
      </c>
      <c r="Y400" t="str">
        <f>IF(mental_health_tech_survey_raw[[#This Row],[Weekly_Work_Hours]]&gt;50, "Overwroked", "Normal Workload")</f>
        <v>Overwroked</v>
      </c>
    </row>
    <row r="401" spans="1:25" x14ac:dyDescent="0.3">
      <c r="A401" t="s">
        <v>499</v>
      </c>
      <c r="B401" s="8">
        <v>46180</v>
      </c>
      <c r="C401">
        <v>37</v>
      </c>
      <c r="D401" t="s">
        <v>26</v>
      </c>
      <c r="E401" t="s">
        <v>85</v>
      </c>
      <c r="F401" t="s">
        <v>61</v>
      </c>
      <c r="G401" t="s">
        <v>103</v>
      </c>
      <c r="H401" t="s">
        <v>54</v>
      </c>
      <c r="I401" t="s">
        <v>97</v>
      </c>
      <c r="J401" t="s">
        <v>110</v>
      </c>
      <c r="K401" t="s">
        <v>119</v>
      </c>
      <c r="L401">
        <v>13</v>
      </c>
      <c r="M401">
        <v>39</v>
      </c>
      <c r="N401">
        <v>7</v>
      </c>
      <c r="O401" t="s">
        <v>34</v>
      </c>
      <c r="P401">
        <v>5.5</v>
      </c>
      <c r="Q401">
        <v>1</v>
      </c>
      <c r="R401">
        <v>5</v>
      </c>
      <c r="S401" t="s">
        <v>57</v>
      </c>
      <c r="T401" t="s">
        <v>36</v>
      </c>
      <c r="U401">
        <v>5</v>
      </c>
      <c r="V401" t="s">
        <v>37</v>
      </c>
      <c r="W401" t="str">
        <f>IF(mental_health_tech_survey_raw[[#This Row],[Stress_Level_1_10]]&gt;=7, "High Stress", "Normal Stress")</f>
        <v>High Stress</v>
      </c>
      <c r="X401" t="str">
        <f>IF(mental_health_tech_survey_raw[[#This Row],[Sleep_Hours]]&lt;6,"Low Sleep", "Healthy Sleep")</f>
        <v>Low Sleep</v>
      </c>
      <c r="Y401" t="str">
        <f>IF(mental_health_tech_survey_raw[[#This Row],[Weekly_Work_Hours]]&gt;50, "Overwroked", "Normal Workload")</f>
        <v>Normal Workload</v>
      </c>
    </row>
    <row r="402" spans="1:25" x14ac:dyDescent="0.3">
      <c r="A402" t="s">
        <v>500</v>
      </c>
      <c r="B402" s="8">
        <v>46087</v>
      </c>
      <c r="C402">
        <v>41</v>
      </c>
      <c r="D402" t="s">
        <v>52</v>
      </c>
      <c r="E402" t="s">
        <v>60</v>
      </c>
      <c r="F402" t="s">
        <v>61</v>
      </c>
      <c r="G402" t="s">
        <v>75</v>
      </c>
      <c r="H402" t="s">
        <v>63</v>
      </c>
      <c r="I402" t="s">
        <v>97</v>
      </c>
      <c r="J402" t="s">
        <v>110</v>
      </c>
      <c r="K402" t="s">
        <v>48</v>
      </c>
      <c r="L402">
        <v>22</v>
      </c>
      <c r="M402">
        <v>40</v>
      </c>
      <c r="N402">
        <v>5</v>
      </c>
      <c r="O402" t="s">
        <v>34</v>
      </c>
      <c r="P402">
        <v>8.1999999999999993</v>
      </c>
      <c r="Q402">
        <v>1</v>
      </c>
      <c r="R402">
        <v>1</v>
      </c>
      <c r="S402" t="s">
        <v>35</v>
      </c>
      <c r="T402" t="s">
        <v>90</v>
      </c>
      <c r="U402">
        <v>7</v>
      </c>
      <c r="V402" t="s">
        <v>50</v>
      </c>
      <c r="W402" t="str">
        <f>IF(mental_health_tech_survey_raw[[#This Row],[Stress_Level_1_10]]&gt;=7, "High Stress", "Normal Stress")</f>
        <v>Normal Stress</v>
      </c>
      <c r="X402" t="str">
        <f>IF(mental_health_tech_survey_raw[[#This Row],[Sleep_Hours]]&lt;6,"Low Sleep", "Healthy Sleep")</f>
        <v>Healthy Sleep</v>
      </c>
      <c r="Y402" t="str">
        <f>IF(mental_health_tech_survey_raw[[#This Row],[Weekly_Work_Hours]]&gt;50, "Overwroked", "Normal Workload")</f>
        <v>Normal Workload</v>
      </c>
    </row>
    <row r="403" spans="1:25" x14ac:dyDescent="0.3">
      <c r="A403" t="s">
        <v>501</v>
      </c>
      <c r="B403" s="8">
        <v>46166</v>
      </c>
      <c r="C403">
        <v>34</v>
      </c>
      <c r="D403" t="s">
        <v>26</v>
      </c>
      <c r="E403" t="s">
        <v>89</v>
      </c>
      <c r="F403" t="s">
        <v>61</v>
      </c>
      <c r="G403" t="s">
        <v>53</v>
      </c>
      <c r="H403" t="s">
        <v>72</v>
      </c>
      <c r="I403" t="s">
        <v>31</v>
      </c>
      <c r="J403" t="s">
        <v>79</v>
      </c>
      <c r="K403" t="s">
        <v>119</v>
      </c>
      <c r="L403">
        <v>12</v>
      </c>
      <c r="M403">
        <v>48</v>
      </c>
      <c r="N403">
        <v>7</v>
      </c>
      <c r="O403" t="s">
        <v>49</v>
      </c>
      <c r="P403">
        <v>4.4000000000000004</v>
      </c>
      <c r="Q403">
        <v>0</v>
      </c>
      <c r="R403">
        <v>3</v>
      </c>
      <c r="S403" t="s">
        <v>35</v>
      </c>
      <c r="T403" t="s">
        <v>90</v>
      </c>
      <c r="U403">
        <v>5</v>
      </c>
      <c r="V403" t="s">
        <v>105</v>
      </c>
      <c r="W403" t="str">
        <f>IF(mental_health_tech_survey_raw[[#This Row],[Stress_Level_1_10]]&gt;=7, "High Stress", "Normal Stress")</f>
        <v>High Stress</v>
      </c>
      <c r="X403" t="str">
        <f>IF(mental_health_tech_survey_raw[[#This Row],[Sleep_Hours]]&lt;6,"Low Sleep", "Healthy Sleep")</f>
        <v>Low Sleep</v>
      </c>
      <c r="Y403" t="str">
        <f>IF(mental_health_tech_survey_raw[[#This Row],[Weekly_Work_Hours]]&gt;50, "Overwroked", "Normal Workload")</f>
        <v>Normal Workload</v>
      </c>
    </row>
    <row r="404" spans="1:25" x14ac:dyDescent="0.3">
      <c r="A404" t="s">
        <v>502</v>
      </c>
      <c r="B404" s="8">
        <v>46051</v>
      </c>
      <c r="C404">
        <v>36</v>
      </c>
      <c r="D404" t="s">
        <v>26</v>
      </c>
      <c r="E404" t="s">
        <v>85</v>
      </c>
      <c r="F404" t="s">
        <v>61</v>
      </c>
      <c r="G404" t="s">
        <v>62</v>
      </c>
      <c r="H404" t="s">
        <v>72</v>
      </c>
      <c r="I404" t="s">
        <v>93</v>
      </c>
      <c r="J404" t="s">
        <v>94</v>
      </c>
      <c r="K404" t="s">
        <v>48</v>
      </c>
      <c r="L404">
        <v>11</v>
      </c>
      <c r="M404">
        <v>49</v>
      </c>
      <c r="N404">
        <v>6</v>
      </c>
      <c r="O404" t="s">
        <v>34</v>
      </c>
      <c r="P404">
        <v>6.8</v>
      </c>
      <c r="Q404">
        <v>1</v>
      </c>
      <c r="R404">
        <v>9</v>
      </c>
      <c r="S404" t="s">
        <v>35</v>
      </c>
      <c r="T404" t="s">
        <v>66</v>
      </c>
      <c r="U404">
        <v>6</v>
      </c>
      <c r="V404" t="s">
        <v>50</v>
      </c>
      <c r="W404" t="str">
        <f>IF(mental_health_tech_survey_raw[[#This Row],[Stress_Level_1_10]]&gt;=7, "High Stress", "Normal Stress")</f>
        <v>Normal Stress</v>
      </c>
      <c r="X404" t="str">
        <f>IF(mental_health_tech_survey_raw[[#This Row],[Sleep_Hours]]&lt;6,"Low Sleep", "Healthy Sleep")</f>
        <v>Healthy Sleep</v>
      </c>
      <c r="Y404" t="str">
        <f>IF(mental_health_tech_survey_raw[[#This Row],[Weekly_Work_Hours]]&gt;50, "Overwroked", "Normal Workload")</f>
        <v>Normal Workload</v>
      </c>
    </row>
    <row r="405" spans="1:25" x14ac:dyDescent="0.3">
      <c r="A405" t="s">
        <v>503</v>
      </c>
      <c r="B405" s="8">
        <v>46031</v>
      </c>
      <c r="C405">
        <v>35</v>
      </c>
      <c r="D405" t="s">
        <v>42</v>
      </c>
      <c r="E405" t="s">
        <v>85</v>
      </c>
      <c r="F405" t="s">
        <v>61</v>
      </c>
      <c r="G405" t="s">
        <v>138</v>
      </c>
      <c r="H405" t="s">
        <v>63</v>
      </c>
      <c r="I405" t="s">
        <v>55</v>
      </c>
      <c r="J405" t="s">
        <v>56</v>
      </c>
      <c r="K405" t="s">
        <v>48</v>
      </c>
      <c r="L405">
        <v>14</v>
      </c>
      <c r="M405">
        <v>37</v>
      </c>
      <c r="N405">
        <v>5</v>
      </c>
      <c r="O405" t="s">
        <v>34</v>
      </c>
      <c r="P405">
        <v>6.4</v>
      </c>
      <c r="Q405">
        <v>2</v>
      </c>
      <c r="R405">
        <v>4</v>
      </c>
      <c r="S405" t="s">
        <v>35</v>
      </c>
      <c r="T405" t="s">
        <v>58</v>
      </c>
      <c r="U405">
        <v>5</v>
      </c>
      <c r="V405" t="s">
        <v>105</v>
      </c>
      <c r="W405" t="str">
        <f>IF(mental_health_tech_survey_raw[[#This Row],[Stress_Level_1_10]]&gt;=7, "High Stress", "Normal Stress")</f>
        <v>Normal Stress</v>
      </c>
      <c r="X405" t="str">
        <f>IF(mental_health_tech_survey_raw[[#This Row],[Sleep_Hours]]&lt;6,"Low Sleep", "Healthy Sleep")</f>
        <v>Healthy Sleep</v>
      </c>
      <c r="Y405" t="str">
        <f>IF(mental_health_tech_survey_raw[[#This Row],[Weekly_Work_Hours]]&gt;50, "Overwroked", "Normal Workload")</f>
        <v>Normal Workload</v>
      </c>
    </row>
    <row r="406" spans="1:25" x14ac:dyDescent="0.3">
      <c r="A406" t="s">
        <v>504</v>
      </c>
      <c r="B406" s="8">
        <v>45991</v>
      </c>
      <c r="C406">
        <v>32</v>
      </c>
      <c r="D406" t="s">
        <v>26</v>
      </c>
      <c r="E406" t="s">
        <v>113</v>
      </c>
      <c r="F406" t="s">
        <v>61</v>
      </c>
      <c r="G406" t="s">
        <v>138</v>
      </c>
      <c r="H406" t="s">
        <v>30</v>
      </c>
      <c r="I406" t="s">
        <v>31</v>
      </c>
      <c r="J406" t="s">
        <v>79</v>
      </c>
      <c r="K406" t="s">
        <v>33</v>
      </c>
      <c r="L406">
        <v>12</v>
      </c>
      <c r="M406">
        <v>43</v>
      </c>
      <c r="N406">
        <v>5</v>
      </c>
      <c r="O406" t="s">
        <v>34</v>
      </c>
      <c r="P406">
        <v>5.4</v>
      </c>
      <c r="Q406">
        <v>1</v>
      </c>
      <c r="R406">
        <v>7</v>
      </c>
      <c r="S406" t="s">
        <v>57</v>
      </c>
      <c r="T406" t="s">
        <v>36</v>
      </c>
      <c r="U406">
        <v>7</v>
      </c>
      <c r="V406" t="s">
        <v>37</v>
      </c>
      <c r="W406" t="str">
        <f>IF(mental_health_tech_survey_raw[[#This Row],[Stress_Level_1_10]]&gt;=7, "High Stress", "Normal Stress")</f>
        <v>Normal Stress</v>
      </c>
      <c r="X406" t="str">
        <f>IF(mental_health_tech_survey_raw[[#This Row],[Sleep_Hours]]&lt;6,"Low Sleep", "Healthy Sleep")</f>
        <v>Low Sleep</v>
      </c>
      <c r="Y406" t="str">
        <f>IF(mental_health_tech_survey_raw[[#This Row],[Weekly_Work_Hours]]&gt;50, "Overwroked", "Normal Workload")</f>
        <v>Normal Workload</v>
      </c>
    </row>
    <row r="407" spans="1:25" x14ac:dyDescent="0.3">
      <c r="A407" t="s">
        <v>505</v>
      </c>
      <c r="B407" s="8">
        <v>45720</v>
      </c>
      <c r="C407">
        <v>35</v>
      </c>
      <c r="D407" t="s">
        <v>52</v>
      </c>
      <c r="E407" t="s">
        <v>85</v>
      </c>
      <c r="F407" t="s">
        <v>61</v>
      </c>
      <c r="G407" t="s">
        <v>53</v>
      </c>
      <c r="H407" t="s">
        <v>72</v>
      </c>
      <c r="I407" t="s">
        <v>31</v>
      </c>
      <c r="J407" t="s">
        <v>79</v>
      </c>
      <c r="K407" t="s">
        <v>48</v>
      </c>
      <c r="L407">
        <v>14</v>
      </c>
      <c r="M407">
        <v>37</v>
      </c>
      <c r="N407">
        <v>4</v>
      </c>
      <c r="O407" t="s">
        <v>49</v>
      </c>
      <c r="P407">
        <v>6.7</v>
      </c>
      <c r="Q407">
        <v>0</v>
      </c>
      <c r="R407">
        <v>8</v>
      </c>
      <c r="S407" t="s">
        <v>35</v>
      </c>
      <c r="T407" t="s">
        <v>90</v>
      </c>
      <c r="U407">
        <v>8</v>
      </c>
      <c r="V407" t="s">
        <v>50</v>
      </c>
      <c r="W407" t="str">
        <f>IF(mental_health_tech_survey_raw[[#This Row],[Stress_Level_1_10]]&gt;=7, "High Stress", "Normal Stress")</f>
        <v>Normal Stress</v>
      </c>
      <c r="X407" t="str">
        <f>IF(mental_health_tech_survey_raw[[#This Row],[Sleep_Hours]]&lt;6,"Low Sleep", "Healthy Sleep")</f>
        <v>Healthy Sleep</v>
      </c>
      <c r="Y407" t="str">
        <f>IF(mental_health_tech_survey_raw[[#This Row],[Weekly_Work_Hours]]&gt;50, "Overwroked", "Normal Workload")</f>
        <v>Normal Workload</v>
      </c>
    </row>
    <row r="408" spans="1:25" x14ac:dyDescent="0.3">
      <c r="A408" t="s">
        <v>506</v>
      </c>
      <c r="B408" s="8">
        <v>46145</v>
      </c>
      <c r="C408">
        <v>36</v>
      </c>
      <c r="D408" t="s">
        <v>42</v>
      </c>
      <c r="E408" t="s">
        <v>70</v>
      </c>
      <c r="F408" t="s">
        <v>71</v>
      </c>
      <c r="G408" t="s">
        <v>75</v>
      </c>
      <c r="H408" t="s">
        <v>78</v>
      </c>
      <c r="I408" t="s">
        <v>93</v>
      </c>
      <c r="J408" t="s">
        <v>94</v>
      </c>
      <c r="K408" t="s">
        <v>48</v>
      </c>
      <c r="L408">
        <v>17</v>
      </c>
      <c r="M408">
        <v>31</v>
      </c>
      <c r="N408">
        <v>3</v>
      </c>
      <c r="O408" t="s">
        <v>35</v>
      </c>
      <c r="P408">
        <v>7.4</v>
      </c>
      <c r="Q408">
        <v>5</v>
      </c>
      <c r="R408">
        <v>10</v>
      </c>
      <c r="S408" t="s">
        <v>34</v>
      </c>
      <c r="T408" t="s">
        <v>58</v>
      </c>
      <c r="U408">
        <v>8</v>
      </c>
      <c r="V408" t="s">
        <v>76</v>
      </c>
      <c r="W408" t="str">
        <f>IF(mental_health_tech_survey_raw[[#This Row],[Stress_Level_1_10]]&gt;=7, "High Stress", "Normal Stress")</f>
        <v>Normal Stress</v>
      </c>
      <c r="X408" t="str">
        <f>IF(mental_health_tech_survey_raw[[#This Row],[Sleep_Hours]]&lt;6,"Low Sleep", "Healthy Sleep")</f>
        <v>Healthy Sleep</v>
      </c>
      <c r="Y408" t="str">
        <f>IF(mental_health_tech_survey_raw[[#This Row],[Weekly_Work_Hours]]&gt;50, "Overwroked", "Normal Workload")</f>
        <v>Normal Workload</v>
      </c>
    </row>
    <row r="409" spans="1:25" x14ac:dyDescent="0.3">
      <c r="A409" t="s">
        <v>507</v>
      </c>
      <c r="B409" s="8">
        <v>45736</v>
      </c>
      <c r="C409">
        <v>24</v>
      </c>
      <c r="D409" t="s">
        <v>52</v>
      </c>
      <c r="E409" t="s">
        <v>82</v>
      </c>
      <c r="F409" t="s">
        <v>28</v>
      </c>
      <c r="G409" t="s">
        <v>86</v>
      </c>
      <c r="H409" t="s">
        <v>78</v>
      </c>
      <c r="I409" t="s">
        <v>55</v>
      </c>
      <c r="J409" t="s">
        <v>56</v>
      </c>
      <c r="K409" t="s">
        <v>48</v>
      </c>
      <c r="L409">
        <v>5</v>
      </c>
      <c r="M409">
        <v>43</v>
      </c>
      <c r="N409">
        <v>4</v>
      </c>
      <c r="O409" t="s">
        <v>49</v>
      </c>
      <c r="P409">
        <v>6.1</v>
      </c>
      <c r="Q409">
        <v>1</v>
      </c>
      <c r="R409">
        <v>4</v>
      </c>
      <c r="S409" t="s">
        <v>49</v>
      </c>
      <c r="T409" t="s">
        <v>90</v>
      </c>
      <c r="U409">
        <v>7</v>
      </c>
      <c r="V409" t="s">
        <v>37</v>
      </c>
      <c r="W409" t="str">
        <f>IF(mental_health_tech_survey_raw[[#This Row],[Stress_Level_1_10]]&gt;=7, "High Stress", "Normal Stress")</f>
        <v>Normal Stress</v>
      </c>
      <c r="X409" t="str">
        <f>IF(mental_health_tech_survey_raw[[#This Row],[Sleep_Hours]]&lt;6,"Low Sleep", "Healthy Sleep")</f>
        <v>Healthy Sleep</v>
      </c>
      <c r="Y409" t="str">
        <f>IF(mental_health_tech_survey_raw[[#This Row],[Weekly_Work_Hours]]&gt;50, "Overwroked", "Normal Workload")</f>
        <v>Normal Workload</v>
      </c>
    </row>
    <row r="410" spans="1:25" x14ac:dyDescent="0.3">
      <c r="A410" t="s">
        <v>508</v>
      </c>
      <c r="B410" s="8">
        <v>45672</v>
      </c>
      <c r="C410">
        <v>27</v>
      </c>
      <c r="D410" t="s">
        <v>26</v>
      </c>
      <c r="E410" t="s">
        <v>60</v>
      </c>
      <c r="F410" t="s">
        <v>61</v>
      </c>
      <c r="G410" t="s">
        <v>45</v>
      </c>
      <c r="H410" t="s">
        <v>30</v>
      </c>
      <c r="I410" t="s">
        <v>64</v>
      </c>
      <c r="J410" t="s">
        <v>65</v>
      </c>
      <c r="K410" t="s">
        <v>119</v>
      </c>
      <c r="L410">
        <v>7</v>
      </c>
      <c r="M410">
        <v>49</v>
      </c>
      <c r="N410">
        <v>5</v>
      </c>
      <c r="O410" t="s">
        <v>34</v>
      </c>
      <c r="P410">
        <v>5.8</v>
      </c>
      <c r="Q410">
        <v>3</v>
      </c>
      <c r="R410">
        <v>8</v>
      </c>
      <c r="S410" t="s">
        <v>35</v>
      </c>
      <c r="T410" t="s">
        <v>66</v>
      </c>
      <c r="U410">
        <v>9</v>
      </c>
      <c r="V410" t="s">
        <v>50</v>
      </c>
      <c r="W410" t="str">
        <f>IF(mental_health_tech_survey_raw[[#This Row],[Stress_Level_1_10]]&gt;=7, "High Stress", "Normal Stress")</f>
        <v>Normal Stress</v>
      </c>
      <c r="X410" t="str">
        <f>IF(mental_health_tech_survey_raw[[#This Row],[Sleep_Hours]]&lt;6,"Low Sleep", "Healthy Sleep")</f>
        <v>Low Sleep</v>
      </c>
      <c r="Y410" t="str">
        <f>IF(mental_health_tech_survey_raw[[#This Row],[Weekly_Work_Hours]]&gt;50, "Overwroked", "Normal Workload")</f>
        <v>Normal Workload</v>
      </c>
    </row>
    <row r="411" spans="1:25" x14ac:dyDescent="0.3">
      <c r="A411" t="s">
        <v>509</v>
      </c>
      <c r="B411" s="8">
        <v>45882</v>
      </c>
      <c r="C411">
        <v>31</v>
      </c>
      <c r="D411" t="s">
        <v>52</v>
      </c>
      <c r="E411" t="s">
        <v>27</v>
      </c>
      <c r="F411" t="s">
        <v>28</v>
      </c>
      <c r="G411" t="s">
        <v>108</v>
      </c>
      <c r="H411" t="s">
        <v>87</v>
      </c>
      <c r="I411" t="s">
        <v>97</v>
      </c>
      <c r="J411" t="s">
        <v>98</v>
      </c>
      <c r="K411" t="s">
        <v>48</v>
      </c>
      <c r="L411">
        <v>10</v>
      </c>
      <c r="M411">
        <v>37</v>
      </c>
      <c r="N411">
        <v>5</v>
      </c>
      <c r="O411" t="s">
        <v>34</v>
      </c>
      <c r="P411">
        <v>6.4</v>
      </c>
      <c r="Q411">
        <v>0</v>
      </c>
      <c r="R411">
        <v>10</v>
      </c>
      <c r="S411" t="s">
        <v>34</v>
      </c>
      <c r="T411" t="s">
        <v>66</v>
      </c>
      <c r="U411">
        <v>8</v>
      </c>
      <c r="V411" t="s">
        <v>50</v>
      </c>
      <c r="W411" t="str">
        <f>IF(mental_health_tech_survey_raw[[#This Row],[Stress_Level_1_10]]&gt;=7, "High Stress", "Normal Stress")</f>
        <v>Normal Stress</v>
      </c>
      <c r="X411" t="str">
        <f>IF(mental_health_tech_survey_raw[[#This Row],[Sleep_Hours]]&lt;6,"Low Sleep", "Healthy Sleep")</f>
        <v>Healthy Sleep</v>
      </c>
      <c r="Y411" t="str">
        <f>IF(mental_health_tech_survey_raw[[#This Row],[Weekly_Work_Hours]]&gt;50, "Overwroked", "Normal Workload")</f>
        <v>Normal Workload</v>
      </c>
    </row>
    <row r="412" spans="1:25" x14ac:dyDescent="0.3">
      <c r="A412" t="s">
        <v>510</v>
      </c>
      <c r="B412" s="8">
        <v>45737</v>
      </c>
      <c r="C412">
        <v>31</v>
      </c>
      <c r="D412" t="s">
        <v>26</v>
      </c>
      <c r="E412" t="s">
        <v>60</v>
      </c>
      <c r="F412" t="s">
        <v>61</v>
      </c>
      <c r="G412" t="s">
        <v>86</v>
      </c>
      <c r="H412" t="s">
        <v>30</v>
      </c>
      <c r="I412" t="s">
        <v>64</v>
      </c>
      <c r="J412" t="s">
        <v>65</v>
      </c>
      <c r="K412" t="s">
        <v>48</v>
      </c>
      <c r="L412">
        <v>9</v>
      </c>
      <c r="M412">
        <v>50</v>
      </c>
      <c r="N412">
        <v>4</v>
      </c>
      <c r="O412" t="s">
        <v>49</v>
      </c>
      <c r="P412">
        <v>7.3</v>
      </c>
      <c r="Q412">
        <v>3</v>
      </c>
      <c r="R412">
        <v>10</v>
      </c>
      <c r="S412" t="s">
        <v>49</v>
      </c>
      <c r="T412" t="s">
        <v>36</v>
      </c>
      <c r="U412">
        <v>6</v>
      </c>
      <c r="V412" t="s">
        <v>50</v>
      </c>
      <c r="W412" t="str">
        <f>IF(mental_health_tech_survey_raw[[#This Row],[Stress_Level_1_10]]&gt;=7, "High Stress", "Normal Stress")</f>
        <v>Normal Stress</v>
      </c>
      <c r="X412" t="str">
        <f>IF(mental_health_tech_survey_raw[[#This Row],[Sleep_Hours]]&lt;6,"Low Sleep", "Healthy Sleep")</f>
        <v>Healthy Sleep</v>
      </c>
      <c r="Y412" t="str">
        <f>IF(mental_health_tech_survey_raw[[#This Row],[Weekly_Work_Hours]]&gt;50, "Overwroked", "Normal Workload")</f>
        <v>Normal Workload</v>
      </c>
    </row>
    <row r="413" spans="1:25" x14ac:dyDescent="0.3">
      <c r="A413" t="s">
        <v>511</v>
      </c>
      <c r="B413" s="8">
        <v>46013</v>
      </c>
      <c r="C413">
        <v>28</v>
      </c>
      <c r="D413" t="s">
        <v>52</v>
      </c>
      <c r="E413" t="s">
        <v>43</v>
      </c>
      <c r="F413" t="s">
        <v>44</v>
      </c>
      <c r="G413" t="s">
        <v>92</v>
      </c>
      <c r="H413" t="s">
        <v>78</v>
      </c>
      <c r="I413" t="s">
        <v>31</v>
      </c>
      <c r="J413" t="s">
        <v>79</v>
      </c>
      <c r="K413" t="s">
        <v>33</v>
      </c>
      <c r="L413">
        <v>3</v>
      </c>
      <c r="M413">
        <v>50</v>
      </c>
      <c r="N413">
        <v>4</v>
      </c>
      <c r="O413" t="s">
        <v>35</v>
      </c>
      <c r="P413">
        <v>7.1</v>
      </c>
      <c r="Q413">
        <v>5</v>
      </c>
      <c r="R413">
        <v>2</v>
      </c>
      <c r="S413" t="s">
        <v>35</v>
      </c>
      <c r="T413" t="s">
        <v>90</v>
      </c>
      <c r="U413">
        <v>6</v>
      </c>
      <c r="V413" t="s">
        <v>37</v>
      </c>
      <c r="W413" t="str">
        <f>IF(mental_health_tech_survey_raw[[#This Row],[Stress_Level_1_10]]&gt;=7, "High Stress", "Normal Stress")</f>
        <v>Normal Stress</v>
      </c>
      <c r="X413" t="str">
        <f>IF(mental_health_tech_survey_raw[[#This Row],[Sleep_Hours]]&lt;6,"Low Sleep", "Healthy Sleep")</f>
        <v>Healthy Sleep</v>
      </c>
      <c r="Y413" t="str">
        <f>IF(mental_health_tech_survey_raw[[#This Row],[Weekly_Work_Hours]]&gt;50, "Overwroked", "Normal Workload")</f>
        <v>Normal Workload</v>
      </c>
    </row>
    <row r="414" spans="1:25" x14ac:dyDescent="0.3">
      <c r="A414" t="s">
        <v>512</v>
      </c>
      <c r="B414" s="8">
        <v>46178</v>
      </c>
      <c r="C414">
        <v>31</v>
      </c>
      <c r="D414" t="s">
        <v>42</v>
      </c>
      <c r="E414" t="s">
        <v>70</v>
      </c>
      <c r="F414" t="s">
        <v>71</v>
      </c>
      <c r="G414" t="s">
        <v>45</v>
      </c>
      <c r="H414" t="s">
        <v>30</v>
      </c>
      <c r="I414" t="s">
        <v>64</v>
      </c>
      <c r="J414" t="s">
        <v>65</v>
      </c>
      <c r="K414" t="s">
        <v>48</v>
      </c>
      <c r="L414">
        <v>10</v>
      </c>
      <c r="M414">
        <v>48</v>
      </c>
      <c r="N414">
        <v>7</v>
      </c>
      <c r="O414" t="s">
        <v>34</v>
      </c>
      <c r="P414">
        <v>6.9</v>
      </c>
      <c r="Q414">
        <v>3</v>
      </c>
      <c r="R414">
        <v>4</v>
      </c>
      <c r="S414" t="s">
        <v>35</v>
      </c>
      <c r="T414" t="s">
        <v>66</v>
      </c>
      <c r="U414">
        <v>7</v>
      </c>
      <c r="V414" t="s">
        <v>105</v>
      </c>
      <c r="W414" t="str">
        <f>IF(mental_health_tech_survey_raw[[#This Row],[Stress_Level_1_10]]&gt;=7, "High Stress", "Normal Stress")</f>
        <v>High Stress</v>
      </c>
      <c r="X414" t="str">
        <f>IF(mental_health_tech_survey_raw[[#This Row],[Sleep_Hours]]&lt;6,"Low Sleep", "Healthy Sleep")</f>
        <v>Healthy Sleep</v>
      </c>
      <c r="Y414" t="str">
        <f>IF(mental_health_tech_survey_raw[[#This Row],[Weekly_Work_Hours]]&gt;50, "Overwroked", "Normal Workload")</f>
        <v>Normal Workload</v>
      </c>
    </row>
    <row r="415" spans="1:25" x14ac:dyDescent="0.3">
      <c r="A415" t="s">
        <v>513</v>
      </c>
      <c r="B415" s="8">
        <v>45987</v>
      </c>
      <c r="C415">
        <v>33</v>
      </c>
      <c r="D415" t="s">
        <v>52</v>
      </c>
      <c r="E415" t="s">
        <v>27</v>
      </c>
      <c r="F415" t="s">
        <v>28</v>
      </c>
      <c r="G415" t="s">
        <v>86</v>
      </c>
      <c r="H415" t="s">
        <v>63</v>
      </c>
      <c r="I415" t="s">
        <v>97</v>
      </c>
      <c r="J415" t="s">
        <v>110</v>
      </c>
      <c r="K415" t="s">
        <v>33</v>
      </c>
      <c r="L415">
        <v>11</v>
      </c>
      <c r="M415">
        <v>43</v>
      </c>
      <c r="N415">
        <v>6</v>
      </c>
      <c r="O415" t="s">
        <v>49</v>
      </c>
      <c r="P415">
        <v>6.2</v>
      </c>
      <c r="Q415">
        <v>5</v>
      </c>
      <c r="R415">
        <v>1</v>
      </c>
      <c r="S415" t="s">
        <v>34</v>
      </c>
      <c r="T415" t="s">
        <v>58</v>
      </c>
      <c r="U415">
        <v>5</v>
      </c>
      <c r="V415" t="s">
        <v>37</v>
      </c>
      <c r="W415" t="str">
        <f>IF(mental_health_tech_survey_raw[[#This Row],[Stress_Level_1_10]]&gt;=7, "High Stress", "Normal Stress")</f>
        <v>Normal Stress</v>
      </c>
      <c r="X415" t="str">
        <f>IF(mental_health_tech_survey_raw[[#This Row],[Sleep_Hours]]&lt;6,"Low Sleep", "Healthy Sleep")</f>
        <v>Healthy Sleep</v>
      </c>
      <c r="Y415" t="str">
        <f>IF(mental_health_tech_survey_raw[[#This Row],[Weekly_Work_Hours]]&gt;50, "Overwroked", "Normal Workload")</f>
        <v>Normal Workload</v>
      </c>
    </row>
    <row r="416" spans="1:25" x14ac:dyDescent="0.3">
      <c r="A416" t="s">
        <v>514</v>
      </c>
      <c r="B416" s="8">
        <v>45984</v>
      </c>
      <c r="C416">
        <v>25</v>
      </c>
      <c r="D416" t="s">
        <v>26</v>
      </c>
      <c r="E416" t="s">
        <v>89</v>
      </c>
      <c r="F416" t="s">
        <v>61</v>
      </c>
      <c r="G416" t="s">
        <v>96</v>
      </c>
      <c r="H416" t="s">
        <v>63</v>
      </c>
      <c r="I416" t="s">
        <v>93</v>
      </c>
      <c r="J416" t="s">
        <v>94</v>
      </c>
      <c r="K416" t="s">
        <v>48</v>
      </c>
      <c r="L416">
        <v>6</v>
      </c>
      <c r="M416">
        <v>50</v>
      </c>
      <c r="N416">
        <v>8</v>
      </c>
      <c r="O416" t="s">
        <v>35</v>
      </c>
      <c r="P416">
        <v>6.7</v>
      </c>
      <c r="Q416">
        <v>4</v>
      </c>
      <c r="R416">
        <v>9</v>
      </c>
      <c r="S416" t="s">
        <v>57</v>
      </c>
      <c r="T416" t="s">
        <v>90</v>
      </c>
      <c r="U416">
        <v>3</v>
      </c>
      <c r="V416" t="s">
        <v>37</v>
      </c>
      <c r="W416" t="str">
        <f>IF(mental_health_tech_survey_raw[[#This Row],[Stress_Level_1_10]]&gt;=7, "High Stress", "Normal Stress")</f>
        <v>High Stress</v>
      </c>
      <c r="X416" t="str">
        <f>IF(mental_health_tech_survey_raw[[#This Row],[Sleep_Hours]]&lt;6,"Low Sleep", "Healthy Sleep")</f>
        <v>Healthy Sleep</v>
      </c>
      <c r="Y416" t="str">
        <f>IF(mental_health_tech_survey_raw[[#This Row],[Weekly_Work_Hours]]&gt;50, "Overwroked", "Normal Workload")</f>
        <v>Normal Workload</v>
      </c>
    </row>
    <row r="417" spans="1:25" x14ac:dyDescent="0.3">
      <c r="A417" t="s">
        <v>515</v>
      </c>
      <c r="B417" s="8">
        <v>45895</v>
      </c>
      <c r="C417">
        <v>41</v>
      </c>
      <c r="D417" t="s">
        <v>52</v>
      </c>
      <c r="E417" t="s">
        <v>123</v>
      </c>
      <c r="F417" t="s">
        <v>101</v>
      </c>
      <c r="G417" t="s">
        <v>29</v>
      </c>
      <c r="H417" t="s">
        <v>63</v>
      </c>
      <c r="I417" t="s">
        <v>64</v>
      </c>
      <c r="J417" t="s">
        <v>65</v>
      </c>
      <c r="K417" t="s">
        <v>48</v>
      </c>
      <c r="L417">
        <v>17</v>
      </c>
      <c r="M417">
        <v>47</v>
      </c>
      <c r="N417">
        <v>5</v>
      </c>
      <c r="O417" t="s">
        <v>34</v>
      </c>
      <c r="P417">
        <v>6.9</v>
      </c>
      <c r="Q417">
        <v>1</v>
      </c>
      <c r="R417">
        <v>3</v>
      </c>
      <c r="S417" t="s">
        <v>49</v>
      </c>
      <c r="T417" t="s">
        <v>36</v>
      </c>
      <c r="U417">
        <v>7</v>
      </c>
      <c r="V417" t="s">
        <v>73</v>
      </c>
      <c r="W417" t="str">
        <f>IF(mental_health_tech_survey_raw[[#This Row],[Stress_Level_1_10]]&gt;=7, "High Stress", "Normal Stress")</f>
        <v>Normal Stress</v>
      </c>
      <c r="X417" t="str">
        <f>IF(mental_health_tech_survey_raw[[#This Row],[Sleep_Hours]]&lt;6,"Low Sleep", "Healthy Sleep")</f>
        <v>Healthy Sleep</v>
      </c>
      <c r="Y417" t="str">
        <f>IF(mental_health_tech_survey_raw[[#This Row],[Weekly_Work_Hours]]&gt;50, "Overwroked", "Normal Workload")</f>
        <v>Normal Workload</v>
      </c>
    </row>
    <row r="418" spans="1:25" x14ac:dyDescent="0.3">
      <c r="A418" t="s">
        <v>516</v>
      </c>
      <c r="B418" s="8">
        <v>45923</v>
      </c>
      <c r="C418">
        <v>27</v>
      </c>
      <c r="D418" t="s">
        <v>26</v>
      </c>
      <c r="E418" t="s">
        <v>123</v>
      </c>
      <c r="F418" t="s">
        <v>101</v>
      </c>
      <c r="G418" t="s">
        <v>108</v>
      </c>
      <c r="H418" t="s">
        <v>78</v>
      </c>
      <c r="I418" t="s">
        <v>55</v>
      </c>
      <c r="J418" t="s">
        <v>56</v>
      </c>
      <c r="K418" t="s">
        <v>119</v>
      </c>
      <c r="L418">
        <v>6</v>
      </c>
      <c r="M418">
        <v>28</v>
      </c>
      <c r="N418">
        <v>4</v>
      </c>
      <c r="O418" t="s">
        <v>49</v>
      </c>
      <c r="P418">
        <v>6.7</v>
      </c>
      <c r="Q418">
        <v>1</v>
      </c>
      <c r="R418">
        <v>6</v>
      </c>
      <c r="S418" t="s">
        <v>57</v>
      </c>
      <c r="T418" t="s">
        <v>36</v>
      </c>
      <c r="U418">
        <v>6</v>
      </c>
      <c r="V418" t="s">
        <v>76</v>
      </c>
      <c r="W418" t="str">
        <f>IF(mental_health_tech_survey_raw[[#This Row],[Stress_Level_1_10]]&gt;=7, "High Stress", "Normal Stress")</f>
        <v>Normal Stress</v>
      </c>
      <c r="X418" t="str">
        <f>IF(mental_health_tech_survey_raw[[#This Row],[Sleep_Hours]]&lt;6,"Low Sleep", "Healthy Sleep")</f>
        <v>Healthy Sleep</v>
      </c>
      <c r="Y418" t="str">
        <f>IF(mental_health_tech_survey_raw[[#This Row],[Weekly_Work_Hours]]&gt;50, "Overwroked", "Normal Workload")</f>
        <v>Normal Workload</v>
      </c>
    </row>
    <row r="419" spans="1:25" x14ac:dyDescent="0.3">
      <c r="A419" t="s">
        <v>517</v>
      </c>
      <c r="B419" s="8">
        <v>46166</v>
      </c>
      <c r="C419">
        <v>35</v>
      </c>
      <c r="D419" t="s">
        <v>42</v>
      </c>
      <c r="E419" t="s">
        <v>60</v>
      </c>
      <c r="F419" t="s">
        <v>61</v>
      </c>
      <c r="G419" t="s">
        <v>53</v>
      </c>
      <c r="H419" t="s">
        <v>30</v>
      </c>
      <c r="I419" t="s">
        <v>97</v>
      </c>
      <c r="J419" t="s">
        <v>110</v>
      </c>
      <c r="K419" t="s">
        <v>48</v>
      </c>
      <c r="L419">
        <v>14</v>
      </c>
      <c r="M419">
        <v>42</v>
      </c>
      <c r="N419">
        <v>1</v>
      </c>
      <c r="O419" t="s">
        <v>49</v>
      </c>
      <c r="P419">
        <v>6.5</v>
      </c>
      <c r="Q419">
        <v>2</v>
      </c>
      <c r="R419">
        <v>8</v>
      </c>
      <c r="S419" t="s">
        <v>35</v>
      </c>
      <c r="T419" t="s">
        <v>36</v>
      </c>
      <c r="U419">
        <v>7</v>
      </c>
      <c r="V419" t="s">
        <v>50</v>
      </c>
      <c r="W419" t="str">
        <f>IF(mental_health_tech_survey_raw[[#This Row],[Stress_Level_1_10]]&gt;=7, "High Stress", "Normal Stress")</f>
        <v>Normal Stress</v>
      </c>
      <c r="X419" t="str">
        <f>IF(mental_health_tech_survey_raw[[#This Row],[Sleep_Hours]]&lt;6,"Low Sleep", "Healthy Sleep")</f>
        <v>Healthy Sleep</v>
      </c>
      <c r="Y419" t="str">
        <f>IF(mental_health_tech_survey_raw[[#This Row],[Weekly_Work_Hours]]&gt;50, "Overwroked", "Normal Workload")</f>
        <v>Normal Workload</v>
      </c>
    </row>
    <row r="420" spans="1:25" x14ac:dyDescent="0.3">
      <c r="A420" t="s">
        <v>518</v>
      </c>
      <c r="B420" s="8">
        <v>46078</v>
      </c>
      <c r="C420">
        <v>23</v>
      </c>
      <c r="D420" t="s">
        <v>26</v>
      </c>
      <c r="E420" t="s">
        <v>113</v>
      </c>
      <c r="F420" t="s">
        <v>61</v>
      </c>
      <c r="G420" t="s">
        <v>96</v>
      </c>
      <c r="H420" t="s">
        <v>72</v>
      </c>
      <c r="I420" t="s">
        <v>31</v>
      </c>
      <c r="J420" t="s">
        <v>104</v>
      </c>
      <c r="K420" t="s">
        <v>48</v>
      </c>
      <c r="L420">
        <v>6</v>
      </c>
      <c r="M420">
        <v>28</v>
      </c>
      <c r="N420">
        <v>4</v>
      </c>
      <c r="O420" t="s">
        <v>35</v>
      </c>
      <c r="P420">
        <v>8.1</v>
      </c>
      <c r="Q420">
        <v>0</v>
      </c>
      <c r="R420">
        <v>2</v>
      </c>
      <c r="S420" t="s">
        <v>34</v>
      </c>
      <c r="T420" t="s">
        <v>90</v>
      </c>
      <c r="U420">
        <v>7</v>
      </c>
      <c r="V420" t="s">
        <v>73</v>
      </c>
      <c r="W420" t="str">
        <f>IF(mental_health_tech_survey_raw[[#This Row],[Stress_Level_1_10]]&gt;=7, "High Stress", "Normal Stress")</f>
        <v>Normal Stress</v>
      </c>
      <c r="X420" t="str">
        <f>IF(mental_health_tech_survey_raw[[#This Row],[Sleep_Hours]]&lt;6,"Low Sleep", "Healthy Sleep")</f>
        <v>Healthy Sleep</v>
      </c>
      <c r="Y420" t="str">
        <f>IF(mental_health_tech_survey_raw[[#This Row],[Weekly_Work_Hours]]&gt;50, "Overwroked", "Normal Workload")</f>
        <v>Normal Workload</v>
      </c>
    </row>
    <row r="421" spans="1:25" x14ac:dyDescent="0.3">
      <c r="A421" t="s">
        <v>519</v>
      </c>
      <c r="B421" s="8">
        <v>45695</v>
      </c>
      <c r="C421">
        <v>22</v>
      </c>
      <c r="D421" t="s">
        <v>42</v>
      </c>
      <c r="E421" t="s">
        <v>113</v>
      </c>
      <c r="F421" t="s">
        <v>61</v>
      </c>
      <c r="G421" t="s">
        <v>86</v>
      </c>
      <c r="H421" t="s">
        <v>72</v>
      </c>
      <c r="I421" t="s">
        <v>31</v>
      </c>
      <c r="J421" t="s">
        <v>79</v>
      </c>
      <c r="K421" t="s">
        <v>119</v>
      </c>
      <c r="L421">
        <v>2</v>
      </c>
      <c r="M421">
        <v>52</v>
      </c>
      <c r="N421">
        <v>8</v>
      </c>
      <c r="O421" t="s">
        <v>34</v>
      </c>
      <c r="P421">
        <v>5.4</v>
      </c>
      <c r="Q421">
        <v>4</v>
      </c>
      <c r="R421">
        <v>1</v>
      </c>
      <c r="S421" t="s">
        <v>34</v>
      </c>
      <c r="T421" t="s">
        <v>36</v>
      </c>
      <c r="U421">
        <v>6</v>
      </c>
      <c r="V421" t="s">
        <v>76</v>
      </c>
      <c r="W421" t="str">
        <f>IF(mental_health_tech_survey_raw[[#This Row],[Stress_Level_1_10]]&gt;=7, "High Stress", "Normal Stress")</f>
        <v>High Stress</v>
      </c>
      <c r="X421" t="str">
        <f>IF(mental_health_tech_survey_raw[[#This Row],[Sleep_Hours]]&lt;6,"Low Sleep", "Healthy Sleep")</f>
        <v>Low Sleep</v>
      </c>
      <c r="Y421" t="str">
        <f>IF(mental_health_tech_survey_raw[[#This Row],[Weekly_Work_Hours]]&gt;50, "Overwroked", "Normal Workload")</f>
        <v>Overwroked</v>
      </c>
    </row>
    <row r="422" spans="1:25" x14ac:dyDescent="0.3">
      <c r="A422" t="s">
        <v>520</v>
      </c>
      <c r="B422" s="8">
        <v>45778</v>
      </c>
      <c r="C422">
        <v>33</v>
      </c>
      <c r="D422" t="s">
        <v>42</v>
      </c>
      <c r="E422" t="s">
        <v>113</v>
      </c>
      <c r="F422" t="s">
        <v>61</v>
      </c>
      <c r="G422" t="s">
        <v>29</v>
      </c>
      <c r="H422" t="s">
        <v>63</v>
      </c>
      <c r="I422" t="s">
        <v>55</v>
      </c>
      <c r="J422" t="s">
        <v>56</v>
      </c>
      <c r="K422" t="s">
        <v>48</v>
      </c>
      <c r="L422">
        <v>14</v>
      </c>
      <c r="M422">
        <v>40</v>
      </c>
      <c r="N422">
        <v>7</v>
      </c>
      <c r="O422" t="s">
        <v>34</v>
      </c>
      <c r="P422">
        <v>5</v>
      </c>
      <c r="Q422">
        <v>3</v>
      </c>
      <c r="R422">
        <v>1</v>
      </c>
      <c r="S422" t="s">
        <v>34</v>
      </c>
      <c r="T422" t="s">
        <v>36</v>
      </c>
      <c r="U422">
        <v>7</v>
      </c>
      <c r="V422" t="s">
        <v>50</v>
      </c>
      <c r="W422" t="str">
        <f>IF(mental_health_tech_survey_raw[[#This Row],[Stress_Level_1_10]]&gt;=7, "High Stress", "Normal Stress")</f>
        <v>High Stress</v>
      </c>
      <c r="X422" t="str">
        <f>IF(mental_health_tech_survey_raw[[#This Row],[Sleep_Hours]]&lt;6,"Low Sleep", "Healthy Sleep")</f>
        <v>Low Sleep</v>
      </c>
      <c r="Y422" t="str">
        <f>IF(mental_health_tech_survey_raw[[#This Row],[Weekly_Work_Hours]]&gt;50, "Overwroked", "Normal Workload")</f>
        <v>Normal Workload</v>
      </c>
    </row>
    <row r="423" spans="1:25" x14ac:dyDescent="0.3">
      <c r="A423" t="s">
        <v>521</v>
      </c>
      <c r="B423" s="8">
        <v>45898</v>
      </c>
      <c r="C423">
        <v>31</v>
      </c>
      <c r="D423" t="s">
        <v>26</v>
      </c>
      <c r="E423" t="s">
        <v>89</v>
      </c>
      <c r="F423" t="s">
        <v>61</v>
      </c>
      <c r="G423" t="s">
        <v>45</v>
      </c>
      <c r="H423" t="s">
        <v>87</v>
      </c>
      <c r="I423" t="s">
        <v>125</v>
      </c>
      <c r="J423" t="s">
        <v>126</v>
      </c>
      <c r="K423" t="s">
        <v>33</v>
      </c>
      <c r="L423">
        <v>12</v>
      </c>
      <c r="M423">
        <v>55</v>
      </c>
      <c r="N423">
        <v>8</v>
      </c>
      <c r="O423" t="s">
        <v>49</v>
      </c>
      <c r="P423">
        <v>7.3</v>
      </c>
      <c r="Q423">
        <v>4</v>
      </c>
      <c r="R423">
        <v>10</v>
      </c>
      <c r="S423" t="s">
        <v>34</v>
      </c>
      <c r="T423" t="s">
        <v>36</v>
      </c>
      <c r="U423">
        <v>4</v>
      </c>
      <c r="V423" t="s">
        <v>37</v>
      </c>
      <c r="W423" t="str">
        <f>IF(mental_health_tech_survey_raw[[#This Row],[Stress_Level_1_10]]&gt;=7, "High Stress", "Normal Stress")</f>
        <v>High Stress</v>
      </c>
      <c r="X423" t="str">
        <f>IF(mental_health_tech_survey_raw[[#This Row],[Sleep_Hours]]&lt;6,"Low Sleep", "Healthy Sleep")</f>
        <v>Healthy Sleep</v>
      </c>
      <c r="Y423" t="str">
        <f>IF(mental_health_tech_survey_raw[[#This Row],[Weekly_Work_Hours]]&gt;50, "Overwroked", "Normal Workload")</f>
        <v>Overwroked</v>
      </c>
    </row>
    <row r="424" spans="1:25" x14ac:dyDescent="0.3">
      <c r="A424" t="s">
        <v>522</v>
      </c>
      <c r="B424" s="8">
        <v>46046</v>
      </c>
      <c r="C424">
        <v>26</v>
      </c>
      <c r="D424" t="s">
        <v>26</v>
      </c>
      <c r="E424" t="s">
        <v>123</v>
      </c>
      <c r="F424" t="s">
        <v>101</v>
      </c>
      <c r="G424" t="s">
        <v>92</v>
      </c>
      <c r="H424" t="s">
        <v>54</v>
      </c>
      <c r="I424" t="s">
        <v>97</v>
      </c>
      <c r="J424" t="s">
        <v>98</v>
      </c>
      <c r="K424" t="s">
        <v>48</v>
      </c>
      <c r="L424">
        <v>0</v>
      </c>
      <c r="M424">
        <v>56</v>
      </c>
      <c r="N424">
        <v>7</v>
      </c>
      <c r="O424" t="s">
        <v>34</v>
      </c>
      <c r="P424">
        <v>5.8</v>
      </c>
      <c r="Q424">
        <v>1</v>
      </c>
      <c r="R424">
        <v>2</v>
      </c>
      <c r="S424" t="s">
        <v>35</v>
      </c>
      <c r="T424" t="s">
        <v>36</v>
      </c>
      <c r="U424">
        <v>7</v>
      </c>
      <c r="V424" t="s">
        <v>105</v>
      </c>
      <c r="W424" t="str">
        <f>IF(mental_health_tech_survey_raw[[#This Row],[Stress_Level_1_10]]&gt;=7, "High Stress", "Normal Stress")</f>
        <v>High Stress</v>
      </c>
      <c r="X424" t="str">
        <f>IF(mental_health_tech_survey_raw[[#This Row],[Sleep_Hours]]&lt;6,"Low Sleep", "Healthy Sleep")</f>
        <v>Low Sleep</v>
      </c>
      <c r="Y424" t="str">
        <f>IF(mental_health_tech_survey_raw[[#This Row],[Weekly_Work_Hours]]&gt;50, "Overwroked", "Normal Workload")</f>
        <v>Overwroked</v>
      </c>
    </row>
    <row r="425" spans="1:25" x14ac:dyDescent="0.3">
      <c r="A425" t="s">
        <v>523</v>
      </c>
      <c r="B425" s="8">
        <v>45773</v>
      </c>
      <c r="C425">
        <v>38</v>
      </c>
      <c r="D425" t="s">
        <v>52</v>
      </c>
      <c r="E425" t="s">
        <v>85</v>
      </c>
      <c r="F425" t="s">
        <v>61</v>
      </c>
      <c r="G425" t="s">
        <v>75</v>
      </c>
      <c r="H425" t="s">
        <v>72</v>
      </c>
      <c r="I425" t="s">
        <v>31</v>
      </c>
      <c r="J425" t="s">
        <v>32</v>
      </c>
      <c r="K425" t="s">
        <v>119</v>
      </c>
      <c r="L425">
        <v>17</v>
      </c>
      <c r="M425">
        <v>39</v>
      </c>
      <c r="N425">
        <v>5</v>
      </c>
      <c r="O425" t="s">
        <v>34</v>
      </c>
      <c r="P425">
        <v>5.7</v>
      </c>
      <c r="Q425">
        <v>2</v>
      </c>
      <c r="R425">
        <v>3</v>
      </c>
      <c r="S425" t="s">
        <v>49</v>
      </c>
      <c r="T425" t="s">
        <v>90</v>
      </c>
      <c r="U425">
        <v>8</v>
      </c>
      <c r="V425" t="s">
        <v>105</v>
      </c>
      <c r="W425" t="str">
        <f>IF(mental_health_tech_survey_raw[[#This Row],[Stress_Level_1_10]]&gt;=7, "High Stress", "Normal Stress")</f>
        <v>Normal Stress</v>
      </c>
      <c r="X425" t="str">
        <f>IF(mental_health_tech_survey_raw[[#This Row],[Sleep_Hours]]&lt;6,"Low Sleep", "Healthy Sleep")</f>
        <v>Low Sleep</v>
      </c>
      <c r="Y425" t="str">
        <f>IF(mental_health_tech_survey_raw[[#This Row],[Weekly_Work_Hours]]&gt;50, "Overwroked", "Normal Workload")</f>
        <v>Normal Workload</v>
      </c>
    </row>
    <row r="426" spans="1:25" x14ac:dyDescent="0.3">
      <c r="A426" t="s">
        <v>524</v>
      </c>
      <c r="B426" s="8">
        <v>45718</v>
      </c>
      <c r="C426">
        <v>30</v>
      </c>
      <c r="D426" t="s">
        <v>42</v>
      </c>
      <c r="E426" t="s">
        <v>100</v>
      </c>
      <c r="F426" t="s">
        <v>101</v>
      </c>
      <c r="G426" t="s">
        <v>29</v>
      </c>
      <c r="H426" t="s">
        <v>78</v>
      </c>
      <c r="I426" t="s">
        <v>97</v>
      </c>
      <c r="J426" t="s">
        <v>110</v>
      </c>
      <c r="K426" t="s">
        <v>33</v>
      </c>
      <c r="L426">
        <v>6</v>
      </c>
      <c r="M426">
        <v>39</v>
      </c>
      <c r="N426">
        <v>3</v>
      </c>
      <c r="O426" t="s">
        <v>34</v>
      </c>
      <c r="P426">
        <v>7.4</v>
      </c>
      <c r="Q426">
        <v>3</v>
      </c>
      <c r="R426">
        <v>1</v>
      </c>
      <c r="S426" t="s">
        <v>57</v>
      </c>
      <c r="T426" t="s">
        <v>90</v>
      </c>
      <c r="U426">
        <v>6</v>
      </c>
      <c r="V426" t="s">
        <v>50</v>
      </c>
      <c r="W426" t="str">
        <f>IF(mental_health_tech_survey_raw[[#This Row],[Stress_Level_1_10]]&gt;=7, "High Stress", "Normal Stress")</f>
        <v>Normal Stress</v>
      </c>
      <c r="X426" t="str">
        <f>IF(mental_health_tech_survey_raw[[#This Row],[Sleep_Hours]]&lt;6,"Low Sleep", "Healthy Sleep")</f>
        <v>Healthy Sleep</v>
      </c>
      <c r="Y426" t="str">
        <f>IF(mental_health_tech_survey_raw[[#This Row],[Weekly_Work_Hours]]&gt;50, "Overwroked", "Normal Workload")</f>
        <v>Normal Workload</v>
      </c>
    </row>
    <row r="427" spans="1:25" x14ac:dyDescent="0.3">
      <c r="A427" t="s">
        <v>525</v>
      </c>
      <c r="B427" s="8">
        <v>45975</v>
      </c>
      <c r="C427">
        <v>31</v>
      </c>
      <c r="D427" t="s">
        <v>52</v>
      </c>
      <c r="E427" t="s">
        <v>43</v>
      </c>
      <c r="F427" t="s">
        <v>44</v>
      </c>
      <c r="G427" t="s">
        <v>92</v>
      </c>
      <c r="H427" t="s">
        <v>72</v>
      </c>
      <c r="I427" t="s">
        <v>64</v>
      </c>
      <c r="J427" t="s">
        <v>65</v>
      </c>
      <c r="K427" t="s">
        <v>48</v>
      </c>
      <c r="L427">
        <v>5</v>
      </c>
      <c r="M427">
        <v>45</v>
      </c>
      <c r="N427">
        <v>6</v>
      </c>
      <c r="O427" t="s">
        <v>34</v>
      </c>
      <c r="P427">
        <v>7</v>
      </c>
      <c r="Q427">
        <v>4</v>
      </c>
      <c r="R427">
        <v>3</v>
      </c>
      <c r="S427" t="s">
        <v>34</v>
      </c>
      <c r="T427" t="s">
        <v>90</v>
      </c>
      <c r="U427">
        <v>7</v>
      </c>
      <c r="V427" t="s">
        <v>50</v>
      </c>
      <c r="W427" t="str">
        <f>IF(mental_health_tech_survey_raw[[#This Row],[Stress_Level_1_10]]&gt;=7, "High Stress", "Normal Stress")</f>
        <v>Normal Stress</v>
      </c>
      <c r="X427" t="str">
        <f>IF(mental_health_tech_survey_raw[[#This Row],[Sleep_Hours]]&lt;6,"Low Sleep", "Healthy Sleep")</f>
        <v>Healthy Sleep</v>
      </c>
      <c r="Y427" t="str">
        <f>IF(mental_health_tech_survey_raw[[#This Row],[Weekly_Work_Hours]]&gt;50, "Overwroked", "Normal Workload")</f>
        <v>Normal Workload</v>
      </c>
    </row>
    <row r="428" spans="1:25" x14ac:dyDescent="0.3">
      <c r="A428" t="s">
        <v>526</v>
      </c>
      <c r="B428" s="8">
        <v>45910</v>
      </c>
      <c r="C428">
        <v>30</v>
      </c>
      <c r="D428" t="s">
        <v>26</v>
      </c>
      <c r="E428" t="s">
        <v>85</v>
      </c>
      <c r="F428" t="s">
        <v>61</v>
      </c>
      <c r="G428" t="s">
        <v>86</v>
      </c>
      <c r="H428" t="s">
        <v>54</v>
      </c>
      <c r="I428" t="s">
        <v>64</v>
      </c>
      <c r="J428" t="s">
        <v>65</v>
      </c>
      <c r="K428" t="s">
        <v>48</v>
      </c>
      <c r="L428">
        <v>6</v>
      </c>
      <c r="M428">
        <v>41</v>
      </c>
      <c r="N428">
        <v>6</v>
      </c>
      <c r="O428" t="s">
        <v>49</v>
      </c>
      <c r="P428">
        <v>6.2</v>
      </c>
      <c r="Q428">
        <v>1</v>
      </c>
      <c r="R428">
        <v>1</v>
      </c>
      <c r="S428" t="s">
        <v>35</v>
      </c>
      <c r="T428" t="s">
        <v>58</v>
      </c>
      <c r="U428">
        <v>4</v>
      </c>
      <c r="V428" t="s">
        <v>76</v>
      </c>
      <c r="W428" t="str">
        <f>IF(mental_health_tech_survey_raw[[#This Row],[Stress_Level_1_10]]&gt;=7, "High Stress", "Normal Stress")</f>
        <v>Normal Stress</v>
      </c>
      <c r="X428" t="str">
        <f>IF(mental_health_tech_survey_raw[[#This Row],[Sleep_Hours]]&lt;6,"Low Sleep", "Healthy Sleep")</f>
        <v>Healthy Sleep</v>
      </c>
      <c r="Y428" t="str">
        <f>IF(mental_health_tech_survey_raw[[#This Row],[Weekly_Work_Hours]]&gt;50, "Overwroked", "Normal Workload")</f>
        <v>Normal Workload</v>
      </c>
    </row>
    <row r="429" spans="1:25" x14ac:dyDescent="0.3">
      <c r="A429" t="s">
        <v>527</v>
      </c>
      <c r="B429" s="8">
        <v>45669</v>
      </c>
      <c r="C429">
        <v>32</v>
      </c>
      <c r="D429" t="s">
        <v>26</v>
      </c>
      <c r="E429" t="s">
        <v>82</v>
      </c>
      <c r="F429" t="s">
        <v>28</v>
      </c>
      <c r="G429" t="s">
        <v>103</v>
      </c>
      <c r="H429" t="s">
        <v>54</v>
      </c>
      <c r="I429" t="s">
        <v>97</v>
      </c>
      <c r="J429" t="s">
        <v>110</v>
      </c>
      <c r="K429" t="s">
        <v>33</v>
      </c>
      <c r="L429">
        <v>6</v>
      </c>
      <c r="M429">
        <v>44</v>
      </c>
      <c r="N429">
        <v>4</v>
      </c>
      <c r="O429" t="s">
        <v>49</v>
      </c>
      <c r="P429">
        <v>7.8</v>
      </c>
      <c r="Q429">
        <v>3</v>
      </c>
      <c r="R429">
        <v>1</v>
      </c>
      <c r="S429" t="s">
        <v>34</v>
      </c>
      <c r="T429" t="s">
        <v>36</v>
      </c>
      <c r="U429">
        <v>6</v>
      </c>
      <c r="V429" t="s">
        <v>37</v>
      </c>
      <c r="W429" t="str">
        <f>IF(mental_health_tech_survey_raw[[#This Row],[Stress_Level_1_10]]&gt;=7, "High Stress", "Normal Stress")</f>
        <v>Normal Stress</v>
      </c>
      <c r="X429" t="str">
        <f>IF(mental_health_tech_survey_raw[[#This Row],[Sleep_Hours]]&lt;6,"Low Sleep", "Healthy Sleep")</f>
        <v>Healthy Sleep</v>
      </c>
      <c r="Y429" t="str">
        <f>IF(mental_health_tech_survey_raw[[#This Row],[Weekly_Work_Hours]]&gt;50, "Overwroked", "Normal Workload")</f>
        <v>Normal Workload</v>
      </c>
    </row>
    <row r="430" spans="1:25" x14ac:dyDescent="0.3">
      <c r="A430" t="s">
        <v>528</v>
      </c>
      <c r="B430" s="8">
        <v>45781</v>
      </c>
      <c r="C430">
        <v>24</v>
      </c>
      <c r="D430" t="s">
        <v>42</v>
      </c>
      <c r="E430" t="s">
        <v>85</v>
      </c>
      <c r="F430" t="s">
        <v>61</v>
      </c>
      <c r="G430" t="s">
        <v>29</v>
      </c>
      <c r="H430" t="s">
        <v>63</v>
      </c>
      <c r="I430" t="s">
        <v>97</v>
      </c>
      <c r="J430" t="s">
        <v>110</v>
      </c>
      <c r="K430" t="s">
        <v>48</v>
      </c>
      <c r="L430">
        <v>5</v>
      </c>
      <c r="M430">
        <v>56</v>
      </c>
      <c r="N430">
        <v>6</v>
      </c>
      <c r="O430" t="s">
        <v>49</v>
      </c>
      <c r="P430">
        <v>5.2</v>
      </c>
      <c r="Q430">
        <v>4</v>
      </c>
      <c r="R430">
        <v>1</v>
      </c>
      <c r="S430" t="s">
        <v>34</v>
      </c>
      <c r="T430" t="s">
        <v>66</v>
      </c>
      <c r="U430">
        <v>3</v>
      </c>
      <c r="V430" t="s">
        <v>37</v>
      </c>
      <c r="W430" t="str">
        <f>IF(mental_health_tech_survey_raw[[#This Row],[Stress_Level_1_10]]&gt;=7, "High Stress", "Normal Stress")</f>
        <v>Normal Stress</v>
      </c>
      <c r="X430" t="str">
        <f>IF(mental_health_tech_survey_raw[[#This Row],[Sleep_Hours]]&lt;6,"Low Sleep", "Healthy Sleep")</f>
        <v>Low Sleep</v>
      </c>
      <c r="Y430" t="str">
        <f>IF(mental_health_tech_survey_raw[[#This Row],[Weekly_Work_Hours]]&gt;50, "Overwroked", "Normal Workload")</f>
        <v>Overwroked</v>
      </c>
    </row>
    <row r="431" spans="1:25" x14ac:dyDescent="0.3">
      <c r="A431" t="s">
        <v>529</v>
      </c>
      <c r="B431" s="8">
        <v>45725</v>
      </c>
      <c r="C431">
        <v>41</v>
      </c>
      <c r="D431" t="s">
        <v>26</v>
      </c>
      <c r="E431" t="s">
        <v>89</v>
      </c>
      <c r="F431" t="s">
        <v>61</v>
      </c>
      <c r="G431" t="s">
        <v>108</v>
      </c>
      <c r="H431" t="s">
        <v>72</v>
      </c>
      <c r="I431" t="s">
        <v>31</v>
      </c>
      <c r="J431" t="s">
        <v>104</v>
      </c>
      <c r="K431" t="s">
        <v>33</v>
      </c>
      <c r="L431">
        <v>21</v>
      </c>
      <c r="M431">
        <v>47</v>
      </c>
      <c r="N431">
        <v>6</v>
      </c>
      <c r="O431" t="s">
        <v>35</v>
      </c>
      <c r="P431">
        <v>5.2</v>
      </c>
      <c r="Q431">
        <v>3</v>
      </c>
      <c r="R431">
        <v>6</v>
      </c>
      <c r="S431" t="s">
        <v>34</v>
      </c>
      <c r="T431" t="s">
        <v>90</v>
      </c>
      <c r="U431">
        <v>6</v>
      </c>
      <c r="V431" t="s">
        <v>50</v>
      </c>
      <c r="W431" t="str">
        <f>IF(mental_health_tech_survey_raw[[#This Row],[Stress_Level_1_10]]&gt;=7, "High Stress", "Normal Stress")</f>
        <v>Normal Stress</v>
      </c>
      <c r="X431" t="str">
        <f>IF(mental_health_tech_survey_raw[[#This Row],[Sleep_Hours]]&lt;6,"Low Sleep", "Healthy Sleep")</f>
        <v>Low Sleep</v>
      </c>
      <c r="Y431" t="str">
        <f>IF(mental_health_tech_survey_raw[[#This Row],[Weekly_Work_Hours]]&gt;50, "Overwroked", "Normal Workload")</f>
        <v>Normal Workload</v>
      </c>
    </row>
    <row r="432" spans="1:25" x14ac:dyDescent="0.3">
      <c r="A432" t="s">
        <v>530</v>
      </c>
      <c r="B432" s="8">
        <v>45912</v>
      </c>
      <c r="C432">
        <v>33</v>
      </c>
      <c r="D432" t="s">
        <v>52</v>
      </c>
      <c r="E432" t="s">
        <v>43</v>
      </c>
      <c r="F432" t="s">
        <v>44</v>
      </c>
      <c r="G432" t="s">
        <v>108</v>
      </c>
      <c r="H432" t="s">
        <v>78</v>
      </c>
      <c r="I432" t="s">
        <v>31</v>
      </c>
      <c r="J432" t="s">
        <v>32</v>
      </c>
      <c r="K432" t="s">
        <v>33</v>
      </c>
      <c r="L432">
        <v>8</v>
      </c>
      <c r="M432">
        <v>38</v>
      </c>
      <c r="N432">
        <v>6</v>
      </c>
      <c r="O432" t="s">
        <v>34</v>
      </c>
      <c r="P432">
        <v>5</v>
      </c>
      <c r="Q432">
        <v>4</v>
      </c>
      <c r="R432">
        <v>3</v>
      </c>
      <c r="S432" t="s">
        <v>35</v>
      </c>
      <c r="T432" t="s">
        <v>58</v>
      </c>
      <c r="U432">
        <v>5</v>
      </c>
      <c r="V432" t="s">
        <v>50</v>
      </c>
      <c r="W432" t="str">
        <f>IF(mental_health_tech_survey_raw[[#This Row],[Stress_Level_1_10]]&gt;=7, "High Stress", "Normal Stress")</f>
        <v>Normal Stress</v>
      </c>
      <c r="X432" t="str">
        <f>IF(mental_health_tech_survey_raw[[#This Row],[Sleep_Hours]]&lt;6,"Low Sleep", "Healthy Sleep")</f>
        <v>Low Sleep</v>
      </c>
      <c r="Y432" t="str">
        <f>IF(mental_health_tech_survey_raw[[#This Row],[Weekly_Work_Hours]]&gt;50, "Overwroked", "Normal Workload")</f>
        <v>Normal Workload</v>
      </c>
    </row>
    <row r="433" spans="1:25" x14ac:dyDescent="0.3">
      <c r="A433" t="s">
        <v>531</v>
      </c>
      <c r="B433" s="8">
        <v>46152</v>
      </c>
      <c r="C433">
        <v>31</v>
      </c>
      <c r="D433" t="s">
        <v>26</v>
      </c>
      <c r="E433" t="s">
        <v>70</v>
      </c>
      <c r="F433" t="s">
        <v>71</v>
      </c>
      <c r="G433" t="s">
        <v>92</v>
      </c>
      <c r="H433" t="s">
        <v>63</v>
      </c>
      <c r="I433" t="s">
        <v>64</v>
      </c>
      <c r="J433" t="s">
        <v>65</v>
      </c>
      <c r="K433" t="s">
        <v>33</v>
      </c>
      <c r="L433">
        <v>10</v>
      </c>
      <c r="M433">
        <v>51</v>
      </c>
      <c r="N433">
        <v>6</v>
      </c>
      <c r="O433" t="s">
        <v>34</v>
      </c>
      <c r="P433">
        <v>7.1</v>
      </c>
      <c r="Q433">
        <v>2</v>
      </c>
      <c r="R433">
        <v>4</v>
      </c>
      <c r="S433" t="s">
        <v>35</v>
      </c>
      <c r="T433" t="s">
        <v>66</v>
      </c>
      <c r="U433">
        <v>6</v>
      </c>
      <c r="V433" t="s">
        <v>50</v>
      </c>
      <c r="W433" t="str">
        <f>IF(mental_health_tech_survey_raw[[#This Row],[Stress_Level_1_10]]&gt;=7, "High Stress", "Normal Stress")</f>
        <v>Normal Stress</v>
      </c>
      <c r="X433" t="str">
        <f>IF(mental_health_tech_survey_raw[[#This Row],[Sleep_Hours]]&lt;6,"Low Sleep", "Healthy Sleep")</f>
        <v>Healthy Sleep</v>
      </c>
      <c r="Y433" t="str">
        <f>IF(mental_health_tech_survey_raw[[#This Row],[Weekly_Work_Hours]]&gt;50, "Overwroked", "Normal Workload")</f>
        <v>Overwroked</v>
      </c>
    </row>
    <row r="434" spans="1:25" x14ac:dyDescent="0.3">
      <c r="A434" t="s">
        <v>532</v>
      </c>
      <c r="B434" s="8">
        <v>45733</v>
      </c>
      <c r="C434">
        <v>24</v>
      </c>
      <c r="D434" t="s">
        <v>52</v>
      </c>
      <c r="E434" t="s">
        <v>85</v>
      </c>
      <c r="F434" t="s">
        <v>61</v>
      </c>
      <c r="G434" t="s">
        <v>45</v>
      </c>
      <c r="H434" t="s">
        <v>54</v>
      </c>
      <c r="I434" t="s">
        <v>31</v>
      </c>
      <c r="J434" t="s">
        <v>79</v>
      </c>
      <c r="K434" t="s">
        <v>33</v>
      </c>
      <c r="L434">
        <v>0</v>
      </c>
      <c r="M434">
        <v>54</v>
      </c>
      <c r="N434">
        <v>6</v>
      </c>
      <c r="O434" t="s">
        <v>34</v>
      </c>
      <c r="P434">
        <v>7.7</v>
      </c>
      <c r="Q434">
        <v>3</v>
      </c>
      <c r="R434">
        <v>7</v>
      </c>
      <c r="S434" t="s">
        <v>49</v>
      </c>
      <c r="T434" t="s">
        <v>90</v>
      </c>
      <c r="U434">
        <v>5</v>
      </c>
      <c r="V434" t="s">
        <v>73</v>
      </c>
      <c r="W434" t="str">
        <f>IF(mental_health_tech_survey_raw[[#This Row],[Stress_Level_1_10]]&gt;=7, "High Stress", "Normal Stress")</f>
        <v>Normal Stress</v>
      </c>
      <c r="X434" t="str">
        <f>IF(mental_health_tech_survey_raw[[#This Row],[Sleep_Hours]]&lt;6,"Low Sleep", "Healthy Sleep")</f>
        <v>Healthy Sleep</v>
      </c>
      <c r="Y434" t="str">
        <f>IF(mental_health_tech_survey_raw[[#This Row],[Weekly_Work_Hours]]&gt;50, "Overwroked", "Normal Workload")</f>
        <v>Overwroked</v>
      </c>
    </row>
    <row r="435" spans="1:25" x14ac:dyDescent="0.3">
      <c r="A435" t="s">
        <v>533</v>
      </c>
      <c r="B435" s="8">
        <v>45826</v>
      </c>
      <c r="C435">
        <v>30</v>
      </c>
      <c r="D435" t="s">
        <v>26</v>
      </c>
      <c r="E435" t="s">
        <v>43</v>
      </c>
      <c r="F435" t="s">
        <v>44</v>
      </c>
      <c r="G435" t="s">
        <v>29</v>
      </c>
      <c r="H435" t="s">
        <v>87</v>
      </c>
      <c r="I435" t="s">
        <v>55</v>
      </c>
      <c r="J435" t="s">
        <v>56</v>
      </c>
      <c r="K435" t="s">
        <v>33</v>
      </c>
      <c r="L435">
        <v>6</v>
      </c>
      <c r="M435">
        <v>49</v>
      </c>
      <c r="N435">
        <v>6</v>
      </c>
      <c r="O435" t="s">
        <v>34</v>
      </c>
      <c r="P435">
        <v>5.5</v>
      </c>
      <c r="Q435">
        <v>1</v>
      </c>
      <c r="R435">
        <v>8</v>
      </c>
      <c r="S435" t="s">
        <v>34</v>
      </c>
      <c r="T435" t="s">
        <v>36</v>
      </c>
      <c r="U435">
        <v>7</v>
      </c>
      <c r="V435" t="s">
        <v>105</v>
      </c>
      <c r="W435" t="str">
        <f>IF(mental_health_tech_survey_raw[[#This Row],[Stress_Level_1_10]]&gt;=7, "High Stress", "Normal Stress")</f>
        <v>Normal Stress</v>
      </c>
      <c r="X435" t="str">
        <f>IF(mental_health_tech_survey_raw[[#This Row],[Sleep_Hours]]&lt;6,"Low Sleep", "Healthy Sleep")</f>
        <v>Low Sleep</v>
      </c>
      <c r="Y435" t="str">
        <f>IF(mental_health_tech_survey_raw[[#This Row],[Weekly_Work_Hours]]&gt;50, "Overwroked", "Normal Workload")</f>
        <v>Normal Workload</v>
      </c>
    </row>
    <row r="436" spans="1:25" x14ac:dyDescent="0.3">
      <c r="A436" t="s">
        <v>534</v>
      </c>
      <c r="B436" s="8">
        <v>46065</v>
      </c>
      <c r="C436">
        <v>37</v>
      </c>
      <c r="D436" t="s">
        <v>42</v>
      </c>
      <c r="E436" t="s">
        <v>60</v>
      </c>
      <c r="F436" t="s">
        <v>61</v>
      </c>
      <c r="G436" t="s">
        <v>75</v>
      </c>
      <c r="H436" t="s">
        <v>87</v>
      </c>
      <c r="I436" t="s">
        <v>64</v>
      </c>
      <c r="J436" t="s">
        <v>65</v>
      </c>
      <c r="K436" t="s">
        <v>119</v>
      </c>
      <c r="L436">
        <v>16</v>
      </c>
      <c r="M436">
        <v>35</v>
      </c>
      <c r="N436">
        <v>5</v>
      </c>
      <c r="O436" t="s">
        <v>34</v>
      </c>
      <c r="P436">
        <v>6.4</v>
      </c>
      <c r="Q436">
        <v>5</v>
      </c>
      <c r="R436">
        <v>6</v>
      </c>
      <c r="S436" t="s">
        <v>34</v>
      </c>
      <c r="T436" t="s">
        <v>66</v>
      </c>
      <c r="U436">
        <v>6</v>
      </c>
      <c r="V436" t="s">
        <v>37</v>
      </c>
      <c r="W436" t="str">
        <f>IF(mental_health_tech_survey_raw[[#This Row],[Stress_Level_1_10]]&gt;=7, "High Stress", "Normal Stress")</f>
        <v>Normal Stress</v>
      </c>
      <c r="X436" t="str">
        <f>IF(mental_health_tech_survey_raw[[#This Row],[Sleep_Hours]]&lt;6,"Low Sleep", "Healthy Sleep")</f>
        <v>Healthy Sleep</v>
      </c>
      <c r="Y436" t="str">
        <f>IF(mental_health_tech_survey_raw[[#This Row],[Weekly_Work_Hours]]&gt;50, "Overwroked", "Normal Workload")</f>
        <v>Normal Workload</v>
      </c>
    </row>
    <row r="437" spans="1:25" x14ac:dyDescent="0.3">
      <c r="A437" t="s">
        <v>535</v>
      </c>
      <c r="B437" s="8">
        <v>45909</v>
      </c>
      <c r="C437">
        <v>32</v>
      </c>
      <c r="D437" t="s">
        <v>52</v>
      </c>
      <c r="E437" t="s">
        <v>27</v>
      </c>
      <c r="F437" t="s">
        <v>28</v>
      </c>
      <c r="G437" t="s">
        <v>96</v>
      </c>
      <c r="H437" t="s">
        <v>30</v>
      </c>
      <c r="I437" t="s">
        <v>93</v>
      </c>
      <c r="J437" t="s">
        <v>94</v>
      </c>
      <c r="K437" t="s">
        <v>48</v>
      </c>
      <c r="L437">
        <v>17</v>
      </c>
      <c r="M437">
        <v>54</v>
      </c>
      <c r="N437">
        <v>7</v>
      </c>
      <c r="O437" t="s">
        <v>49</v>
      </c>
      <c r="P437">
        <v>7.1</v>
      </c>
      <c r="Q437">
        <v>3</v>
      </c>
      <c r="R437">
        <v>4</v>
      </c>
      <c r="S437" t="s">
        <v>57</v>
      </c>
      <c r="T437" t="s">
        <v>36</v>
      </c>
      <c r="U437">
        <v>4</v>
      </c>
      <c r="V437" t="s">
        <v>37</v>
      </c>
      <c r="W437" t="str">
        <f>IF(mental_health_tech_survey_raw[[#This Row],[Stress_Level_1_10]]&gt;=7, "High Stress", "Normal Stress")</f>
        <v>High Stress</v>
      </c>
      <c r="X437" t="str">
        <f>IF(mental_health_tech_survey_raw[[#This Row],[Sleep_Hours]]&lt;6,"Low Sleep", "Healthy Sleep")</f>
        <v>Healthy Sleep</v>
      </c>
      <c r="Y437" t="str">
        <f>IF(mental_health_tech_survey_raw[[#This Row],[Weekly_Work_Hours]]&gt;50, "Overwroked", "Normal Workload")</f>
        <v>Overwroked</v>
      </c>
    </row>
    <row r="438" spans="1:25" x14ac:dyDescent="0.3">
      <c r="A438" t="s">
        <v>536</v>
      </c>
      <c r="B438" s="8">
        <v>45760</v>
      </c>
      <c r="C438">
        <v>27</v>
      </c>
      <c r="D438" t="s">
        <v>52</v>
      </c>
      <c r="E438" t="s">
        <v>27</v>
      </c>
      <c r="F438" t="s">
        <v>28</v>
      </c>
      <c r="G438" t="s">
        <v>62</v>
      </c>
      <c r="H438" t="s">
        <v>87</v>
      </c>
      <c r="I438" t="s">
        <v>31</v>
      </c>
      <c r="J438" t="s">
        <v>104</v>
      </c>
      <c r="K438" t="s">
        <v>33</v>
      </c>
      <c r="L438">
        <v>9</v>
      </c>
      <c r="M438">
        <v>44</v>
      </c>
      <c r="N438">
        <v>7</v>
      </c>
      <c r="O438" t="s">
        <v>49</v>
      </c>
      <c r="P438">
        <v>6.2</v>
      </c>
      <c r="Q438">
        <v>3</v>
      </c>
      <c r="R438">
        <v>10</v>
      </c>
      <c r="S438" t="s">
        <v>34</v>
      </c>
      <c r="T438" t="s">
        <v>36</v>
      </c>
      <c r="U438">
        <v>8</v>
      </c>
      <c r="V438" t="s">
        <v>50</v>
      </c>
      <c r="W438" t="str">
        <f>IF(mental_health_tech_survey_raw[[#This Row],[Stress_Level_1_10]]&gt;=7, "High Stress", "Normal Stress")</f>
        <v>High Stress</v>
      </c>
      <c r="X438" t="str">
        <f>IF(mental_health_tech_survey_raw[[#This Row],[Sleep_Hours]]&lt;6,"Low Sleep", "Healthy Sleep")</f>
        <v>Healthy Sleep</v>
      </c>
      <c r="Y438" t="str">
        <f>IF(mental_health_tech_survey_raw[[#This Row],[Weekly_Work_Hours]]&gt;50, "Overwroked", "Normal Workload")</f>
        <v>Normal Workload</v>
      </c>
    </row>
    <row r="439" spans="1:25" x14ac:dyDescent="0.3">
      <c r="A439" t="s">
        <v>537</v>
      </c>
      <c r="B439" s="8">
        <v>46186</v>
      </c>
      <c r="C439">
        <v>32</v>
      </c>
      <c r="D439" t="s">
        <v>26</v>
      </c>
      <c r="E439" t="s">
        <v>85</v>
      </c>
      <c r="F439" t="s">
        <v>61</v>
      </c>
      <c r="G439" t="s">
        <v>103</v>
      </c>
      <c r="H439" t="s">
        <v>30</v>
      </c>
      <c r="I439" t="s">
        <v>97</v>
      </c>
      <c r="J439" t="s">
        <v>98</v>
      </c>
      <c r="K439" t="s">
        <v>48</v>
      </c>
      <c r="L439">
        <v>14</v>
      </c>
      <c r="M439">
        <v>40</v>
      </c>
      <c r="N439">
        <v>6</v>
      </c>
      <c r="O439" t="s">
        <v>49</v>
      </c>
      <c r="P439">
        <v>14</v>
      </c>
      <c r="Q439">
        <v>3</v>
      </c>
      <c r="R439">
        <v>3</v>
      </c>
      <c r="S439" t="s">
        <v>35</v>
      </c>
      <c r="T439" t="s">
        <v>58</v>
      </c>
      <c r="U439">
        <v>5</v>
      </c>
      <c r="V439" t="s">
        <v>37</v>
      </c>
      <c r="W439" t="str">
        <f>IF(mental_health_tech_survey_raw[[#This Row],[Stress_Level_1_10]]&gt;=7, "High Stress", "Normal Stress")</f>
        <v>Normal Stress</v>
      </c>
      <c r="X439" t="str">
        <f>IF(mental_health_tech_survey_raw[[#This Row],[Sleep_Hours]]&lt;6,"Low Sleep", "Healthy Sleep")</f>
        <v>Healthy Sleep</v>
      </c>
      <c r="Y439" t="str">
        <f>IF(mental_health_tech_survey_raw[[#This Row],[Weekly_Work_Hours]]&gt;50, "Overwroked", "Normal Workload")</f>
        <v>Normal Workload</v>
      </c>
    </row>
    <row r="440" spans="1:25" x14ac:dyDescent="0.3">
      <c r="A440" t="s">
        <v>538</v>
      </c>
      <c r="B440" s="8">
        <v>45661</v>
      </c>
      <c r="C440">
        <v>36</v>
      </c>
      <c r="D440" t="s">
        <v>42</v>
      </c>
      <c r="E440" t="s">
        <v>60</v>
      </c>
      <c r="F440" t="s">
        <v>61</v>
      </c>
      <c r="G440" t="s">
        <v>83</v>
      </c>
      <c r="H440" t="s">
        <v>63</v>
      </c>
      <c r="I440" t="s">
        <v>31</v>
      </c>
      <c r="J440" t="s">
        <v>104</v>
      </c>
      <c r="K440" t="s">
        <v>48</v>
      </c>
      <c r="L440">
        <v>19</v>
      </c>
      <c r="M440">
        <v>58</v>
      </c>
      <c r="N440">
        <v>6</v>
      </c>
      <c r="O440" t="s">
        <v>34</v>
      </c>
      <c r="P440">
        <v>6.4</v>
      </c>
      <c r="Q440">
        <v>4</v>
      </c>
      <c r="R440">
        <v>3</v>
      </c>
      <c r="S440" t="s">
        <v>57</v>
      </c>
      <c r="T440" t="s">
        <v>58</v>
      </c>
      <c r="U440">
        <v>5</v>
      </c>
      <c r="V440" t="s">
        <v>76</v>
      </c>
      <c r="W440" t="str">
        <f>IF(mental_health_tech_survey_raw[[#This Row],[Stress_Level_1_10]]&gt;=7, "High Stress", "Normal Stress")</f>
        <v>Normal Stress</v>
      </c>
      <c r="X440" t="str">
        <f>IF(mental_health_tech_survey_raw[[#This Row],[Sleep_Hours]]&lt;6,"Low Sleep", "Healthy Sleep")</f>
        <v>Healthy Sleep</v>
      </c>
      <c r="Y440" t="str">
        <f>IF(mental_health_tech_survey_raw[[#This Row],[Weekly_Work_Hours]]&gt;50, "Overwroked", "Normal Workload")</f>
        <v>Overwroked</v>
      </c>
    </row>
    <row r="441" spans="1:25" x14ac:dyDescent="0.3">
      <c r="A441" t="s">
        <v>539</v>
      </c>
      <c r="B441" s="8">
        <v>45871</v>
      </c>
      <c r="C441">
        <v>28</v>
      </c>
      <c r="D441" t="s">
        <v>26</v>
      </c>
      <c r="E441" t="s">
        <v>123</v>
      </c>
      <c r="F441" t="s">
        <v>101</v>
      </c>
      <c r="G441" t="s">
        <v>53</v>
      </c>
      <c r="H441" t="s">
        <v>87</v>
      </c>
      <c r="I441" t="s">
        <v>97</v>
      </c>
      <c r="J441" t="s">
        <v>98</v>
      </c>
      <c r="K441" t="s">
        <v>33</v>
      </c>
      <c r="L441">
        <v>11</v>
      </c>
      <c r="M441">
        <v>48</v>
      </c>
      <c r="N441">
        <v>6</v>
      </c>
      <c r="O441" t="s">
        <v>34</v>
      </c>
      <c r="P441">
        <v>6.9</v>
      </c>
      <c r="Q441">
        <v>0</v>
      </c>
      <c r="R441">
        <v>10</v>
      </c>
      <c r="S441" t="s">
        <v>57</v>
      </c>
      <c r="T441" t="s">
        <v>66</v>
      </c>
      <c r="U441">
        <v>6</v>
      </c>
      <c r="V441" t="s">
        <v>105</v>
      </c>
      <c r="W441" t="str">
        <f>IF(mental_health_tech_survey_raw[[#This Row],[Stress_Level_1_10]]&gt;=7, "High Stress", "Normal Stress")</f>
        <v>Normal Stress</v>
      </c>
      <c r="X441" t="str">
        <f>IF(mental_health_tech_survey_raw[[#This Row],[Sleep_Hours]]&lt;6,"Low Sleep", "Healthy Sleep")</f>
        <v>Healthy Sleep</v>
      </c>
      <c r="Y441" t="str">
        <f>IF(mental_health_tech_survey_raw[[#This Row],[Weekly_Work_Hours]]&gt;50, "Overwroked", "Normal Workload")</f>
        <v>Normal Workload</v>
      </c>
    </row>
    <row r="442" spans="1:25" x14ac:dyDescent="0.3">
      <c r="A442" t="s">
        <v>540</v>
      </c>
      <c r="B442" s="8">
        <v>45825</v>
      </c>
      <c r="C442">
        <v>41</v>
      </c>
      <c r="D442" t="s">
        <v>42</v>
      </c>
      <c r="E442" t="s">
        <v>113</v>
      </c>
      <c r="F442" t="s">
        <v>61</v>
      </c>
      <c r="G442" t="s">
        <v>103</v>
      </c>
      <c r="H442" t="s">
        <v>54</v>
      </c>
      <c r="I442" t="s">
        <v>55</v>
      </c>
      <c r="J442" t="s">
        <v>56</v>
      </c>
      <c r="K442" t="s">
        <v>33</v>
      </c>
      <c r="L442">
        <v>22</v>
      </c>
      <c r="M442">
        <v>29</v>
      </c>
      <c r="N442">
        <v>2</v>
      </c>
      <c r="O442" t="s">
        <v>34</v>
      </c>
      <c r="P442">
        <v>5.2</v>
      </c>
      <c r="Q442">
        <v>2</v>
      </c>
      <c r="R442">
        <v>6</v>
      </c>
      <c r="S442" t="s">
        <v>34</v>
      </c>
      <c r="T442" t="s">
        <v>58</v>
      </c>
      <c r="U442">
        <v>5</v>
      </c>
      <c r="V442" t="s">
        <v>105</v>
      </c>
      <c r="W442" t="str">
        <f>IF(mental_health_tech_survey_raw[[#This Row],[Stress_Level_1_10]]&gt;=7, "High Stress", "Normal Stress")</f>
        <v>Normal Stress</v>
      </c>
      <c r="X442" t="str">
        <f>IF(mental_health_tech_survey_raw[[#This Row],[Sleep_Hours]]&lt;6,"Low Sleep", "Healthy Sleep")</f>
        <v>Low Sleep</v>
      </c>
      <c r="Y442" t="str">
        <f>IF(mental_health_tech_survey_raw[[#This Row],[Weekly_Work_Hours]]&gt;50, "Overwroked", "Normal Workload")</f>
        <v>Normal Workload</v>
      </c>
    </row>
    <row r="443" spans="1:25" x14ac:dyDescent="0.3">
      <c r="A443" t="s">
        <v>541</v>
      </c>
      <c r="B443" s="8">
        <v>45905</v>
      </c>
      <c r="C443">
        <v>36</v>
      </c>
      <c r="D443" t="s">
        <v>26</v>
      </c>
      <c r="E443" t="s">
        <v>27</v>
      </c>
      <c r="F443" t="s">
        <v>28</v>
      </c>
      <c r="G443" t="s">
        <v>92</v>
      </c>
      <c r="H443" t="s">
        <v>72</v>
      </c>
      <c r="I443" t="s">
        <v>31</v>
      </c>
      <c r="J443" t="s">
        <v>104</v>
      </c>
      <c r="K443" t="s">
        <v>48</v>
      </c>
      <c r="L443">
        <v>14</v>
      </c>
      <c r="M443">
        <v>56</v>
      </c>
      <c r="N443">
        <v>5</v>
      </c>
      <c r="O443" t="s">
        <v>35</v>
      </c>
      <c r="P443">
        <v>6.9</v>
      </c>
      <c r="Q443">
        <v>2</v>
      </c>
      <c r="R443">
        <v>2</v>
      </c>
      <c r="S443" t="s">
        <v>34</v>
      </c>
      <c r="T443" t="s">
        <v>36</v>
      </c>
      <c r="U443">
        <v>6</v>
      </c>
      <c r="V443" t="s">
        <v>50</v>
      </c>
      <c r="W443" t="str">
        <f>IF(mental_health_tech_survey_raw[[#This Row],[Stress_Level_1_10]]&gt;=7, "High Stress", "Normal Stress")</f>
        <v>Normal Stress</v>
      </c>
      <c r="X443" t="str">
        <f>IF(mental_health_tech_survey_raw[[#This Row],[Sleep_Hours]]&lt;6,"Low Sleep", "Healthy Sleep")</f>
        <v>Healthy Sleep</v>
      </c>
      <c r="Y443" t="str">
        <f>IF(mental_health_tech_survey_raw[[#This Row],[Weekly_Work_Hours]]&gt;50, "Overwroked", "Normal Workload")</f>
        <v>Overwroked</v>
      </c>
    </row>
    <row r="444" spans="1:25" x14ac:dyDescent="0.3">
      <c r="A444" t="s">
        <v>542</v>
      </c>
      <c r="B444" s="8">
        <v>45961</v>
      </c>
      <c r="C444">
        <v>33</v>
      </c>
      <c r="D444" t="s">
        <v>26</v>
      </c>
      <c r="E444" t="s">
        <v>85</v>
      </c>
      <c r="F444" t="s">
        <v>61</v>
      </c>
      <c r="G444" t="s">
        <v>103</v>
      </c>
      <c r="H444" t="s">
        <v>87</v>
      </c>
      <c r="I444" t="s">
        <v>125</v>
      </c>
      <c r="J444" t="s">
        <v>126</v>
      </c>
      <c r="K444" t="s">
        <v>48</v>
      </c>
      <c r="L444">
        <v>11</v>
      </c>
      <c r="M444">
        <v>38</v>
      </c>
      <c r="N444">
        <v>4</v>
      </c>
      <c r="O444" t="s">
        <v>49</v>
      </c>
      <c r="P444">
        <v>6.9</v>
      </c>
      <c r="Q444">
        <v>4</v>
      </c>
      <c r="R444">
        <v>8</v>
      </c>
      <c r="S444" t="s">
        <v>35</v>
      </c>
      <c r="T444" t="s">
        <v>90</v>
      </c>
      <c r="U444">
        <v>7</v>
      </c>
      <c r="V444" t="s">
        <v>37</v>
      </c>
      <c r="W444" t="str">
        <f>IF(mental_health_tech_survey_raw[[#This Row],[Stress_Level_1_10]]&gt;=7, "High Stress", "Normal Stress")</f>
        <v>Normal Stress</v>
      </c>
      <c r="X444" t="str">
        <f>IF(mental_health_tech_survey_raw[[#This Row],[Sleep_Hours]]&lt;6,"Low Sleep", "Healthy Sleep")</f>
        <v>Healthy Sleep</v>
      </c>
      <c r="Y444" t="str">
        <f>IF(mental_health_tech_survey_raw[[#This Row],[Weekly_Work_Hours]]&gt;50, "Overwroked", "Normal Workload")</f>
        <v>Normal Workload</v>
      </c>
    </row>
    <row r="445" spans="1:25" x14ac:dyDescent="0.3">
      <c r="A445" t="s">
        <v>543</v>
      </c>
      <c r="B445" s="8">
        <v>46056</v>
      </c>
      <c r="C445">
        <v>34</v>
      </c>
      <c r="D445" t="s">
        <v>52</v>
      </c>
      <c r="E445" t="s">
        <v>113</v>
      </c>
      <c r="F445" t="s">
        <v>61</v>
      </c>
      <c r="G445" t="s">
        <v>103</v>
      </c>
      <c r="H445" t="s">
        <v>30</v>
      </c>
      <c r="I445" t="s">
        <v>97</v>
      </c>
      <c r="J445" t="s">
        <v>110</v>
      </c>
      <c r="K445" t="s">
        <v>33</v>
      </c>
      <c r="L445">
        <v>12</v>
      </c>
      <c r="M445">
        <v>44</v>
      </c>
      <c r="N445">
        <v>5</v>
      </c>
      <c r="O445" t="s">
        <v>34</v>
      </c>
      <c r="P445">
        <v>4.7</v>
      </c>
      <c r="Q445">
        <v>3</v>
      </c>
      <c r="R445">
        <v>8</v>
      </c>
      <c r="S445" t="s">
        <v>35</v>
      </c>
      <c r="T445" t="s">
        <v>36</v>
      </c>
      <c r="U445">
        <v>5</v>
      </c>
      <c r="V445" t="s">
        <v>105</v>
      </c>
      <c r="W445" t="str">
        <f>IF(mental_health_tech_survey_raw[[#This Row],[Stress_Level_1_10]]&gt;=7, "High Stress", "Normal Stress")</f>
        <v>Normal Stress</v>
      </c>
      <c r="X445" t="str">
        <f>IF(mental_health_tech_survey_raw[[#This Row],[Sleep_Hours]]&lt;6,"Low Sleep", "Healthy Sleep")</f>
        <v>Low Sleep</v>
      </c>
      <c r="Y445" t="str">
        <f>IF(mental_health_tech_survey_raw[[#This Row],[Weekly_Work_Hours]]&gt;50, "Overwroked", "Normal Workload")</f>
        <v>Normal Workload</v>
      </c>
    </row>
    <row r="446" spans="1:25" x14ac:dyDescent="0.3">
      <c r="A446" t="s">
        <v>544</v>
      </c>
      <c r="B446" s="8">
        <v>45974</v>
      </c>
      <c r="C446">
        <v>18</v>
      </c>
      <c r="D446" t="s">
        <v>26</v>
      </c>
      <c r="E446" t="s">
        <v>123</v>
      </c>
      <c r="F446" t="s">
        <v>101</v>
      </c>
      <c r="G446" t="s">
        <v>83</v>
      </c>
      <c r="H446" t="s">
        <v>72</v>
      </c>
      <c r="I446" t="s">
        <v>97</v>
      </c>
      <c r="J446" t="s">
        <v>110</v>
      </c>
      <c r="K446" t="s">
        <v>48</v>
      </c>
      <c r="L446">
        <v>0</v>
      </c>
      <c r="M446">
        <v>51</v>
      </c>
      <c r="N446">
        <v>7</v>
      </c>
      <c r="O446" t="s">
        <v>34</v>
      </c>
      <c r="P446">
        <v>6.9</v>
      </c>
      <c r="Q446">
        <v>3</v>
      </c>
      <c r="R446">
        <v>10</v>
      </c>
      <c r="S446" t="s">
        <v>34</v>
      </c>
      <c r="T446" t="s">
        <v>36</v>
      </c>
      <c r="U446">
        <v>6</v>
      </c>
      <c r="V446" t="s">
        <v>105</v>
      </c>
      <c r="W446" t="str">
        <f>IF(mental_health_tech_survey_raw[[#This Row],[Stress_Level_1_10]]&gt;=7, "High Stress", "Normal Stress")</f>
        <v>High Stress</v>
      </c>
      <c r="X446" t="str">
        <f>IF(mental_health_tech_survey_raw[[#This Row],[Sleep_Hours]]&lt;6,"Low Sleep", "Healthy Sleep")</f>
        <v>Healthy Sleep</v>
      </c>
      <c r="Y446" t="str">
        <f>IF(mental_health_tech_survey_raw[[#This Row],[Weekly_Work_Hours]]&gt;50, "Overwroked", "Normal Workload")</f>
        <v>Overwroked</v>
      </c>
    </row>
    <row r="447" spans="1:25" x14ac:dyDescent="0.3">
      <c r="A447" t="s">
        <v>545</v>
      </c>
      <c r="B447" s="8">
        <v>46048</v>
      </c>
      <c r="C447">
        <v>32</v>
      </c>
      <c r="D447" t="s">
        <v>26</v>
      </c>
      <c r="E447" t="s">
        <v>89</v>
      </c>
      <c r="F447" t="s">
        <v>61</v>
      </c>
      <c r="G447" t="s">
        <v>83</v>
      </c>
      <c r="H447" t="s">
        <v>30</v>
      </c>
      <c r="I447" t="s">
        <v>97</v>
      </c>
      <c r="J447" t="s">
        <v>110</v>
      </c>
      <c r="K447" t="s">
        <v>119</v>
      </c>
      <c r="L447">
        <v>6</v>
      </c>
      <c r="M447">
        <v>49</v>
      </c>
      <c r="N447">
        <v>4</v>
      </c>
      <c r="O447" t="s">
        <v>35</v>
      </c>
      <c r="P447">
        <v>6.9</v>
      </c>
      <c r="Q447">
        <v>2</v>
      </c>
      <c r="R447">
        <v>3</v>
      </c>
      <c r="S447" t="s">
        <v>49</v>
      </c>
      <c r="T447" t="s">
        <v>66</v>
      </c>
      <c r="U447">
        <v>10</v>
      </c>
      <c r="V447" t="s">
        <v>50</v>
      </c>
      <c r="W447" t="str">
        <f>IF(mental_health_tech_survey_raw[[#This Row],[Stress_Level_1_10]]&gt;=7, "High Stress", "Normal Stress")</f>
        <v>Normal Stress</v>
      </c>
      <c r="X447" t="str">
        <f>IF(mental_health_tech_survey_raw[[#This Row],[Sleep_Hours]]&lt;6,"Low Sleep", "Healthy Sleep")</f>
        <v>Healthy Sleep</v>
      </c>
      <c r="Y447" t="str">
        <f>IF(mental_health_tech_survey_raw[[#This Row],[Weekly_Work_Hours]]&gt;50, "Overwroked", "Normal Workload")</f>
        <v>Normal Workload</v>
      </c>
    </row>
    <row r="448" spans="1:25" x14ac:dyDescent="0.3">
      <c r="A448" t="s">
        <v>546</v>
      </c>
      <c r="B448" s="8">
        <v>46131</v>
      </c>
      <c r="C448">
        <v>36</v>
      </c>
      <c r="D448" t="s">
        <v>52</v>
      </c>
      <c r="E448" t="s">
        <v>89</v>
      </c>
      <c r="F448" t="s">
        <v>61</v>
      </c>
      <c r="G448" t="s">
        <v>75</v>
      </c>
      <c r="H448" t="s">
        <v>63</v>
      </c>
      <c r="I448" t="s">
        <v>125</v>
      </c>
      <c r="J448" t="s">
        <v>126</v>
      </c>
      <c r="K448" t="s">
        <v>33</v>
      </c>
      <c r="L448">
        <v>12</v>
      </c>
      <c r="M448">
        <v>36</v>
      </c>
      <c r="N448">
        <v>5</v>
      </c>
      <c r="O448" t="s">
        <v>34</v>
      </c>
      <c r="P448">
        <v>5.8</v>
      </c>
      <c r="Q448">
        <v>1</v>
      </c>
      <c r="R448">
        <v>10</v>
      </c>
      <c r="S448" t="s">
        <v>34</v>
      </c>
      <c r="T448" t="s">
        <v>66</v>
      </c>
      <c r="U448">
        <v>5</v>
      </c>
      <c r="V448" t="s">
        <v>50</v>
      </c>
      <c r="W448" t="str">
        <f>IF(mental_health_tech_survey_raw[[#This Row],[Stress_Level_1_10]]&gt;=7, "High Stress", "Normal Stress")</f>
        <v>Normal Stress</v>
      </c>
      <c r="X448" t="str">
        <f>IF(mental_health_tech_survey_raw[[#This Row],[Sleep_Hours]]&lt;6,"Low Sleep", "Healthy Sleep")</f>
        <v>Low Sleep</v>
      </c>
      <c r="Y448" t="str">
        <f>IF(mental_health_tech_survey_raw[[#This Row],[Weekly_Work_Hours]]&gt;50, "Overwroked", "Normal Workload")</f>
        <v>Normal Workload</v>
      </c>
    </row>
    <row r="449" spans="1:25" x14ac:dyDescent="0.3">
      <c r="A449" t="s">
        <v>547</v>
      </c>
      <c r="B449" s="8">
        <v>45695</v>
      </c>
      <c r="C449">
        <v>31</v>
      </c>
      <c r="D449" t="s">
        <v>26</v>
      </c>
      <c r="E449" t="s">
        <v>113</v>
      </c>
      <c r="F449" t="s">
        <v>61</v>
      </c>
      <c r="G449" t="s">
        <v>29</v>
      </c>
      <c r="H449" t="s">
        <v>54</v>
      </c>
      <c r="I449" t="s">
        <v>46</v>
      </c>
      <c r="J449" t="s">
        <v>47</v>
      </c>
      <c r="K449" t="s">
        <v>48</v>
      </c>
      <c r="L449">
        <v>4</v>
      </c>
      <c r="M449">
        <v>41</v>
      </c>
      <c r="N449">
        <v>6</v>
      </c>
      <c r="O449" t="s">
        <v>34</v>
      </c>
      <c r="P449">
        <v>5.3</v>
      </c>
      <c r="Q449">
        <v>4</v>
      </c>
      <c r="R449">
        <v>4</v>
      </c>
      <c r="S449" t="s">
        <v>34</v>
      </c>
      <c r="T449" t="s">
        <v>90</v>
      </c>
      <c r="U449">
        <v>5</v>
      </c>
      <c r="V449" t="s">
        <v>73</v>
      </c>
      <c r="W449" t="str">
        <f>IF(mental_health_tech_survey_raw[[#This Row],[Stress_Level_1_10]]&gt;=7, "High Stress", "Normal Stress")</f>
        <v>Normal Stress</v>
      </c>
      <c r="X449" t="str">
        <f>IF(mental_health_tech_survey_raw[[#This Row],[Sleep_Hours]]&lt;6,"Low Sleep", "Healthy Sleep")</f>
        <v>Low Sleep</v>
      </c>
      <c r="Y449" t="str">
        <f>IF(mental_health_tech_survey_raw[[#This Row],[Weekly_Work_Hours]]&gt;50, "Overwroked", "Normal Workload")</f>
        <v>Normal Workload</v>
      </c>
    </row>
    <row r="450" spans="1:25" x14ac:dyDescent="0.3">
      <c r="A450" t="s">
        <v>548</v>
      </c>
      <c r="B450" s="8">
        <v>45927</v>
      </c>
      <c r="C450">
        <v>37</v>
      </c>
      <c r="D450" t="s">
        <v>26</v>
      </c>
      <c r="E450" t="s">
        <v>100</v>
      </c>
      <c r="F450" t="s">
        <v>101</v>
      </c>
      <c r="G450" t="s">
        <v>83</v>
      </c>
      <c r="H450" t="s">
        <v>54</v>
      </c>
      <c r="I450" t="s">
        <v>97</v>
      </c>
      <c r="J450" t="s">
        <v>110</v>
      </c>
      <c r="K450" t="s">
        <v>48</v>
      </c>
      <c r="L450">
        <v>11</v>
      </c>
      <c r="M450">
        <v>48</v>
      </c>
      <c r="N450">
        <v>5</v>
      </c>
      <c r="O450" t="s">
        <v>49</v>
      </c>
      <c r="P450">
        <v>5.8</v>
      </c>
      <c r="Q450">
        <v>2</v>
      </c>
      <c r="R450">
        <v>1</v>
      </c>
      <c r="S450" t="s">
        <v>35</v>
      </c>
      <c r="T450" t="s">
        <v>66</v>
      </c>
      <c r="U450">
        <v>7</v>
      </c>
      <c r="V450" t="s">
        <v>50</v>
      </c>
      <c r="W450" t="str">
        <f>IF(mental_health_tech_survey_raw[[#This Row],[Stress_Level_1_10]]&gt;=7, "High Stress", "Normal Stress")</f>
        <v>Normal Stress</v>
      </c>
      <c r="X450" t="str">
        <f>IF(mental_health_tech_survey_raw[[#This Row],[Sleep_Hours]]&lt;6,"Low Sleep", "Healthy Sleep")</f>
        <v>Low Sleep</v>
      </c>
      <c r="Y450" t="str">
        <f>IF(mental_health_tech_survey_raw[[#This Row],[Weekly_Work_Hours]]&gt;50, "Overwroked", "Normal Workload")</f>
        <v>Normal Workload</v>
      </c>
    </row>
    <row r="451" spans="1:25" x14ac:dyDescent="0.3">
      <c r="A451" t="s">
        <v>549</v>
      </c>
      <c r="B451" s="8">
        <v>45963</v>
      </c>
      <c r="C451">
        <v>29</v>
      </c>
      <c r="D451" t="s">
        <v>26</v>
      </c>
      <c r="E451" t="s">
        <v>113</v>
      </c>
      <c r="F451" t="s">
        <v>61</v>
      </c>
      <c r="G451" t="s">
        <v>108</v>
      </c>
      <c r="H451" t="s">
        <v>87</v>
      </c>
      <c r="I451" t="s">
        <v>93</v>
      </c>
      <c r="J451" t="s">
        <v>94</v>
      </c>
      <c r="K451" t="s">
        <v>33</v>
      </c>
      <c r="L451">
        <v>9</v>
      </c>
      <c r="M451">
        <v>41</v>
      </c>
      <c r="N451">
        <v>7</v>
      </c>
      <c r="O451" t="s">
        <v>49</v>
      </c>
      <c r="P451">
        <v>5.5</v>
      </c>
      <c r="Q451">
        <v>2</v>
      </c>
      <c r="R451">
        <v>2</v>
      </c>
      <c r="S451" t="s">
        <v>34</v>
      </c>
      <c r="T451" t="s">
        <v>58</v>
      </c>
      <c r="U451">
        <v>5</v>
      </c>
      <c r="V451" t="s">
        <v>73</v>
      </c>
      <c r="W451" t="str">
        <f>IF(mental_health_tech_survey_raw[[#This Row],[Stress_Level_1_10]]&gt;=7, "High Stress", "Normal Stress")</f>
        <v>High Stress</v>
      </c>
      <c r="X451" t="str">
        <f>IF(mental_health_tech_survey_raw[[#This Row],[Sleep_Hours]]&lt;6,"Low Sleep", "Healthy Sleep")</f>
        <v>Low Sleep</v>
      </c>
      <c r="Y451" t="str">
        <f>IF(mental_health_tech_survey_raw[[#This Row],[Weekly_Work_Hours]]&gt;50, "Overwroked", "Normal Workload")</f>
        <v>Normal Workload</v>
      </c>
    </row>
    <row r="452" spans="1:25" x14ac:dyDescent="0.3">
      <c r="A452" t="s">
        <v>550</v>
      </c>
      <c r="B452" s="8">
        <v>45783</v>
      </c>
      <c r="C452">
        <v>32</v>
      </c>
      <c r="D452" t="s">
        <v>26</v>
      </c>
      <c r="E452" t="s">
        <v>60</v>
      </c>
      <c r="F452" t="s">
        <v>61</v>
      </c>
      <c r="G452" t="s">
        <v>75</v>
      </c>
      <c r="H452" t="s">
        <v>78</v>
      </c>
      <c r="I452" t="s">
        <v>97</v>
      </c>
      <c r="J452" t="s">
        <v>98</v>
      </c>
      <c r="K452" t="s">
        <v>119</v>
      </c>
      <c r="L452">
        <v>12</v>
      </c>
      <c r="M452">
        <v>58</v>
      </c>
      <c r="N452">
        <v>9</v>
      </c>
      <c r="O452" t="s">
        <v>34</v>
      </c>
      <c r="P452">
        <v>5.4</v>
      </c>
      <c r="Q452">
        <v>2</v>
      </c>
      <c r="R452">
        <v>2</v>
      </c>
      <c r="S452" t="s">
        <v>35</v>
      </c>
      <c r="T452" t="s">
        <v>90</v>
      </c>
      <c r="U452">
        <v>4</v>
      </c>
      <c r="V452" t="s">
        <v>37</v>
      </c>
      <c r="W452" t="str">
        <f>IF(mental_health_tech_survey_raw[[#This Row],[Stress_Level_1_10]]&gt;=7, "High Stress", "Normal Stress")</f>
        <v>High Stress</v>
      </c>
      <c r="X452" t="str">
        <f>IF(mental_health_tech_survey_raw[[#This Row],[Sleep_Hours]]&lt;6,"Low Sleep", "Healthy Sleep")</f>
        <v>Low Sleep</v>
      </c>
      <c r="Y452" t="str">
        <f>IF(mental_health_tech_survey_raw[[#This Row],[Weekly_Work_Hours]]&gt;50, "Overwroked", "Normal Workload")</f>
        <v>Overwroked</v>
      </c>
    </row>
    <row r="453" spans="1:25" x14ac:dyDescent="0.3">
      <c r="A453" t="s">
        <v>551</v>
      </c>
      <c r="B453" s="8">
        <v>46014</v>
      </c>
      <c r="C453">
        <v>39</v>
      </c>
      <c r="D453" t="s">
        <v>26</v>
      </c>
      <c r="E453" t="s">
        <v>123</v>
      </c>
      <c r="F453" t="s">
        <v>101</v>
      </c>
      <c r="G453" t="s">
        <v>92</v>
      </c>
      <c r="H453" t="s">
        <v>78</v>
      </c>
      <c r="I453" t="s">
        <v>64</v>
      </c>
      <c r="J453" t="s">
        <v>65</v>
      </c>
      <c r="K453" t="s">
        <v>33</v>
      </c>
      <c r="L453">
        <v>13</v>
      </c>
      <c r="M453">
        <v>40</v>
      </c>
      <c r="N453">
        <v>5</v>
      </c>
      <c r="O453" t="s">
        <v>35</v>
      </c>
      <c r="P453">
        <v>7.1</v>
      </c>
      <c r="Q453">
        <v>0</v>
      </c>
      <c r="R453">
        <v>8</v>
      </c>
      <c r="S453" t="s">
        <v>34</v>
      </c>
      <c r="T453" t="s">
        <v>90</v>
      </c>
      <c r="U453">
        <v>6</v>
      </c>
      <c r="V453" t="s">
        <v>37</v>
      </c>
      <c r="W453" t="str">
        <f>IF(mental_health_tech_survey_raw[[#This Row],[Stress_Level_1_10]]&gt;=7, "High Stress", "Normal Stress")</f>
        <v>Normal Stress</v>
      </c>
      <c r="X453" t="str">
        <f>IF(mental_health_tech_survey_raw[[#This Row],[Sleep_Hours]]&lt;6,"Low Sleep", "Healthy Sleep")</f>
        <v>Healthy Sleep</v>
      </c>
      <c r="Y453" t="str">
        <f>IF(mental_health_tech_survey_raw[[#This Row],[Weekly_Work_Hours]]&gt;50, "Overwroked", "Normal Workload")</f>
        <v>Normal Workload</v>
      </c>
    </row>
    <row r="454" spans="1:25" x14ac:dyDescent="0.3">
      <c r="A454" t="s">
        <v>552</v>
      </c>
      <c r="B454" s="8">
        <v>45969</v>
      </c>
      <c r="C454">
        <v>40</v>
      </c>
      <c r="D454" t="s">
        <v>42</v>
      </c>
      <c r="E454" t="s">
        <v>123</v>
      </c>
      <c r="F454" t="s">
        <v>101</v>
      </c>
      <c r="G454" t="s">
        <v>138</v>
      </c>
      <c r="H454" t="s">
        <v>30</v>
      </c>
      <c r="I454" t="s">
        <v>31</v>
      </c>
      <c r="J454" t="s">
        <v>104</v>
      </c>
      <c r="K454" t="s">
        <v>48</v>
      </c>
      <c r="L454">
        <v>17</v>
      </c>
      <c r="M454">
        <v>52</v>
      </c>
      <c r="N454">
        <v>5</v>
      </c>
      <c r="O454" t="s">
        <v>34</v>
      </c>
      <c r="P454">
        <v>5.5</v>
      </c>
      <c r="Q454">
        <v>1</v>
      </c>
      <c r="R454">
        <v>4</v>
      </c>
      <c r="S454" t="s">
        <v>49</v>
      </c>
      <c r="T454" t="s">
        <v>36</v>
      </c>
      <c r="U454">
        <v>8</v>
      </c>
      <c r="V454" t="s">
        <v>37</v>
      </c>
      <c r="W454" t="str">
        <f>IF(mental_health_tech_survey_raw[[#This Row],[Stress_Level_1_10]]&gt;=7, "High Stress", "Normal Stress")</f>
        <v>Normal Stress</v>
      </c>
      <c r="X454" t="str">
        <f>IF(mental_health_tech_survey_raw[[#This Row],[Sleep_Hours]]&lt;6,"Low Sleep", "Healthy Sleep")</f>
        <v>Low Sleep</v>
      </c>
      <c r="Y454" t="str">
        <f>IF(mental_health_tech_survey_raw[[#This Row],[Weekly_Work_Hours]]&gt;50, "Overwroked", "Normal Workload")</f>
        <v>Overwroked</v>
      </c>
    </row>
    <row r="455" spans="1:25" x14ac:dyDescent="0.3">
      <c r="A455" t="s">
        <v>553</v>
      </c>
      <c r="B455" s="8">
        <v>45842</v>
      </c>
      <c r="C455">
        <v>40</v>
      </c>
      <c r="D455" t="s">
        <v>52</v>
      </c>
      <c r="E455" t="s">
        <v>123</v>
      </c>
      <c r="F455" t="s">
        <v>101</v>
      </c>
      <c r="G455" t="s">
        <v>29</v>
      </c>
      <c r="H455" t="s">
        <v>54</v>
      </c>
      <c r="I455" t="s">
        <v>31</v>
      </c>
      <c r="J455" t="s">
        <v>104</v>
      </c>
      <c r="K455" t="s">
        <v>119</v>
      </c>
      <c r="L455">
        <v>25</v>
      </c>
      <c r="M455">
        <v>41</v>
      </c>
      <c r="N455">
        <v>4</v>
      </c>
      <c r="O455" t="s">
        <v>35</v>
      </c>
      <c r="P455">
        <v>7.9</v>
      </c>
      <c r="Q455">
        <v>4</v>
      </c>
      <c r="R455">
        <v>7</v>
      </c>
      <c r="S455" t="s">
        <v>35</v>
      </c>
      <c r="T455" t="s">
        <v>90</v>
      </c>
      <c r="U455">
        <v>6</v>
      </c>
      <c r="V455" t="s">
        <v>73</v>
      </c>
      <c r="W455" t="str">
        <f>IF(mental_health_tech_survey_raw[[#This Row],[Stress_Level_1_10]]&gt;=7, "High Stress", "Normal Stress")</f>
        <v>Normal Stress</v>
      </c>
      <c r="X455" t="str">
        <f>IF(mental_health_tech_survey_raw[[#This Row],[Sleep_Hours]]&lt;6,"Low Sleep", "Healthy Sleep")</f>
        <v>Healthy Sleep</v>
      </c>
      <c r="Y455" t="str">
        <f>IF(mental_health_tech_survey_raw[[#This Row],[Weekly_Work_Hours]]&gt;50, "Overwroked", "Normal Workload")</f>
        <v>Normal Workload</v>
      </c>
    </row>
    <row r="456" spans="1:25" x14ac:dyDescent="0.3">
      <c r="A456" t="s">
        <v>554</v>
      </c>
      <c r="B456" s="8">
        <v>45673</v>
      </c>
      <c r="C456">
        <v>23</v>
      </c>
      <c r="D456" t="s">
        <v>42</v>
      </c>
      <c r="E456" t="s">
        <v>82</v>
      </c>
      <c r="F456" t="s">
        <v>28</v>
      </c>
      <c r="G456" t="s">
        <v>108</v>
      </c>
      <c r="H456" t="s">
        <v>54</v>
      </c>
      <c r="I456" t="s">
        <v>125</v>
      </c>
      <c r="J456" t="s">
        <v>126</v>
      </c>
      <c r="K456" t="s">
        <v>48</v>
      </c>
      <c r="L456">
        <v>3</v>
      </c>
      <c r="M456">
        <v>54</v>
      </c>
      <c r="N456">
        <v>7</v>
      </c>
      <c r="O456" t="s">
        <v>49</v>
      </c>
      <c r="P456">
        <v>5.0999999999999996</v>
      </c>
      <c r="Q456">
        <v>3</v>
      </c>
      <c r="R456">
        <v>6</v>
      </c>
      <c r="S456" t="s">
        <v>57</v>
      </c>
      <c r="T456" t="s">
        <v>66</v>
      </c>
      <c r="U456">
        <v>5</v>
      </c>
      <c r="V456" t="s">
        <v>50</v>
      </c>
      <c r="W456" t="str">
        <f>IF(mental_health_tech_survey_raw[[#This Row],[Stress_Level_1_10]]&gt;=7, "High Stress", "Normal Stress")</f>
        <v>High Stress</v>
      </c>
      <c r="X456" t="str">
        <f>IF(mental_health_tech_survey_raw[[#This Row],[Sleep_Hours]]&lt;6,"Low Sleep", "Healthy Sleep")</f>
        <v>Low Sleep</v>
      </c>
      <c r="Y456" t="str">
        <f>IF(mental_health_tech_survey_raw[[#This Row],[Weekly_Work_Hours]]&gt;50, "Overwroked", "Normal Workload")</f>
        <v>Overwroked</v>
      </c>
    </row>
    <row r="457" spans="1:25" x14ac:dyDescent="0.3">
      <c r="A457" t="s">
        <v>555</v>
      </c>
      <c r="B457" s="8">
        <v>45763</v>
      </c>
      <c r="C457">
        <v>30</v>
      </c>
      <c r="D457" t="s">
        <v>26</v>
      </c>
      <c r="E457" t="s">
        <v>123</v>
      </c>
      <c r="F457" t="s">
        <v>101</v>
      </c>
      <c r="G457" t="s">
        <v>29</v>
      </c>
      <c r="H457" t="s">
        <v>63</v>
      </c>
      <c r="I457" t="s">
        <v>97</v>
      </c>
      <c r="J457" t="s">
        <v>98</v>
      </c>
      <c r="K457" t="s">
        <v>33</v>
      </c>
      <c r="L457">
        <v>9</v>
      </c>
      <c r="M457">
        <v>54</v>
      </c>
      <c r="N457">
        <v>9</v>
      </c>
      <c r="O457" t="s">
        <v>49</v>
      </c>
      <c r="P457">
        <v>5.5</v>
      </c>
      <c r="Q457">
        <v>0</v>
      </c>
      <c r="R457">
        <v>7</v>
      </c>
      <c r="S457" t="s">
        <v>49</v>
      </c>
      <c r="T457" t="s">
        <v>66</v>
      </c>
      <c r="U457">
        <v>3</v>
      </c>
      <c r="V457" t="s">
        <v>105</v>
      </c>
      <c r="W457" t="str">
        <f>IF(mental_health_tech_survey_raw[[#This Row],[Stress_Level_1_10]]&gt;=7, "High Stress", "Normal Stress")</f>
        <v>High Stress</v>
      </c>
      <c r="X457" t="str">
        <f>IF(mental_health_tech_survey_raw[[#This Row],[Sleep_Hours]]&lt;6,"Low Sleep", "Healthy Sleep")</f>
        <v>Low Sleep</v>
      </c>
      <c r="Y457" t="str">
        <f>IF(mental_health_tech_survey_raw[[#This Row],[Weekly_Work_Hours]]&gt;50, "Overwroked", "Normal Workload")</f>
        <v>Overwroked</v>
      </c>
    </row>
    <row r="458" spans="1:25" x14ac:dyDescent="0.3">
      <c r="A458" t="s">
        <v>556</v>
      </c>
      <c r="B458" s="8">
        <v>45963</v>
      </c>
      <c r="C458">
        <v>29</v>
      </c>
      <c r="D458" t="s">
        <v>26</v>
      </c>
      <c r="E458" t="s">
        <v>27</v>
      </c>
      <c r="F458" t="s">
        <v>28</v>
      </c>
      <c r="G458" t="s">
        <v>138</v>
      </c>
      <c r="H458" t="s">
        <v>54</v>
      </c>
      <c r="I458" t="s">
        <v>31</v>
      </c>
      <c r="J458" t="s">
        <v>104</v>
      </c>
      <c r="K458" t="s">
        <v>33</v>
      </c>
      <c r="L458">
        <v>9</v>
      </c>
      <c r="M458">
        <v>50</v>
      </c>
      <c r="N458">
        <v>6</v>
      </c>
      <c r="O458" t="s">
        <v>34</v>
      </c>
      <c r="P458">
        <v>8</v>
      </c>
      <c r="Q458">
        <v>3</v>
      </c>
      <c r="R458">
        <v>3</v>
      </c>
      <c r="S458" t="s">
        <v>35</v>
      </c>
      <c r="T458" t="s">
        <v>66</v>
      </c>
      <c r="U458">
        <v>3</v>
      </c>
      <c r="V458" t="s">
        <v>105</v>
      </c>
      <c r="W458" t="str">
        <f>IF(mental_health_tech_survey_raw[[#This Row],[Stress_Level_1_10]]&gt;=7, "High Stress", "Normal Stress")</f>
        <v>Normal Stress</v>
      </c>
      <c r="X458" t="str">
        <f>IF(mental_health_tech_survey_raw[[#This Row],[Sleep_Hours]]&lt;6,"Low Sleep", "Healthy Sleep")</f>
        <v>Healthy Sleep</v>
      </c>
      <c r="Y458" t="str">
        <f>IF(mental_health_tech_survey_raw[[#This Row],[Weekly_Work_Hours]]&gt;50, "Overwroked", "Normal Workload")</f>
        <v>Normal Workload</v>
      </c>
    </row>
    <row r="459" spans="1:25" x14ac:dyDescent="0.3">
      <c r="A459" t="s">
        <v>557</v>
      </c>
      <c r="B459" s="8">
        <v>46037</v>
      </c>
      <c r="C459">
        <v>27</v>
      </c>
      <c r="D459" t="s">
        <v>42</v>
      </c>
      <c r="E459" t="s">
        <v>85</v>
      </c>
      <c r="F459" t="s">
        <v>61</v>
      </c>
      <c r="G459" t="s">
        <v>53</v>
      </c>
      <c r="H459" t="s">
        <v>72</v>
      </c>
      <c r="I459" t="s">
        <v>55</v>
      </c>
      <c r="J459" t="s">
        <v>56</v>
      </c>
      <c r="K459" t="s">
        <v>48</v>
      </c>
      <c r="L459">
        <v>2</v>
      </c>
      <c r="M459">
        <v>58</v>
      </c>
      <c r="N459">
        <v>3</v>
      </c>
      <c r="O459" t="s">
        <v>35</v>
      </c>
      <c r="P459">
        <v>6.7</v>
      </c>
      <c r="Q459">
        <v>5</v>
      </c>
      <c r="R459">
        <v>6</v>
      </c>
      <c r="S459" t="s">
        <v>34</v>
      </c>
      <c r="T459" t="s">
        <v>90</v>
      </c>
      <c r="U459">
        <v>7</v>
      </c>
      <c r="V459" t="s">
        <v>50</v>
      </c>
      <c r="W459" t="str">
        <f>IF(mental_health_tech_survey_raw[[#This Row],[Stress_Level_1_10]]&gt;=7, "High Stress", "Normal Stress")</f>
        <v>Normal Stress</v>
      </c>
      <c r="X459" t="str">
        <f>IF(mental_health_tech_survey_raw[[#This Row],[Sleep_Hours]]&lt;6,"Low Sleep", "Healthy Sleep")</f>
        <v>Healthy Sleep</v>
      </c>
      <c r="Y459" t="str">
        <f>IF(mental_health_tech_survey_raw[[#This Row],[Weekly_Work_Hours]]&gt;50, "Overwroked", "Normal Workload")</f>
        <v>Overwroked</v>
      </c>
    </row>
    <row r="460" spans="1:25" x14ac:dyDescent="0.3">
      <c r="A460" t="s">
        <v>558</v>
      </c>
      <c r="B460" s="8">
        <v>45737</v>
      </c>
      <c r="C460">
        <v>29</v>
      </c>
      <c r="D460" t="s">
        <v>42</v>
      </c>
      <c r="E460" t="s">
        <v>70</v>
      </c>
      <c r="F460" t="s">
        <v>71</v>
      </c>
      <c r="G460" t="s">
        <v>83</v>
      </c>
      <c r="H460" t="s">
        <v>63</v>
      </c>
      <c r="I460" t="s">
        <v>93</v>
      </c>
      <c r="J460" t="s">
        <v>94</v>
      </c>
      <c r="K460" t="s">
        <v>119</v>
      </c>
      <c r="L460">
        <v>9</v>
      </c>
      <c r="M460">
        <v>41</v>
      </c>
      <c r="N460">
        <v>5</v>
      </c>
      <c r="O460" t="s">
        <v>34</v>
      </c>
      <c r="P460">
        <v>6.3</v>
      </c>
      <c r="Q460">
        <v>3</v>
      </c>
      <c r="R460">
        <v>4</v>
      </c>
      <c r="S460" t="s">
        <v>34</v>
      </c>
      <c r="T460" t="s">
        <v>66</v>
      </c>
      <c r="U460">
        <v>6</v>
      </c>
      <c r="V460" t="s">
        <v>76</v>
      </c>
      <c r="W460" t="str">
        <f>IF(mental_health_tech_survey_raw[[#This Row],[Stress_Level_1_10]]&gt;=7, "High Stress", "Normal Stress")</f>
        <v>Normal Stress</v>
      </c>
      <c r="X460" t="str">
        <f>IF(mental_health_tech_survey_raw[[#This Row],[Sleep_Hours]]&lt;6,"Low Sleep", "Healthy Sleep")</f>
        <v>Healthy Sleep</v>
      </c>
      <c r="Y460" t="str">
        <f>IF(mental_health_tech_survey_raw[[#This Row],[Weekly_Work_Hours]]&gt;50, "Overwroked", "Normal Workload")</f>
        <v>Normal Workload</v>
      </c>
    </row>
    <row r="461" spans="1:25" x14ac:dyDescent="0.3">
      <c r="A461" t="s">
        <v>559</v>
      </c>
      <c r="B461" s="8">
        <v>46073</v>
      </c>
      <c r="C461">
        <v>24</v>
      </c>
      <c r="D461" t="s">
        <v>42</v>
      </c>
      <c r="E461" t="s">
        <v>85</v>
      </c>
      <c r="F461" t="s">
        <v>61</v>
      </c>
      <c r="G461" t="s">
        <v>53</v>
      </c>
      <c r="H461" t="s">
        <v>87</v>
      </c>
      <c r="I461" t="s">
        <v>31</v>
      </c>
      <c r="J461" t="s">
        <v>32</v>
      </c>
      <c r="K461" t="s">
        <v>48</v>
      </c>
      <c r="L461">
        <v>8</v>
      </c>
      <c r="M461">
        <v>60</v>
      </c>
      <c r="N461">
        <v>6</v>
      </c>
      <c r="O461" t="s">
        <v>34</v>
      </c>
      <c r="P461">
        <v>5.8</v>
      </c>
      <c r="Q461">
        <v>3</v>
      </c>
      <c r="R461">
        <v>1</v>
      </c>
      <c r="S461" t="s">
        <v>34</v>
      </c>
      <c r="T461" t="s">
        <v>90</v>
      </c>
      <c r="U461">
        <v>4</v>
      </c>
      <c r="V461" t="s">
        <v>105</v>
      </c>
      <c r="W461" t="str">
        <f>IF(mental_health_tech_survey_raw[[#This Row],[Stress_Level_1_10]]&gt;=7, "High Stress", "Normal Stress")</f>
        <v>Normal Stress</v>
      </c>
      <c r="X461" t="str">
        <f>IF(mental_health_tech_survey_raw[[#This Row],[Sleep_Hours]]&lt;6,"Low Sleep", "Healthy Sleep")</f>
        <v>Low Sleep</v>
      </c>
      <c r="Y461" t="str">
        <f>IF(mental_health_tech_survey_raw[[#This Row],[Weekly_Work_Hours]]&gt;50, "Overwroked", "Normal Workload")</f>
        <v>Overwroked</v>
      </c>
    </row>
    <row r="462" spans="1:25" x14ac:dyDescent="0.3">
      <c r="A462" t="s">
        <v>560</v>
      </c>
      <c r="B462" s="8">
        <v>45868</v>
      </c>
      <c r="C462">
        <v>34</v>
      </c>
      <c r="D462" t="s">
        <v>26</v>
      </c>
      <c r="E462" t="s">
        <v>82</v>
      </c>
      <c r="F462" t="s">
        <v>28</v>
      </c>
      <c r="G462" t="s">
        <v>86</v>
      </c>
      <c r="H462" t="s">
        <v>54</v>
      </c>
      <c r="I462" t="s">
        <v>97</v>
      </c>
      <c r="J462" t="s">
        <v>110</v>
      </c>
      <c r="K462" t="s">
        <v>33</v>
      </c>
      <c r="L462">
        <v>12</v>
      </c>
      <c r="M462">
        <v>37</v>
      </c>
      <c r="N462">
        <v>6</v>
      </c>
      <c r="O462" t="s">
        <v>34</v>
      </c>
      <c r="P462">
        <v>5.2</v>
      </c>
      <c r="Q462">
        <v>2</v>
      </c>
      <c r="R462">
        <v>2</v>
      </c>
      <c r="S462" t="s">
        <v>34</v>
      </c>
      <c r="T462" t="s">
        <v>58</v>
      </c>
      <c r="U462">
        <v>6</v>
      </c>
      <c r="V462" t="s">
        <v>105</v>
      </c>
      <c r="W462" t="str">
        <f>IF(mental_health_tech_survey_raw[[#This Row],[Stress_Level_1_10]]&gt;=7, "High Stress", "Normal Stress")</f>
        <v>Normal Stress</v>
      </c>
      <c r="X462" t="str">
        <f>IF(mental_health_tech_survey_raw[[#This Row],[Sleep_Hours]]&lt;6,"Low Sleep", "Healthy Sleep")</f>
        <v>Low Sleep</v>
      </c>
      <c r="Y462" t="str">
        <f>IF(mental_health_tech_survey_raw[[#This Row],[Weekly_Work_Hours]]&gt;50, "Overwroked", "Normal Workload")</f>
        <v>Normal Workload</v>
      </c>
    </row>
    <row r="463" spans="1:25" x14ac:dyDescent="0.3">
      <c r="A463" t="s">
        <v>561</v>
      </c>
      <c r="B463" s="8">
        <v>45925</v>
      </c>
      <c r="C463">
        <v>41</v>
      </c>
      <c r="D463" t="s">
        <v>42</v>
      </c>
      <c r="E463" t="s">
        <v>85</v>
      </c>
      <c r="F463" t="s">
        <v>61</v>
      </c>
      <c r="G463" t="s">
        <v>62</v>
      </c>
      <c r="H463" t="s">
        <v>87</v>
      </c>
      <c r="I463" t="s">
        <v>93</v>
      </c>
      <c r="J463" t="s">
        <v>94</v>
      </c>
      <c r="K463" t="s">
        <v>119</v>
      </c>
      <c r="L463">
        <v>16</v>
      </c>
      <c r="M463">
        <v>49</v>
      </c>
      <c r="N463">
        <v>5</v>
      </c>
      <c r="O463" t="s">
        <v>49</v>
      </c>
      <c r="P463">
        <v>7.3</v>
      </c>
      <c r="Q463">
        <v>1</v>
      </c>
      <c r="R463">
        <v>8</v>
      </c>
      <c r="S463" t="s">
        <v>35</v>
      </c>
      <c r="T463" t="s">
        <v>36</v>
      </c>
      <c r="U463">
        <v>8</v>
      </c>
      <c r="V463" t="s">
        <v>50</v>
      </c>
      <c r="W463" t="str">
        <f>IF(mental_health_tech_survey_raw[[#This Row],[Stress_Level_1_10]]&gt;=7, "High Stress", "Normal Stress")</f>
        <v>Normal Stress</v>
      </c>
      <c r="X463" t="str">
        <f>IF(mental_health_tech_survey_raw[[#This Row],[Sleep_Hours]]&lt;6,"Low Sleep", "Healthy Sleep")</f>
        <v>Healthy Sleep</v>
      </c>
      <c r="Y463" t="str">
        <f>IF(mental_health_tech_survey_raw[[#This Row],[Weekly_Work_Hours]]&gt;50, "Overwroked", "Normal Workload")</f>
        <v>Normal Workload</v>
      </c>
    </row>
    <row r="464" spans="1:25" x14ac:dyDescent="0.3">
      <c r="A464" t="s">
        <v>562</v>
      </c>
      <c r="B464" s="8">
        <v>46096</v>
      </c>
      <c r="C464">
        <v>40</v>
      </c>
      <c r="D464" t="s">
        <v>42</v>
      </c>
      <c r="E464" t="s">
        <v>100</v>
      </c>
      <c r="F464" t="s">
        <v>101</v>
      </c>
      <c r="G464" t="s">
        <v>75</v>
      </c>
      <c r="H464" t="s">
        <v>87</v>
      </c>
      <c r="I464" t="s">
        <v>31</v>
      </c>
      <c r="J464" t="s">
        <v>79</v>
      </c>
      <c r="K464" t="s">
        <v>33</v>
      </c>
      <c r="L464">
        <v>16</v>
      </c>
      <c r="M464">
        <v>41</v>
      </c>
      <c r="N464">
        <v>4</v>
      </c>
      <c r="O464" t="s">
        <v>34</v>
      </c>
      <c r="P464">
        <v>6.9</v>
      </c>
      <c r="Q464">
        <v>1</v>
      </c>
      <c r="R464">
        <v>2</v>
      </c>
      <c r="S464" t="s">
        <v>57</v>
      </c>
      <c r="T464" t="s">
        <v>90</v>
      </c>
      <c r="U464">
        <v>5</v>
      </c>
      <c r="V464" t="s">
        <v>50</v>
      </c>
      <c r="W464" t="str">
        <f>IF(mental_health_tech_survey_raw[[#This Row],[Stress_Level_1_10]]&gt;=7, "High Stress", "Normal Stress")</f>
        <v>Normal Stress</v>
      </c>
      <c r="X464" t="str">
        <f>IF(mental_health_tech_survey_raw[[#This Row],[Sleep_Hours]]&lt;6,"Low Sleep", "Healthy Sleep")</f>
        <v>Healthy Sleep</v>
      </c>
      <c r="Y464" t="str">
        <f>IF(mental_health_tech_survey_raw[[#This Row],[Weekly_Work_Hours]]&gt;50, "Overwroked", "Normal Workload")</f>
        <v>Normal Workload</v>
      </c>
    </row>
    <row r="465" spans="1:25" x14ac:dyDescent="0.3">
      <c r="A465" t="s">
        <v>563</v>
      </c>
      <c r="B465" s="8">
        <v>45884</v>
      </c>
      <c r="C465">
        <v>46</v>
      </c>
      <c r="D465" t="s">
        <v>26</v>
      </c>
      <c r="E465" t="s">
        <v>85</v>
      </c>
      <c r="F465" t="s">
        <v>61</v>
      </c>
      <c r="G465" t="s">
        <v>96</v>
      </c>
      <c r="H465" t="s">
        <v>63</v>
      </c>
      <c r="I465" t="s">
        <v>97</v>
      </c>
      <c r="J465" t="s">
        <v>98</v>
      </c>
      <c r="K465" t="s">
        <v>48</v>
      </c>
      <c r="L465">
        <v>21</v>
      </c>
      <c r="M465">
        <v>45</v>
      </c>
      <c r="N465">
        <v>7</v>
      </c>
      <c r="O465" t="s">
        <v>34</v>
      </c>
      <c r="P465">
        <v>7.5</v>
      </c>
      <c r="Q465">
        <v>3</v>
      </c>
      <c r="R465">
        <v>4</v>
      </c>
      <c r="S465" t="s">
        <v>57</v>
      </c>
      <c r="T465" t="s">
        <v>90</v>
      </c>
      <c r="U465">
        <v>8</v>
      </c>
      <c r="V465" t="s">
        <v>105</v>
      </c>
      <c r="W465" t="str">
        <f>IF(mental_health_tech_survey_raw[[#This Row],[Stress_Level_1_10]]&gt;=7, "High Stress", "Normal Stress")</f>
        <v>High Stress</v>
      </c>
      <c r="X465" t="str">
        <f>IF(mental_health_tech_survey_raw[[#This Row],[Sleep_Hours]]&lt;6,"Low Sleep", "Healthy Sleep")</f>
        <v>Healthy Sleep</v>
      </c>
      <c r="Y465" t="str">
        <f>IF(mental_health_tech_survey_raw[[#This Row],[Weekly_Work_Hours]]&gt;50, "Overwroked", "Normal Workload")</f>
        <v>Normal Workload</v>
      </c>
    </row>
    <row r="466" spans="1:25" x14ac:dyDescent="0.3">
      <c r="A466" t="s">
        <v>564</v>
      </c>
      <c r="B466" s="8">
        <v>45760</v>
      </c>
      <c r="C466">
        <v>35</v>
      </c>
      <c r="D466" t="s">
        <v>42</v>
      </c>
      <c r="E466" t="s">
        <v>60</v>
      </c>
      <c r="F466" t="s">
        <v>61</v>
      </c>
      <c r="G466" t="s">
        <v>138</v>
      </c>
      <c r="H466" t="s">
        <v>87</v>
      </c>
      <c r="I466" t="s">
        <v>31</v>
      </c>
      <c r="J466" t="s">
        <v>104</v>
      </c>
      <c r="K466" t="s">
        <v>33</v>
      </c>
      <c r="L466">
        <v>10</v>
      </c>
      <c r="M466">
        <v>53</v>
      </c>
      <c r="N466">
        <v>5</v>
      </c>
      <c r="O466" t="s">
        <v>35</v>
      </c>
      <c r="P466">
        <v>5.5</v>
      </c>
      <c r="Q466">
        <v>4</v>
      </c>
      <c r="R466">
        <v>3</v>
      </c>
      <c r="S466" t="s">
        <v>49</v>
      </c>
      <c r="T466" t="s">
        <v>66</v>
      </c>
      <c r="U466">
        <v>6</v>
      </c>
      <c r="V466" t="s">
        <v>105</v>
      </c>
      <c r="W466" t="str">
        <f>IF(mental_health_tech_survey_raw[[#This Row],[Stress_Level_1_10]]&gt;=7, "High Stress", "Normal Stress")</f>
        <v>Normal Stress</v>
      </c>
      <c r="X466" t="str">
        <f>IF(mental_health_tech_survey_raw[[#This Row],[Sleep_Hours]]&lt;6,"Low Sleep", "Healthy Sleep")</f>
        <v>Low Sleep</v>
      </c>
      <c r="Y466" t="str">
        <f>IF(mental_health_tech_survey_raw[[#This Row],[Weekly_Work_Hours]]&gt;50, "Overwroked", "Normal Workload")</f>
        <v>Overwroked</v>
      </c>
    </row>
    <row r="467" spans="1:25" x14ac:dyDescent="0.3">
      <c r="A467" t="s">
        <v>565</v>
      </c>
      <c r="B467" s="8">
        <v>45954</v>
      </c>
      <c r="C467">
        <v>18</v>
      </c>
      <c r="D467" t="s">
        <v>26</v>
      </c>
      <c r="E467" t="s">
        <v>27</v>
      </c>
      <c r="F467" t="s">
        <v>28</v>
      </c>
      <c r="G467" t="s">
        <v>83</v>
      </c>
      <c r="H467" t="s">
        <v>78</v>
      </c>
      <c r="I467" t="s">
        <v>46</v>
      </c>
      <c r="J467" t="s">
        <v>47</v>
      </c>
      <c r="K467" t="s">
        <v>119</v>
      </c>
      <c r="L467">
        <v>0</v>
      </c>
      <c r="M467">
        <v>47</v>
      </c>
      <c r="N467">
        <v>6</v>
      </c>
      <c r="O467" t="s">
        <v>49</v>
      </c>
      <c r="P467">
        <v>7.1</v>
      </c>
      <c r="Q467">
        <v>6</v>
      </c>
      <c r="R467">
        <v>1</v>
      </c>
      <c r="S467" t="s">
        <v>35</v>
      </c>
      <c r="T467" t="s">
        <v>58</v>
      </c>
      <c r="U467">
        <v>4</v>
      </c>
      <c r="V467" t="s">
        <v>76</v>
      </c>
      <c r="W467" t="str">
        <f>IF(mental_health_tech_survey_raw[[#This Row],[Stress_Level_1_10]]&gt;=7, "High Stress", "Normal Stress")</f>
        <v>Normal Stress</v>
      </c>
      <c r="X467" t="str">
        <f>IF(mental_health_tech_survey_raw[[#This Row],[Sleep_Hours]]&lt;6,"Low Sleep", "Healthy Sleep")</f>
        <v>Healthy Sleep</v>
      </c>
      <c r="Y467" t="str">
        <f>IF(mental_health_tech_survey_raw[[#This Row],[Weekly_Work_Hours]]&gt;50, "Overwroked", "Normal Workload")</f>
        <v>Normal Workload</v>
      </c>
    </row>
    <row r="468" spans="1:25" x14ac:dyDescent="0.3">
      <c r="A468" t="s">
        <v>566</v>
      </c>
      <c r="B468" s="8">
        <v>46113</v>
      </c>
      <c r="C468">
        <v>36</v>
      </c>
      <c r="D468" t="s">
        <v>26</v>
      </c>
      <c r="E468" t="s">
        <v>100</v>
      </c>
      <c r="F468" t="s">
        <v>101</v>
      </c>
      <c r="G468" t="s">
        <v>103</v>
      </c>
      <c r="H468" t="s">
        <v>87</v>
      </c>
      <c r="I468" t="s">
        <v>97</v>
      </c>
      <c r="J468" t="s">
        <v>98</v>
      </c>
      <c r="K468" t="s">
        <v>48</v>
      </c>
      <c r="L468">
        <v>18</v>
      </c>
      <c r="M468">
        <v>37</v>
      </c>
      <c r="N468">
        <v>2</v>
      </c>
      <c r="O468" t="s">
        <v>35</v>
      </c>
      <c r="P468">
        <v>8.9</v>
      </c>
      <c r="Q468">
        <v>1</v>
      </c>
      <c r="R468">
        <v>8</v>
      </c>
      <c r="S468" t="s">
        <v>57</v>
      </c>
      <c r="T468" t="s">
        <v>90</v>
      </c>
      <c r="U468">
        <v>5</v>
      </c>
      <c r="V468" t="s">
        <v>76</v>
      </c>
      <c r="W468" t="str">
        <f>IF(mental_health_tech_survey_raw[[#This Row],[Stress_Level_1_10]]&gt;=7, "High Stress", "Normal Stress")</f>
        <v>Normal Stress</v>
      </c>
      <c r="X468" t="str">
        <f>IF(mental_health_tech_survey_raw[[#This Row],[Sleep_Hours]]&lt;6,"Low Sleep", "Healthy Sleep")</f>
        <v>Healthy Sleep</v>
      </c>
      <c r="Y468" t="str">
        <f>IF(mental_health_tech_survey_raw[[#This Row],[Weekly_Work_Hours]]&gt;50, "Overwroked", "Normal Workload")</f>
        <v>Normal Workload</v>
      </c>
    </row>
    <row r="469" spans="1:25" x14ac:dyDescent="0.3">
      <c r="A469" t="s">
        <v>567</v>
      </c>
      <c r="B469" s="8">
        <v>45857</v>
      </c>
      <c r="C469">
        <v>27</v>
      </c>
      <c r="D469" t="s">
        <v>42</v>
      </c>
      <c r="E469" t="s">
        <v>43</v>
      </c>
      <c r="F469" t="s">
        <v>44</v>
      </c>
      <c r="G469" t="s">
        <v>53</v>
      </c>
      <c r="H469" t="s">
        <v>78</v>
      </c>
      <c r="I469" t="s">
        <v>125</v>
      </c>
      <c r="J469" t="s">
        <v>126</v>
      </c>
      <c r="K469" t="s">
        <v>33</v>
      </c>
      <c r="L469">
        <v>3</v>
      </c>
      <c r="M469">
        <v>47</v>
      </c>
      <c r="N469">
        <v>5</v>
      </c>
      <c r="O469" t="s">
        <v>34</v>
      </c>
      <c r="P469">
        <v>4.7</v>
      </c>
      <c r="Q469">
        <v>4</v>
      </c>
      <c r="R469">
        <v>3</v>
      </c>
      <c r="S469" t="s">
        <v>35</v>
      </c>
      <c r="T469" t="s">
        <v>90</v>
      </c>
      <c r="U469">
        <v>7</v>
      </c>
      <c r="V469" t="s">
        <v>105</v>
      </c>
      <c r="W469" t="str">
        <f>IF(mental_health_tech_survey_raw[[#This Row],[Stress_Level_1_10]]&gt;=7, "High Stress", "Normal Stress")</f>
        <v>Normal Stress</v>
      </c>
      <c r="X469" t="str">
        <f>IF(mental_health_tech_survey_raw[[#This Row],[Sleep_Hours]]&lt;6,"Low Sleep", "Healthy Sleep")</f>
        <v>Low Sleep</v>
      </c>
      <c r="Y469" t="str">
        <f>IF(mental_health_tech_survey_raw[[#This Row],[Weekly_Work_Hours]]&gt;50, "Overwroked", "Normal Workload")</f>
        <v>Normal Workload</v>
      </c>
    </row>
    <row r="470" spans="1:25" x14ac:dyDescent="0.3">
      <c r="A470" t="s">
        <v>568</v>
      </c>
      <c r="B470" s="8">
        <v>45742</v>
      </c>
      <c r="C470">
        <v>37</v>
      </c>
      <c r="D470" t="s">
        <v>26</v>
      </c>
      <c r="E470" t="s">
        <v>89</v>
      </c>
      <c r="F470" t="s">
        <v>61</v>
      </c>
      <c r="G470" t="s">
        <v>96</v>
      </c>
      <c r="H470" t="s">
        <v>78</v>
      </c>
      <c r="I470" t="s">
        <v>46</v>
      </c>
      <c r="J470" t="s">
        <v>47</v>
      </c>
      <c r="K470" t="s">
        <v>48</v>
      </c>
      <c r="L470">
        <v>12</v>
      </c>
      <c r="M470">
        <v>50</v>
      </c>
      <c r="N470">
        <v>6</v>
      </c>
      <c r="O470" t="s">
        <v>34</v>
      </c>
      <c r="P470">
        <v>6.8</v>
      </c>
      <c r="Q470">
        <v>1</v>
      </c>
      <c r="R470">
        <v>7</v>
      </c>
      <c r="S470" t="s">
        <v>49</v>
      </c>
      <c r="T470" t="s">
        <v>90</v>
      </c>
      <c r="U470">
        <v>6</v>
      </c>
      <c r="V470" t="s">
        <v>105</v>
      </c>
      <c r="W470" t="str">
        <f>IF(mental_health_tech_survey_raw[[#This Row],[Stress_Level_1_10]]&gt;=7, "High Stress", "Normal Stress")</f>
        <v>Normal Stress</v>
      </c>
      <c r="X470" t="str">
        <f>IF(mental_health_tech_survey_raw[[#This Row],[Sleep_Hours]]&lt;6,"Low Sleep", "Healthy Sleep")</f>
        <v>Healthy Sleep</v>
      </c>
      <c r="Y470" t="str">
        <f>IF(mental_health_tech_survey_raw[[#This Row],[Weekly_Work_Hours]]&gt;50, "Overwroked", "Normal Workload")</f>
        <v>Normal Workload</v>
      </c>
    </row>
    <row r="471" spans="1:25" x14ac:dyDescent="0.3">
      <c r="A471" t="s">
        <v>569</v>
      </c>
      <c r="B471" s="8">
        <v>45766</v>
      </c>
      <c r="C471">
        <v>72</v>
      </c>
      <c r="D471" t="s">
        <v>52</v>
      </c>
      <c r="E471" t="s">
        <v>113</v>
      </c>
      <c r="F471" t="s">
        <v>61</v>
      </c>
      <c r="G471" t="s">
        <v>83</v>
      </c>
      <c r="H471" t="s">
        <v>87</v>
      </c>
      <c r="I471" t="s">
        <v>125</v>
      </c>
      <c r="J471" t="s">
        <v>126</v>
      </c>
      <c r="K471" t="s">
        <v>119</v>
      </c>
      <c r="L471">
        <v>13</v>
      </c>
      <c r="M471">
        <v>38</v>
      </c>
      <c r="N471">
        <v>7</v>
      </c>
      <c r="O471" t="s">
        <v>35</v>
      </c>
      <c r="P471">
        <v>6.3</v>
      </c>
      <c r="Q471">
        <v>3</v>
      </c>
      <c r="R471">
        <v>1</v>
      </c>
      <c r="S471" t="s">
        <v>35</v>
      </c>
      <c r="T471" t="s">
        <v>66</v>
      </c>
      <c r="U471">
        <v>5</v>
      </c>
      <c r="V471" t="s">
        <v>50</v>
      </c>
      <c r="W471" t="str">
        <f>IF(mental_health_tech_survey_raw[[#This Row],[Stress_Level_1_10]]&gt;=7, "High Stress", "Normal Stress")</f>
        <v>High Stress</v>
      </c>
      <c r="X471" t="str">
        <f>IF(mental_health_tech_survey_raw[[#This Row],[Sleep_Hours]]&lt;6,"Low Sleep", "Healthy Sleep")</f>
        <v>Healthy Sleep</v>
      </c>
      <c r="Y471" t="str">
        <f>IF(mental_health_tech_survey_raw[[#This Row],[Weekly_Work_Hours]]&gt;50, "Overwroked", "Normal Workload")</f>
        <v>Normal Workload</v>
      </c>
    </row>
    <row r="472" spans="1:25" x14ac:dyDescent="0.3">
      <c r="A472" t="s">
        <v>570</v>
      </c>
      <c r="B472" s="8">
        <v>45960</v>
      </c>
      <c r="C472">
        <v>33</v>
      </c>
      <c r="D472" t="s">
        <v>26</v>
      </c>
      <c r="E472" t="s">
        <v>85</v>
      </c>
      <c r="F472" t="s">
        <v>61</v>
      </c>
      <c r="G472" t="s">
        <v>83</v>
      </c>
      <c r="H472" t="s">
        <v>87</v>
      </c>
      <c r="I472" t="s">
        <v>31</v>
      </c>
      <c r="J472" t="s">
        <v>79</v>
      </c>
      <c r="K472" t="s">
        <v>33</v>
      </c>
      <c r="L472">
        <v>6</v>
      </c>
      <c r="M472">
        <v>49</v>
      </c>
      <c r="N472">
        <v>5</v>
      </c>
      <c r="O472" t="s">
        <v>35</v>
      </c>
      <c r="P472">
        <v>5.6</v>
      </c>
      <c r="Q472">
        <v>4</v>
      </c>
      <c r="R472">
        <v>7</v>
      </c>
      <c r="S472" t="s">
        <v>34</v>
      </c>
      <c r="T472" t="s">
        <v>36</v>
      </c>
      <c r="U472">
        <v>6</v>
      </c>
      <c r="V472" t="s">
        <v>73</v>
      </c>
      <c r="W472" t="str">
        <f>IF(mental_health_tech_survey_raw[[#This Row],[Stress_Level_1_10]]&gt;=7, "High Stress", "Normal Stress")</f>
        <v>Normal Stress</v>
      </c>
      <c r="X472" t="str">
        <f>IF(mental_health_tech_survey_raw[[#This Row],[Sleep_Hours]]&lt;6,"Low Sleep", "Healthy Sleep")</f>
        <v>Low Sleep</v>
      </c>
      <c r="Y472" t="str">
        <f>IF(mental_health_tech_survey_raw[[#This Row],[Weekly_Work_Hours]]&gt;50, "Overwroked", "Normal Workload")</f>
        <v>Normal Workload</v>
      </c>
    </row>
    <row r="473" spans="1:25" x14ac:dyDescent="0.3">
      <c r="A473" t="s">
        <v>571</v>
      </c>
      <c r="B473" s="8">
        <v>46187</v>
      </c>
      <c r="C473">
        <v>26</v>
      </c>
      <c r="D473" t="s">
        <v>26</v>
      </c>
      <c r="E473" t="s">
        <v>85</v>
      </c>
      <c r="F473" t="s">
        <v>61</v>
      </c>
      <c r="G473" t="s">
        <v>83</v>
      </c>
      <c r="H473" t="s">
        <v>78</v>
      </c>
      <c r="I473" t="s">
        <v>97</v>
      </c>
      <c r="J473" t="s">
        <v>110</v>
      </c>
      <c r="K473" t="s">
        <v>48</v>
      </c>
      <c r="L473">
        <v>1</v>
      </c>
      <c r="M473">
        <v>52</v>
      </c>
      <c r="N473">
        <v>6</v>
      </c>
      <c r="O473" t="s">
        <v>49</v>
      </c>
      <c r="P473">
        <v>5.6</v>
      </c>
      <c r="Q473">
        <v>3</v>
      </c>
      <c r="R473">
        <v>10</v>
      </c>
      <c r="S473" t="s">
        <v>49</v>
      </c>
      <c r="T473" t="s">
        <v>58</v>
      </c>
      <c r="U473">
        <v>5</v>
      </c>
      <c r="V473" t="s">
        <v>76</v>
      </c>
      <c r="W473" t="str">
        <f>IF(mental_health_tech_survey_raw[[#This Row],[Stress_Level_1_10]]&gt;=7, "High Stress", "Normal Stress")</f>
        <v>Normal Stress</v>
      </c>
      <c r="X473" t="str">
        <f>IF(mental_health_tech_survey_raw[[#This Row],[Sleep_Hours]]&lt;6,"Low Sleep", "Healthy Sleep")</f>
        <v>Low Sleep</v>
      </c>
      <c r="Y473" t="str">
        <f>IF(mental_health_tech_survey_raw[[#This Row],[Weekly_Work_Hours]]&gt;50, "Overwroked", "Normal Workload")</f>
        <v>Overwroked</v>
      </c>
    </row>
    <row r="474" spans="1:25" x14ac:dyDescent="0.3">
      <c r="A474" t="s">
        <v>572</v>
      </c>
      <c r="B474" s="8">
        <v>46055</v>
      </c>
      <c r="C474">
        <v>43</v>
      </c>
      <c r="D474" t="s">
        <v>26</v>
      </c>
      <c r="E474" t="s">
        <v>70</v>
      </c>
      <c r="F474" t="s">
        <v>71</v>
      </c>
      <c r="G474" t="s">
        <v>53</v>
      </c>
      <c r="H474" t="s">
        <v>87</v>
      </c>
      <c r="I474" t="s">
        <v>64</v>
      </c>
      <c r="J474" t="s">
        <v>65</v>
      </c>
      <c r="K474" t="s">
        <v>33</v>
      </c>
      <c r="L474">
        <v>20</v>
      </c>
      <c r="M474">
        <v>39</v>
      </c>
      <c r="N474">
        <v>4</v>
      </c>
      <c r="O474" t="s">
        <v>49</v>
      </c>
      <c r="P474">
        <v>5.6</v>
      </c>
      <c r="Q474">
        <v>2</v>
      </c>
      <c r="R474">
        <v>6</v>
      </c>
      <c r="S474" t="s">
        <v>49</v>
      </c>
      <c r="T474" t="s">
        <v>36</v>
      </c>
      <c r="U474">
        <v>7</v>
      </c>
      <c r="V474" t="s">
        <v>37</v>
      </c>
      <c r="W474" t="str">
        <f>IF(mental_health_tech_survey_raw[[#This Row],[Stress_Level_1_10]]&gt;=7, "High Stress", "Normal Stress")</f>
        <v>Normal Stress</v>
      </c>
      <c r="X474" t="str">
        <f>IF(mental_health_tech_survey_raw[[#This Row],[Sleep_Hours]]&lt;6,"Low Sleep", "Healthy Sleep")</f>
        <v>Low Sleep</v>
      </c>
      <c r="Y474" t="str">
        <f>IF(mental_health_tech_survey_raw[[#This Row],[Weekly_Work_Hours]]&gt;50, "Overwroked", "Normal Workload")</f>
        <v>Normal Workload</v>
      </c>
    </row>
    <row r="475" spans="1:25" x14ac:dyDescent="0.3">
      <c r="A475" t="s">
        <v>573</v>
      </c>
      <c r="B475" s="8">
        <v>45787</v>
      </c>
      <c r="C475">
        <v>33</v>
      </c>
      <c r="D475" t="s">
        <v>42</v>
      </c>
      <c r="E475" t="s">
        <v>85</v>
      </c>
      <c r="F475" t="s">
        <v>61</v>
      </c>
      <c r="G475" t="s">
        <v>45</v>
      </c>
      <c r="H475" t="s">
        <v>72</v>
      </c>
      <c r="I475" t="s">
        <v>31</v>
      </c>
      <c r="J475" t="s">
        <v>32</v>
      </c>
      <c r="K475" t="s">
        <v>119</v>
      </c>
      <c r="L475">
        <v>7</v>
      </c>
      <c r="M475">
        <v>39</v>
      </c>
      <c r="N475">
        <v>7</v>
      </c>
      <c r="O475" t="s">
        <v>34</v>
      </c>
      <c r="P475">
        <v>5.8</v>
      </c>
      <c r="Q475">
        <v>3</v>
      </c>
      <c r="R475">
        <v>4</v>
      </c>
      <c r="S475" t="s">
        <v>57</v>
      </c>
      <c r="T475" t="s">
        <v>66</v>
      </c>
      <c r="U475">
        <v>6</v>
      </c>
      <c r="V475" t="s">
        <v>50</v>
      </c>
      <c r="W475" t="str">
        <f>IF(mental_health_tech_survey_raw[[#This Row],[Stress_Level_1_10]]&gt;=7, "High Stress", "Normal Stress")</f>
        <v>High Stress</v>
      </c>
      <c r="X475" t="str">
        <f>IF(mental_health_tech_survey_raw[[#This Row],[Sleep_Hours]]&lt;6,"Low Sleep", "Healthy Sleep")</f>
        <v>Low Sleep</v>
      </c>
      <c r="Y475" t="str">
        <f>IF(mental_health_tech_survey_raw[[#This Row],[Weekly_Work_Hours]]&gt;50, "Overwroked", "Normal Workload")</f>
        <v>Normal Workload</v>
      </c>
    </row>
    <row r="476" spans="1:25" x14ac:dyDescent="0.3">
      <c r="A476" t="s">
        <v>574</v>
      </c>
      <c r="B476" s="8">
        <v>45715</v>
      </c>
      <c r="C476">
        <v>36</v>
      </c>
      <c r="D476" t="s">
        <v>52</v>
      </c>
      <c r="E476" t="s">
        <v>43</v>
      </c>
      <c r="F476" t="s">
        <v>44</v>
      </c>
      <c r="G476" t="s">
        <v>108</v>
      </c>
      <c r="H476" t="s">
        <v>78</v>
      </c>
      <c r="I476" t="s">
        <v>64</v>
      </c>
      <c r="J476" t="s">
        <v>65</v>
      </c>
      <c r="K476" t="s">
        <v>48</v>
      </c>
      <c r="L476">
        <v>12</v>
      </c>
      <c r="M476">
        <v>49</v>
      </c>
      <c r="N476">
        <v>5</v>
      </c>
      <c r="O476" t="s">
        <v>34</v>
      </c>
      <c r="P476">
        <v>7.7</v>
      </c>
      <c r="Q476">
        <v>3</v>
      </c>
      <c r="R476">
        <v>1</v>
      </c>
      <c r="S476" t="s">
        <v>49</v>
      </c>
      <c r="T476" t="s">
        <v>66</v>
      </c>
      <c r="U476">
        <v>7</v>
      </c>
      <c r="V476" t="s">
        <v>37</v>
      </c>
      <c r="W476" t="str">
        <f>IF(mental_health_tech_survey_raw[[#This Row],[Stress_Level_1_10]]&gt;=7, "High Stress", "Normal Stress")</f>
        <v>Normal Stress</v>
      </c>
      <c r="X476" t="str">
        <f>IF(mental_health_tech_survey_raw[[#This Row],[Sleep_Hours]]&lt;6,"Low Sleep", "Healthy Sleep")</f>
        <v>Healthy Sleep</v>
      </c>
      <c r="Y476" t="str">
        <f>IF(mental_health_tech_survey_raw[[#This Row],[Weekly_Work_Hours]]&gt;50, "Overwroked", "Normal Workload")</f>
        <v>Normal Workload</v>
      </c>
    </row>
    <row r="477" spans="1:25" x14ac:dyDescent="0.3">
      <c r="A477" t="s">
        <v>575</v>
      </c>
      <c r="B477" s="8">
        <v>45869</v>
      </c>
      <c r="C477">
        <v>36</v>
      </c>
      <c r="D477" t="s">
        <v>42</v>
      </c>
      <c r="E477" t="s">
        <v>89</v>
      </c>
      <c r="F477" t="s">
        <v>61</v>
      </c>
      <c r="G477" t="s">
        <v>103</v>
      </c>
      <c r="H477" t="s">
        <v>63</v>
      </c>
      <c r="I477" t="s">
        <v>97</v>
      </c>
      <c r="J477" t="s">
        <v>98</v>
      </c>
      <c r="K477" t="s">
        <v>48</v>
      </c>
      <c r="L477">
        <v>14</v>
      </c>
      <c r="M477">
        <v>66</v>
      </c>
      <c r="N477">
        <v>8</v>
      </c>
      <c r="O477" t="s">
        <v>49</v>
      </c>
      <c r="P477">
        <v>1.5</v>
      </c>
      <c r="Q477">
        <v>1</v>
      </c>
      <c r="R477">
        <v>10</v>
      </c>
      <c r="S477" t="s">
        <v>35</v>
      </c>
      <c r="T477" t="s">
        <v>36</v>
      </c>
      <c r="U477">
        <v>9</v>
      </c>
      <c r="V477" t="s">
        <v>105</v>
      </c>
      <c r="W477" t="str">
        <f>IF(mental_health_tech_survey_raw[[#This Row],[Stress_Level_1_10]]&gt;=7, "High Stress", "Normal Stress")</f>
        <v>High Stress</v>
      </c>
      <c r="X477" t="str">
        <f>IF(mental_health_tech_survey_raw[[#This Row],[Sleep_Hours]]&lt;6,"Low Sleep", "Healthy Sleep")</f>
        <v>Low Sleep</v>
      </c>
      <c r="Y477" t="str">
        <f>IF(mental_health_tech_survey_raw[[#This Row],[Weekly_Work_Hours]]&gt;50, "Overwroked", "Normal Workload")</f>
        <v>Overwroked</v>
      </c>
    </row>
    <row r="478" spans="1:25" x14ac:dyDescent="0.3">
      <c r="A478" t="s">
        <v>576</v>
      </c>
      <c r="B478" s="8">
        <v>46052</v>
      </c>
      <c r="C478">
        <v>22</v>
      </c>
      <c r="D478" t="s">
        <v>52</v>
      </c>
      <c r="E478" t="s">
        <v>43</v>
      </c>
      <c r="F478" t="s">
        <v>44</v>
      </c>
      <c r="G478" t="s">
        <v>103</v>
      </c>
      <c r="H478" t="s">
        <v>30</v>
      </c>
      <c r="I478" t="s">
        <v>55</v>
      </c>
      <c r="J478" t="s">
        <v>56</v>
      </c>
      <c r="K478" t="s">
        <v>33</v>
      </c>
      <c r="L478">
        <v>5</v>
      </c>
      <c r="M478">
        <v>41</v>
      </c>
      <c r="N478">
        <v>2</v>
      </c>
      <c r="O478" t="s">
        <v>34</v>
      </c>
      <c r="P478">
        <v>7.5</v>
      </c>
      <c r="Q478">
        <v>3</v>
      </c>
      <c r="R478">
        <v>4</v>
      </c>
      <c r="S478" t="s">
        <v>57</v>
      </c>
      <c r="T478" t="s">
        <v>36</v>
      </c>
      <c r="U478">
        <v>10</v>
      </c>
      <c r="V478" t="s">
        <v>37</v>
      </c>
      <c r="W478" t="str">
        <f>IF(mental_health_tech_survey_raw[[#This Row],[Stress_Level_1_10]]&gt;=7, "High Stress", "Normal Stress")</f>
        <v>Normal Stress</v>
      </c>
      <c r="X478" t="str">
        <f>IF(mental_health_tech_survey_raw[[#This Row],[Sleep_Hours]]&lt;6,"Low Sleep", "Healthy Sleep")</f>
        <v>Healthy Sleep</v>
      </c>
      <c r="Y478" t="str">
        <f>IF(mental_health_tech_survey_raw[[#This Row],[Weekly_Work_Hours]]&gt;50, "Overwroked", "Normal Workload")</f>
        <v>Normal Workload</v>
      </c>
    </row>
    <row r="479" spans="1:25" x14ac:dyDescent="0.3">
      <c r="A479" t="s">
        <v>577</v>
      </c>
      <c r="B479" s="8">
        <v>46191</v>
      </c>
      <c r="C479">
        <v>21</v>
      </c>
      <c r="D479" t="s">
        <v>42</v>
      </c>
      <c r="E479" t="s">
        <v>100</v>
      </c>
      <c r="F479" t="s">
        <v>101</v>
      </c>
      <c r="G479" t="s">
        <v>75</v>
      </c>
      <c r="H479" t="s">
        <v>87</v>
      </c>
      <c r="I479" t="s">
        <v>97</v>
      </c>
      <c r="J479" t="s">
        <v>110</v>
      </c>
      <c r="K479" t="s">
        <v>48</v>
      </c>
      <c r="L479">
        <v>0</v>
      </c>
      <c r="M479">
        <v>37</v>
      </c>
      <c r="N479">
        <v>4</v>
      </c>
      <c r="O479" t="s">
        <v>49</v>
      </c>
      <c r="P479">
        <v>5.2</v>
      </c>
      <c r="Q479">
        <v>5</v>
      </c>
      <c r="R479">
        <v>9</v>
      </c>
      <c r="S479" t="s">
        <v>57</v>
      </c>
      <c r="T479" t="s">
        <v>90</v>
      </c>
      <c r="U479">
        <v>7</v>
      </c>
      <c r="V479" t="s">
        <v>50</v>
      </c>
      <c r="W479" t="str">
        <f>IF(mental_health_tech_survey_raw[[#This Row],[Stress_Level_1_10]]&gt;=7, "High Stress", "Normal Stress")</f>
        <v>Normal Stress</v>
      </c>
      <c r="X479" t="str">
        <f>IF(mental_health_tech_survey_raw[[#This Row],[Sleep_Hours]]&lt;6,"Low Sleep", "Healthy Sleep")</f>
        <v>Low Sleep</v>
      </c>
      <c r="Y479" t="str">
        <f>IF(mental_health_tech_survey_raw[[#This Row],[Weekly_Work_Hours]]&gt;50, "Overwroked", "Normal Workload")</f>
        <v>Normal Workload</v>
      </c>
    </row>
    <row r="480" spans="1:25" x14ac:dyDescent="0.3">
      <c r="A480" t="s">
        <v>578</v>
      </c>
      <c r="B480" s="8">
        <v>46051</v>
      </c>
      <c r="C480">
        <v>29</v>
      </c>
      <c r="D480" t="s">
        <v>42</v>
      </c>
      <c r="E480" t="s">
        <v>85</v>
      </c>
      <c r="F480" t="s">
        <v>61</v>
      </c>
      <c r="G480" t="s">
        <v>138</v>
      </c>
      <c r="H480" t="s">
        <v>54</v>
      </c>
      <c r="I480" t="s">
        <v>125</v>
      </c>
      <c r="J480" t="s">
        <v>126</v>
      </c>
      <c r="K480" t="s">
        <v>119</v>
      </c>
      <c r="L480">
        <v>4</v>
      </c>
      <c r="M480">
        <v>57</v>
      </c>
      <c r="N480">
        <v>8</v>
      </c>
      <c r="O480" t="s">
        <v>49</v>
      </c>
      <c r="P480">
        <v>6.5</v>
      </c>
      <c r="Q480">
        <v>2</v>
      </c>
      <c r="R480">
        <v>3</v>
      </c>
      <c r="S480" t="s">
        <v>49</v>
      </c>
      <c r="T480" t="s">
        <v>66</v>
      </c>
      <c r="U480">
        <v>4</v>
      </c>
      <c r="V480" t="s">
        <v>105</v>
      </c>
      <c r="W480" t="str">
        <f>IF(mental_health_tech_survey_raw[[#This Row],[Stress_Level_1_10]]&gt;=7, "High Stress", "Normal Stress")</f>
        <v>High Stress</v>
      </c>
      <c r="X480" t="str">
        <f>IF(mental_health_tech_survey_raw[[#This Row],[Sleep_Hours]]&lt;6,"Low Sleep", "Healthy Sleep")</f>
        <v>Healthy Sleep</v>
      </c>
      <c r="Y480" t="str">
        <f>IF(mental_health_tech_survey_raw[[#This Row],[Weekly_Work_Hours]]&gt;50, "Overwroked", "Normal Workload")</f>
        <v>Overwroked</v>
      </c>
    </row>
    <row r="481" spans="1:25" x14ac:dyDescent="0.3">
      <c r="A481" t="s">
        <v>579</v>
      </c>
      <c r="B481" s="8">
        <v>45802</v>
      </c>
      <c r="C481">
        <v>30</v>
      </c>
      <c r="D481" t="s">
        <v>26</v>
      </c>
      <c r="E481" t="s">
        <v>85</v>
      </c>
      <c r="F481" t="s">
        <v>61</v>
      </c>
      <c r="G481" t="s">
        <v>108</v>
      </c>
      <c r="H481" t="s">
        <v>87</v>
      </c>
      <c r="I481" t="s">
        <v>125</v>
      </c>
      <c r="J481" t="s">
        <v>126</v>
      </c>
      <c r="K481" t="s">
        <v>48</v>
      </c>
      <c r="L481">
        <v>14</v>
      </c>
      <c r="M481">
        <v>36</v>
      </c>
      <c r="N481">
        <v>6</v>
      </c>
      <c r="O481" t="s">
        <v>34</v>
      </c>
      <c r="P481">
        <v>6</v>
      </c>
      <c r="Q481">
        <v>1</v>
      </c>
      <c r="R481">
        <v>8</v>
      </c>
      <c r="S481" t="s">
        <v>34</v>
      </c>
      <c r="T481" t="s">
        <v>36</v>
      </c>
      <c r="U481">
        <v>8</v>
      </c>
      <c r="V481" t="s">
        <v>76</v>
      </c>
      <c r="W481" t="str">
        <f>IF(mental_health_tech_survey_raw[[#This Row],[Stress_Level_1_10]]&gt;=7, "High Stress", "Normal Stress")</f>
        <v>Normal Stress</v>
      </c>
      <c r="X481" t="str">
        <f>IF(mental_health_tech_survey_raw[[#This Row],[Sleep_Hours]]&lt;6,"Low Sleep", "Healthy Sleep")</f>
        <v>Healthy Sleep</v>
      </c>
      <c r="Y481" t="str">
        <f>IF(mental_health_tech_survey_raw[[#This Row],[Weekly_Work_Hours]]&gt;50, "Overwroked", "Normal Workload")</f>
        <v>Normal Workload</v>
      </c>
    </row>
    <row r="482" spans="1:25" x14ac:dyDescent="0.3">
      <c r="A482" t="s">
        <v>580</v>
      </c>
      <c r="B482" s="8">
        <v>45949</v>
      </c>
      <c r="C482">
        <v>41</v>
      </c>
      <c r="D482" t="s">
        <v>42</v>
      </c>
      <c r="E482" t="s">
        <v>123</v>
      </c>
      <c r="F482" t="s">
        <v>101</v>
      </c>
      <c r="G482" t="s">
        <v>29</v>
      </c>
      <c r="H482" t="s">
        <v>78</v>
      </c>
      <c r="I482" t="s">
        <v>64</v>
      </c>
      <c r="J482" t="s">
        <v>65</v>
      </c>
      <c r="K482" t="s">
        <v>48</v>
      </c>
      <c r="L482">
        <v>25</v>
      </c>
      <c r="M482">
        <v>55</v>
      </c>
      <c r="N482">
        <v>3</v>
      </c>
      <c r="O482" t="s">
        <v>35</v>
      </c>
      <c r="P482">
        <v>7.7</v>
      </c>
      <c r="Q482">
        <v>3</v>
      </c>
      <c r="R482">
        <v>6</v>
      </c>
      <c r="S482" t="s">
        <v>35</v>
      </c>
      <c r="T482" t="s">
        <v>36</v>
      </c>
      <c r="U482">
        <v>7</v>
      </c>
      <c r="V482" t="s">
        <v>76</v>
      </c>
      <c r="W482" t="str">
        <f>IF(mental_health_tech_survey_raw[[#This Row],[Stress_Level_1_10]]&gt;=7, "High Stress", "Normal Stress")</f>
        <v>Normal Stress</v>
      </c>
      <c r="X482" t="str">
        <f>IF(mental_health_tech_survey_raw[[#This Row],[Sleep_Hours]]&lt;6,"Low Sleep", "Healthy Sleep")</f>
        <v>Healthy Sleep</v>
      </c>
      <c r="Y482" t="str">
        <f>IF(mental_health_tech_survey_raw[[#This Row],[Weekly_Work_Hours]]&gt;50, "Overwroked", "Normal Workload")</f>
        <v>Overwroked</v>
      </c>
    </row>
    <row r="483" spans="1:25" x14ac:dyDescent="0.3">
      <c r="A483" t="s">
        <v>581</v>
      </c>
      <c r="B483" s="8">
        <v>45817</v>
      </c>
      <c r="C483">
        <v>42</v>
      </c>
      <c r="D483" t="s">
        <v>26</v>
      </c>
      <c r="E483" t="s">
        <v>43</v>
      </c>
      <c r="F483" t="s">
        <v>44</v>
      </c>
      <c r="G483" t="s">
        <v>103</v>
      </c>
      <c r="H483" t="s">
        <v>63</v>
      </c>
      <c r="I483" t="s">
        <v>93</v>
      </c>
      <c r="J483" t="s">
        <v>94</v>
      </c>
      <c r="K483" t="s">
        <v>48</v>
      </c>
      <c r="L483">
        <v>21</v>
      </c>
      <c r="M483">
        <v>54</v>
      </c>
      <c r="N483">
        <v>5</v>
      </c>
      <c r="O483" t="s">
        <v>49</v>
      </c>
      <c r="P483">
        <v>7</v>
      </c>
      <c r="Q483">
        <v>3</v>
      </c>
      <c r="R483">
        <v>3</v>
      </c>
      <c r="S483" t="s">
        <v>49</v>
      </c>
      <c r="T483" t="s">
        <v>36</v>
      </c>
      <c r="U483">
        <v>6</v>
      </c>
      <c r="V483" t="s">
        <v>73</v>
      </c>
      <c r="W483" t="str">
        <f>IF(mental_health_tech_survey_raw[[#This Row],[Stress_Level_1_10]]&gt;=7, "High Stress", "Normal Stress")</f>
        <v>Normal Stress</v>
      </c>
      <c r="X483" t="str">
        <f>IF(mental_health_tech_survey_raw[[#This Row],[Sleep_Hours]]&lt;6,"Low Sleep", "Healthy Sleep")</f>
        <v>Healthy Sleep</v>
      </c>
      <c r="Y483" t="str">
        <f>IF(mental_health_tech_survey_raw[[#This Row],[Weekly_Work_Hours]]&gt;50, "Overwroked", "Normal Workload")</f>
        <v>Overwroked</v>
      </c>
    </row>
    <row r="484" spans="1:25" x14ac:dyDescent="0.3">
      <c r="A484" t="s">
        <v>582</v>
      </c>
      <c r="B484" s="8">
        <v>45863</v>
      </c>
      <c r="C484">
        <v>44</v>
      </c>
      <c r="D484" t="s">
        <v>26</v>
      </c>
      <c r="E484" t="s">
        <v>70</v>
      </c>
      <c r="F484" t="s">
        <v>71</v>
      </c>
      <c r="G484" t="s">
        <v>29</v>
      </c>
      <c r="H484" t="s">
        <v>63</v>
      </c>
      <c r="I484" t="s">
        <v>46</v>
      </c>
      <c r="J484" t="s">
        <v>47</v>
      </c>
      <c r="K484" t="s">
        <v>33</v>
      </c>
      <c r="L484">
        <v>23</v>
      </c>
      <c r="M484">
        <v>42</v>
      </c>
      <c r="N484">
        <v>7</v>
      </c>
      <c r="O484" t="s">
        <v>34</v>
      </c>
      <c r="P484">
        <v>6</v>
      </c>
      <c r="Q484">
        <v>4</v>
      </c>
      <c r="R484">
        <v>9</v>
      </c>
      <c r="S484" t="s">
        <v>35</v>
      </c>
      <c r="T484" t="s">
        <v>66</v>
      </c>
      <c r="U484">
        <v>7</v>
      </c>
      <c r="V484" t="s">
        <v>73</v>
      </c>
      <c r="W484" t="str">
        <f>IF(mental_health_tech_survey_raw[[#This Row],[Stress_Level_1_10]]&gt;=7, "High Stress", "Normal Stress")</f>
        <v>High Stress</v>
      </c>
      <c r="X484" t="str">
        <f>IF(mental_health_tech_survey_raw[[#This Row],[Sleep_Hours]]&lt;6,"Low Sleep", "Healthy Sleep")</f>
        <v>Healthy Sleep</v>
      </c>
      <c r="Y484" t="str">
        <f>IF(mental_health_tech_survey_raw[[#This Row],[Weekly_Work_Hours]]&gt;50, "Overwroked", "Normal Workload")</f>
        <v>Normal Workload</v>
      </c>
    </row>
    <row r="485" spans="1:25" x14ac:dyDescent="0.3">
      <c r="A485" t="s">
        <v>583</v>
      </c>
      <c r="B485" s="8">
        <v>45920</v>
      </c>
      <c r="C485">
        <v>35</v>
      </c>
      <c r="D485" t="s">
        <v>42</v>
      </c>
      <c r="E485" t="s">
        <v>82</v>
      </c>
      <c r="F485" t="s">
        <v>28</v>
      </c>
      <c r="G485" t="s">
        <v>75</v>
      </c>
      <c r="H485" t="s">
        <v>63</v>
      </c>
      <c r="I485" t="s">
        <v>125</v>
      </c>
      <c r="J485" t="s">
        <v>126</v>
      </c>
      <c r="K485" t="s">
        <v>48</v>
      </c>
      <c r="L485">
        <v>17</v>
      </c>
      <c r="M485">
        <v>52</v>
      </c>
      <c r="N485">
        <v>7</v>
      </c>
      <c r="O485" t="s">
        <v>34</v>
      </c>
      <c r="P485">
        <v>8.5</v>
      </c>
      <c r="Q485">
        <v>5</v>
      </c>
      <c r="R485">
        <v>4</v>
      </c>
      <c r="S485" t="s">
        <v>49</v>
      </c>
      <c r="T485" t="s">
        <v>58</v>
      </c>
      <c r="U485">
        <v>7</v>
      </c>
      <c r="V485" t="s">
        <v>76</v>
      </c>
      <c r="W485" t="str">
        <f>IF(mental_health_tech_survey_raw[[#This Row],[Stress_Level_1_10]]&gt;=7, "High Stress", "Normal Stress")</f>
        <v>High Stress</v>
      </c>
      <c r="X485" t="str">
        <f>IF(mental_health_tech_survey_raw[[#This Row],[Sleep_Hours]]&lt;6,"Low Sleep", "Healthy Sleep")</f>
        <v>Healthy Sleep</v>
      </c>
      <c r="Y485" t="str">
        <f>IF(mental_health_tech_survey_raw[[#This Row],[Weekly_Work_Hours]]&gt;50, "Overwroked", "Normal Workload")</f>
        <v>Overwroked</v>
      </c>
    </row>
    <row r="486" spans="1:25" x14ac:dyDescent="0.3">
      <c r="A486" t="s">
        <v>584</v>
      </c>
      <c r="B486" s="8">
        <v>45823</v>
      </c>
      <c r="C486">
        <v>22</v>
      </c>
      <c r="D486" t="s">
        <v>42</v>
      </c>
      <c r="E486" t="s">
        <v>123</v>
      </c>
      <c r="F486" t="s">
        <v>101</v>
      </c>
      <c r="G486" t="s">
        <v>92</v>
      </c>
      <c r="H486" t="s">
        <v>72</v>
      </c>
      <c r="I486" t="s">
        <v>97</v>
      </c>
      <c r="J486" t="s">
        <v>110</v>
      </c>
      <c r="K486" t="s">
        <v>48</v>
      </c>
      <c r="L486">
        <v>0</v>
      </c>
      <c r="M486">
        <v>51</v>
      </c>
      <c r="N486">
        <v>4</v>
      </c>
      <c r="O486" t="s">
        <v>35</v>
      </c>
      <c r="P486">
        <v>5.6</v>
      </c>
      <c r="Q486">
        <v>4</v>
      </c>
      <c r="R486">
        <v>1</v>
      </c>
      <c r="S486" t="s">
        <v>49</v>
      </c>
      <c r="T486" t="s">
        <v>58</v>
      </c>
      <c r="U486">
        <v>5</v>
      </c>
      <c r="V486" t="s">
        <v>37</v>
      </c>
      <c r="W486" t="str">
        <f>IF(mental_health_tech_survey_raw[[#This Row],[Stress_Level_1_10]]&gt;=7, "High Stress", "Normal Stress")</f>
        <v>Normal Stress</v>
      </c>
      <c r="X486" t="str">
        <f>IF(mental_health_tech_survey_raw[[#This Row],[Sleep_Hours]]&lt;6,"Low Sleep", "Healthy Sleep")</f>
        <v>Low Sleep</v>
      </c>
      <c r="Y486" t="str">
        <f>IF(mental_health_tech_survey_raw[[#This Row],[Weekly_Work_Hours]]&gt;50, "Overwroked", "Normal Workload")</f>
        <v>Overwroked</v>
      </c>
    </row>
    <row r="487" spans="1:25" x14ac:dyDescent="0.3">
      <c r="A487" t="s">
        <v>585</v>
      </c>
      <c r="B487" s="8">
        <v>46054</v>
      </c>
      <c r="C487">
        <v>29</v>
      </c>
      <c r="D487" t="s">
        <v>26</v>
      </c>
      <c r="E487" t="s">
        <v>43</v>
      </c>
      <c r="F487" t="s">
        <v>44</v>
      </c>
      <c r="G487" t="s">
        <v>96</v>
      </c>
      <c r="H487" t="s">
        <v>72</v>
      </c>
      <c r="I487" t="s">
        <v>64</v>
      </c>
      <c r="J487" t="s">
        <v>65</v>
      </c>
      <c r="K487" t="s">
        <v>48</v>
      </c>
      <c r="L487">
        <v>4</v>
      </c>
      <c r="M487">
        <v>47</v>
      </c>
      <c r="N487">
        <v>6</v>
      </c>
      <c r="O487" t="s">
        <v>34</v>
      </c>
      <c r="P487">
        <v>7.1</v>
      </c>
      <c r="Q487">
        <v>2</v>
      </c>
      <c r="R487">
        <v>7</v>
      </c>
      <c r="S487" t="s">
        <v>35</v>
      </c>
      <c r="T487" t="s">
        <v>66</v>
      </c>
      <c r="U487">
        <v>6</v>
      </c>
      <c r="V487" t="s">
        <v>105</v>
      </c>
      <c r="W487" t="str">
        <f>IF(mental_health_tech_survey_raw[[#This Row],[Stress_Level_1_10]]&gt;=7, "High Stress", "Normal Stress")</f>
        <v>Normal Stress</v>
      </c>
      <c r="X487" t="str">
        <f>IF(mental_health_tech_survey_raw[[#This Row],[Sleep_Hours]]&lt;6,"Low Sleep", "Healthy Sleep")</f>
        <v>Healthy Sleep</v>
      </c>
      <c r="Y487" t="str">
        <f>IF(mental_health_tech_survey_raw[[#This Row],[Weekly_Work_Hours]]&gt;50, "Overwroked", "Normal Workload")</f>
        <v>Normal Workload</v>
      </c>
    </row>
    <row r="488" spans="1:25" x14ac:dyDescent="0.3">
      <c r="A488" t="s">
        <v>586</v>
      </c>
      <c r="B488" s="8">
        <v>45843</v>
      </c>
      <c r="C488">
        <v>23</v>
      </c>
      <c r="D488" t="s">
        <v>42</v>
      </c>
      <c r="E488" t="s">
        <v>100</v>
      </c>
      <c r="F488" t="s">
        <v>101</v>
      </c>
      <c r="G488" t="s">
        <v>96</v>
      </c>
      <c r="H488" t="s">
        <v>87</v>
      </c>
      <c r="I488" t="s">
        <v>125</v>
      </c>
      <c r="J488" t="s">
        <v>126</v>
      </c>
      <c r="K488" t="s">
        <v>119</v>
      </c>
      <c r="L488">
        <v>0</v>
      </c>
      <c r="M488">
        <v>47</v>
      </c>
      <c r="N488">
        <v>4</v>
      </c>
      <c r="O488" t="s">
        <v>34</v>
      </c>
      <c r="P488">
        <v>7.6</v>
      </c>
      <c r="Q488">
        <v>4</v>
      </c>
      <c r="R488">
        <v>8</v>
      </c>
      <c r="S488" t="s">
        <v>49</v>
      </c>
      <c r="T488" t="s">
        <v>36</v>
      </c>
      <c r="U488">
        <v>8</v>
      </c>
      <c r="V488" t="s">
        <v>76</v>
      </c>
      <c r="W488" t="str">
        <f>IF(mental_health_tech_survey_raw[[#This Row],[Stress_Level_1_10]]&gt;=7, "High Stress", "Normal Stress")</f>
        <v>Normal Stress</v>
      </c>
      <c r="X488" t="str">
        <f>IF(mental_health_tech_survey_raw[[#This Row],[Sleep_Hours]]&lt;6,"Low Sleep", "Healthy Sleep")</f>
        <v>Healthy Sleep</v>
      </c>
      <c r="Y488" t="str">
        <f>IF(mental_health_tech_survey_raw[[#This Row],[Weekly_Work_Hours]]&gt;50, "Overwroked", "Normal Workload")</f>
        <v>Normal Workload</v>
      </c>
    </row>
    <row r="489" spans="1:25" x14ac:dyDescent="0.3">
      <c r="A489" t="s">
        <v>587</v>
      </c>
      <c r="B489" s="8">
        <v>46047</v>
      </c>
      <c r="C489">
        <v>34</v>
      </c>
      <c r="D489" t="s">
        <v>42</v>
      </c>
      <c r="E489" t="s">
        <v>27</v>
      </c>
      <c r="F489" t="s">
        <v>28</v>
      </c>
      <c r="G489" t="s">
        <v>75</v>
      </c>
      <c r="H489" t="s">
        <v>54</v>
      </c>
      <c r="I489" t="s">
        <v>31</v>
      </c>
      <c r="J489" t="s">
        <v>32</v>
      </c>
      <c r="K489" t="s">
        <v>33</v>
      </c>
      <c r="L489">
        <v>19</v>
      </c>
      <c r="M489">
        <v>38</v>
      </c>
      <c r="N489">
        <v>4</v>
      </c>
      <c r="O489" t="s">
        <v>34</v>
      </c>
      <c r="P489">
        <v>7.4</v>
      </c>
      <c r="Q489">
        <v>3</v>
      </c>
      <c r="R489">
        <v>9</v>
      </c>
      <c r="S489" t="s">
        <v>57</v>
      </c>
      <c r="T489" t="s">
        <v>36</v>
      </c>
      <c r="U489">
        <v>5</v>
      </c>
      <c r="V489" t="s">
        <v>105</v>
      </c>
      <c r="W489" t="str">
        <f>IF(mental_health_tech_survey_raw[[#This Row],[Stress_Level_1_10]]&gt;=7, "High Stress", "Normal Stress")</f>
        <v>Normal Stress</v>
      </c>
      <c r="X489" t="str">
        <f>IF(mental_health_tech_survey_raw[[#This Row],[Sleep_Hours]]&lt;6,"Low Sleep", "Healthy Sleep")</f>
        <v>Healthy Sleep</v>
      </c>
      <c r="Y489" t="str">
        <f>IF(mental_health_tech_survey_raw[[#This Row],[Weekly_Work_Hours]]&gt;50, "Overwroked", "Normal Workload")</f>
        <v>Normal Workload</v>
      </c>
    </row>
    <row r="490" spans="1:25" x14ac:dyDescent="0.3">
      <c r="A490" t="s">
        <v>588</v>
      </c>
      <c r="B490" s="8">
        <v>45970</v>
      </c>
      <c r="C490">
        <v>45</v>
      </c>
      <c r="D490" t="s">
        <v>26</v>
      </c>
      <c r="E490" t="s">
        <v>100</v>
      </c>
      <c r="F490" t="s">
        <v>101</v>
      </c>
      <c r="G490" t="s">
        <v>96</v>
      </c>
      <c r="H490" t="s">
        <v>63</v>
      </c>
      <c r="I490" t="s">
        <v>93</v>
      </c>
      <c r="J490" t="s">
        <v>94</v>
      </c>
      <c r="K490" t="s">
        <v>48</v>
      </c>
      <c r="L490">
        <v>20</v>
      </c>
      <c r="M490">
        <v>44</v>
      </c>
      <c r="N490">
        <v>6</v>
      </c>
      <c r="O490" t="s">
        <v>34</v>
      </c>
      <c r="P490">
        <v>5.8</v>
      </c>
      <c r="Q490">
        <v>2</v>
      </c>
      <c r="R490">
        <v>1</v>
      </c>
      <c r="S490" t="s">
        <v>49</v>
      </c>
      <c r="T490" t="s">
        <v>66</v>
      </c>
      <c r="U490">
        <v>4</v>
      </c>
      <c r="V490" t="s">
        <v>73</v>
      </c>
      <c r="W490" t="str">
        <f>IF(mental_health_tech_survey_raw[[#This Row],[Stress_Level_1_10]]&gt;=7, "High Stress", "Normal Stress")</f>
        <v>Normal Stress</v>
      </c>
      <c r="X490" t="str">
        <f>IF(mental_health_tech_survey_raw[[#This Row],[Sleep_Hours]]&lt;6,"Low Sleep", "Healthy Sleep")</f>
        <v>Low Sleep</v>
      </c>
      <c r="Y490" t="str">
        <f>IF(mental_health_tech_survey_raw[[#This Row],[Weekly_Work_Hours]]&gt;50, "Overwroked", "Normal Workload")</f>
        <v>Normal Workload</v>
      </c>
    </row>
    <row r="491" spans="1:25" x14ac:dyDescent="0.3">
      <c r="A491" t="s">
        <v>589</v>
      </c>
      <c r="B491" s="8">
        <v>45929</v>
      </c>
      <c r="C491">
        <v>26</v>
      </c>
      <c r="D491" t="s">
        <v>42</v>
      </c>
      <c r="E491" t="s">
        <v>82</v>
      </c>
      <c r="F491" t="s">
        <v>28</v>
      </c>
      <c r="G491" t="s">
        <v>62</v>
      </c>
      <c r="H491" t="s">
        <v>72</v>
      </c>
      <c r="I491" t="s">
        <v>31</v>
      </c>
      <c r="J491" t="s">
        <v>79</v>
      </c>
      <c r="K491" t="s">
        <v>33</v>
      </c>
      <c r="L491">
        <v>6</v>
      </c>
      <c r="M491">
        <v>53</v>
      </c>
      <c r="N491">
        <v>5</v>
      </c>
      <c r="O491" t="s">
        <v>34</v>
      </c>
      <c r="P491">
        <v>6</v>
      </c>
      <c r="Q491">
        <v>1</v>
      </c>
      <c r="R491">
        <v>2</v>
      </c>
      <c r="S491" t="s">
        <v>49</v>
      </c>
      <c r="T491" t="s">
        <v>58</v>
      </c>
      <c r="U491">
        <v>5</v>
      </c>
      <c r="V491" t="s">
        <v>73</v>
      </c>
      <c r="W491" t="str">
        <f>IF(mental_health_tech_survey_raw[[#This Row],[Stress_Level_1_10]]&gt;=7, "High Stress", "Normal Stress")</f>
        <v>Normal Stress</v>
      </c>
      <c r="X491" t="str">
        <f>IF(mental_health_tech_survey_raw[[#This Row],[Sleep_Hours]]&lt;6,"Low Sleep", "Healthy Sleep")</f>
        <v>Healthy Sleep</v>
      </c>
      <c r="Y491" t="str">
        <f>IF(mental_health_tech_survey_raw[[#This Row],[Weekly_Work_Hours]]&gt;50, "Overwroked", "Normal Workload")</f>
        <v>Overwroked</v>
      </c>
    </row>
    <row r="492" spans="1:25" x14ac:dyDescent="0.3">
      <c r="A492" t="s">
        <v>590</v>
      </c>
      <c r="B492" s="8">
        <v>46085</v>
      </c>
      <c r="C492">
        <v>29</v>
      </c>
      <c r="D492" t="s">
        <v>42</v>
      </c>
      <c r="E492" t="s">
        <v>82</v>
      </c>
      <c r="F492" t="s">
        <v>28</v>
      </c>
      <c r="G492" t="s">
        <v>62</v>
      </c>
      <c r="H492" t="s">
        <v>54</v>
      </c>
      <c r="I492" t="s">
        <v>46</v>
      </c>
      <c r="J492" t="s">
        <v>47</v>
      </c>
      <c r="K492" t="s">
        <v>48</v>
      </c>
      <c r="L492">
        <v>8</v>
      </c>
      <c r="M492">
        <v>39</v>
      </c>
      <c r="N492">
        <v>4</v>
      </c>
      <c r="O492" t="s">
        <v>34</v>
      </c>
      <c r="P492">
        <v>5.7</v>
      </c>
      <c r="Q492">
        <v>2</v>
      </c>
      <c r="R492">
        <v>2</v>
      </c>
      <c r="S492" t="s">
        <v>57</v>
      </c>
      <c r="T492" t="s">
        <v>36</v>
      </c>
      <c r="U492">
        <v>6</v>
      </c>
      <c r="V492" t="s">
        <v>37</v>
      </c>
      <c r="W492" t="str">
        <f>IF(mental_health_tech_survey_raw[[#This Row],[Stress_Level_1_10]]&gt;=7, "High Stress", "Normal Stress")</f>
        <v>Normal Stress</v>
      </c>
      <c r="X492" t="str">
        <f>IF(mental_health_tech_survey_raw[[#This Row],[Sleep_Hours]]&lt;6,"Low Sleep", "Healthy Sleep")</f>
        <v>Low Sleep</v>
      </c>
      <c r="Y492" t="str">
        <f>IF(mental_health_tech_survey_raw[[#This Row],[Weekly_Work_Hours]]&gt;50, "Overwroked", "Normal Workload")</f>
        <v>Normal Workload</v>
      </c>
    </row>
    <row r="493" spans="1:25" x14ac:dyDescent="0.3">
      <c r="A493" t="s">
        <v>591</v>
      </c>
      <c r="B493" s="8">
        <v>45786</v>
      </c>
      <c r="C493">
        <v>34</v>
      </c>
      <c r="D493" t="s">
        <v>42</v>
      </c>
      <c r="E493" t="s">
        <v>123</v>
      </c>
      <c r="F493" t="s">
        <v>101</v>
      </c>
      <c r="G493" t="s">
        <v>53</v>
      </c>
      <c r="H493" t="s">
        <v>72</v>
      </c>
      <c r="I493" t="s">
        <v>64</v>
      </c>
      <c r="J493" t="s">
        <v>65</v>
      </c>
      <c r="K493" t="s">
        <v>33</v>
      </c>
      <c r="L493">
        <v>9</v>
      </c>
      <c r="M493">
        <v>40</v>
      </c>
      <c r="N493">
        <v>7</v>
      </c>
      <c r="O493" t="s">
        <v>34</v>
      </c>
      <c r="P493">
        <v>7.1</v>
      </c>
      <c r="Q493">
        <v>2</v>
      </c>
      <c r="R493">
        <v>9</v>
      </c>
      <c r="S493" t="s">
        <v>35</v>
      </c>
      <c r="T493" t="s">
        <v>58</v>
      </c>
      <c r="U493">
        <v>5</v>
      </c>
      <c r="V493" t="s">
        <v>73</v>
      </c>
      <c r="W493" t="str">
        <f>IF(mental_health_tech_survey_raw[[#This Row],[Stress_Level_1_10]]&gt;=7, "High Stress", "Normal Stress")</f>
        <v>High Stress</v>
      </c>
      <c r="X493" t="str">
        <f>IF(mental_health_tech_survey_raw[[#This Row],[Sleep_Hours]]&lt;6,"Low Sleep", "Healthy Sleep")</f>
        <v>Healthy Sleep</v>
      </c>
      <c r="Y493" t="str">
        <f>IF(mental_health_tech_survey_raw[[#This Row],[Weekly_Work_Hours]]&gt;50, "Overwroked", "Normal Workload")</f>
        <v>Normal Workload</v>
      </c>
    </row>
    <row r="494" spans="1:25" x14ac:dyDescent="0.3">
      <c r="A494" t="s">
        <v>592</v>
      </c>
      <c r="B494" s="8">
        <v>45818</v>
      </c>
      <c r="C494">
        <v>35</v>
      </c>
      <c r="D494" t="s">
        <v>52</v>
      </c>
      <c r="E494" t="s">
        <v>43</v>
      </c>
      <c r="F494" t="s">
        <v>44</v>
      </c>
      <c r="G494" t="s">
        <v>96</v>
      </c>
      <c r="H494" t="s">
        <v>72</v>
      </c>
      <c r="I494" t="s">
        <v>125</v>
      </c>
      <c r="J494" t="s">
        <v>126</v>
      </c>
      <c r="K494" t="s">
        <v>48</v>
      </c>
      <c r="L494">
        <v>17</v>
      </c>
      <c r="M494">
        <v>51</v>
      </c>
      <c r="N494">
        <v>6</v>
      </c>
      <c r="O494" t="s">
        <v>34</v>
      </c>
      <c r="P494">
        <v>8.1999999999999993</v>
      </c>
      <c r="Q494">
        <v>0</v>
      </c>
      <c r="R494">
        <v>8</v>
      </c>
      <c r="S494" t="s">
        <v>49</v>
      </c>
      <c r="T494" t="s">
        <v>66</v>
      </c>
      <c r="U494">
        <v>6</v>
      </c>
      <c r="V494" t="s">
        <v>37</v>
      </c>
      <c r="W494" t="str">
        <f>IF(mental_health_tech_survey_raw[[#This Row],[Stress_Level_1_10]]&gt;=7, "High Stress", "Normal Stress")</f>
        <v>Normal Stress</v>
      </c>
      <c r="X494" t="str">
        <f>IF(mental_health_tech_survey_raw[[#This Row],[Sleep_Hours]]&lt;6,"Low Sleep", "Healthy Sleep")</f>
        <v>Healthy Sleep</v>
      </c>
      <c r="Y494" t="str">
        <f>IF(mental_health_tech_survey_raw[[#This Row],[Weekly_Work_Hours]]&gt;50, "Overwroked", "Normal Workload")</f>
        <v>Overwroked</v>
      </c>
    </row>
    <row r="495" spans="1:25" x14ac:dyDescent="0.3">
      <c r="A495" t="s">
        <v>593</v>
      </c>
      <c r="B495" s="8">
        <v>45859</v>
      </c>
      <c r="C495">
        <v>29</v>
      </c>
      <c r="D495" t="s">
        <v>26</v>
      </c>
      <c r="E495" t="s">
        <v>82</v>
      </c>
      <c r="F495" t="s">
        <v>28</v>
      </c>
      <c r="G495" t="s">
        <v>53</v>
      </c>
      <c r="H495" t="s">
        <v>30</v>
      </c>
      <c r="I495" t="s">
        <v>64</v>
      </c>
      <c r="J495" t="s">
        <v>65</v>
      </c>
      <c r="K495" t="s">
        <v>119</v>
      </c>
      <c r="L495">
        <v>8</v>
      </c>
      <c r="M495">
        <v>37</v>
      </c>
      <c r="N495">
        <v>3</v>
      </c>
      <c r="O495" t="s">
        <v>49</v>
      </c>
      <c r="P495">
        <v>7.4</v>
      </c>
      <c r="Q495">
        <v>4</v>
      </c>
      <c r="R495">
        <v>4</v>
      </c>
      <c r="S495" t="s">
        <v>34</v>
      </c>
      <c r="T495" t="s">
        <v>36</v>
      </c>
      <c r="U495">
        <v>8</v>
      </c>
      <c r="V495" t="s">
        <v>105</v>
      </c>
      <c r="W495" t="str">
        <f>IF(mental_health_tech_survey_raw[[#This Row],[Stress_Level_1_10]]&gt;=7, "High Stress", "Normal Stress")</f>
        <v>Normal Stress</v>
      </c>
      <c r="X495" t="str">
        <f>IF(mental_health_tech_survey_raw[[#This Row],[Sleep_Hours]]&lt;6,"Low Sleep", "Healthy Sleep")</f>
        <v>Healthy Sleep</v>
      </c>
      <c r="Y495" t="str">
        <f>IF(mental_health_tech_survey_raw[[#This Row],[Weekly_Work_Hours]]&gt;50, "Overwroked", "Normal Workload")</f>
        <v>Normal Workload</v>
      </c>
    </row>
    <row r="496" spans="1:25" x14ac:dyDescent="0.3">
      <c r="A496" t="s">
        <v>594</v>
      </c>
      <c r="B496" s="8">
        <v>45810</v>
      </c>
      <c r="C496">
        <v>30</v>
      </c>
      <c r="D496" t="s">
        <v>26</v>
      </c>
      <c r="E496" t="s">
        <v>70</v>
      </c>
      <c r="F496" t="s">
        <v>71</v>
      </c>
      <c r="G496" t="s">
        <v>75</v>
      </c>
      <c r="H496" t="s">
        <v>54</v>
      </c>
      <c r="I496" t="s">
        <v>125</v>
      </c>
      <c r="J496" t="s">
        <v>126</v>
      </c>
      <c r="K496" t="s">
        <v>48</v>
      </c>
      <c r="L496">
        <v>9</v>
      </c>
      <c r="M496">
        <v>44</v>
      </c>
      <c r="N496">
        <v>4</v>
      </c>
      <c r="O496" t="s">
        <v>35</v>
      </c>
      <c r="P496">
        <v>6.9</v>
      </c>
      <c r="Q496">
        <v>2</v>
      </c>
      <c r="R496">
        <v>7</v>
      </c>
      <c r="S496" t="s">
        <v>35</v>
      </c>
      <c r="T496" t="s">
        <v>36</v>
      </c>
      <c r="U496">
        <v>8</v>
      </c>
      <c r="V496" t="s">
        <v>37</v>
      </c>
      <c r="W496" t="str">
        <f>IF(mental_health_tech_survey_raw[[#This Row],[Stress_Level_1_10]]&gt;=7, "High Stress", "Normal Stress")</f>
        <v>Normal Stress</v>
      </c>
      <c r="X496" t="str">
        <f>IF(mental_health_tech_survey_raw[[#This Row],[Sleep_Hours]]&lt;6,"Low Sleep", "Healthy Sleep")</f>
        <v>Healthy Sleep</v>
      </c>
      <c r="Y496" t="str">
        <f>IF(mental_health_tech_survey_raw[[#This Row],[Weekly_Work_Hours]]&gt;50, "Overwroked", "Normal Workload")</f>
        <v>Normal Workload</v>
      </c>
    </row>
    <row r="497" spans="1:25" x14ac:dyDescent="0.3">
      <c r="A497" t="s">
        <v>595</v>
      </c>
      <c r="B497" s="8">
        <v>46199</v>
      </c>
      <c r="C497">
        <v>30</v>
      </c>
      <c r="D497" t="s">
        <v>26</v>
      </c>
      <c r="E497" t="s">
        <v>123</v>
      </c>
      <c r="F497" t="s">
        <v>101</v>
      </c>
      <c r="G497" t="s">
        <v>29</v>
      </c>
      <c r="H497" t="s">
        <v>63</v>
      </c>
      <c r="I497" t="s">
        <v>31</v>
      </c>
      <c r="J497" t="s">
        <v>79</v>
      </c>
      <c r="K497" t="s">
        <v>48</v>
      </c>
      <c r="L497">
        <v>12</v>
      </c>
      <c r="M497">
        <v>51</v>
      </c>
      <c r="N497">
        <v>6</v>
      </c>
      <c r="O497" t="s">
        <v>34</v>
      </c>
      <c r="P497">
        <v>5.7</v>
      </c>
      <c r="Q497">
        <v>3</v>
      </c>
      <c r="R497">
        <v>6</v>
      </c>
      <c r="S497" t="s">
        <v>57</v>
      </c>
      <c r="T497" t="s">
        <v>66</v>
      </c>
      <c r="U497">
        <v>5</v>
      </c>
      <c r="V497" t="s">
        <v>37</v>
      </c>
      <c r="W497" t="str">
        <f>IF(mental_health_tech_survey_raw[[#This Row],[Stress_Level_1_10]]&gt;=7, "High Stress", "Normal Stress")</f>
        <v>Normal Stress</v>
      </c>
      <c r="X497" t="str">
        <f>IF(mental_health_tech_survey_raw[[#This Row],[Sleep_Hours]]&lt;6,"Low Sleep", "Healthy Sleep")</f>
        <v>Low Sleep</v>
      </c>
      <c r="Y497" t="str">
        <f>IF(mental_health_tech_survey_raw[[#This Row],[Weekly_Work_Hours]]&gt;50, "Overwroked", "Normal Workload")</f>
        <v>Overwroked</v>
      </c>
    </row>
    <row r="498" spans="1:25" x14ac:dyDescent="0.3">
      <c r="A498" t="s">
        <v>596</v>
      </c>
      <c r="B498" s="8">
        <v>45953</v>
      </c>
      <c r="C498">
        <v>41</v>
      </c>
      <c r="D498" t="s">
        <v>42</v>
      </c>
      <c r="E498" t="s">
        <v>70</v>
      </c>
      <c r="F498" t="s">
        <v>71</v>
      </c>
      <c r="G498" t="s">
        <v>83</v>
      </c>
      <c r="H498" t="s">
        <v>63</v>
      </c>
      <c r="I498" t="s">
        <v>64</v>
      </c>
      <c r="J498" t="s">
        <v>65</v>
      </c>
      <c r="K498" t="s">
        <v>48</v>
      </c>
      <c r="L498">
        <v>22</v>
      </c>
      <c r="M498">
        <v>46</v>
      </c>
      <c r="N498">
        <v>4</v>
      </c>
      <c r="O498" t="s">
        <v>34</v>
      </c>
      <c r="P498">
        <v>7.3</v>
      </c>
      <c r="Q498">
        <v>2</v>
      </c>
      <c r="R498">
        <v>1</v>
      </c>
      <c r="S498" t="s">
        <v>35</v>
      </c>
      <c r="T498" t="s">
        <v>90</v>
      </c>
      <c r="U498">
        <v>5</v>
      </c>
      <c r="V498" t="s">
        <v>76</v>
      </c>
      <c r="W498" t="str">
        <f>IF(mental_health_tech_survey_raw[[#This Row],[Stress_Level_1_10]]&gt;=7, "High Stress", "Normal Stress")</f>
        <v>Normal Stress</v>
      </c>
      <c r="X498" t="str">
        <f>IF(mental_health_tech_survey_raw[[#This Row],[Sleep_Hours]]&lt;6,"Low Sleep", "Healthy Sleep")</f>
        <v>Healthy Sleep</v>
      </c>
      <c r="Y498" t="str">
        <f>IF(mental_health_tech_survey_raw[[#This Row],[Weekly_Work_Hours]]&gt;50, "Overwroked", "Normal Workload")</f>
        <v>Normal Workload</v>
      </c>
    </row>
    <row r="499" spans="1:25" x14ac:dyDescent="0.3">
      <c r="A499" t="s">
        <v>597</v>
      </c>
      <c r="B499" s="8">
        <v>45843</v>
      </c>
      <c r="C499">
        <v>32</v>
      </c>
      <c r="D499" t="s">
        <v>42</v>
      </c>
      <c r="E499" t="s">
        <v>70</v>
      </c>
      <c r="F499" t="s">
        <v>71</v>
      </c>
      <c r="G499" t="s">
        <v>96</v>
      </c>
      <c r="H499" t="s">
        <v>78</v>
      </c>
      <c r="I499" t="s">
        <v>55</v>
      </c>
      <c r="J499" t="s">
        <v>56</v>
      </c>
      <c r="K499" t="s">
        <v>48</v>
      </c>
      <c r="L499">
        <v>6</v>
      </c>
      <c r="M499">
        <v>41</v>
      </c>
      <c r="N499">
        <v>6</v>
      </c>
      <c r="O499" t="s">
        <v>34</v>
      </c>
      <c r="P499">
        <v>6.3</v>
      </c>
      <c r="Q499">
        <v>3</v>
      </c>
      <c r="R499">
        <v>10</v>
      </c>
      <c r="S499" t="s">
        <v>57</v>
      </c>
      <c r="T499" t="s">
        <v>66</v>
      </c>
      <c r="U499">
        <v>5</v>
      </c>
      <c r="V499" t="s">
        <v>76</v>
      </c>
      <c r="W499" t="str">
        <f>IF(mental_health_tech_survey_raw[[#This Row],[Stress_Level_1_10]]&gt;=7, "High Stress", "Normal Stress")</f>
        <v>Normal Stress</v>
      </c>
      <c r="X499" t="str">
        <f>IF(mental_health_tech_survey_raw[[#This Row],[Sleep_Hours]]&lt;6,"Low Sleep", "Healthy Sleep")</f>
        <v>Healthy Sleep</v>
      </c>
      <c r="Y499" t="str">
        <f>IF(mental_health_tech_survey_raw[[#This Row],[Weekly_Work_Hours]]&gt;50, "Overwroked", "Normal Workload")</f>
        <v>Normal Workload</v>
      </c>
    </row>
    <row r="500" spans="1:25" x14ac:dyDescent="0.3">
      <c r="A500" t="s">
        <v>598</v>
      </c>
      <c r="B500" s="8">
        <v>46001</v>
      </c>
      <c r="C500">
        <v>20</v>
      </c>
      <c r="D500" t="s">
        <v>42</v>
      </c>
      <c r="E500" t="s">
        <v>70</v>
      </c>
      <c r="F500" t="s">
        <v>71</v>
      </c>
      <c r="G500" t="s">
        <v>75</v>
      </c>
      <c r="H500" t="s">
        <v>30</v>
      </c>
      <c r="I500" t="s">
        <v>31</v>
      </c>
      <c r="J500" t="s">
        <v>79</v>
      </c>
      <c r="K500" t="s">
        <v>119</v>
      </c>
      <c r="L500">
        <v>0</v>
      </c>
      <c r="M500">
        <v>32</v>
      </c>
      <c r="N500">
        <v>5</v>
      </c>
      <c r="O500" t="s">
        <v>34</v>
      </c>
      <c r="P500">
        <v>5.6</v>
      </c>
      <c r="Q500">
        <v>1</v>
      </c>
      <c r="R500">
        <v>7</v>
      </c>
      <c r="S500" t="s">
        <v>34</v>
      </c>
      <c r="T500" t="s">
        <v>90</v>
      </c>
      <c r="U500">
        <v>4</v>
      </c>
      <c r="V500" t="s">
        <v>50</v>
      </c>
      <c r="W500" t="str">
        <f>IF(mental_health_tech_survey_raw[[#This Row],[Stress_Level_1_10]]&gt;=7, "High Stress", "Normal Stress")</f>
        <v>Normal Stress</v>
      </c>
      <c r="X500" t="str">
        <f>IF(mental_health_tech_survey_raw[[#This Row],[Sleep_Hours]]&lt;6,"Low Sleep", "Healthy Sleep")</f>
        <v>Low Sleep</v>
      </c>
      <c r="Y500" t="str">
        <f>IF(mental_health_tech_survey_raw[[#This Row],[Weekly_Work_Hours]]&gt;50, "Overwroked", "Normal Workload")</f>
        <v>Normal Workload</v>
      </c>
    </row>
    <row r="501" spans="1:25" x14ac:dyDescent="0.3">
      <c r="A501" t="s">
        <v>599</v>
      </c>
      <c r="B501" s="8">
        <v>45671</v>
      </c>
      <c r="C501">
        <v>27</v>
      </c>
      <c r="D501" t="s">
        <v>42</v>
      </c>
      <c r="E501" t="s">
        <v>27</v>
      </c>
      <c r="F501" t="s">
        <v>28</v>
      </c>
      <c r="G501" t="s">
        <v>53</v>
      </c>
      <c r="H501" t="s">
        <v>63</v>
      </c>
      <c r="I501" t="s">
        <v>64</v>
      </c>
      <c r="J501" t="s">
        <v>65</v>
      </c>
      <c r="K501" t="s">
        <v>33</v>
      </c>
      <c r="L501">
        <v>2</v>
      </c>
      <c r="M501">
        <v>50</v>
      </c>
      <c r="N501">
        <v>5</v>
      </c>
      <c r="O501" t="s">
        <v>34</v>
      </c>
      <c r="P501">
        <v>5.0999999999999996</v>
      </c>
      <c r="Q501">
        <v>2</v>
      </c>
      <c r="R501">
        <v>7</v>
      </c>
      <c r="S501" t="s">
        <v>49</v>
      </c>
      <c r="T501" t="s">
        <v>66</v>
      </c>
      <c r="U501">
        <v>5</v>
      </c>
      <c r="V501" t="s">
        <v>76</v>
      </c>
      <c r="W501" t="str">
        <f>IF(mental_health_tech_survey_raw[[#This Row],[Stress_Level_1_10]]&gt;=7, "High Stress", "Normal Stress")</f>
        <v>Normal Stress</v>
      </c>
      <c r="X501" t="str">
        <f>IF(mental_health_tech_survey_raw[[#This Row],[Sleep_Hours]]&lt;6,"Low Sleep", "Healthy Sleep")</f>
        <v>Low Sleep</v>
      </c>
      <c r="Y501" t="str">
        <f>IF(mental_health_tech_survey_raw[[#This Row],[Weekly_Work_Hours]]&gt;50, "Overwroked", "Normal Workload")</f>
        <v>Normal Workload</v>
      </c>
    </row>
    <row r="502" spans="1:25" x14ac:dyDescent="0.3">
      <c r="A502" t="s">
        <v>600</v>
      </c>
      <c r="B502" s="8">
        <v>45918</v>
      </c>
      <c r="C502">
        <v>18</v>
      </c>
      <c r="D502" t="s">
        <v>42</v>
      </c>
      <c r="E502" t="s">
        <v>70</v>
      </c>
      <c r="F502" t="s">
        <v>71</v>
      </c>
      <c r="G502" t="s">
        <v>83</v>
      </c>
      <c r="H502" t="s">
        <v>72</v>
      </c>
      <c r="I502" t="s">
        <v>64</v>
      </c>
      <c r="J502" t="s">
        <v>65</v>
      </c>
      <c r="K502" t="s">
        <v>119</v>
      </c>
      <c r="L502">
        <v>0</v>
      </c>
      <c r="M502">
        <v>54</v>
      </c>
      <c r="N502">
        <v>9</v>
      </c>
      <c r="O502" t="s">
        <v>34</v>
      </c>
      <c r="P502">
        <v>6.6</v>
      </c>
      <c r="Q502">
        <v>3</v>
      </c>
      <c r="R502">
        <v>2</v>
      </c>
      <c r="S502" t="s">
        <v>34</v>
      </c>
      <c r="T502" t="s">
        <v>66</v>
      </c>
      <c r="U502">
        <v>6</v>
      </c>
      <c r="V502" t="s">
        <v>50</v>
      </c>
      <c r="W502" t="str">
        <f>IF(mental_health_tech_survey_raw[[#This Row],[Stress_Level_1_10]]&gt;=7, "High Stress", "Normal Stress")</f>
        <v>High Stress</v>
      </c>
      <c r="X502" t="str">
        <f>IF(mental_health_tech_survey_raw[[#This Row],[Sleep_Hours]]&lt;6,"Low Sleep", "Healthy Sleep")</f>
        <v>Healthy Sleep</v>
      </c>
      <c r="Y502" t="str">
        <f>IF(mental_health_tech_survey_raw[[#This Row],[Weekly_Work_Hours]]&gt;50, "Overwroked", "Normal Workload")</f>
        <v>Overwroked</v>
      </c>
    </row>
    <row r="503" spans="1:25" x14ac:dyDescent="0.3">
      <c r="A503" t="s">
        <v>601</v>
      </c>
      <c r="B503" s="8">
        <v>45753</v>
      </c>
      <c r="C503">
        <v>29</v>
      </c>
      <c r="D503" t="s">
        <v>42</v>
      </c>
      <c r="E503" t="s">
        <v>43</v>
      </c>
      <c r="F503" t="s">
        <v>44</v>
      </c>
      <c r="G503" t="s">
        <v>86</v>
      </c>
      <c r="H503" t="s">
        <v>72</v>
      </c>
      <c r="I503" t="s">
        <v>31</v>
      </c>
      <c r="J503" t="s">
        <v>79</v>
      </c>
      <c r="K503" t="s">
        <v>48</v>
      </c>
      <c r="L503">
        <v>3</v>
      </c>
      <c r="M503">
        <v>50</v>
      </c>
      <c r="N503">
        <v>7</v>
      </c>
      <c r="O503" t="s">
        <v>49</v>
      </c>
      <c r="P503">
        <v>6.4</v>
      </c>
      <c r="Q503">
        <v>2</v>
      </c>
      <c r="R503">
        <v>7</v>
      </c>
      <c r="S503" t="s">
        <v>35</v>
      </c>
      <c r="T503" t="s">
        <v>90</v>
      </c>
      <c r="U503">
        <v>6</v>
      </c>
      <c r="V503" t="s">
        <v>37</v>
      </c>
      <c r="W503" t="str">
        <f>IF(mental_health_tech_survey_raw[[#This Row],[Stress_Level_1_10]]&gt;=7, "High Stress", "Normal Stress")</f>
        <v>High Stress</v>
      </c>
      <c r="X503" t="str">
        <f>IF(mental_health_tech_survey_raw[[#This Row],[Sleep_Hours]]&lt;6,"Low Sleep", "Healthy Sleep")</f>
        <v>Healthy Sleep</v>
      </c>
      <c r="Y503" t="str">
        <f>IF(mental_health_tech_survey_raw[[#This Row],[Weekly_Work_Hours]]&gt;50, "Overwroked", "Normal Workload")</f>
        <v>Normal Workload</v>
      </c>
    </row>
    <row r="504" spans="1:25" x14ac:dyDescent="0.3">
      <c r="A504" t="s">
        <v>602</v>
      </c>
      <c r="B504" s="8">
        <v>45665</v>
      </c>
      <c r="C504">
        <v>32</v>
      </c>
      <c r="D504" t="s">
        <v>26</v>
      </c>
      <c r="E504" t="s">
        <v>123</v>
      </c>
      <c r="F504" t="s">
        <v>101</v>
      </c>
      <c r="G504" t="s">
        <v>53</v>
      </c>
      <c r="H504" t="s">
        <v>30</v>
      </c>
      <c r="I504" t="s">
        <v>31</v>
      </c>
      <c r="J504" t="s">
        <v>104</v>
      </c>
      <c r="K504" t="s">
        <v>33</v>
      </c>
      <c r="L504">
        <v>13</v>
      </c>
      <c r="M504">
        <v>48</v>
      </c>
      <c r="N504">
        <v>5</v>
      </c>
      <c r="O504" t="s">
        <v>34</v>
      </c>
      <c r="P504">
        <v>7.1</v>
      </c>
      <c r="Q504">
        <v>1</v>
      </c>
      <c r="R504">
        <v>2</v>
      </c>
      <c r="S504" t="s">
        <v>34</v>
      </c>
      <c r="T504" t="s">
        <v>66</v>
      </c>
      <c r="U504">
        <v>6</v>
      </c>
      <c r="V504" t="s">
        <v>73</v>
      </c>
      <c r="W504" t="str">
        <f>IF(mental_health_tech_survey_raw[[#This Row],[Stress_Level_1_10]]&gt;=7, "High Stress", "Normal Stress")</f>
        <v>Normal Stress</v>
      </c>
      <c r="X504" t="str">
        <f>IF(mental_health_tech_survey_raw[[#This Row],[Sleep_Hours]]&lt;6,"Low Sleep", "Healthy Sleep")</f>
        <v>Healthy Sleep</v>
      </c>
      <c r="Y504" t="str">
        <f>IF(mental_health_tech_survey_raw[[#This Row],[Weekly_Work_Hours]]&gt;50, "Overwroked", "Normal Workload")</f>
        <v>Normal Workload</v>
      </c>
    </row>
    <row r="505" spans="1:25" x14ac:dyDescent="0.3">
      <c r="A505" t="s">
        <v>603</v>
      </c>
      <c r="B505" s="8">
        <v>46091</v>
      </c>
      <c r="C505">
        <v>50</v>
      </c>
      <c r="D505" t="s">
        <v>52</v>
      </c>
      <c r="E505" t="s">
        <v>123</v>
      </c>
      <c r="F505" t="s">
        <v>101</v>
      </c>
      <c r="G505" t="s">
        <v>62</v>
      </c>
      <c r="H505" t="s">
        <v>87</v>
      </c>
      <c r="I505" t="s">
        <v>97</v>
      </c>
      <c r="J505" t="s">
        <v>98</v>
      </c>
      <c r="K505" t="s">
        <v>48</v>
      </c>
      <c r="L505">
        <v>34</v>
      </c>
      <c r="M505">
        <v>53</v>
      </c>
      <c r="N505">
        <v>7</v>
      </c>
      <c r="O505" t="s">
        <v>49</v>
      </c>
      <c r="P505">
        <v>6.7</v>
      </c>
      <c r="Q505">
        <v>4</v>
      </c>
      <c r="R505">
        <v>5</v>
      </c>
      <c r="S505" t="s">
        <v>35</v>
      </c>
      <c r="T505" t="s">
        <v>58</v>
      </c>
      <c r="U505">
        <v>7</v>
      </c>
      <c r="V505" t="s">
        <v>105</v>
      </c>
      <c r="W505" t="str">
        <f>IF(mental_health_tech_survey_raw[[#This Row],[Stress_Level_1_10]]&gt;=7, "High Stress", "Normal Stress")</f>
        <v>High Stress</v>
      </c>
      <c r="X505" t="str">
        <f>IF(mental_health_tech_survey_raw[[#This Row],[Sleep_Hours]]&lt;6,"Low Sleep", "Healthy Sleep")</f>
        <v>Healthy Sleep</v>
      </c>
      <c r="Y505" t="str">
        <f>IF(mental_health_tech_survey_raw[[#This Row],[Weekly_Work_Hours]]&gt;50, "Overwroked", "Normal Workload")</f>
        <v>Overwroked</v>
      </c>
    </row>
    <row r="506" spans="1:25" x14ac:dyDescent="0.3">
      <c r="A506" t="s">
        <v>604</v>
      </c>
      <c r="B506" s="8">
        <v>46009</v>
      </c>
      <c r="C506">
        <v>32</v>
      </c>
      <c r="D506" t="s">
        <v>26</v>
      </c>
      <c r="E506" t="s">
        <v>60</v>
      </c>
      <c r="F506" t="s">
        <v>61</v>
      </c>
      <c r="G506" t="s">
        <v>75</v>
      </c>
      <c r="H506" t="s">
        <v>87</v>
      </c>
      <c r="I506" t="s">
        <v>93</v>
      </c>
      <c r="J506" t="s">
        <v>94</v>
      </c>
      <c r="K506" t="s">
        <v>48</v>
      </c>
      <c r="L506">
        <v>12</v>
      </c>
      <c r="M506">
        <v>47</v>
      </c>
      <c r="N506">
        <v>7</v>
      </c>
      <c r="O506" t="s">
        <v>34</v>
      </c>
      <c r="P506">
        <v>5.2</v>
      </c>
      <c r="Q506">
        <v>0</v>
      </c>
      <c r="R506">
        <v>9</v>
      </c>
      <c r="S506" t="s">
        <v>57</v>
      </c>
      <c r="T506" t="s">
        <v>66</v>
      </c>
      <c r="U506">
        <v>4</v>
      </c>
      <c r="V506" t="s">
        <v>105</v>
      </c>
      <c r="W506" t="str">
        <f>IF(mental_health_tech_survey_raw[[#This Row],[Stress_Level_1_10]]&gt;=7, "High Stress", "Normal Stress")</f>
        <v>High Stress</v>
      </c>
      <c r="X506" t="str">
        <f>IF(mental_health_tech_survey_raw[[#This Row],[Sleep_Hours]]&lt;6,"Low Sleep", "Healthy Sleep")</f>
        <v>Low Sleep</v>
      </c>
      <c r="Y506" t="str">
        <f>IF(mental_health_tech_survey_raw[[#This Row],[Weekly_Work_Hours]]&gt;50, "Overwroked", "Normal Workload")</f>
        <v>Normal Workload</v>
      </c>
    </row>
    <row r="507" spans="1:25" x14ac:dyDescent="0.3">
      <c r="A507" t="s">
        <v>605</v>
      </c>
      <c r="B507" s="8">
        <v>45922</v>
      </c>
      <c r="C507">
        <v>30</v>
      </c>
      <c r="D507" t="s">
        <v>42</v>
      </c>
      <c r="E507" t="s">
        <v>27</v>
      </c>
      <c r="F507" t="s">
        <v>28</v>
      </c>
      <c r="G507" t="s">
        <v>62</v>
      </c>
      <c r="H507" t="s">
        <v>63</v>
      </c>
      <c r="I507" t="s">
        <v>93</v>
      </c>
      <c r="J507" t="s">
        <v>94</v>
      </c>
      <c r="K507" t="s">
        <v>33</v>
      </c>
      <c r="L507">
        <v>12</v>
      </c>
      <c r="M507">
        <v>48</v>
      </c>
      <c r="N507">
        <v>4</v>
      </c>
      <c r="O507" t="s">
        <v>49</v>
      </c>
      <c r="P507">
        <v>6.7</v>
      </c>
      <c r="Q507">
        <v>4</v>
      </c>
      <c r="R507">
        <v>10</v>
      </c>
      <c r="S507" t="s">
        <v>35</v>
      </c>
      <c r="T507" t="s">
        <v>90</v>
      </c>
      <c r="U507">
        <v>6</v>
      </c>
      <c r="V507" t="s">
        <v>73</v>
      </c>
      <c r="W507" t="str">
        <f>IF(mental_health_tech_survey_raw[[#This Row],[Stress_Level_1_10]]&gt;=7, "High Stress", "Normal Stress")</f>
        <v>Normal Stress</v>
      </c>
      <c r="X507" t="str">
        <f>IF(mental_health_tech_survey_raw[[#This Row],[Sleep_Hours]]&lt;6,"Low Sleep", "Healthy Sleep")</f>
        <v>Healthy Sleep</v>
      </c>
      <c r="Y507" t="str">
        <f>IF(mental_health_tech_survey_raw[[#This Row],[Weekly_Work_Hours]]&gt;50, "Overwroked", "Normal Workload")</f>
        <v>Normal Workload</v>
      </c>
    </row>
    <row r="508" spans="1:25" x14ac:dyDescent="0.3">
      <c r="A508" t="s">
        <v>606</v>
      </c>
      <c r="B508" s="8">
        <v>45675</v>
      </c>
      <c r="C508">
        <v>34</v>
      </c>
      <c r="D508" t="s">
        <v>26</v>
      </c>
      <c r="E508" t="s">
        <v>27</v>
      </c>
      <c r="F508" t="s">
        <v>28</v>
      </c>
      <c r="G508" t="s">
        <v>62</v>
      </c>
      <c r="H508" t="s">
        <v>72</v>
      </c>
      <c r="I508" t="s">
        <v>93</v>
      </c>
      <c r="J508" t="s">
        <v>94</v>
      </c>
      <c r="K508" t="s">
        <v>48</v>
      </c>
      <c r="L508">
        <v>12</v>
      </c>
      <c r="M508">
        <v>38</v>
      </c>
      <c r="N508">
        <v>5</v>
      </c>
      <c r="O508" t="s">
        <v>34</v>
      </c>
      <c r="P508">
        <v>7.8</v>
      </c>
      <c r="Q508">
        <v>4</v>
      </c>
      <c r="R508">
        <v>5</v>
      </c>
      <c r="S508" t="s">
        <v>34</v>
      </c>
      <c r="T508" t="s">
        <v>66</v>
      </c>
      <c r="U508">
        <v>8</v>
      </c>
      <c r="V508" t="s">
        <v>76</v>
      </c>
      <c r="W508" t="str">
        <f>IF(mental_health_tech_survey_raw[[#This Row],[Stress_Level_1_10]]&gt;=7, "High Stress", "Normal Stress")</f>
        <v>Normal Stress</v>
      </c>
      <c r="X508" t="str">
        <f>IF(mental_health_tech_survey_raw[[#This Row],[Sleep_Hours]]&lt;6,"Low Sleep", "Healthy Sleep")</f>
        <v>Healthy Sleep</v>
      </c>
      <c r="Y508" t="str">
        <f>IF(mental_health_tech_survey_raw[[#This Row],[Weekly_Work_Hours]]&gt;50, "Overwroked", "Normal Workload")</f>
        <v>Normal Workload</v>
      </c>
    </row>
    <row r="509" spans="1:25" x14ac:dyDescent="0.3">
      <c r="A509" t="s">
        <v>607</v>
      </c>
      <c r="B509" s="8">
        <v>45802</v>
      </c>
      <c r="C509">
        <v>30</v>
      </c>
      <c r="D509" t="s">
        <v>42</v>
      </c>
      <c r="E509" t="s">
        <v>70</v>
      </c>
      <c r="F509" t="s">
        <v>71</v>
      </c>
      <c r="G509" t="s">
        <v>103</v>
      </c>
      <c r="H509" t="s">
        <v>54</v>
      </c>
      <c r="I509" t="s">
        <v>93</v>
      </c>
      <c r="J509" t="s">
        <v>94</v>
      </c>
      <c r="K509" t="s">
        <v>119</v>
      </c>
      <c r="L509">
        <v>11</v>
      </c>
      <c r="M509">
        <v>49</v>
      </c>
      <c r="N509">
        <v>5</v>
      </c>
      <c r="O509" t="s">
        <v>34</v>
      </c>
      <c r="P509">
        <v>7.6</v>
      </c>
      <c r="Q509">
        <v>0</v>
      </c>
      <c r="R509">
        <v>6</v>
      </c>
      <c r="S509" t="s">
        <v>34</v>
      </c>
      <c r="T509" t="s">
        <v>66</v>
      </c>
      <c r="U509">
        <v>9</v>
      </c>
      <c r="V509" t="s">
        <v>37</v>
      </c>
      <c r="W509" t="str">
        <f>IF(mental_health_tech_survey_raw[[#This Row],[Stress_Level_1_10]]&gt;=7, "High Stress", "Normal Stress")</f>
        <v>Normal Stress</v>
      </c>
      <c r="X509" t="str">
        <f>IF(mental_health_tech_survey_raw[[#This Row],[Sleep_Hours]]&lt;6,"Low Sleep", "Healthy Sleep")</f>
        <v>Healthy Sleep</v>
      </c>
      <c r="Y509" t="str">
        <f>IF(mental_health_tech_survey_raw[[#This Row],[Weekly_Work_Hours]]&gt;50, "Overwroked", "Normal Workload")</f>
        <v>Normal Workload</v>
      </c>
    </row>
    <row r="510" spans="1:25" x14ac:dyDescent="0.3">
      <c r="A510" t="s">
        <v>608</v>
      </c>
      <c r="B510" s="8">
        <v>45908</v>
      </c>
      <c r="C510">
        <v>29</v>
      </c>
      <c r="D510" t="s">
        <v>42</v>
      </c>
      <c r="E510" t="s">
        <v>82</v>
      </c>
      <c r="F510" t="s">
        <v>28</v>
      </c>
      <c r="G510" t="s">
        <v>83</v>
      </c>
      <c r="H510" t="s">
        <v>72</v>
      </c>
      <c r="I510" t="s">
        <v>97</v>
      </c>
      <c r="J510" t="s">
        <v>110</v>
      </c>
      <c r="K510" t="s">
        <v>48</v>
      </c>
      <c r="L510">
        <v>5</v>
      </c>
      <c r="M510">
        <v>46</v>
      </c>
      <c r="N510">
        <v>7</v>
      </c>
      <c r="O510" t="s">
        <v>34</v>
      </c>
      <c r="P510">
        <v>5.9</v>
      </c>
      <c r="Q510">
        <v>5</v>
      </c>
      <c r="R510">
        <v>5</v>
      </c>
      <c r="S510" t="s">
        <v>57</v>
      </c>
      <c r="T510" t="s">
        <v>36</v>
      </c>
      <c r="U510">
        <v>6</v>
      </c>
      <c r="V510" t="s">
        <v>105</v>
      </c>
      <c r="W510" t="str">
        <f>IF(mental_health_tech_survey_raw[[#This Row],[Stress_Level_1_10]]&gt;=7, "High Stress", "Normal Stress")</f>
        <v>High Stress</v>
      </c>
      <c r="X510" t="str">
        <f>IF(mental_health_tech_survey_raw[[#This Row],[Sleep_Hours]]&lt;6,"Low Sleep", "Healthy Sleep")</f>
        <v>Low Sleep</v>
      </c>
      <c r="Y510" t="str">
        <f>IF(mental_health_tech_survey_raw[[#This Row],[Weekly_Work_Hours]]&gt;50, "Overwroked", "Normal Workload")</f>
        <v>Normal Workload</v>
      </c>
    </row>
    <row r="511" spans="1:25" x14ac:dyDescent="0.3">
      <c r="A511" t="s">
        <v>609</v>
      </c>
      <c r="B511" s="8">
        <v>45691</v>
      </c>
      <c r="C511">
        <v>21</v>
      </c>
      <c r="D511" t="s">
        <v>26</v>
      </c>
      <c r="E511" t="s">
        <v>70</v>
      </c>
      <c r="F511" t="s">
        <v>71</v>
      </c>
      <c r="G511" t="s">
        <v>62</v>
      </c>
      <c r="H511" t="s">
        <v>30</v>
      </c>
      <c r="I511" t="s">
        <v>125</v>
      </c>
      <c r="J511" t="s">
        <v>126</v>
      </c>
      <c r="K511" t="s">
        <v>33</v>
      </c>
      <c r="L511">
        <v>0</v>
      </c>
      <c r="M511">
        <v>50</v>
      </c>
      <c r="N511">
        <v>7</v>
      </c>
      <c r="O511" t="s">
        <v>34</v>
      </c>
      <c r="P511">
        <v>5.5</v>
      </c>
      <c r="Q511">
        <v>1</v>
      </c>
      <c r="R511">
        <v>5</v>
      </c>
      <c r="S511" t="s">
        <v>49</v>
      </c>
      <c r="T511" t="s">
        <v>36</v>
      </c>
      <c r="U511">
        <v>6</v>
      </c>
      <c r="V511" t="s">
        <v>105</v>
      </c>
      <c r="W511" t="str">
        <f>IF(mental_health_tech_survey_raw[[#This Row],[Stress_Level_1_10]]&gt;=7, "High Stress", "Normal Stress")</f>
        <v>High Stress</v>
      </c>
      <c r="X511" t="str">
        <f>IF(mental_health_tech_survey_raw[[#This Row],[Sleep_Hours]]&lt;6,"Low Sleep", "Healthy Sleep")</f>
        <v>Low Sleep</v>
      </c>
      <c r="Y511" t="str">
        <f>IF(mental_health_tech_survey_raw[[#This Row],[Weekly_Work_Hours]]&gt;50, "Overwroked", "Normal Workload")</f>
        <v>Normal Workload</v>
      </c>
    </row>
    <row r="512" spans="1:25" x14ac:dyDescent="0.3">
      <c r="A512" t="s">
        <v>610</v>
      </c>
      <c r="B512" s="8">
        <v>46172</v>
      </c>
      <c r="C512">
        <v>28</v>
      </c>
      <c r="D512" t="s">
        <v>42</v>
      </c>
      <c r="E512" t="s">
        <v>60</v>
      </c>
      <c r="F512" t="s">
        <v>61</v>
      </c>
      <c r="G512" t="s">
        <v>108</v>
      </c>
      <c r="H512" t="s">
        <v>72</v>
      </c>
      <c r="I512" t="s">
        <v>31</v>
      </c>
      <c r="J512" t="s">
        <v>79</v>
      </c>
      <c r="K512" t="s">
        <v>119</v>
      </c>
      <c r="L512">
        <v>5</v>
      </c>
      <c r="M512">
        <v>51</v>
      </c>
      <c r="N512">
        <v>7</v>
      </c>
      <c r="O512" t="s">
        <v>34</v>
      </c>
      <c r="P512">
        <v>6.9</v>
      </c>
      <c r="Q512">
        <v>4</v>
      </c>
      <c r="R512">
        <v>2</v>
      </c>
      <c r="S512" t="s">
        <v>34</v>
      </c>
      <c r="T512" t="s">
        <v>58</v>
      </c>
      <c r="U512">
        <v>4</v>
      </c>
      <c r="V512" t="s">
        <v>105</v>
      </c>
      <c r="W512" t="str">
        <f>IF(mental_health_tech_survey_raw[[#This Row],[Stress_Level_1_10]]&gt;=7, "High Stress", "Normal Stress")</f>
        <v>High Stress</v>
      </c>
      <c r="X512" t="str">
        <f>IF(mental_health_tech_survey_raw[[#This Row],[Sleep_Hours]]&lt;6,"Low Sleep", "Healthy Sleep")</f>
        <v>Healthy Sleep</v>
      </c>
      <c r="Y512" t="str">
        <f>IF(mental_health_tech_survey_raw[[#This Row],[Weekly_Work_Hours]]&gt;50, "Overwroked", "Normal Workload")</f>
        <v>Overwroked</v>
      </c>
    </row>
    <row r="513" spans="1:25" x14ac:dyDescent="0.3">
      <c r="A513" t="s">
        <v>611</v>
      </c>
      <c r="B513" s="8">
        <v>45917</v>
      </c>
      <c r="C513">
        <v>36</v>
      </c>
      <c r="D513" t="s">
        <v>26</v>
      </c>
      <c r="E513" t="s">
        <v>43</v>
      </c>
      <c r="F513" t="s">
        <v>44</v>
      </c>
      <c r="G513" t="s">
        <v>29</v>
      </c>
      <c r="H513" t="s">
        <v>87</v>
      </c>
      <c r="I513" t="s">
        <v>93</v>
      </c>
      <c r="J513" t="s">
        <v>94</v>
      </c>
      <c r="K513" t="s">
        <v>48</v>
      </c>
      <c r="L513">
        <v>18</v>
      </c>
      <c r="M513">
        <v>50</v>
      </c>
      <c r="N513">
        <v>6</v>
      </c>
      <c r="O513" t="s">
        <v>34</v>
      </c>
      <c r="P513">
        <v>6.7</v>
      </c>
      <c r="Q513">
        <v>4</v>
      </c>
      <c r="R513">
        <v>4</v>
      </c>
      <c r="S513" t="s">
        <v>35</v>
      </c>
      <c r="T513" t="s">
        <v>90</v>
      </c>
      <c r="U513">
        <v>4</v>
      </c>
      <c r="V513" t="s">
        <v>73</v>
      </c>
      <c r="W513" t="str">
        <f>IF(mental_health_tech_survey_raw[[#This Row],[Stress_Level_1_10]]&gt;=7, "High Stress", "Normal Stress")</f>
        <v>Normal Stress</v>
      </c>
      <c r="X513" t="str">
        <f>IF(mental_health_tech_survey_raw[[#This Row],[Sleep_Hours]]&lt;6,"Low Sleep", "Healthy Sleep")</f>
        <v>Healthy Sleep</v>
      </c>
      <c r="Y513" t="str">
        <f>IF(mental_health_tech_survey_raw[[#This Row],[Weekly_Work_Hours]]&gt;50, "Overwroked", "Normal Workload")</f>
        <v>Normal Workload</v>
      </c>
    </row>
    <row r="514" spans="1:25" x14ac:dyDescent="0.3">
      <c r="A514" t="s">
        <v>612</v>
      </c>
      <c r="B514" s="8">
        <v>46086</v>
      </c>
      <c r="C514">
        <v>40</v>
      </c>
      <c r="D514" t="s">
        <v>26</v>
      </c>
      <c r="E514" t="s">
        <v>100</v>
      </c>
      <c r="F514" t="s">
        <v>101</v>
      </c>
      <c r="G514" t="s">
        <v>75</v>
      </c>
      <c r="H514" t="s">
        <v>54</v>
      </c>
      <c r="I514" t="s">
        <v>31</v>
      </c>
      <c r="J514" t="s">
        <v>104</v>
      </c>
      <c r="K514" t="s">
        <v>119</v>
      </c>
      <c r="L514">
        <v>18</v>
      </c>
      <c r="M514">
        <v>45</v>
      </c>
      <c r="N514">
        <v>4</v>
      </c>
      <c r="O514" t="s">
        <v>35</v>
      </c>
      <c r="P514">
        <v>5.8</v>
      </c>
      <c r="Q514">
        <v>3</v>
      </c>
      <c r="R514">
        <v>2</v>
      </c>
      <c r="S514" t="s">
        <v>57</v>
      </c>
      <c r="T514" t="s">
        <v>58</v>
      </c>
      <c r="U514">
        <v>8</v>
      </c>
      <c r="V514" t="s">
        <v>73</v>
      </c>
      <c r="W514" t="str">
        <f>IF(mental_health_tech_survey_raw[[#This Row],[Stress_Level_1_10]]&gt;=7, "High Stress", "Normal Stress")</f>
        <v>Normal Stress</v>
      </c>
      <c r="X514" t="str">
        <f>IF(mental_health_tech_survey_raw[[#This Row],[Sleep_Hours]]&lt;6,"Low Sleep", "Healthy Sleep")</f>
        <v>Low Sleep</v>
      </c>
      <c r="Y514" t="str">
        <f>IF(mental_health_tech_survey_raw[[#This Row],[Weekly_Work_Hours]]&gt;50, "Overwroked", "Normal Workload")</f>
        <v>Normal Workload</v>
      </c>
    </row>
    <row r="515" spans="1:25" x14ac:dyDescent="0.3">
      <c r="A515" t="s">
        <v>613</v>
      </c>
      <c r="B515" s="8">
        <v>45835</v>
      </c>
      <c r="C515">
        <v>33</v>
      </c>
      <c r="D515" t="s">
        <v>26</v>
      </c>
      <c r="E515" t="s">
        <v>100</v>
      </c>
      <c r="F515" t="s">
        <v>101</v>
      </c>
      <c r="G515" t="s">
        <v>96</v>
      </c>
      <c r="H515" t="s">
        <v>87</v>
      </c>
      <c r="I515" t="s">
        <v>64</v>
      </c>
      <c r="J515" t="s">
        <v>65</v>
      </c>
      <c r="K515" t="s">
        <v>33</v>
      </c>
      <c r="L515">
        <v>4</v>
      </c>
      <c r="M515">
        <v>40</v>
      </c>
      <c r="N515">
        <v>6</v>
      </c>
      <c r="O515" t="s">
        <v>34</v>
      </c>
      <c r="P515">
        <v>7.9</v>
      </c>
      <c r="Q515">
        <v>4</v>
      </c>
      <c r="R515">
        <v>10</v>
      </c>
      <c r="S515" t="s">
        <v>35</v>
      </c>
      <c r="T515" t="s">
        <v>90</v>
      </c>
      <c r="U515">
        <v>5</v>
      </c>
      <c r="V515" t="s">
        <v>50</v>
      </c>
      <c r="W515" t="str">
        <f>IF(mental_health_tech_survey_raw[[#This Row],[Stress_Level_1_10]]&gt;=7, "High Stress", "Normal Stress")</f>
        <v>Normal Stress</v>
      </c>
      <c r="X515" t="str">
        <f>IF(mental_health_tech_survey_raw[[#This Row],[Sleep_Hours]]&lt;6,"Low Sleep", "Healthy Sleep")</f>
        <v>Healthy Sleep</v>
      </c>
      <c r="Y515" t="str">
        <f>IF(mental_health_tech_survey_raw[[#This Row],[Weekly_Work_Hours]]&gt;50, "Overwroked", "Normal Workload")</f>
        <v>Normal Workload</v>
      </c>
    </row>
    <row r="516" spans="1:25" x14ac:dyDescent="0.3">
      <c r="A516" t="s">
        <v>614</v>
      </c>
      <c r="B516" s="8">
        <v>45846</v>
      </c>
      <c r="C516">
        <v>28</v>
      </c>
      <c r="D516" t="s">
        <v>52</v>
      </c>
      <c r="E516" t="s">
        <v>123</v>
      </c>
      <c r="F516" t="s">
        <v>101</v>
      </c>
      <c r="G516" t="s">
        <v>103</v>
      </c>
      <c r="H516" t="s">
        <v>54</v>
      </c>
      <c r="I516" t="s">
        <v>31</v>
      </c>
      <c r="J516" t="s">
        <v>32</v>
      </c>
      <c r="K516" t="s">
        <v>33</v>
      </c>
      <c r="L516">
        <v>6</v>
      </c>
      <c r="M516">
        <v>41</v>
      </c>
      <c r="N516">
        <v>2</v>
      </c>
      <c r="O516" t="s">
        <v>49</v>
      </c>
      <c r="P516">
        <v>7.5</v>
      </c>
      <c r="Q516">
        <v>2</v>
      </c>
      <c r="R516">
        <v>3</v>
      </c>
      <c r="S516" t="s">
        <v>34</v>
      </c>
      <c r="T516" t="s">
        <v>36</v>
      </c>
      <c r="U516">
        <v>5</v>
      </c>
      <c r="V516" t="s">
        <v>73</v>
      </c>
      <c r="W516" t="str">
        <f>IF(mental_health_tech_survey_raw[[#This Row],[Stress_Level_1_10]]&gt;=7, "High Stress", "Normal Stress")</f>
        <v>Normal Stress</v>
      </c>
      <c r="X516" t="str">
        <f>IF(mental_health_tech_survey_raw[[#This Row],[Sleep_Hours]]&lt;6,"Low Sleep", "Healthy Sleep")</f>
        <v>Healthy Sleep</v>
      </c>
      <c r="Y516" t="str">
        <f>IF(mental_health_tech_survey_raw[[#This Row],[Weekly_Work_Hours]]&gt;50, "Overwroked", "Normal Workload")</f>
        <v>Normal Workload</v>
      </c>
    </row>
    <row r="517" spans="1:25" x14ac:dyDescent="0.3">
      <c r="A517" t="s">
        <v>615</v>
      </c>
      <c r="B517" s="8">
        <v>46199</v>
      </c>
      <c r="C517">
        <v>43</v>
      </c>
      <c r="D517" t="s">
        <v>42</v>
      </c>
      <c r="E517" t="s">
        <v>85</v>
      </c>
      <c r="F517" t="s">
        <v>61</v>
      </c>
      <c r="G517" t="s">
        <v>45</v>
      </c>
      <c r="H517" t="s">
        <v>72</v>
      </c>
      <c r="I517" t="s">
        <v>31</v>
      </c>
      <c r="J517" t="s">
        <v>32</v>
      </c>
      <c r="K517" t="s">
        <v>33</v>
      </c>
      <c r="L517">
        <v>21</v>
      </c>
      <c r="M517">
        <v>37</v>
      </c>
      <c r="N517">
        <v>6</v>
      </c>
      <c r="O517" t="s">
        <v>34</v>
      </c>
      <c r="P517">
        <v>7.7</v>
      </c>
      <c r="Q517">
        <v>4</v>
      </c>
      <c r="R517">
        <v>8</v>
      </c>
      <c r="S517" t="s">
        <v>49</v>
      </c>
      <c r="T517" t="s">
        <v>90</v>
      </c>
      <c r="U517">
        <v>6</v>
      </c>
      <c r="V517" t="s">
        <v>105</v>
      </c>
      <c r="W517" t="str">
        <f>IF(mental_health_tech_survey_raw[[#This Row],[Stress_Level_1_10]]&gt;=7, "High Stress", "Normal Stress")</f>
        <v>Normal Stress</v>
      </c>
      <c r="X517" t="str">
        <f>IF(mental_health_tech_survey_raw[[#This Row],[Sleep_Hours]]&lt;6,"Low Sleep", "Healthy Sleep")</f>
        <v>Healthy Sleep</v>
      </c>
      <c r="Y517" t="str">
        <f>IF(mental_health_tech_survey_raw[[#This Row],[Weekly_Work_Hours]]&gt;50, "Overwroked", "Normal Workload")</f>
        <v>Normal Workload</v>
      </c>
    </row>
    <row r="518" spans="1:25" x14ac:dyDescent="0.3">
      <c r="A518" t="s">
        <v>616</v>
      </c>
      <c r="B518" s="8">
        <v>46025</v>
      </c>
      <c r="C518">
        <v>31</v>
      </c>
      <c r="D518" t="s">
        <v>26</v>
      </c>
      <c r="E518" t="s">
        <v>27</v>
      </c>
      <c r="F518" t="s">
        <v>28</v>
      </c>
      <c r="G518" t="s">
        <v>103</v>
      </c>
      <c r="H518" t="s">
        <v>72</v>
      </c>
      <c r="I518" t="s">
        <v>46</v>
      </c>
      <c r="J518" t="s">
        <v>47</v>
      </c>
      <c r="K518" t="s">
        <v>33</v>
      </c>
      <c r="L518">
        <v>8</v>
      </c>
      <c r="M518">
        <v>41</v>
      </c>
      <c r="N518">
        <v>3</v>
      </c>
      <c r="O518" t="s">
        <v>35</v>
      </c>
      <c r="P518">
        <v>6.2</v>
      </c>
      <c r="Q518">
        <v>1</v>
      </c>
      <c r="R518">
        <v>1</v>
      </c>
      <c r="S518" t="s">
        <v>35</v>
      </c>
      <c r="T518" t="s">
        <v>90</v>
      </c>
      <c r="U518">
        <v>7</v>
      </c>
      <c r="V518" t="s">
        <v>105</v>
      </c>
      <c r="W518" t="str">
        <f>IF(mental_health_tech_survey_raw[[#This Row],[Stress_Level_1_10]]&gt;=7, "High Stress", "Normal Stress")</f>
        <v>Normal Stress</v>
      </c>
      <c r="X518" t="str">
        <f>IF(mental_health_tech_survey_raw[[#This Row],[Sleep_Hours]]&lt;6,"Low Sleep", "Healthy Sleep")</f>
        <v>Healthy Sleep</v>
      </c>
      <c r="Y518" t="str">
        <f>IF(mental_health_tech_survey_raw[[#This Row],[Weekly_Work_Hours]]&gt;50, "Overwroked", "Normal Workload")</f>
        <v>Normal Workload</v>
      </c>
    </row>
    <row r="519" spans="1:25" x14ac:dyDescent="0.3">
      <c r="A519" t="s">
        <v>617</v>
      </c>
      <c r="B519" s="8">
        <v>46151</v>
      </c>
      <c r="C519">
        <v>24</v>
      </c>
      <c r="D519" t="s">
        <v>52</v>
      </c>
      <c r="E519" t="s">
        <v>70</v>
      </c>
      <c r="F519" t="s">
        <v>71</v>
      </c>
      <c r="G519" t="s">
        <v>96</v>
      </c>
      <c r="H519" t="s">
        <v>30</v>
      </c>
      <c r="I519" t="s">
        <v>55</v>
      </c>
      <c r="J519" t="s">
        <v>56</v>
      </c>
      <c r="K519" t="s">
        <v>48</v>
      </c>
      <c r="L519">
        <v>6</v>
      </c>
      <c r="M519">
        <v>39</v>
      </c>
      <c r="N519">
        <v>6</v>
      </c>
      <c r="O519" t="s">
        <v>34</v>
      </c>
      <c r="P519">
        <v>7.8</v>
      </c>
      <c r="Q519">
        <v>5</v>
      </c>
      <c r="R519">
        <v>4</v>
      </c>
      <c r="S519" t="s">
        <v>35</v>
      </c>
      <c r="T519" t="s">
        <v>58</v>
      </c>
      <c r="U519">
        <v>6</v>
      </c>
      <c r="V519" t="s">
        <v>73</v>
      </c>
      <c r="W519" t="str">
        <f>IF(mental_health_tech_survey_raw[[#This Row],[Stress_Level_1_10]]&gt;=7, "High Stress", "Normal Stress")</f>
        <v>Normal Stress</v>
      </c>
      <c r="X519" t="str">
        <f>IF(mental_health_tech_survey_raw[[#This Row],[Sleep_Hours]]&lt;6,"Low Sleep", "Healthy Sleep")</f>
        <v>Healthy Sleep</v>
      </c>
      <c r="Y519" t="str">
        <f>IF(mental_health_tech_survey_raw[[#This Row],[Weekly_Work_Hours]]&gt;50, "Overwroked", "Normal Workload")</f>
        <v>Normal Workload</v>
      </c>
    </row>
    <row r="520" spans="1:25" x14ac:dyDescent="0.3">
      <c r="A520" t="s">
        <v>618</v>
      </c>
      <c r="B520" s="8">
        <v>45997</v>
      </c>
      <c r="C520">
        <v>29</v>
      </c>
      <c r="D520" t="s">
        <v>42</v>
      </c>
      <c r="E520" t="s">
        <v>100</v>
      </c>
      <c r="F520" t="s">
        <v>101</v>
      </c>
      <c r="G520" t="s">
        <v>45</v>
      </c>
      <c r="H520" t="s">
        <v>78</v>
      </c>
      <c r="I520" t="s">
        <v>93</v>
      </c>
      <c r="J520" t="s">
        <v>94</v>
      </c>
      <c r="K520" t="s">
        <v>33</v>
      </c>
      <c r="L520">
        <v>8</v>
      </c>
      <c r="M520">
        <v>44</v>
      </c>
      <c r="N520">
        <v>3</v>
      </c>
      <c r="O520" t="s">
        <v>35</v>
      </c>
      <c r="P520">
        <v>7.3</v>
      </c>
      <c r="Q520">
        <v>2</v>
      </c>
      <c r="R520">
        <v>9</v>
      </c>
      <c r="S520" t="s">
        <v>35</v>
      </c>
      <c r="T520" t="s">
        <v>90</v>
      </c>
      <c r="U520">
        <v>6</v>
      </c>
      <c r="V520" t="s">
        <v>76</v>
      </c>
      <c r="W520" t="str">
        <f>IF(mental_health_tech_survey_raw[[#This Row],[Stress_Level_1_10]]&gt;=7, "High Stress", "Normal Stress")</f>
        <v>Normal Stress</v>
      </c>
      <c r="X520" t="str">
        <f>IF(mental_health_tech_survey_raw[[#This Row],[Sleep_Hours]]&lt;6,"Low Sleep", "Healthy Sleep")</f>
        <v>Healthy Sleep</v>
      </c>
      <c r="Y520" t="str">
        <f>IF(mental_health_tech_survey_raw[[#This Row],[Weekly_Work_Hours]]&gt;50, "Overwroked", "Normal Workload")</f>
        <v>Normal Workload</v>
      </c>
    </row>
    <row r="521" spans="1:25" x14ac:dyDescent="0.3">
      <c r="A521" t="s">
        <v>619</v>
      </c>
      <c r="B521" s="8">
        <v>46126</v>
      </c>
      <c r="C521">
        <v>25</v>
      </c>
      <c r="D521" t="s">
        <v>26</v>
      </c>
      <c r="E521" t="s">
        <v>89</v>
      </c>
      <c r="F521" t="s">
        <v>61</v>
      </c>
      <c r="G521" t="s">
        <v>83</v>
      </c>
      <c r="H521" t="s">
        <v>63</v>
      </c>
      <c r="I521" t="s">
        <v>125</v>
      </c>
      <c r="J521" t="s">
        <v>126</v>
      </c>
      <c r="K521" t="s">
        <v>119</v>
      </c>
      <c r="L521">
        <v>3</v>
      </c>
      <c r="M521">
        <v>35</v>
      </c>
      <c r="N521">
        <v>4</v>
      </c>
      <c r="O521" t="s">
        <v>34</v>
      </c>
      <c r="P521">
        <v>7.5</v>
      </c>
      <c r="Q521">
        <v>4</v>
      </c>
      <c r="R521">
        <v>7</v>
      </c>
      <c r="S521" t="s">
        <v>57</v>
      </c>
      <c r="T521" t="s">
        <v>36</v>
      </c>
      <c r="U521">
        <v>9</v>
      </c>
      <c r="V521" t="s">
        <v>76</v>
      </c>
      <c r="W521" t="str">
        <f>IF(mental_health_tech_survey_raw[[#This Row],[Stress_Level_1_10]]&gt;=7, "High Stress", "Normal Stress")</f>
        <v>Normal Stress</v>
      </c>
      <c r="X521" t="str">
        <f>IF(mental_health_tech_survey_raw[[#This Row],[Sleep_Hours]]&lt;6,"Low Sleep", "Healthy Sleep")</f>
        <v>Healthy Sleep</v>
      </c>
      <c r="Y521" t="str">
        <f>IF(mental_health_tech_survey_raw[[#This Row],[Weekly_Work_Hours]]&gt;50, "Overwroked", "Normal Workload")</f>
        <v>Normal Workload</v>
      </c>
    </row>
    <row r="522" spans="1:25" x14ac:dyDescent="0.3">
      <c r="A522" t="s">
        <v>620</v>
      </c>
      <c r="B522" s="8">
        <v>45878</v>
      </c>
      <c r="C522">
        <v>49</v>
      </c>
      <c r="D522" t="s">
        <v>26</v>
      </c>
      <c r="E522" t="s">
        <v>70</v>
      </c>
      <c r="F522" t="s">
        <v>71</v>
      </c>
      <c r="G522" t="s">
        <v>83</v>
      </c>
      <c r="H522" t="s">
        <v>78</v>
      </c>
      <c r="I522" t="s">
        <v>31</v>
      </c>
      <c r="J522" t="s">
        <v>79</v>
      </c>
      <c r="K522" t="s">
        <v>119</v>
      </c>
      <c r="L522">
        <v>29</v>
      </c>
      <c r="M522">
        <v>39</v>
      </c>
      <c r="N522">
        <v>7</v>
      </c>
      <c r="O522" t="s">
        <v>34</v>
      </c>
      <c r="P522">
        <v>4.5</v>
      </c>
      <c r="Q522">
        <v>5</v>
      </c>
      <c r="R522">
        <v>7</v>
      </c>
      <c r="S522" t="s">
        <v>35</v>
      </c>
      <c r="T522" t="s">
        <v>58</v>
      </c>
      <c r="U522">
        <v>7</v>
      </c>
      <c r="V522" t="s">
        <v>76</v>
      </c>
      <c r="W522" t="str">
        <f>IF(mental_health_tech_survey_raw[[#This Row],[Stress_Level_1_10]]&gt;=7, "High Stress", "Normal Stress")</f>
        <v>High Stress</v>
      </c>
      <c r="X522" t="str">
        <f>IF(mental_health_tech_survey_raw[[#This Row],[Sleep_Hours]]&lt;6,"Low Sleep", "Healthy Sleep")</f>
        <v>Low Sleep</v>
      </c>
      <c r="Y522" t="str">
        <f>IF(mental_health_tech_survey_raw[[#This Row],[Weekly_Work_Hours]]&gt;50, "Overwroked", "Normal Workload")</f>
        <v>Normal Workload</v>
      </c>
    </row>
    <row r="523" spans="1:25" x14ac:dyDescent="0.3">
      <c r="A523" t="s">
        <v>621</v>
      </c>
      <c r="B523" s="8">
        <v>45964</v>
      </c>
      <c r="C523">
        <v>37</v>
      </c>
      <c r="D523" t="s">
        <v>52</v>
      </c>
      <c r="E523" t="s">
        <v>100</v>
      </c>
      <c r="F523" t="s">
        <v>101</v>
      </c>
      <c r="G523" t="s">
        <v>138</v>
      </c>
      <c r="H523" t="s">
        <v>54</v>
      </c>
      <c r="I523" t="s">
        <v>46</v>
      </c>
      <c r="J523" t="s">
        <v>47</v>
      </c>
      <c r="K523" t="s">
        <v>48</v>
      </c>
      <c r="L523">
        <v>14</v>
      </c>
      <c r="M523">
        <v>61</v>
      </c>
      <c r="N523">
        <v>7</v>
      </c>
      <c r="O523" t="s">
        <v>49</v>
      </c>
      <c r="P523">
        <v>4.5999999999999996</v>
      </c>
      <c r="Q523">
        <v>3</v>
      </c>
      <c r="R523">
        <v>7</v>
      </c>
      <c r="S523" t="s">
        <v>49</v>
      </c>
      <c r="T523" t="s">
        <v>90</v>
      </c>
      <c r="U523">
        <v>7</v>
      </c>
      <c r="V523" t="s">
        <v>105</v>
      </c>
      <c r="W523" t="str">
        <f>IF(mental_health_tech_survey_raw[[#This Row],[Stress_Level_1_10]]&gt;=7, "High Stress", "Normal Stress")</f>
        <v>High Stress</v>
      </c>
      <c r="X523" t="str">
        <f>IF(mental_health_tech_survey_raw[[#This Row],[Sleep_Hours]]&lt;6,"Low Sleep", "Healthy Sleep")</f>
        <v>Low Sleep</v>
      </c>
      <c r="Y523" t="str">
        <f>IF(mental_health_tech_survey_raw[[#This Row],[Weekly_Work_Hours]]&gt;50, "Overwroked", "Normal Workload")</f>
        <v>Overwroked</v>
      </c>
    </row>
    <row r="524" spans="1:25" x14ac:dyDescent="0.3">
      <c r="A524" t="s">
        <v>622</v>
      </c>
      <c r="B524" s="8">
        <v>46125</v>
      </c>
      <c r="C524">
        <v>30</v>
      </c>
      <c r="D524" t="s">
        <v>42</v>
      </c>
      <c r="E524" t="s">
        <v>27</v>
      </c>
      <c r="F524" t="s">
        <v>28</v>
      </c>
      <c r="G524" t="s">
        <v>45</v>
      </c>
      <c r="H524" t="s">
        <v>30</v>
      </c>
      <c r="I524" t="s">
        <v>55</v>
      </c>
      <c r="J524" t="s">
        <v>56</v>
      </c>
      <c r="K524" t="s">
        <v>33</v>
      </c>
      <c r="L524">
        <v>15</v>
      </c>
      <c r="M524">
        <v>39</v>
      </c>
      <c r="N524">
        <v>6</v>
      </c>
      <c r="O524" t="s">
        <v>34</v>
      </c>
      <c r="P524">
        <v>6.9</v>
      </c>
      <c r="Q524">
        <v>0</v>
      </c>
      <c r="R524">
        <v>3</v>
      </c>
      <c r="S524" t="s">
        <v>49</v>
      </c>
      <c r="T524" t="s">
        <v>66</v>
      </c>
      <c r="U524">
        <v>5</v>
      </c>
      <c r="V524" t="s">
        <v>76</v>
      </c>
      <c r="W524" t="str">
        <f>IF(mental_health_tech_survey_raw[[#This Row],[Stress_Level_1_10]]&gt;=7, "High Stress", "Normal Stress")</f>
        <v>Normal Stress</v>
      </c>
      <c r="X524" t="str">
        <f>IF(mental_health_tech_survey_raw[[#This Row],[Sleep_Hours]]&lt;6,"Low Sleep", "Healthy Sleep")</f>
        <v>Healthy Sleep</v>
      </c>
      <c r="Y524" t="str">
        <f>IF(mental_health_tech_survey_raw[[#This Row],[Weekly_Work_Hours]]&gt;50, "Overwroked", "Normal Workload")</f>
        <v>Normal Workload</v>
      </c>
    </row>
    <row r="525" spans="1:25" x14ac:dyDescent="0.3">
      <c r="A525" t="s">
        <v>623</v>
      </c>
      <c r="B525" s="8">
        <v>45713</v>
      </c>
      <c r="C525">
        <v>22</v>
      </c>
      <c r="D525" t="s">
        <v>42</v>
      </c>
      <c r="E525" t="s">
        <v>43</v>
      </c>
      <c r="F525" t="s">
        <v>44</v>
      </c>
      <c r="G525" t="s">
        <v>103</v>
      </c>
      <c r="H525" t="s">
        <v>72</v>
      </c>
      <c r="I525" t="s">
        <v>64</v>
      </c>
      <c r="J525" t="s">
        <v>65</v>
      </c>
      <c r="K525" t="s">
        <v>33</v>
      </c>
      <c r="L525">
        <v>1</v>
      </c>
      <c r="M525">
        <v>40</v>
      </c>
      <c r="N525">
        <v>5</v>
      </c>
      <c r="O525" t="s">
        <v>34</v>
      </c>
      <c r="P525">
        <v>6.2</v>
      </c>
      <c r="Q525">
        <v>2</v>
      </c>
      <c r="R525">
        <v>8</v>
      </c>
      <c r="S525" t="s">
        <v>35</v>
      </c>
      <c r="T525" t="s">
        <v>66</v>
      </c>
      <c r="U525">
        <v>5</v>
      </c>
      <c r="V525" t="s">
        <v>76</v>
      </c>
      <c r="W525" t="str">
        <f>IF(mental_health_tech_survey_raw[[#This Row],[Stress_Level_1_10]]&gt;=7, "High Stress", "Normal Stress")</f>
        <v>Normal Stress</v>
      </c>
      <c r="X525" t="str">
        <f>IF(mental_health_tech_survey_raw[[#This Row],[Sleep_Hours]]&lt;6,"Low Sleep", "Healthy Sleep")</f>
        <v>Healthy Sleep</v>
      </c>
      <c r="Y525" t="str">
        <f>IF(mental_health_tech_survey_raw[[#This Row],[Weekly_Work_Hours]]&gt;50, "Overwroked", "Normal Workload")</f>
        <v>Normal Workload</v>
      </c>
    </row>
    <row r="526" spans="1:25" x14ac:dyDescent="0.3">
      <c r="A526" t="s">
        <v>624</v>
      </c>
      <c r="B526" s="8">
        <v>46010</v>
      </c>
      <c r="C526">
        <v>32</v>
      </c>
      <c r="D526" t="s">
        <v>42</v>
      </c>
      <c r="E526" t="s">
        <v>89</v>
      </c>
      <c r="F526" t="s">
        <v>61</v>
      </c>
      <c r="G526" t="s">
        <v>96</v>
      </c>
      <c r="H526" t="s">
        <v>78</v>
      </c>
      <c r="I526" t="s">
        <v>55</v>
      </c>
      <c r="J526" t="s">
        <v>56</v>
      </c>
      <c r="K526" t="s">
        <v>33</v>
      </c>
      <c r="L526">
        <v>12</v>
      </c>
      <c r="M526">
        <v>56</v>
      </c>
      <c r="N526">
        <v>6</v>
      </c>
      <c r="O526" t="s">
        <v>34</v>
      </c>
      <c r="P526">
        <v>7.5</v>
      </c>
      <c r="Q526">
        <v>0</v>
      </c>
      <c r="R526">
        <v>3</v>
      </c>
      <c r="S526" t="s">
        <v>57</v>
      </c>
      <c r="T526" t="s">
        <v>66</v>
      </c>
      <c r="U526">
        <v>5</v>
      </c>
      <c r="V526" t="s">
        <v>76</v>
      </c>
      <c r="W526" t="str">
        <f>IF(mental_health_tech_survey_raw[[#This Row],[Stress_Level_1_10]]&gt;=7, "High Stress", "Normal Stress")</f>
        <v>Normal Stress</v>
      </c>
      <c r="X526" t="str">
        <f>IF(mental_health_tech_survey_raw[[#This Row],[Sleep_Hours]]&lt;6,"Low Sleep", "Healthy Sleep")</f>
        <v>Healthy Sleep</v>
      </c>
      <c r="Y526" t="str">
        <f>IF(mental_health_tech_survey_raw[[#This Row],[Weekly_Work_Hours]]&gt;50, "Overwroked", "Normal Workload")</f>
        <v>Overwroked</v>
      </c>
    </row>
    <row r="527" spans="1:25" x14ac:dyDescent="0.3">
      <c r="A527" t="s">
        <v>625</v>
      </c>
      <c r="B527" s="8">
        <v>46055</v>
      </c>
      <c r="C527">
        <v>33</v>
      </c>
      <c r="D527" t="s">
        <v>26</v>
      </c>
      <c r="E527" t="s">
        <v>100</v>
      </c>
      <c r="F527" t="s">
        <v>101</v>
      </c>
      <c r="G527" t="s">
        <v>75</v>
      </c>
      <c r="H527" t="s">
        <v>30</v>
      </c>
      <c r="I527" t="s">
        <v>64</v>
      </c>
      <c r="J527" t="s">
        <v>65</v>
      </c>
      <c r="K527" t="s">
        <v>48</v>
      </c>
      <c r="L527">
        <v>13</v>
      </c>
      <c r="M527">
        <v>31</v>
      </c>
      <c r="N527">
        <v>5</v>
      </c>
      <c r="O527" t="s">
        <v>34</v>
      </c>
      <c r="P527">
        <v>6.3</v>
      </c>
      <c r="Q527">
        <v>3</v>
      </c>
      <c r="R527">
        <v>10</v>
      </c>
      <c r="S527" t="s">
        <v>57</v>
      </c>
      <c r="T527" t="s">
        <v>90</v>
      </c>
      <c r="U527">
        <v>8</v>
      </c>
      <c r="V527" t="s">
        <v>105</v>
      </c>
      <c r="W527" t="str">
        <f>IF(mental_health_tech_survey_raw[[#This Row],[Stress_Level_1_10]]&gt;=7, "High Stress", "Normal Stress")</f>
        <v>Normal Stress</v>
      </c>
      <c r="X527" t="str">
        <f>IF(mental_health_tech_survey_raw[[#This Row],[Sleep_Hours]]&lt;6,"Low Sleep", "Healthy Sleep")</f>
        <v>Healthy Sleep</v>
      </c>
      <c r="Y527" t="str">
        <f>IF(mental_health_tech_survey_raw[[#This Row],[Weekly_Work_Hours]]&gt;50, "Overwroked", "Normal Workload")</f>
        <v>Normal Workload</v>
      </c>
    </row>
    <row r="528" spans="1:25" x14ac:dyDescent="0.3">
      <c r="A528" t="s">
        <v>626</v>
      </c>
      <c r="B528" s="8">
        <v>45665</v>
      </c>
      <c r="C528">
        <v>34</v>
      </c>
      <c r="D528" t="s">
        <v>26</v>
      </c>
      <c r="E528" t="s">
        <v>100</v>
      </c>
      <c r="F528" t="s">
        <v>101</v>
      </c>
      <c r="G528" t="s">
        <v>53</v>
      </c>
      <c r="H528" t="s">
        <v>63</v>
      </c>
      <c r="I528" t="s">
        <v>31</v>
      </c>
      <c r="J528" t="s">
        <v>104</v>
      </c>
      <c r="K528" t="s">
        <v>48</v>
      </c>
      <c r="L528">
        <v>15</v>
      </c>
      <c r="M528">
        <v>53</v>
      </c>
      <c r="N528">
        <v>6</v>
      </c>
      <c r="O528" t="s">
        <v>34</v>
      </c>
      <c r="P528">
        <v>6.2</v>
      </c>
      <c r="Q528">
        <v>3</v>
      </c>
      <c r="R528">
        <v>7</v>
      </c>
      <c r="S528" t="s">
        <v>49</v>
      </c>
      <c r="T528" t="s">
        <v>90</v>
      </c>
      <c r="U528">
        <v>6</v>
      </c>
      <c r="V528" t="s">
        <v>73</v>
      </c>
      <c r="W528" t="str">
        <f>IF(mental_health_tech_survey_raw[[#This Row],[Stress_Level_1_10]]&gt;=7, "High Stress", "Normal Stress")</f>
        <v>Normal Stress</v>
      </c>
      <c r="X528" t="str">
        <f>IF(mental_health_tech_survey_raw[[#This Row],[Sleep_Hours]]&lt;6,"Low Sleep", "Healthy Sleep")</f>
        <v>Healthy Sleep</v>
      </c>
      <c r="Y528" t="str">
        <f>IF(mental_health_tech_survey_raw[[#This Row],[Weekly_Work_Hours]]&gt;50, "Overwroked", "Normal Workload")</f>
        <v>Overwroked</v>
      </c>
    </row>
    <row r="529" spans="1:25" x14ac:dyDescent="0.3">
      <c r="A529" t="s">
        <v>627</v>
      </c>
      <c r="B529" s="8">
        <v>46057</v>
      </c>
      <c r="C529">
        <v>32</v>
      </c>
      <c r="D529" t="s">
        <v>42</v>
      </c>
      <c r="E529" t="s">
        <v>43</v>
      </c>
      <c r="F529" t="s">
        <v>44</v>
      </c>
      <c r="G529" t="s">
        <v>75</v>
      </c>
      <c r="H529" t="s">
        <v>54</v>
      </c>
      <c r="I529" t="s">
        <v>55</v>
      </c>
      <c r="J529" t="s">
        <v>56</v>
      </c>
      <c r="K529" t="s">
        <v>119</v>
      </c>
      <c r="L529">
        <v>8</v>
      </c>
      <c r="M529">
        <v>43</v>
      </c>
      <c r="N529">
        <v>2</v>
      </c>
      <c r="O529" t="s">
        <v>34</v>
      </c>
      <c r="P529">
        <v>6.5</v>
      </c>
      <c r="Q529">
        <v>2</v>
      </c>
      <c r="R529">
        <v>3</v>
      </c>
      <c r="S529" t="s">
        <v>49</v>
      </c>
      <c r="T529" t="s">
        <v>66</v>
      </c>
      <c r="U529">
        <v>10</v>
      </c>
      <c r="V529" t="s">
        <v>37</v>
      </c>
      <c r="W529" t="str">
        <f>IF(mental_health_tech_survey_raw[[#This Row],[Stress_Level_1_10]]&gt;=7, "High Stress", "Normal Stress")</f>
        <v>Normal Stress</v>
      </c>
      <c r="X529" t="str">
        <f>IF(mental_health_tech_survey_raw[[#This Row],[Sleep_Hours]]&lt;6,"Low Sleep", "Healthy Sleep")</f>
        <v>Healthy Sleep</v>
      </c>
      <c r="Y529" t="str">
        <f>IF(mental_health_tech_survey_raw[[#This Row],[Weekly_Work_Hours]]&gt;50, "Overwroked", "Normal Workload")</f>
        <v>Normal Workload</v>
      </c>
    </row>
    <row r="530" spans="1:25" x14ac:dyDescent="0.3">
      <c r="A530" t="s">
        <v>628</v>
      </c>
      <c r="B530" s="8">
        <v>45879</v>
      </c>
      <c r="C530">
        <v>72</v>
      </c>
      <c r="D530" t="s">
        <v>42</v>
      </c>
      <c r="E530" t="s">
        <v>82</v>
      </c>
      <c r="F530" t="s">
        <v>28</v>
      </c>
      <c r="G530" t="s">
        <v>45</v>
      </c>
      <c r="H530" t="s">
        <v>78</v>
      </c>
      <c r="I530" t="s">
        <v>46</v>
      </c>
      <c r="J530" t="s">
        <v>47</v>
      </c>
      <c r="K530" t="s">
        <v>48</v>
      </c>
      <c r="L530">
        <v>8</v>
      </c>
      <c r="M530">
        <v>54</v>
      </c>
      <c r="N530">
        <v>7</v>
      </c>
      <c r="O530" t="s">
        <v>49</v>
      </c>
      <c r="P530">
        <v>5.7</v>
      </c>
      <c r="Q530">
        <v>3</v>
      </c>
      <c r="R530">
        <v>2</v>
      </c>
      <c r="S530" t="s">
        <v>34</v>
      </c>
      <c r="T530" t="s">
        <v>36</v>
      </c>
      <c r="U530">
        <v>6</v>
      </c>
      <c r="V530" t="s">
        <v>50</v>
      </c>
      <c r="W530" t="str">
        <f>IF(mental_health_tech_survey_raw[[#This Row],[Stress_Level_1_10]]&gt;=7, "High Stress", "Normal Stress")</f>
        <v>High Stress</v>
      </c>
      <c r="X530" t="str">
        <f>IF(mental_health_tech_survey_raw[[#This Row],[Sleep_Hours]]&lt;6,"Low Sleep", "Healthy Sleep")</f>
        <v>Low Sleep</v>
      </c>
      <c r="Y530" t="str">
        <f>IF(mental_health_tech_survey_raw[[#This Row],[Weekly_Work_Hours]]&gt;50, "Overwroked", "Normal Workload")</f>
        <v>Overwroked</v>
      </c>
    </row>
    <row r="531" spans="1:25" x14ac:dyDescent="0.3">
      <c r="A531" t="s">
        <v>629</v>
      </c>
      <c r="B531" s="8">
        <v>46168</v>
      </c>
      <c r="C531">
        <v>47</v>
      </c>
      <c r="D531" t="s">
        <v>42</v>
      </c>
      <c r="E531" t="s">
        <v>60</v>
      </c>
      <c r="F531" t="s">
        <v>61</v>
      </c>
      <c r="G531" t="s">
        <v>108</v>
      </c>
      <c r="H531" t="s">
        <v>54</v>
      </c>
      <c r="I531" t="s">
        <v>125</v>
      </c>
      <c r="J531" t="s">
        <v>126</v>
      </c>
      <c r="K531" t="s">
        <v>33</v>
      </c>
      <c r="L531">
        <v>17</v>
      </c>
      <c r="M531">
        <v>34</v>
      </c>
      <c r="N531">
        <v>3</v>
      </c>
      <c r="O531" t="s">
        <v>34</v>
      </c>
      <c r="P531">
        <v>6.8</v>
      </c>
      <c r="Q531">
        <v>1</v>
      </c>
      <c r="R531">
        <v>4</v>
      </c>
      <c r="S531" t="s">
        <v>49</v>
      </c>
      <c r="T531" t="s">
        <v>58</v>
      </c>
      <c r="U531">
        <v>8</v>
      </c>
      <c r="V531" t="s">
        <v>50</v>
      </c>
      <c r="W531" t="str">
        <f>IF(mental_health_tech_survey_raw[[#This Row],[Stress_Level_1_10]]&gt;=7, "High Stress", "Normal Stress")</f>
        <v>Normal Stress</v>
      </c>
      <c r="X531" t="str">
        <f>IF(mental_health_tech_survey_raw[[#This Row],[Sleep_Hours]]&lt;6,"Low Sleep", "Healthy Sleep")</f>
        <v>Healthy Sleep</v>
      </c>
      <c r="Y531" t="str">
        <f>IF(mental_health_tech_survey_raw[[#This Row],[Weekly_Work_Hours]]&gt;50, "Overwroked", "Normal Workload")</f>
        <v>Normal Workload</v>
      </c>
    </row>
    <row r="532" spans="1:25" x14ac:dyDescent="0.3">
      <c r="A532" t="s">
        <v>630</v>
      </c>
      <c r="B532" s="8">
        <v>45941</v>
      </c>
      <c r="C532">
        <v>31</v>
      </c>
      <c r="D532" t="s">
        <v>42</v>
      </c>
      <c r="E532" t="s">
        <v>113</v>
      </c>
      <c r="F532" t="s">
        <v>61</v>
      </c>
      <c r="G532" t="s">
        <v>29</v>
      </c>
      <c r="H532" t="s">
        <v>30</v>
      </c>
      <c r="I532" t="s">
        <v>64</v>
      </c>
      <c r="J532" t="s">
        <v>65</v>
      </c>
      <c r="K532" t="s">
        <v>48</v>
      </c>
      <c r="L532">
        <v>5</v>
      </c>
      <c r="M532">
        <v>46</v>
      </c>
      <c r="N532">
        <v>6</v>
      </c>
      <c r="O532" t="s">
        <v>34</v>
      </c>
      <c r="P532">
        <v>5.5</v>
      </c>
      <c r="Q532">
        <v>3</v>
      </c>
      <c r="R532">
        <v>3</v>
      </c>
      <c r="S532" t="s">
        <v>35</v>
      </c>
      <c r="T532" t="s">
        <v>36</v>
      </c>
      <c r="U532">
        <v>5</v>
      </c>
      <c r="V532" t="s">
        <v>50</v>
      </c>
      <c r="W532" t="str">
        <f>IF(mental_health_tech_survey_raw[[#This Row],[Stress_Level_1_10]]&gt;=7, "High Stress", "Normal Stress")</f>
        <v>Normal Stress</v>
      </c>
      <c r="X532" t="str">
        <f>IF(mental_health_tech_survey_raw[[#This Row],[Sleep_Hours]]&lt;6,"Low Sleep", "Healthy Sleep")</f>
        <v>Low Sleep</v>
      </c>
      <c r="Y532" t="str">
        <f>IF(mental_health_tech_survey_raw[[#This Row],[Weekly_Work_Hours]]&gt;50, "Overwroked", "Normal Workload")</f>
        <v>Normal Workload</v>
      </c>
    </row>
    <row r="533" spans="1:25" x14ac:dyDescent="0.3">
      <c r="A533" t="s">
        <v>631</v>
      </c>
      <c r="B533" s="8">
        <v>45748</v>
      </c>
      <c r="C533">
        <v>33</v>
      </c>
      <c r="D533" t="s">
        <v>42</v>
      </c>
      <c r="E533" t="s">
        <v>60</v>
      </c>
      <c r="F533" t="s">
        <v>61</v>
      </c>
      <c r="G533" t="s">
        <v>83</v>
      </c>
      <c r="H533" t="s">
        <v>87</v>
      </c>
      <c r="I533" t="s">
        <v>64</v>
      </c>
      <c r="J533" t="s">
        <v>65</v>
      </c>
      <c r="K533" t="s">
        <v>48</v>
      </c>
      <c r="L533">
        <v>14</v>
      </c>
      <c r="M533">
        <v>45</v>
      </c>
      <c r="N533">
        <v>6</v>
      </c>
      <c r="O533" t="s">
        <v>49</v>
      </c>
      <c r="P533">
        <v>7.1</v>
      </c>
      <c r="Q533">
        <v>2</v>
      </c>
      <c r="R533">
        <v>10</v>
      </c>
      <c r="S533" t="s">
        <v>35</v>
      </c>
      <c r="T533" t="s">
        <v>58</v>
      </c>
      <c r="U533">
        <v>7</v>
      </c>
      <c r="V533" t="s">
        <v>50</v>
      </c>
      <c r="W533" t="str">
        <f>IF(mental_health_tech_survey_raw[[#This Row],[Stress_Level_1_10]]&gt;=7, "High Stress", "Normal Stress")</f>
        <v>Normal Stress</v>
      </c>
      <c r="X533" t="str">
        <f>IF(mental_health_tech_survey_raw[[#This Row],[Sleep_Hours]]&lt;6,"Low Sleep", "Healthy Sleep")</f>
        <v>Healthy Sleep</v>
      </c>
      <c r="Y533" t="str">
        <f>IF(mental_health_tech_survey_raw[[#This Row],[Weekly_Work_Hours]]&gt;50, "Overwroked", "Normal Workload")</f>
        <v>Normal Workload</v>
      </c>
    </row>
    <row r="534" spans="1:25" x14ac:dyDescent="0.3">
      <c r="A534" t="s">
        <v>632</v>
      </c>
      <c r="B534" s="8">
        <v>45990</v>
      </c>
      <c r="C534">
        <v>24</v>
      </c>
      <c r="D534" t="s">
        <v>52</v>
      </c>
      <c r="E534" t="s">
        <v>70</v>
      </c>
      <c r="F534" t="s">
        <v>71</v>
      </c>
      <c r="G534" t="s">
        <v>29</v>
      </c>
      <c r="H534" t="s">
        <v>78</v>
      </c>
      <c r="I534" t="s">
        <v>46</v>
      </c>
      <c r="J534" t="s">
        <v>47</v>
      </c>
      <c r="K534" t="s">
        <v>33</v>
      </c>
      <c r="L534">
        <v>4</v>
      </c>
      <c r="M534">
        <v>46</v>
      </c>
      <c r="N534">
        <v>7</v>
      </c>
      <c r="O534" t="s">
        <v>34</v>
      </c>
      <c r="P534">
        <v>7.1</v>
      </c>
      <c r="Q534">
        <v>2</v>
      </c>
      <c r="R534">
        <v>1</v>
      </c>
      <c r="S534" t="s">
        <v>49</v>
      </c>
      <c r="T534" t="s">
        <v>90</v>
      </c>
      <c r="U534">
        <v>6</v>
      </c>
      <c r="V534" t="s">
        <v>50</v>
      </c>
      <c r="W534" t="str">
        <f>IF(mental_health_tech_survey_raw[[#This Row],[Stress_Level_1_10]]&gt;=7, "High Stress", "Normal Stress")</f>
        <v>High Stress</v>
      </c>
      <c r="X534" t="str">
        <f>IF(mental_health_tech_survey_raw[[#This Row],[Sleep_Hours]]&lt;6,"Low Sleep", "Healthy Sleep")</f>
        <v>Healthy Sleep</v>
      </c>
      <c r="Y534" t="str">
        <f>IF(mental_health_tech_survey_raw[[#This Row],[Weekly_Work_Hours]]&gt;50, "Overwroked", "Normal Workload")</f>
        <v>Normal Workload</v>
      </c>
    </row>
    <row r="535" spans="1:25" x14ac:dyDescent="0.3">
      <c r="A535" t="s">
        <v>633</v>
      </c>
      <c r="B535" s="8">
        <v>45710</v>
      </c>
      <c r="C535">
        <v>44</v>
      </c>
      <c r="D535" t="s">
        <v>42</v>
      </c>
      <c r="E535" t="s">
        <v>100</v>
      </c>
      <c r="F535" t="s">
        <v>101</v>
      </c>
      <c r="G535" t="s">
        <v>92</v>
      </c>
      <c r="H535" t="s">
        <v>54</v>
      </c>
      <c r="I535" t="s">
        <v>31</v>
      </c>
      <c r="J535" t="s">
        <v>104</v>
      </c>
      <c r="K535" t="s">
        <v>119</v>
      </c>
      <c r="L535">
        <v>13</v>
      </c>
      <c r="M535">
        <v>39</v>
      </c>
      <c r="N535">
        <v>7</v>
      </c>
      <c r="O535" t="s">
        <v>34</v>
      </c>
      <c r="P535">
        <v>4.7</v>
      </c>
      <c r="Q535">
        <v>3</v>
      </c>
      <c r="R535">
        <v>8</v>
      </c>
      <c r="S535" t="s">
        <v>34</v>
      </c>
      <c r="T535" t="s">
        <v>36</v>
      </c>
      <c r="U535">
        <v>7</v>
      </c>
      <c r="V535" t="s">
        <v>50</v>
      </c>
      <c r="W535" t="str">
        <f>IF(mental_health_tech_survey_raw[[#This Row],[Stress_Level_1_10]]&gt;=7, "High Stress", "Normal Stress")</f>
        <v>High Stress</v>
      </c>
      <c r="X535" t="str">
        <f>IF(mental_health_tech_survey_raw[[#This Row],[Sleep_Hours]]&lt;6,"Low Sleep", "Healthy Sleep")</f>
        <v>Low Sleep</v>
      </c>
      <c r="Y535" t="str">
        <f>IF(mental_health_tech_survey_raw[[#This Row],[Weekly_Work_Hours]]&gt;50, "Overwroked", "Normal Workload")</f>
        <v>Normal Workload</v>
      </c>
    </row>
    <row r="536" spans="1:25" x14ac:dyDescent="0.3">
      <c r="A536" t="s">
        <v>634</v>
      </c>
      <c r="B536" s="8">
        <v>46074</v>
      </c>
      <c r="C536">
        <v>38</v>
      </c>
      <c r="D536" t="s">
        <v>42</v>
      </c>
      <c r="E536" t="s">
        <v>113</v>
      </c>
      <c r="F536" t="s">
        <v>61</v>
      </c>
      <c r="G536" t="s">
        <v>92</v>
      </c>
      <c r="H536" t="s">
        <v>72</v>
      </c>
      <c r="I536" t="s">
        <v>64</v>
      </c>
      <c r="J536" t="s">
        <v>65</v>
      </c>
      <c r="K536" t="s">
        <v>33</v>
      </c>
      <c r="L536">
        <v>13</v>
      </c>
      <c r="M536">
        <v>47</v>
      </c>
      <c r="N536">
        <v>5</v>
      </c>
      <c r="O536" t="s">
        <v>34</v>
      </c>
      <c r="P536">
        <v>5.4</v>
      </c>
      <c r="Q536">
        <v>0</v>
      </c>
      <c r="R536">
        <v>8</v>
      </c>
      <c r="S536" t="s">
        <v>57</v>
      </c>
      <c r="T536" t="s">
        <v>66</v>
      </c>
      <c r="U536">
        <v>6</v>
      </c>
      <c r="V536" t="s">
        <v>76</v>
      </c>
      <c r="W536" t="str">
        <f>IF(mental_health_tech_survey_raw[[#This Row],[Stress_Level_1_10]]&gt;=7, "High Stress", "Normal Stress")</f>
        <v>Normal Stress</v>
      </c>
      <c r="X536" t="str">
        <f>IF(mental_health_tech_survey_raw[[#This Row],[Sleep_Hours]]&lt;6,"Low Sleep", "Healthy Sleep")</f>
        <v>Low Sleep</v>
      </c>
      <c r="Y536" t="str">
        <f>IF(mental_health_tech_survey_raw[[#This Row],[Weekly_Work_Hours]]&gt;50, "Overwroked", "Normal Workload")</f>
        <v>Normal Workload</v>
      </c>
    </row>
    <row r="537" spans="1:25" x14ac:dyDescent="0.3">
      <c r="A537" t="s">
        <v>635</v>
      </c>
      <c r="B537" s="8">
        <v>45970</v>
      </c>
      <c r="C537">
        <v>20</v>
      </c>
      <c r="D537" t="s">
        <v>26</v>
      </c>
      <c r="E537" t="s">
        <v>82</v>
      </c>
      <c r="F537" t="s">
        <v>28</v>
      </c>
      <c r="G537" t="s">
        <v>103</v>
      </c>
      <c r="H537" t="s">
        <v>30</v>
      </c>
      <c r="I537" t="s">
        <v>31</v>
      </c>
      <c r="J537" t="s">
        <v>32</v>
      </c>
      <c r="K537" t="s">
        <v>48</v>
      </c>
      <c r="L537">
        <v>0</v>
      </c>
      <c r="M537">
        <v>31</v>
      </c>
      <c r="N537">
        <v>6</v>
      </c>
      <c r="O537" t="s">
        <v>49</v>
      </c>
      <c r="P537">
        <v>6.3</v>
      </c>
      <c r="Q537">
        <v>4</v>
      </c>
      <c r="R537">
        <v>5</v>
      </c>
      <c r="S537" t="s">
        <v>57</v>
      </c>
      <c r="T537" t="s">
        <v>66</v>
      </c>
      <c r="U537">
        <v>9</v>
      </c>
      <c r="V537" t="s">
        <v>73</v>
      </c>
      <c r="W537" t="str">
        <f>IF(mental_health_tech_survey_raw[[#This Row],[Stress_Level_1_10]]&gt;=7, "High Stress", "Normal Stress")</f>
        <v>Normal Stress</v>
      </c>
      <c r="X537" t="str">
        <f>IF(mental_health_tech_survey_raw[[#This Row],[Sleep_Hours]]&lt;6,"Low Sleep", "Healthy Sleep")</f>
        <v>Healthy Sleep</v>
      </c>
      <c r="Y537" t="str">
        <f>IF(mental_health_tech_survey_raw[[#This Row],[Weekly_Work_Hours]]&gt;50, "Overwroked", "Normal Workload")</f>
        <v>Normal Workload</v>
      </c>
    </row>
    <row r="538" spans="1:25" x14ac:dyDescent="0.3">
      <c r="A538" t="s">
        <v>636</v>
      </c>
      <c r="B538" s="8">
        <v>45991</v>
      </c>
      <c r="C538">
        <v>34</v>
      </c>
      <c r="D538" t="s">
        <v>52</v>
      </c>
      <c r="E538" t="s">
        <v>70</v>
      </c>
      <c r="F538" t="s">
        <v>71</v>
      </c>
      <c r="G538" t="s">
        <v>103</v>
      </c>
      <c r="H538" t="s">
        <v>72</v>
      </c>
      <c r="I538" t="s">
        <v>97</v>
      </c>
      <c r="J538" t="s">
        <v>98</v>
      </c>
      <c r="K538" t="s">
        <v>48</v>
      </c>
      <c r="L538">
        <v>9</v>
      </c>
      <c r="M538">
        <v>57</v>
      </c>
      <c r="N538">
        <v>4</v>
      </c>
      <c r="O538" t="s">
        <v>49</v>
      </c>
      <c r="P538">
        <v>6.5</v>
      </c>
      <c r="Q538">
        <v>3</v>
      </c>
      <c r="R538">
        <v>8</v>
      </c>
      <c r="S538" t="s">
        <v>34</v>
      </c>
      <c r="T538" t="s">
        <v>90</v>
      </c>
      <c r="U538">
        <v>6</v>
      </c>
      <c r="V538" t="s">
        <v>50</v>
      </c>
      <c r="W538" t="str">
        <f>IF(mental_health_tech_survey_raw[[#This Row],[Stress_Level_1_10]]&gt;=7, "High Stress", "Normal Stress")</f>
        <v>Normal Stress</v>
      </c>
      <c r="X538" t="str">
        <f>IF(mental_health_tech_survey_raw[[#This Row],[Sleep_Hours]]&lt;6,"Low Sleep", "Healthy Sleep")</f>
        <v>Healthy Sleep</v>
      </c>
      <c r="Y538" t="str">
        <f>IF(mental_health_tech_survey_raw[[#This Row],[Weekly_Work_Hours]]&gt;50, "Overwroked", "Normal Workload")</f>
        <v>Overwroked</v>
      </c>
    </row>
    <row r="539" spans="1:25" x14ac:dyDescent="0.3">
      <c r="A539" t="s">
        <v>637</v>
      </c>
      <c r="B539" s="8">
        <v>46033</v>
      </c>
      <c r="C539">
        <v>36</v>
      </c>
      <c r="D539" t="s">
        <v>26</v>
      </c>
      <c r="E539" t="s">
        <v>82</v>
      </c>
      <c r="F539" t="s">
        <v>28</v>
      </c>
      <c r="G539" t="s">
        <v>83</v>
      </c>
      <c r="H539" t="s">
        <v>63</v>
      </c>
      <c r="I539" t="s">
        <v>97</v>
      </c>
      <c r="J539" t="s">
        <v>98</v>
      </c>
      <c r="K539" t="s">
        <v>48</v>
      </c>
      <c r="L539">
        <v>11</v>
      </c>
      <c r="M539">
        <v>45</v>
      </c>
      <c r="N539">
        <v>4</v>
      </c>
      <c r="O539" t="s">
        <v>34</v>
      </c>
      <c r="P539">
        <v>6.4</v>
      </c>
      <c r="Q539">
        <v>3</v>
      </c>
      <c r="R539">
        <v>7</v>
      </c>
      <c r="S539" t="s">
        <v>34</v>
      </c>
      <c r="T539" t="s">
        <v>36</v>
      </c>
      <c r="U539">
        <v>9</v>
      </c>
      <c r="V539" t="s">
        <v>73</v>
      </c>
      <c r="W539" t="str">
        <f>IF(mental_health_tech_survey_raw[[#This Row],[Stress_Level_1_10]]&gt;=7, "High Stress", "Normal Stress")</f>
        <v>Normal Stress</v>
      </c>
      <c r="X539" t="str">
        <f>IF(mental_health_tech_survey_raw[[#This Row],[Sleep_Hours]]&lt;6,"Low Sleep", "Healthy Sleep")</f>
        <v>Healthy Sleep</v>
      </c>
      <c r="Y539" t="str">
        <f>IF(mental_health_tech_survey_raw[[#This Row],[Weekly_Work_Hours]]&gt;50, "Overwroked", "Normal Workload")</f>
        <v>Normal Workload</v>
      </c>
    </row>
    <row r="540" spans="1:25" x14ac:dyDescent="0.3">
      <c r="A540" t="s">
        <v>638</v>
      </c>
      <c r="B540" s="8">
        <v>45760</v>
      </c>
      <c r="C540">
        <v>18</v>
      </c>
      <c r="D540" t="s">
        <v>52</v>
      </c>
      <c r="E540" t="s">
        <v>82</v>
      </c>
      <c r="F540" t="s">
        <v>28</v>
      </c>
      <c r="G540" t="s">
        <v>83</v>
      </c>
      <c r="H540" t="s">
        <v>78</v>
      </c>
      <c r="I540" t="s">
        <v>31</v>
      </c>
      <c r="J540" t="s">
        <v>79</v>
      </c>
      <c r="K540" t="s">
        <v>48</v>
      </c>
      <c r="L540">
        <v>1</v>
      </c>
      <c r="M540">
        <v>49</v>
      </c>
      <c r="N540">
        <v>6</v>
      </c>
      <c r="O540" t="s">
        <v>34</v>
      </c>
      <c r="P540">
        <v>5.6</v>
      </c>
      <c r="Q540">
        <v>3</v>
      </c>
      <c r="R540">
        <v>3</v>
      </c>
      <c r="S540" t="s">
        <v>49</v>
      </c>
      <c r="T540" t="s">
        <v>90</v>
      </c>
      <c r="U540">
        <v>5</v>
      </c>
      <c r="V540" t="s">
        <v>73</v>
      </c>
      <c r="W540" t="str">
        <f>IF(mental_health_tech_survey_raw[[#This Row],[Stress_Level_1_10]]&gt;=7, "High Stress", "Normal Stress")</f>
        <v>Normal Stress</v>
      </c>
      <c r="X540" t="str">
        <f>IF(mental_health_tech_survey_raw[[#This Row],[Sleep_Hours]]&lt;6,"Low Sleep", "Healthy Sleep")</f>
        <v>Low Sleep</v>
      </c>
      <c r="Y540" t="str">
        <f>IF(mental_health_tech_survey_raw[[#This Row],[Weekly_Work_Hours]]&gt;50, "Overwroked", "Normal Workload")</f>
        <v>Normal Workload</v>
      </c>
    </row>
    <row r="541" spans="1:25" x14ac:dyDescent="0.3">
      <c r="A541" t="s">
        <v>639</v>
      </c>
      <c r="B541" s="8">
        <v>45771</v>
      </c>
      <c r="C541">
        <v>18</v>
      </c>
      <c r="D541" t="s">
        <v>26</v>
      </c>
      <c r="E541" t="s">
        <v>89</v>
      </c>
      <c r="F541" t="s">
        <v>61</v>
      </c>
      <c r="G541" t="s">
        <v>45</v>
      </c>
      <c r="H541" t="s">
        <v>87</v>
      </c>
      <c r="I541" t="s">
        <v>64</v>
      </c>
      <c r="J541" t="s">
        <v>65</v>
      </c>
      <c r="K541" t="s">
        <v>119</v>
      </c>
      <c r="L541">
        <v>0</v>
      </c>
      <c r="M541">
        <v>62</v>
      </c>
      <c r="N541">
        <v>10</v>
      </c>
      <c r="O541" t="s">
        <v>34</v>
      </c>
      <c r="P541">
        <v>6.7</v>
      </c>
      <c r="Q541">
        <v>0</v>
      </c>
      <c r="R541">
        <v>10</v>
      </c>
      <c r="S541" t="s">
        <v>49</v>
      </c>
      <c r="T541" t="s">
        <v>66</v>
      </c>
      <c r="U541">
        <v>4</v>
      </c>
      <c r="V541" t="s">
        <v>76</v>
      </c>
      <c r="W541" t="str">
        <f>IF(mental_health_tech_survey_raw[[#This Row],[Stress_Level_1_10]]&gt;=7, "High Stress", "Normal Stress")</f>
        <v>High Stress</v>
      </c>
      <c r="X541" t="str">
        <f>IF(mental_health_tech_survey_raw[[#This Row],[Sleep_Hours]]&lt;6,"Low Sleep", "Healthy Sleep")</f>
        <v>Healthy Sleep</v>
      </c>
      <c r="Y541" t="str">
        <f>IF(mental_health_tech_survey_raw[[#This Row],[Weekly_Work_Hours]]&gt;50, "Overwroked", "Normal Workload")</f>
        <v>Overwroked</v>
      </c>
    </row>
    <row r="542" spans="1:25" x14ac:dyDescent="0.3">
      <c r="A542" t="s">
        <v>640</v>
      </c>
      <c r="B542" s="8">
        <v>45677</v>
      </c>
      <c r="C542">
        <v>27</v>
      </c>
      <c r="D542" t="s">
        <v>26</v>
      </c>
      <c r="E542" t="s">
        <v>43</v>
      </c>
      <c r="F542" t="s">
        <v>44</v>
      </c>
      <c r="G542" t="s">
        <v>103</v>
      </c>
      <c r="H542" t="s">
        <v>87</v>
      </c>
      <c r="I542" t="s">
        <v>64</v>
      </c>
      <c r="J542" t="s">
        <v>65</v>
      </c>
      <c r="K542" t="s">
        <v>119</v>
      </c>
      <c r="L542">
        <v>5</v>
      </c>
      <c r="M542">
        <v>53</v>
      </c>
      <c r="N542">
        <v>7</v>
      </c>
      <c r="O542" t="s">
        <v>34</v>
      </c>
      <c r="P542">
        <v>4.4000000000000004</v>
      </c>
      <c r="Q542">
        <v>3</v>
      </c>
      <c r="R542">
        <v>5</v>
      </c>
      <c r="S542" t="s">
        <v>35</v>
      </c>
      <c r="T542" t="s">
        <v>66</v>
      </c>
      <c r="U542">
        <v>6</v>
      </c>
      <c r="V542" t="s">
        <v>37</v>
      </c>
      <c r="W542" t="str">
        <f>IF(mental_health_tech_survey_raw[[#This Row],[Stress_Level_1_10]]&gt;=7, "High Stress", "Normal Stress")</f>
        <v>High Stress</v>
      </c>
      <c r="X542" t="str">
        <f>IF(mental_health_tech_survey_raw[[#This Row],[Sleep_Hours]]&lt;6,"Low Sleep", "Healthy Sleep")</f>
        <v>Low Sleep</v>
      </c>
      <c r="Y542" t="str">
        <f>IF(mental_health_tech_survey_raw[[#This Row],[Weekly_Work_Hours]]&gt;50, "Overwroked", "Normal Workload")</f>
        <v>Overwroked</v>
      </c>
    </row>
    <row r="543" spans="1:25" x14ac:dyDescent="0.3">
      <c r="A543" t="s">
        <v>641</v>
      </c>
      <c r="B543" s="8">
        <v>45669</v>
      </c>
      <c r="C543">
        <v>40</v>
      </c>
      <c r="D543" t="s">
        <v>26</v>
      </c>
      <c r="E543" t="s">
        <v>27</v>
      </c>
      <c r="F543" t="s">
        <v>28</v>
      </c>
      <c r="G543" t="s">
        <v>92</v>
      </c>
      <c r="H543" t="s">
        <v>87</v>
      </c>
      <c r="I543" t="s">
        <v>31</v>
      </c>
      <c r="J543" t="s">
        <v>32</v>
      </c>
      <c r="K543" t="s">
        <v>119</v>
      </c>
      <c r="L543">
        <v>17</v>
      </c>
      <c r="M543">
        <v>43</v>
      </c>
      <c r="N543">
        <v>6</v>
      </c>
      <c r="O543" t="s">
        <v>34</v>
      </c>
      <c r="P543">
        <v>7.1</v>
      </c>
      <c r="Q543">
        <v>4</v>
      </c>
      <c r="R543">
        <v>8</v>
      </c>
      <c r="S543" t="s">
        <v>49</v>
      </c>
      <c r="T543" t="s">
        <v>58</v>
      </c>
      <c r="U543">
        <v>10</v>
      </c>
      <c r="V543" t="s">
        <v>50</v>
      </c>
      <c r="W543" t="str">
        <f>IF(mental_health_tech_survey_raw[[#This Row],[Stress_Level_1_10]]&gt;=7, "High Stress", "Normal Stress")</f>
        <v>Normal Stress</v>
      </c>
      <c r="X543" t="str">
        <f>IF(mental_health_tech_survey_raw[[#This Row],[Sleep_Hours]]&lt;6,"Low Sleep", "Healthy Sleep")</f>
        <v>Healthy Sleep</v>
      </c>
      <c r="Y543" t="str">
        <f>IF(mental_health_tech_survey_raw[[#This Row],[Weekly_Work_Hours]]&gt;50, "Overwroked", "Normal Workload")</f>
        <v>Normal Workload</v>
      </c>
    </row>
    <row r="544" spans="1:25" x14ac:dyDescent="0.3">
      <c r="A544" t="s">
        <v>642</v>
      </c>
      <c r="B544" s="8">
        <v>45990</v>
      </c>
      <c r="C544">
        <v>32</v>
      </c>
      <c r="D544" t="s">
        <v>26</v>
      </c>
      <c r="E544" t="s">
        <v>70</v>
      </c>
      <c r="F544" t="s">
        <v>71</v>
      </c>
      <c r="G544" t="s">
        <v>45</v>
      </c>
      <c r="H544" t="s">
        <v>30</v>
      </c>
      <c r="I544" t="s">
        <v>31</v>
      </c>
      <c r="J544" t="s">
        <v>32</v>
      </c>
      <c r="K544" t="s">
        <v>48</v>
      </c>
      <c r="L544">
        <v>7</v>
      </c>
      <c r="M544">
        <v>58</v>
      </c>
      <c r="N544">
        <v>6</v>
      </c>
      <c r="O544" t="s">
        <v>34</v>
      </c>
      <c r="P544">
        <v>6.9</v>
      </c>
      <c r="Q544">
        <v>4</v>
      </c>
      <c r="R544">
        <v>8</v>
      </c>
      <c r="S544" t="s">
        <v>49</v>
      </c>
      <c r="T544" t="s">
        <v>66</v>
      </c>
      <c r="U544">
        <v>10</v>
      </c>
      <c r="V544" t="s">
        <v>76</v>
      </c>
      <c r="W544" t="str">
        <f>IF(mental_health_tech_survey_raw[[#This Row],[Stress_Level_1_10]]&gt;=7, "High Stress", "Normal Stress")</f>
        <v>Normal Stress</v>
      </c>
      <c r="X544" t="str">
        <f>IF(mental_health_tech_survey_raw[[#This Row],[Sleep_Hours]]&lt;6,"Low Sleep", "Healthy Sleep")</f>
        <v>Healthy Sleep</v>
      </c>
      <c r="Y544" t="str">
        <f>IF(mental_health_tech_survey_raw[[#This Row],[Weekly_Work_Hours]]&gt;50, "Overwroked", "Normal Workload")</f>
        <v>Overwroked</v>
      </c>
    </row>
    <row r="545" spans="1:25" x14ac:dyDescent="0.3">
      <c r="A545" t="s">
        <v>643</v>
      </c>
      <c r="B545" s="8">
        <v>45841</v>
      </c>
      <c r="C545">
        <v>33</v>
      </c>
      <c r="D545" t="s">
        <v>42</v>
      </c>
      <c r="E545" t="s">
        <v>43</v>
      </c>
      <c r="F545" t="s">
        <v>44</v>
      </c>
      <c r="G545" t="s">
        <v>45</v>
      </c>
      <c r="H545" t="s">
        <v>72</v>
      </c>
      <c r="I545" t="s">
        <v>93</v>
      </c>
      <c r="J545" t="s">
        <v>94</v>
      </c>
      <c r="K545" t="s">
        <v>48</v>
      </c>
      <c r="L545">
        <v>10</v>
      </c>
      <c r="M545">
        <v>38</v>
      </c>
      <c r="N545">
        <v>5</v>
      </c>
      <c r="O545" t="s">
        <v>49</v>
      </c>
      <c r="P545">
        <v>6.5</v>
      </c>
      <c r="Q545">
        <v>6</v>
      </c>
      <c r="R545">
        <v>3</v>
      </c>
      <c r="S545" t="s">
        <v>49</v>
      </c>
      <c r="T545" t="s">
        <v>36</v>
      </c>
      <c r="U545">
        <v>7</v>
      </c>
      <c r="V545" t="s">
        <v>50</v>
      </c>
      <c r="W545" t="str">
        <f>IF(mental_health_tech_survey_raw[[#This Row],[Stress_Level_1_10]]&gt;=7, "High Stress", "Normal Stress")</f>
        <v>Normal Stress</v>
      </c>
      <c r="X545" t="str">
        <f>IF(mental_health_tech_survey_raw[[#This Row],[Sleep_Hours]]&lt;6,"Low Sleep", "Healthy Sleep")</f>
        <v>Healthy Sleep</v>
      </c>
      <c r="Y545" t="str">
        <f>IF(mental_health_tech_survey_raw[[#This Row],[Weekly_Work_Hours]]&gt;50, "Overwroked", "Normal Workload")</f>
        <v>Normal Workload</v>
      </c>
    </row>
    <row r="546" spans="1:25" x14ac:dyDescent="0.3">
      <c r="A546" t="s">
        <v>644</v>
      </c>
      <c r="B546" s="8">
        <v>46011</v>
      </c>
      <c r="C546">
        <v>24</v>
      </c>
      <c r="D546" t="s">
        <v>26</v>
      </c>
      <c r="E546" t="s">
        <v>123</v>
      </c>
      <c r="F546" t="s">
        <v>101</v>
      </c>
      <c r="G546" t="s">
        <v>103</v>
      </c>
      <c r="H546" t="s">
        <v>78</v>
      </c>
      <c r="I546" t="s">
        <v>97</v>
      </c>
      <c r="J546" t="s">
        <v>98</v>
      </c>
      <c r="K546" t="s">
        <v>33</v>
      </c>
      <c r="L546">
        <v>0</v>
      </c>
      <c r="M546">
        <v>43</v>
      </c>
      <c r="N546">
        <v>6</v>
      </c>
      <c r="O546" t="s">
        <v>34</v>
      </c>
      <c r="P546">
        <v>5.7</v>
      </c>
      <c r="Q546">
        <v>2</v>
      </c>
      <c r="R546">
        <v>8</v>
      </c>
      <c r="S546" t="s">
        <v>57</v>
      </c>
      <c r="T546" t="s">
        <v>90</v>
      </c>
      <c r="U546">
        <v>5</v>
      </c>
      <c r="V546" t="s">
        <v>37</v>
      </c>
      <c r="W546" t="str">
        <f>IF(mental_health_tech_survey_raw[[#This Row],[Stress_Level_1_10]]&gt;=7, "High Stress", "Normal Stress")</f>
        <v>Normal Stress</v>
      </c>
      <c r="X546" t="str">
        <f>IF(mental_health_tech_survey_raw[[#This Row],[Sleep_Hours]]&lt;6,"Low Sleep", "Healthy Sleep")</f>
        <v>Low Sleep</v>
      </c>
      <c r="Y546" t="str">
        <f>IF(mental_health_tech_survey_raw[[#This Row],[Weekly_Work_Hours]]&gt;50, "Overwroked", "Normal Workload")</f>
        <v>Normal Workload</v>
      </c>
    </row>
    <row r="547" spans="1:25" x14ac:dyDescent="0.3">
      <c r="A547" t="s">
        <v>645</v>
      </c>
      <c r="B547" s="8">
        <v>46129</v>
      </c>
      <c r="C547">
        <v>33</v>
      </c>
      <c r="D547" t="s">
        <v>26</v>
      </c>
      <c r="E547" t="s">
        <v>27</v>
      </c>
      <c r="F547" t="s">
        <v>28</v>
      </c>
      <c r="G547" t="s">
        <v>75</v>
      </c>
      <c r="H547" t="s">
        <v>78</v>
      </c>
      <c r="I547" t="s">
        <v>93</v>
      </c>
      <c r="J547" t="s">
        <v>94</v>
      </c>
      <c r="K547" t="s">
        <v>48</v>
      </c>
      <c r="L547">
        <v>15</v>
      </c>
      <c r="M547">
        <v>37</v>
      </c>
      <c r="N547">
        <v>4</v>
      </c>
      <c r="O547" t="s">
        <v>49</v>
      </c>
      <c r="P547">
        <v>7.3</v>
      </c>
      <c r="Q547">
        <v>2</v>
      </c>
      <c r="R547">
        <v>1</v>
      </c>
      <c r="S547" t="s">
        <v>35</v>
      </c>
      <c r="T547" t="s">
        <v>90</v>
      </c>
      <c r="U547">
        <v>5</v>
      </c>
      <c r="V547" t="s">
        <v>76</v>
      </c>
      <c r="W547" t="str">
        <f>IF(mental_health_tech_survey_raw[[#This Row],[Stress_Level_1_10]]&gt;=7, "High Stress", "Normal Stress")</f>
        <v>Normal Stress</v>
      </c>
      <c r="X547" t="str">
        <f>IF(mental_health_tech_survey_raw[[#This Row],[Sleep_Hours]]&lt;6,"Low Sleep", "Healthy Sleep")</f>
        <v>Healthy Sleep</v>
      </c>
      <c r="Y547" t="str">
        <f>IF(mental_health_tech_survey_raw[[#This Row],[Weekly_Work_Hours]]&gt;50, "Overwroked", "Normal Workload")</f>
        <v>Normal Workload</v>
      </c>
    </row>
    <row r="548" spans="1:25" x14ac:dyDescent="0.3">
      <c r="A548" t="s">
        <v>646</v>
      </c>
      <c r="B548" s="8">
        <v>45693</v>
      </c>
      <c r="C548">
        <v>39</v>
      </c>
      <c r="D548" t="s">
        <v>26</v>
      </c>
      <c r="E548" t="s">
        <v>82</v>
      </c>
      <c r="F548" t="s">
        <v>28</v>
      </c>
      <c r="G548" t="s">
        <v>62</v>
      </c>
      <c r="H548" t="s">
        <v>87</v>
      </c>
      <c r="I548" t="s">
        <v>93</v>
      </c>
      <c r="J548" t="s">
        <v>94</v>
      </c>
      <c r="K548" t="s">
        <v>33</v>
      </c>
      <c r="L548">
        <v>16</v>
      </c>
      <c r="M548">
        <v>38</v>
      </c>
      <c r="N548">
        <v>4</v>
      </c>
      <c r="O548" t="s">
        <v>35</v>
      </c>
      <c r="P548">
        <v>5.7</v>
      </c>
      <c r="Q548">
        <v>4</v>
      </c>
      <c r="R548">
        <v>8</v>
      </c>
      <c r="S548" t="s">
        <v>49</v>
      </c>
      <c r="T548" t="s">
        <v>36</v>
      </c>
      <c r="U548">
        <v>10</v>
      </c>
      <c r="V548" t="s">
        <v>37</v>
      </c>
      <c r="W548" t="str">
        <f>IF(mental_health_tech_survey_raw[[#This Row],[Stress_Level_1_10]]&gt;=7, "High Stress", "Normal Stress")</f>
        <v>Normal Stress</v>
      </c>
      <c r="X548" t="str">
        <f>IF(mental_health_tech_survey_raw[[#This Row],[Sleep_Hours]]&lt;6,"Low Sleep", "Healthy Sleep")</f>
        <v>Low Sleep</v>
      </c>
      <c r="Y548" t="str">
        <f>IF(mental_health_tech_survey_raw[[#This Row],[Weekly_Work_Hours]]&gt;50, "Overwroked", "Normal Workload")</f>
        <v>Normal Workload</v>
      </c>
    </row>
    <row r="549" spans="1:25" x14ac:dyDescent="0.3">
      <c r="A549" t="s">
        <v>647</v>
      </c>
      <c r="B549" s="8">
        <v>45704</v>
      </c>
      <c r="C549">
        <v>33</v>
      </c>
      <c r="D549" t="s">
        <v>26</v>
      </c>
      <c r="E549" t="s">
        <v>60</v>
      </c>
      <c r="F549" t="s">
        <v>61</v>
      </c>
      <c r="G549" t="s">
        <v>96</v>
      </c>
      <c r="H549" t="s">
        <v>78</v>
      </c>
      <c r="I549" t="s">
        <v>31</v>
      </c>
      <c r="J549" t="s">
        <v>32</v>
      </c>
      <c r="K549" t="s">
        <v>48</v>
      </c>
      <c r="L549">
        <v>12</v>
      </c>
      <c r="M549">
        <v>54</v>
      </c>
      <c r="N549">
        <v>6</v>
      </c>
      <c r="O549" t="s">
        <v>34</v>
      </c>
      <c r="P549">
        <v>5.5</v>
      </c>
      <c r="Q549">
        <v>4</v>
      </c>
      <c r="R549">
        <v>1</v>
      </c>
      <c r="S549" t="s">
        <v>34</v>
      </c>
      <c r="T549" t="s">
        <v>90</v>
      </c>
      <c r="U549">
        <v>5</v>
      </c>
      <c r="V549" t="s">
        <v>50</v>
      </c>
      <c r="W549" t="str">
        <f>IF(mental_health_tech_survey_raw[[#This Row],[Stress_Level_1_10]]&gt;=7, "High Stress", "Normal Stress")</f>
        <v>Normal Stress</v>
      </c>
      <c r="X549" t="str">
        <f>IF(mental_health_tech_survey_raw[[#This Row],[Sleep_Hours]]&lt;6,"Low Sleep", "Healthy Sleep")</f>
        <v>Low Sleep</v>
      </c>
      <c r="Y549" t="str">
        <f>IF(mental_health_tech_survey_raw[[#This Row],[Weekly_Work_Hours]]&gt;50, "Overwroked", "Normal Workload")</f>
        <v>Overwroked</v>
      </c>
    </row>
    <row r="550" spans="1:25" x14ac:dyDescent="0.3">
      <c r="A550" t="s">
        <v>648</v>
      </c>
      <c r="B550" s="8">
        <v>45695</v>
      </c>
      <c r="C550">
        <v>35</v>
      </c>
      <c r="D550" t="s">
        <v>52</v>
      </c>
      <c r="E550" t="s">
        <v>89</v>
      </c>
      <c r="F550" t="s">
        <v>61</v>
      </c>
      <c r="G550" t="s">
        <v>108</v>
      </c>
      <c r="H550" t="s">
        <v>54</v>
      </c>
      <c r="I550" t="s">
        <v>97</v>
      </c>
      <c r="J550" t="s">
        <v>110</v>
      </c>
      <c r="K550" t="s">
        <v>48</v>
      </c>
      <c r="L550">
        <v>16</v>
      </c>
      <c r="M550">
        <v>38</v>
      </c>
      <c r="N550">
        <v>6</v>
      </c>
      <c r="O550" t="s">
        <v>34</v>
      </c>
      <c r="P550">
        <v>7.4</v>
      </c>
      <c r="Q550">
        <v>3</v>
      </c>
      <c r="R550">
        <v>9</v>
      </c>
      <c r="S550" t="s">
        <v>49</v>
      </c>
      <c r="T550" t="s">
        <v>58</v>
      </c>
      <c r="U550">
        <v>8</v>
      </c>
      <c r="V550" t="s">
        <v>73</v>
      </c>
      <c r="W550" t="str">
        <f>IF(mental_health_tech_survey_raw[[#This Row],[Stress_Level_1_10]]&gt;=7, "High Stress", "Normal Stress")</f>
        <v>Normal Stress</v>
      </c>
      <c r="X550" t="str">
        <f>IF(mental_health_tech_survey_raw[[#This Row],[Sleep_Hours]]&lt;6,"Low Sleep", "Healthy Sleep")</f>
        <v>Healthy Sleep</v>
      </c>
      <c r="Y550" t="str">
        <f>IF(mental_health_tech_survey_raw[[#This Row],[Weekly_Work_Hours]]&gt;50, "Overwroked", "Normal Workload")</f>
        <v>Normal Workload</v>
      </c>
    </row>
    <row r="551" spans="1:25" x14ac:dyDescent="0.3">
      <c r="A551" t="s">
        <v>649</v>
      </c>
      <c r="B551" s="8">
        <v>45827</v>
      </c>
      <c r="C551">
        <v>37</v>
      </c>
      <c r="D551" t="s">
        <v>42</v>
      </c>
      <c r="E551" t="s">
        <v>60</v>
      </c>
      <c r="F551" t="s">
        <v>61</v>
      </c>
      <c r="G551" t="s">
        <v>138</v>
      </c>
      <c r="H551" t="s">
        <v>87</v>
      </c>
      <c r="I551" t="s">
        <v>125</v>
      </c>
      <c r="J551" t="s">
        <v>126</v>
      </c>
      <c r="K551" t="s">
        <v>119</v>
      </c>
      <c r="L551">
        <v>11</v>
      </c>
      <c r="M551">
        <v>40</v>
      </c>
      <c r="N551">
        <v>7</v>
      </c>
      <c r="O551" t="s">
        <v>49</v>
      </c>
      <c r="P551">
        <v>5.6</v>
      </c>
      <c r="Q551">
        <v>2</v>
      </c>
      <c r="R551">
        <v>2</v>
      </c>
      <c r="S551" t="s">
        <v>57</v>
      </c>
      <c r="T551" t="s">
        <v>36</v>
      </c>
      <c r="U551">
        <v>7</v>
      </c>
      <c r="V551" t="s">
        <v>76</v>
      </c>
      <c r="W551" t="str">
        <f>IF(mental_health_tech_survey_raw[[#This Row],[Stress_Level_1_10]]&gt;=7, "High Stress", "Normal Stress")</f>
        <v>High Stress</v>
      </c>
      <c r="X551" t="str">
        <f>IF(mental_health_tech_survey_raw[[#This Row],[Sleep_Hours]]&lt;6,"Low Sleep", "Healthy Sleep")</f>
        <v>Low Sleep</v>
      </c>
      <c r="Y551" t="str">
        <f>IF(mental_health_tech_survey_raw[[#This Row],[Weekly_Work_Hours]]&gt;50, "Overwroked", "Normal Workload")</f>
        <v>Normal Workload</v>
      </c>
    </row>
    <row r="552" spans="1:25" x14ac:dyDescent="0.3">
      <c r="A552" t="s">
        <v>650</v>
      </c>
      <c r="B552" s="8">
        <v>45810</v>
      </c>
      <c r="C552">
        <v>19</v>
      </c>
      <c r="D552" t="s">
        <v>26</v>
      </c>
      <c r="E552" t="s">
        <v>82</v>
      </c>
      <c r="F552" t="s">
        <v>28</v>
      </c>
      <c r="G552" t="s">
        <v>86</v>
      </c>
      <c r="H552" t="s">
        <v>54</v>
      </c>
      <c r="I552" t="s">
        <v>97</v>
      </c>
      <c r="J552" t="s">
        <v>98</v>
      </c>
      <c r="K552" t="s">
        <v>48</v>
      </c>
      <c r="L552">
        <v>0</v>
      </c>
      <c r="M552">
        <v>34</v>
      </c>
      <c r="N552">
        <v>4</v>
      </c>
      <c r="O552" t="s">
        <v>34</v>
      </c>
      <c r="P552">
        <v>7</v>
      </c>
      <c r="Q552">
        <v>0</v>
      </c>
      <c r="R552">
        <v>5</v>
      </c>
      <c r="S552" t="s">
        <v>35</v>
      </c>
      <c r="T552" t="s">
        <v>58</v>
      </c>
      <c r="U552">
        <v>5</v>
      </c>
      <c r="V552" t="s">
        <v>50</v>
      </c>
      <c r="W552" t="str">
        <f>IF(mental_health_tech_survey_raw[[#This Row],[Stress_Level_1_10]]&gt;=7, "High Stress", "Normal Stress")</f>
        <v>Normal Stress</v>
      </c>
      <c r="X552" t="str">
        <f>IF(mental_health_tech_survey_raw[[#This Row],[Sleep_Hours]]&lt;6,"Low Sleep", "Healthy Sleep")</f>
        <v>Healthy Sleep</v>
      </c>
      <c r="Y552" t="str">
        <f>IF(mental_health_tech_survey_raw[[#This Row],[Weekly_Work_Hours]]&gt;50, "Overwroked", "Normal Workload")</f>
        <v>Normal Workload</v>
      </c>
    </row>
    <row r="553" spans="1:25" x14ac:dyDescent="0.3">
      <c r="A553" t="s">
        <v>651</v>
      </c>
      <c r="B553" s="8">
        <v>45704</v>
      </c>
      <c r="C553">
        <v>33</v>
      </c>
      <c r="D553" t="s">
        <v>42</v>
      </c>
      <c r="E553" t="s">
        <v>60</v>
      </c>
      <c r="F553" t="s">
        <v>61</v>
      </c>
      <c r="G553" t="s">
        <v>108</v>
      </c>
      <c r="H553" t="s">
        <v>30</v>
      </c>
      <c r="I553" t="s">
        <v>97</v>
      </c>
      <c r="J553" t="s">
        <v>110</v>
      </c>
      <c r="K553" t="s">
        <v>119</v>
      </c>
      <c r="L553">
        <v>6</v>
      </c>
      <c r="M553">
        <v>40</v>
      </c>
      <c r="N553">
        <v>7</v>
      </c>
      <c r="O553" t="s">
        <v>34</v>
      </c>
      <c r="P553">
        <v>6.7</v>
      </c>
      <c r="Q553">
        <v>1</v>
      </c>
      <c r="R553">
        <v>2</v>
      </c>
      <c r="S553" t="s">
        <v>35</v>
      </c>
      <c r="T553" t="s">
        <v>90</v>
      </c>
      <c r="U553">
        <v>4</v>
      </c>
      <c r="V553" t="s">
        <v>73</v>
      </c>
      <c r="W553" t="str">
        <f>IF(mental_health_tech_survey_raw[[#This Row],[Stress_Level_1_10]]&gt;=7, "High Stress", "Normal Stress")</f>
        <v>High Stress</v>
      </c>
      <c r="X553" t="str">
        <f>IF(mental_health_tech_survey_raw[[#This Row],[Sleep_Hours]]&lt;6,"Low Sleep", "Healthy Sleep")</f>
        <v>Healthy Sleep</v>
      </c>
      <c r="Y553" t="str">
        <f>IF(mental_health_tech_survey_raw[[#This Row],[Weekly_Work_Hours]]&gt;50, "Overwroked", "Normal Workload")</f>
        <v>Normal Workload</v>
      </c>
    </row>
    <row r="554" spans="1:25" x14ac:dyDescent="0.3">
      <c r="A554" t="s">
        <v>652</v>
      </c>
      <c r="B554" s="8">
        <v>46118</v>
      </c>
      <c r="C554">
        <v>31</v>
      </c>
      <c r="D554" t="s">
        <v>26</v>
      </c>
      <c r="E554" t="s">
        <v>27</v>
      </c>
      <c r="F554" t="s">
        <v>28</v>
      </c>
      <c r="G554" t="s">
        <v>103</v>
      </c>
      <c r="H554" t="s">
        <v>30</v>
      </c>
      <c r="I554" t="s">
        <v>93</v>
      </c>
      <c r="J554" t="s">
        <v>94</v>
      </c>
      <c r="K554" t="s">
        <v>48</v>
      </c>
      <c r="L554">
        <v>10</v>
      </c>
      <c r="M554">
        <v>57</v>
      </c>
      <c r="N554">
        <v>8</v>
      </c>
      <c r="O554" t="s">
        <v>34</v>
      </c>
      <c r="P554">
        <v>6.5</v>
      </c>
      <c r="Q554">
        <v>2</v>
      </c>
      <c r="R554">
        <v>4</v>
      </c>
      <c r="S554" t="s">
        <v>35</v>
      </c>
      <c r="T554" t="s">
        <v>58</v>
      </c>
      <c r="U554">
        <v>5</v>
      </c>
      <c r="V554" t="s">
        <v>50</v>
      </c>
      <c r="W554" t="str">
        <f>IF(mental_health_tech_survey_raw[[#This Row],[Stress_Level_1_10]]&gt;=7, "High Stress", "Normal Stress")</f>
        <v>High Stress</v>
      </c>
      <c r="X554" t="str">
        <f>IF(mental_health_tech_survey_raw[[#This Row],[Sleep_Hours]]&lt;6,"Low Sleep", "Healthy Sleep")</f>
        <v>Healthy Sleep</v>
      </c>
      <c r="Y554" t="str">
        <f>IF(mental_health_tech_survey_raw[[#This Row],[Weekly_Work_Hours]]&gt;50, "Overwroked", "Normal Workload")</f>
        <v>Overwroked</v>
      </c>
    </row>
    <row r="555" spans="1:25" x14ac:dyDescent="0.3">
      <c r="A555" t="s">
        <v>653</v>
      </c>
      <c r="B555" s="8">
        <v>45965</v>
      </c>
      <c r="C555">
        <v>23</v>
      </c>
      <c r="D555" t="s">
        <v>52</v>
      </c>
      <c r="E555" t="s">
        <v>43</v>
      </c>
      <c r="F555" t="s">
        <v>44</v>
      </c>
      <c r="G555" t="s">
        <v>108</v>
      </c>
      <c r="H555" t="s">
        <v>72</v>
      </c>
      <c r="I555" t="s">
        <v>55</v>
      </c>
      <c r="J555" t="s">
        <v>56</v>
      </c>
      <c r="K555" t="s">
        <v>33</v>
      </c>
      <c r="L555">
        <v>1</v>
      </c>
      <c r="M555">
        <v>43</v>
      </c>
      <c r="N555">
        <v>7</v>
      </c>
      <c r="O555" t="s">
        <v>34</v>
      </c>
      <c r="P555">
        <v>5.9</v>
      </c>
      <c r="Q555">
        <v>3</v>
      </c>
      <c r="R555">
        <v>8</v>
      </c>
      <c r="S555" t="s">
        <v>49</v>
      </c>
      <c r="T555" t="s">
        <v>90</v>
      </c>
      <c r="U555">
        <v>7</v>
      </c>
      <c r="V555" t="s">
        <v>37</v>
      </c>
      <c r="W555" t="str">
        <f>IF(mental_health_tech_survey_raw[[#This Row],[Stress_Level_1_10]]&gt;=7, "High Stress", "Normal Stress")</f>
        <v>High Stress</v>
      </c>
      <c r="X555" t="str">
        <f>IF(mental_health_tech_survey_raw[[#This Row],[Sleep_Hours]]&lt;6,"Low Sleep", "Healthy Sleep")</f>
        <v>Low Sleep</v>
      </c>
      <c r="Y555" t="str">
        <f>IF(mental_health_tech_survey_raw[[#This Row],[Weekly_Work_Hours]]&gt;50, "Overwroked", "Normal Workload")</f>
        <v>Normal Workload</v>
      </c>
    </row>
    <row r="556" spans="1:25" x14ac:dyDescent="0.3">
      <c r="A556" t="s">
        <v>654</v>
      </c>
      <c r="B556" s="8">
        <v>46189</v>
      </c>
      <c r="C556">
        <v>34</v>
      </c>
      <c r="D556" t="s">
        <v>26</v>
      </c>
      <c r="E556" t="s">
        <v>123</v>
      </c>
      <c r="F556" t="s">
        <v>101</v>
      </c>
      <c r="G556" t="s">
        <v>108</v>
      </c>
      <c r="H556" t="s">
        <v>78</v>
      </c>
      <c r="I556" t="s">
        <v>93</v>
      </c>
      <c r="J556" t="s">
        <v>94</v>
      </c>
      <c r="K556" t="s">
        <v>33</v>
      </c>
      <c r="L556">
        <v>12</v>
      </c>
      <c r="M556">
        <v>55</v>
      </c>
      <c r="N556">
        <v>7</v>
      </c>
      <c r="O556" t="s">
        <v>34</v>
      </c>
      <c r="P556">
        <v>6.5</v>
      </c>
      <c r="Q556">
        <v>3</v>
      </c>
      <c r="R556">
        <v>2</v>
      </c>
      <c r="S556" t="s">
        <v>35</v>
      </c>
      <c r="T556" t="s">
        <v>90</v>
      </c>
      <c r="U556">
        <v>8</v>
      </c>
      <c r="V556" t="s">
        <v>50</v>
      </c>
      <c r="W556" t="str">
        <f>IF(mental_health_tech_survey_raw[[#This Row],[Stress_Level_1_10]]&gt;=7, "High Stress", "Normal Stress")</f>
        <v>High Stress</v>
      </c>
      <c r="X556" t="str">
        <f>IF(mental_health_tech_survey_raw[[#This Row],[Sleep_Hours]]&lt;6,"Low Sleep", "Healthy Sleep")</f>
        <v>Healthy Sleep</v>
      </c>
      <c r="Y556" t="str">
        <f>IF(mental_health_tech_survey_raw[[#This Row],[Weekly_Work_Hours]]&gt;50, "Overwroked", "Normal Workload")</f>
        <v>Overwroked</v>
      </c>
    </row>
    <row r="557" spans="1:25" x14ac:dyDescent="0.3">
      <c r="A557" t="s">
        <v>655</v>
      </c>
      <c r="B557" s="8">
        <v>45815</v>
      </c>
      <c r="C557">
        <v>34</v>
      </c>
      <c r="D557" t="s">
        <v>42</v>
      </c>
      <c r="E557" t="s">
        <v>100</v>
      </c>
      <c r="F557" t="s">
        <v>101</v>
      </c>
      <c r="G557" t="s">
        <v>83</v>
      </c>
      <c r="H557" t="s">
        <v>78</v>
      </c>
      <c r="I557" t="s">
        <v>97</v>
      </c>
      <c r="J557" t="s">
        <v>110</v>
      </c>
      <c r="K557" t="s">
        <v>119</v>
      </c>
      <c r="L557">
        <v>13</v>
      </c>
      <c r="M557">
        <v>55</v>
      </c>
      <c r="N557">
        <v>7</v>
      </c>
      <c r="O557" t="s">
        <v>49</v>
      </c>
      <c r="P557">
        <v>6.1</v>
      </c>
      <c r="Q557">
        <v>1</v>
      </c>
      <c r="R557">
        <v>5</v>
      </c>
      <c r="S557" t="s">
        <v>49</v>
      </c>
      <c r="T557" t="s">
        <v>66</v>
      </c>
      <c r="U557">
        <v>7</v>
      </c>
      <c r="V557" t="s">
        <v>76</v>
      </c>
      <c r="W557" t="str">
        <f>IF(mental_health_tech_survey_raw[[#This Row],[Stress_Level_1_10]]&gt;=7, "High Stress", "Normal Stress")</f>
        <v>High Stress</v>
      </c>
      <c r="X557" t="str">
        <f>IF(mental_health_tech_survey_raw[[#This Row],[Sleep_Hours]]&lt;6,"Low Sleep", "Healthy Sleep")</f>
        <v>Healthy Sleep</v>
      </c>
      <c r="Y557" t="str">
        <f>IF(mental_health_tech_survey_raw[[#This Row],[Weekly_Work_Hours]]&gt;50, "Overwroked", "Normal Workload")</f>
        <v>Overwroked</v>
      </c>
    </row>
    <row r="558" spans="1:25" x14ac:dyDescent="0.3">
      <c r="A558" t="s">
        <v>656</v>
      </c>
      <c r="B558" s="8">
        <v>46144</v>
      </c>
      <c r="C558">
        <v>37</v>
      </c>
      <c r="D558" t="s">
        <v>26</v>
      </c>
      <c r="E558" t="s">
        <v>70</v>
      </c>
      <c r="F558" t="s">
        <v>71</v>
      </c>
      <c r="G558" t="s">
        <v>92</v>
      </c>
      <c r="H558" t="s">
        <v>72</v>
      </c>
      <c r="I558" t="s">
        <v>64</v>
      </c>
      <c r="J558" t="s">
        <v>65</v>
      </c>
      <c r="K558" t="s">
        <v>119</v>
      </c>
      <c r="L558">
        <v>21</v>
      </c>
      <c r="M558">
        <v>45</v>
      </c>
      <c r="N558">
        <v>4</v>
      </c>
      <c r="O558" t="s">
        <v>49</v>
      </c>
      <c r="P558">
        <v>5.7</v>
      </c>
      <c r="Q558">
        <v>4</v>
      </c>
      <c r="R558">
        <v>6</v>
      </c>
      <c r="S558" t="s">
        <v>49</v>
      </c>
      <c r="T558" t="s">
        <v>90</v>
      </c>
      <c r="U558">
        <v>6</v>
      </c>
      <c r="V558" t="s">
        <v>37</v>
      </c>
      <c r="W558" t="str">
        <f>IF(mental_health_tech_survey_raw[[#This Row],[Stress_Level_1_10]]&gt;=7, "High Stress", "Normal Stress")</f>
        <v>Normal Stress</v>
      </c>
      <c r="X558" t="str">
        <f>IF(mental_health_tech_survey_raw[[#This Row],[Sleep_Hours]]&lt;6,"Low Sleep", "Healthy Sleep")</f>
        <v>Low Sleep</v>
      </c>
      <c r="Y558" t="str">
        <f>IF(mental_health_tech_survey_raw[[#This Row],[Weekly_Work_Hours]]&gt;50, "Overwroked", "Normal Workload")</f>
        <v>Normal Workload</v>
      </c>
    </row>
    <row r="559" spans="1:25" x14ac:dyDescent="0.3">
      <c r="A559" t="s">
        <v>657</v>
      </c>
      <c r="B559" s="8">
        <v>46072</v>
      </c>
      <c r="C559">
        <v>35</v>
      </c>
      <c r="D559" t="s">
        <v>42</v>
      </c>
      <c r="E559" t="s">
        <v>113</v>
      </c>
      <c r="F559" t="s">
        <v>61</v>
      </c>
      <c r="G559" t="s">
        <v>75</v>
      </c>
      <c r="H559" t="s">
        <v>87</v>
      </c>
      <c r="I559" t="s">
        <v>93</v>
      </c>
      <c r="J559" t="s">
        <v>94</v>
      </c>
      <c r="K559" t="s">
        <v>33</v>
      </c>
      <c r="L559">
        <v>19</v>
      </c>
      <c r="M559">
        <v>40</v>
      </c>
      <c r="N559">
        <v>7</v>
      </c>
      <c r="O559" t="s">
        <v>34</v>
      </c>
      <c r="P559">
        <v>6.3</v>
      </c>
      <c r="Q559">
        <v>0</v>
      </c>
      <c r="R559">
        <v>8</v>
      </c>
      <c r="S559" t="s">
        <v>49</v>
      </c>
      <c r="T559" t="s">
        <v>66</v>
      </c>
      <c r="U559">
        <v>5</v>
      </c>
      <c r="V559" t="s">
        <v>37</v>
      </c>
      <c r="W559" t="str">
        <f>IF(mental_health_tech_survey_raw[[#This Row],[Stress_Level_1_10]]&gt;=7, "High Stress", "Normal Stress")</f>
        <v>High Stress</v>
      </c>
      <c r="X559" t="str">
        <f>IF(mental_health_tech_survey_raw[[#This Row],[Sleep_Hours]]&lt;6,"Low Sleep", "Healthy Sleep")</f>
        <v>Healthy Sleep</v>
      </c>
      <c r="Y559" t="str">
        <f>IF(mental_health_tech_survey_raw[[#This Row],[Weekly_Work_Hours]]&gt;50, "Overwroked", "Normal Workload")</f>
        <v>Normal Workload</v>
      </c>
    </row>
    <row r="560" spans="1:25" x14ac:dyDescent="0.3">
      <c r="A560" t="s">
        <v>658</v>
      </c>
      <c r="B560" s="8">
        <v>45888</v>
      </c>
      <c r="C560">
        <v>18</v>
      </c>
      <c r="D560" t="s">
        <v>52</v>
      </c>
      <c r="E560" t="s">
        <v>27</v>
      </c>
      <c r="F560" t="s">
        <v>28</v>
      </c>
      <c r="G560" t="s">
        <v>108</v>
      </c>
      <c r="H560" t="s">
        <v>78</v>
      </c>
      <c r="I560" t="s">
        <v>55</v>
      </c>
      <c r="J560" t="s">
        <v>56</v>
      </c>
      <c r="K560" t="s">
        <v>33</v>
      </c>
      <c r="L560">
        <v>0</v>
      </c>
      <c r="M560">
        <v>45</v>
      </c>
      <c r="N560">
        <v>5</v>
      </c>
      <c r="O560" t="s">
        <v>49</v>
      </c>
      <c r="P560">
        <v>7.3</v>
      </c>
      <c r="Q560">
        <v>1</v>
      </c>
      <c r="R560">
        <v>9</v>
      </c>
      <c r="S560" t="s">
        <v>34</v>
      </c>
      <c r="T560" t="s">
        <v>36</v>
      </c>
      <c r="U560">
        <v>8</v>
      </c>
      <c r="V560" t="s">
        <v>37</v>
      </c>
      <c r="W560" t="str">
        <f>IF(mental_health_tech_survey_raw[[#This Row],[Stress_Level_1_10]]&gt;=7, "High Stress", "Normal Stress")</f>
        <v>Normal Stress</v>
      </c>
      <c r="X560" t="str">
        <f>IF(mental_health_tech_survey_raw[[#This Row],[Sleep_Hours]]&lt;6,"Low Sleep", "Healthy Sleep")</f>
        <v>Healthy Sleep</v>
      </c>
      <c r="Y560" t="str">
        <f>IF(mental_health_tech_survey_raw[[#This Row],[Weekly_Work_Hours]]&gt;50, "Overwroked", "Normal Workload")</f>
        <v>Normal Workload</v>
      </c>
    </row>
    <row r="561" spans="1:25" x14ac:dyDescent="0.3">
      <c r="A561" t="s">
        <v>659</v>
      </c>
      <c r="B561" s="8">
        <v>45715</v>
      </c>
      <c r="C561">
        <v>26</v>
      </c>
      <c r="D561" t="s">
        <v>42</v>
      </c>
      <c r="E561" t="s">
        <v>82</v>
      </c>
      <c r="F561" t="s">
        <v>28</v>
      </c>
      <c r="G561" t="s">
        <v>92</v>
      </c>
      <c r="H561" t="s">
        <v>78</v>
      </c>
      <c r="I561" t="s">
        <v>55</v>
      </c>
      <c r="J561" t="s">
        <v>56</v>
      </c>
      <c r="K561" t="s">
        <v>48</v>
      </c>
      <c r="L561">
        <v>4</v>
      </c>
      <c r="M561">
        <v>37</v>
      </c>
      <c r="N561">
        <v>6</v>
      </c>
      <c r="O561" t="s">
        <v>49</v>
      </c>
      <c r="P561">
        <v>6.4</v>
      </c>
      <c r="Q561">
        <v>3</v>
      </c>
      <c r="R561">
        <v>6</v>
      </c>
      <c r="S561" t="s">
        <v>35</v>
      </c>
      <c r="T561" t="s">
        <v>66</v>
      </c>
      <c r="U561">
        <v>7</v>
      </c>
      <c r="V561" t="s">
        <v>50</v>
      </c>
      <c r="W561" t="str">
        <f>IF(mental_health_tech_survey_raw[[#This Row],[Stress_Level_1_10]]&gt;=7, "High Stress", "Normal Stress")</f>
        <v>Normal Stress</v>
      </c>
      <c r="X561" t="str">
        <f>IF(mental_health_tech_survey_raw[[#This Row],[Sleep_Hours]]&lt;6,"Low Sleep", "Healthy Sleep")</f>
        <v>Healthy Sleep</v>
      </c>
      <c r="Y561" t="str">
        <f>IF(mental_health_tech_survey_raw[[#This Row],[Weekly_Work_Hours]]&gt;50, "Overwroked", "Normal Workload")</f>
        <v>Normal Workload</v>
      </c>
    </row>
    <row r="562" spans="1:25" x14ac:dyDescent="0.3">
      <c r="A562" t="s">
        <v>660</v>
      </c>
      <c r="B562" s="8">
        <v>46058</v>
      </c>
      <c r="C562">
        <v>39</v>
      </c>
      <c r="D562" t="s">
        <v>42</v>
      </c>
      <c r="E562" t="s">
        <v>43</v>
      </c>
      <c r="F562" t="s">
        <v>44</v>
      </c>
      <c r="G562" t="s">
        <v>96</v>
      </c>
      <c r="H562" t="s">
        <v>63</v>
      </c>
      <c r="I562" t="s">
        <v>64</v>
      </c>
      <c r="J562" t="s">
        <v>65</v>
      </c>
      <c r="K562" t="s">
        <v>48</v>
      </c>
      <c r="L562">
        <v>16</v>
      </c>
      <c r="M562">
        <v>46</v>
      </c>
      <c r="N562">
        <v>7</v>
      </c>
      <c r="O562" t="s">
        <v>34</v>
      </c>
      <c r="P562">
        <v>5.9</v>
      </c>
      <c r="Q562">
        <v>2</v>
      </c>
      <c r="R562">
        <v>2</v>
      </c>
      <c r="S562" t="s">
        <v>49</v>
      </c>
      <c r="T562" t="s">
        <v>66</v>
      </c>
      <c r="U562">
        <v>9</v>
      </c>
      <c r="V562" t="s">
        <v>73</v>
      </c>
      <c r="W562" t="str">
        <f>IF(mental_health_tech_survey_raw[[#This Row],[Stress_Level_1_10]]&gt;=7, "High Stress", "Normal Stress")</f>
        <v>High Stress</v>
      </c>
      <c r="X562" t="str">
        <f>IF(mental_health_tech_survey_raw[[#This Row],[Sleep_Hours]]&lt;6,"Low Sleep", "Healthy Sleep")</f>
        <v>Low Sleep</v>
      </c>
      <c r="Y562" t="str">
        <f>IF(mental_health_tech_survey_raw[[#This Row],[Weekly_Work_Hours]]&gt;50, "Overwroked", "Normal Workload")</f>
        <v>Normal Workload</v>
      </c>
    </row>
    <row r="563" spans="1:25" x14ac:dyDescent="0.3">
      <c r="A563" t="s">
        <v>661</v>
      </c>
      <c r="B563" s="8">
        <v>45723</v>
      </c>
      <c r="C563">
        <v>37</v>
      </c>
      <c r="D563" t="s">
        <v>52</v>
      </c>
      <c r="E563" t="s">
        <v>89</v>
      </c>
      <c r="F563" t="s">
        <v>61</v>
      </c>
      <c r="G563" t="s">
        <v>108</v>
      </c>
      <c r="H563" t="s">
        <v>72</v>
      </c>
      <c r="I563" t="s">
        <v>31</v>
      </c>
      <c r="J563" t="s">
        <v>104</v>
      </c>
      <c r="K563" t="s">
        <v>119</v>
      </c>
      <c r="L563">
        <v>16</v>
      </c>
      <c r="M563">
        <v>41</v>
      </c>
      <c r="N563">
        <v>7</v>
      </c>
      <c r="O563" t="s">
        <v>49</v>
      </c>
      <c r="P563">
        <v>7.3</v>
      </c>
      <c r="Q563">
        <v>3</v>
      </c>
      <c r="R563">
        <v>7</v>
      </c>
      <c r="S563" t="s">
        <v>49</v>
      </c>
      <c r="T563" t="s">
        <v>36</v>
      </c>
      <c r="U563">
        <v>4</v>
      </c>
      <c r="V563" t="s">
        <v>37</v>
      </c>
      <c r="W563" t="str">
        <f>IF(mental_health_tech_survey_raw[[#This Row],[Stress_Level_1_10]]&gt;=7, "High Stress", "Normal Stress")</f>
        <v>High Stress</v>
      </c>
      <c r="X563" t="str">
        <f>IF(mental_health_tech_survey_raw[[#This Row],[Sleep_Hours]]&lt;6,"Low Sleep", "Healthy Sleep")</f>
        <v>Healthy Sleep</v>
      </c>
      <c r="Y563" t="str">
        <f>IF(mental_health_tech_survey_raw[[#This Row],[Weekly_Work_Hours]]&gt;50, "Overwroked", "Normal Workload")</f>
        <v>Normal Workload</v>
      </c>
    </row>
    <row r="564" spans="1:25" x14ac:dyDescent="0.3">
      <c r="A564" t="s">
        <v>662</v>
      </c>
      <c r="B564" s="8">
        <v>45996</v>
      </c>
      <c r="C564">
        <v>35</v>
      </c>
      <c r="D564" t="s">
        <v>42</v>
      </c>
      <c r="E564" t="s">
        <v>89</v>
      </c>
      <c r="F564" t="s">
        <v>61</v>
      </c>
      <c r="G564" t="s">
        <v>103</v>
      </c>
      <c r="H564" t="s">
        <v>72</v>
      </c>
      <c r="I564" t="s">
        <v>97</v>
      </c>
      <c r="J564" t="s">
        <v>98</v>
      </c>
      <c r="K564" t="s">
        <v>33</v>
      </c>
      <c r="L564">
        <v>12</v>
      </c>
      <c r="M564">
        <v>50</v>
      </c>
      <c r="N564">
        <v>6</v>
      </c>
      <c r="O564" t="s">
        <v>49</v>
      </c>
      <c r="P564">
        <v>6.9</v>
      </c>
      <c r="Q564">
        <v>4</v>
      </c>
      <c r="R564">
        <v>7</v>
      </c>
      <c r="S564" t="s">
        <v>35</v>
      </c>
      <c r="T564" t="s">
        <v>58</v>
      </c>
      <c r="U564">
        <v>7</v>
      </c>
      <c r="V564" t="s">
        <v>37</v>
      </c>
      <c r="W564" t="str">
        <f>IF(mental_health_tech_survey_raw[[#This Row],[Stress_Level_1_10]]&gt;=7, "High Stress", "Normal Stress")</f>
        <v>Normal Stress</v>
      </c>
      <c r="X564" t="str">
        <f>IF(mental_health_tech_survey_raw[[#This Row],[Sleep_Hours]]&lt;6,"Low Sleep", "Healthy Sleep")</f>
        <v>Healthy Sleep</v>
      </c>
      <c r="Y564" t="str">
        <f>IF(mental_health_tech_survey_raw[[#This Row],[Weekly_Work_Hours]]&gt;50, "Overwroked", "Normal Workload")</f>
        <v>Normal Workload</v>
      </c>
    </row>
    <row r="565" spans="1:25" x14ac:dyDescent="0.3">
      <c r="A565" t="s">
        <v>663</v>
      </c>
      <c r="B565" s="8">
        <v>46075</v>
      </c>
      <c r="C565">
        <v>40</v>
      </c>
      <c r="D565" t="s">
        <v>52</v>
      </c>
      <c r="E565" t="s">
        <v>123</v>
      </c>
      <c r="F565" t="s">
        <v>101</v>
      </c>
      <c r="G565" t="s">
        <v>29</v>
      </c>
      <c r="H565" t="s">
        <v>54</v>
      </c>
      <c r="I565" t="s">
        <v>93</v>
      </c>
      <c r="J565" t="s">
        <v>94</v>
      </c>
      <c r="K565" t="s">
        <v>33</v>
      </c>
      <c r="L565">
        <v>19</v>
      </c>
      <c r="M565">
        <v>38</v>
      </c>
      <c r="N565">
        <v>6</v>
      </c>
      <c r="O565" t="s">
        <v>34</v>
      </c>
      <c r="P565">
        <v>6</v>
      </c>
      <c r="Q565">
        <v>4</v>
      </c>
      <c r="R565">
        <v>6</v>
      </c>
      <c r="S565" t="s">
        <v>49</v>
      </c>
      <c r="T565" t="s">
        <v>58</v>
      </c>
      <c r="U565">
        <v>5</v>
      </c>
      <c r="V565" t="s">
        <v>50</v>
      </c>
      <c r="W565" t="str">
        <f>IF(mental_health_tech_survey_raw[[#This Row],[Stress_Level_1_10]]&gt;=7, "High Stress", "Normal Stress")</f>
        <v>Normal Stress</v>
      </c>
      <c r="X565" t="str">
        <f>IF(mental_health_tech_survey_raw[[#This Row],[Sleep_Hours]]&lt;6,"Low Sleep", "Healthy Sleep")</f>
        <v>Healthy Sleep</v>
      </c>
      <c r="Y565" t="str">
        <f>IF(mental_health_tech_survey_raw[[#This Row],[Weekly_Work_Hours]]&gt;50, "Overwroked", "Normal Workload")</f>
        <v>Normal Workload</v>
      </c>
    </row>
    <row r="566" spans="1:25" x14ac:dyDescent="0.3">
      <c r="A566" t="s">
        <v>664</v>
      </c>
      <c r="B566" s="8">
        <v>45918</v>
      </c>
      <c r="C566">
        <v>34</v>
      </c>
      <c r="D566" t="s">
        <v>26</v>
      </c>
      <c r="E566" t="s">
        <v>85</v>
      </c>
      <c r="F566" t="s">
        <v>61</v>
      </c>
      <c r="G566" t="s">
        <v>96</v>
      </c>
      <c r="H566" t="s">
        <v>54</v>
      </c>
      <c r="I566" t="s">
        <v>31</v>
      </c>
      <c r="J566" t="s">
        <v>104</v>
      </c>
      <c r="K566" t="s">
        <v>48</v>
      </c>
      <c r="L566">
        <v>12</v>
      </c>
      <c r="M566">
        <v>50</v>
      </c>
      <c r="N566">
        <v>6</v>
      </c>
      <c r="O566" t="s">
        <v>34</v>
      </c>
      <c r="P566">
        <v>4.7</v>
      </c>
      <c r="Q566">
        <v>0</v>
      </c>
      <c r="R566">
        <v>2</v>
      </c>
      <c r="S566" t="s">
        <v>49</v>
      </c>
      <c r="T566" t="s">
        <v>90</v>
      </c>
      <c r="U566">
        <v>5</v>
      </c>
      <c r="V566" t="s">
        <v>50</v>
      </c>
      <c r="W566" t="str">
        <f>IF(mental_health_tech_survey_raw[[#This Row],[Stress_Level_1_10]]&gt;=7, "High Stress", "Normal Stress")</f>
        <v>Normal Stress</v>
      </c>
      <c r="X566" t="str">
        <f>IF(mental_health_tech_survey_raw[[#This Row],[Sleep_Hours]]&lt;6,"Low Sleep", "Healthy Sleep")</f>
        <v>Low Sleep</v>
      </c>
      <c r="Y566" t="str">
        <f>IF(mental_health_tech_survey_raw[[#This Row],[Weekly_Work_Hours]]&gt;50, "Overwroked", "Normal Workload")</f>
        <v>Normal Workload</v>
      </c>
    </row>
    <row r="567" spans="1:25" x14ac:dyDescent="0.3">
      <c r="A567" t="s">
        <v>665</v>
      </c>
      <c r="B567" s="8">
        <v>46201</v>
      </c>
      <c r="C567">
        <v>34</v>
      </c>
      <c r="D567" t="s">
        <v>52</v>
      </c>
      <c r="E567" t="s">
        <v>27</v>
      </c>
      <c r="F567" t="s">
        <v>28</v>
      </c>
      <c r="G567" t="s">
        <v>138</v>
      </c>
      <c r="H567" t="s">
        <v>72</v>
      </c>
      <c r="I567" t="s">
        <v>31</v>
      </c>
      <c r="J567" t="s">
        <v>104</v>
      </c>
      <c r="K567" t="s">
        <v>48</v>
      </c>
      <c r="L567">
        <v>17</v>
      </c>
      <c r="M567">
        <v>44</v>
      </c>
      <c r="N567">
        <v>6</v>
      </c>
      <c r="O567" t="s">
        <v>34</v>
      </c>
      <c r="P567">
        <v>7.5</v>
      </c>
      <c r="Q567">
        <v>5</v>
      </c>
      <c r="R567">
        <v>2</v>
      </c>
      <c r="S567" t="s">
        <v>49</v>
      </c>
      <c r="T567" t="s">
        <v>90</v>
      </c>
      <c r="U567">
        <v>8</v>
      </c>
      <c r="V567" t="s">
        <v>37</v>
      </c>
      <c r="W567" t="str">
        <f>IF(mental_health_tech_survey_raw[[#This Row],[Stress_Level_1_10]]&gt;=7, "High Stress", "Normal Stress")</f>
        <v>Normal Stress</v>
      </c>
      <c r="X567" t="str">
        <f>IF(mental_health_tech_survey_raw[[#This Row],[Sleep_Hours]]&lt;6,"Low Sleep", "Healthy Sleep")</f>
        <v>Healthy Sleep</v>
      </c>
      <c r="Y567" t="str">
        <f>IF(mental_health_tech_survey_raw[[#This Row],[Weekly_Work_Hours]]&gt;50, "Overwroked", "Normal Workload")</f>
        <v>Normal Workload</v>
      </c>
    </row>
    <row r="568" spans="1:25" x14ac:dyDescent="0.3">
      <c r="A568" t="s">
        <v>666</v>
      </c>
      <c r="B568" s="8">
        <v>46189</v>
      </c>
      <c r="C568">
        <v>31</v>
      </c>
      <c r="D568" t="s">
        <v>26</v>
      </c>
      <c r="E568" t="s">
        <v>60</v>
      </c>
      <c r="F568" t="s">
        <v>61</v>
      </c>
      <c r="G568" t="s">
        <v>53</v>
      </c>
      <c r="H568" t="s">
        <v>87</v>
      </c>
      <c r="I568" t="s">
        <v>97</v>
      </c>
      <c r="J568" t="s">
        <v>110</v>
      </c>
      <c r="K568" t="s">
        <v>48</v>
      </c>
      <c r="L568">
        <v>4</v>
      </c>
      <c r="M568">
        <v>33</v>
      </c>
      <c r="N568">
        <v>3</v>
      </c>
      <c r="O568" t="s">
        <v>34</v>
      </c>
      <c r="P568">
        <v>6.1</v>
      </c>
      <c r="Q568">
        <v>0</v>
      </c>
      <c r="R568">
        <v>2</v>
      </c>
      <c r="S568" t="s">
        <v>57</v>
      </c>
      <c r="T568" t="s">
        <v>90</v>
      </c>
      <c r="U568">
        <v>5</v>
      </c>
      <c r="V568" t="s">
        <v>50</v>
      </c>
      <c r="W568" t="str">
        <f>IF(mental_health_tech_survey_raw[[#This Row],[Stress_Level_1_10]]&gt;=7, "High Stress", "Normal Stress")</f>
        <v>Normal Stress</v>
      </c>
      <c r="X568" t="str">
        <f>IF(mental_health_tech_survey_raw[[#This Row],[Sleep_Hours]]&lt;6,"Low Sleep", "Healthy Sleep")</f>
        <v>Healthy Sleep</v>
      </c>
      <c r="Y568" t="str">
        <f>IF(mental_health_tech_survey_raw[[#This Row],[Weekly_Work_Hours]]&gt;50, "Overwroked", "Normal Workload")</f>
        <v>Normal Workload</v>
      </c>
    </row>
    <row r="569" spans="1:25" x14ac:dyDescent="0.3">
      <c r="A569" t="s">
        <v>667</v>
      </c>
      <c r="B569" s="8">
        <v>45923</v>
      </c>
      <c r="C569">
        <v>18</v>
      </c>
      <c r="D569" t="s">
        <v>42</v>
      </c>
      <c r="E569" t="s">
        <v>43</v>
      </c>
      <c r="F569" t="s">
        <v>44</v>
      </c>
      <c r="G569" t="s">
        <v>108</v>
      </c>
      <c r="H569" t="s">
        <v>78</v>
      </c>
      <c r="I569" t="s">
        <v>31</v>
      </c>
      <c r="J569" t="s">
        <v>32</v>
      </c>
      <c r="K569" t="s">
        <v>119</v>
      </c>
      <c r="L569">
        <v>0</v>
      </c>
      <c r="M569">
        <v>49</v>
      </c>
      <c r="N569">
        <v>5</v>
      </c>
      <c r="O569" t="s">
        <v>49</v>
      </c>
      <c r="P569">
        <v>7.3</v>
      </c>
      <c r="Q569">
        <v>4</v>
      </c>
      <c r="R569">
        <v>1</v>
      </c>
      <c r="S569" t="s">
        <v>34</v>
      </c>
      <c r="T569" t="s">
        <v>90</v>
      </c>
      <c r="U569">
        <v>4</v>
      </c>
      <c r="V569" t="s">
        <v>73</v>
      </c>
      <c r="W569" t="str">
        <f>IF(mental_health_tech_survey_raw[[#This Row],[Stress_Level_1_10]]&gt;=7, "High Stress", "Normal Stress")</f>
        <v>Normal Stress</v>
      </c>
      <c r="X569" t="str">
        <f>IF(mental_health_tech_survey_raw[[#This Row],[Sleep_Hours]]&lt;6,"Low Sleep", "Healthy Sleep")</f>
        <v>Healthy Sleep</v>
      </c>
      <c r="Y569" t="str">
        <f>IF(mental_health_tech_survey_raw[[#This Row],[Weekly_Work_Hours]]&gt;50, "Overwroked", "Normal Workload")</f>
        <v>Normal Workload</v>
      </c>
    </row>
    <row r="570" spans="1:25" x14ac:dyDescent="0.3">
      <c r="A570" t="s">
        <v>668</v>
      </c>
      <c r="B570" s="8">
        <v>45899</v>
      </c>
      <c r="C570">
        <v>40</v>
      </c>
      <c r="D570" t="s">
        <v>42</v>
      </c>
      <c r="E570" t="s">
        <v>82</v>
      </c>
      <c r="F570" t="s">
        <v>28</v>
      </c>
      <c r="G570" t="s">
        <v>29</v>
      </c>
      <c r="H570" t="s">
        <v>54</v>
      </c>
      <c r="I570" t="s">
        <v>125</v>
      </c>
      <c r="J570" t="s">
        <v>126</v>
      </c>
      <c r="K570" t="s">
        <v>48</v>
      </c>
      <c r="L570">
        <v>21</v>
      </c>
      <c r="M570">
        <v>28</v>
      </c>
      <c r="N570">
        <v>4</v>
      </c>
      <c r="O570" t="s">
        <v>49</v>
      </c>
      <c r="P570">
        <v>6</v>
      </c>
      <c r="Q570">
        <v>5</v>
      </c>
      <c r="R570">
        <v>4</v>
      </c>
      <c r="S570" t="s">
        <v>49</v>
      </c>
      <c r="T570" t="s">
        <v>36</v>
      </c>
      <c r="U570">
        <v>8</v>
      </c>
      <c r="V570" t="s">
        <v>37</v>
      </c>
      <c r="W570" t="str">
        <f>IF(mental_health_tech_survey_raw[[#This Row],[Stress_Level_1_10]]&gt;=7, "High Stress", "Normal Stress")</f>
        <v>Normal Stress</v>
      </c>
      <c r="X570" t="str">
        <f>IF(mental_health_tech_survey_raw[[#This Row],[Sleep_Hours]]&lt;6,"Low Sleep", "Healthy Sleep")</f>
        <v>Healthy Sleep</v>
      </c>
      <c r="Y570" t="str">
        <f>IF(mental_health_tech_survey_raw[[#This Row],[Weekly_Work_Hours]]&gt;50, "Overwroked", "Normal Workload")</f>
        <v>Normal Workload</v>
      </c>
    </row>
    <row r="571" spans="1:25" x14ac:dyDescent="0.3">
      <c r="A571" t="s">
        <v>669</v>
      </c>
      <c r="B571" s="8">
        <v>46059</v>
      </c>
      <c r="C571">
        <v>33</v>
      </c>
      <c r="D571" t="s">
        <v>26</v>
      </c>
      <c r="E571" t="s">
        <v>113</v>
      </c>
      <c r="F571" t="s">
        <v>61</v>
      </c>
      <c r="G571" t="s">
        <v>96</v>
      </c>
      <c r="H571" t="s">
        <v>63</v>
      </c>
      <c r="I571" t="s">
        <v>31</v>
      </c>
      <c r="J571" t="s">
        <v>79</v>
      </c>
      <c r="K571" t="s">
        <v>48</v>
      </c>
      <c r="L571">
        <v>10</v>
      </c>
      <c r="M571">
        <v>95</v>
      </c>
      <c r="N571">
        <v>3</v>
      </c>
      <c r="O571" t="s">
        <v>49</v>
      </c>
      <c r="P571">
        <v>7.6</v>
      </c>
      <c r="Q571">
        <v>3</v>
      </c>
      <c r="R571">
        <v>1</v>
      </c>
      <c r="S571" t="s">
        <v>57</v>
      </c>
      <c r="T571" t="s">
        <v>66</v>
      </c>
      <c r="U571">
        <v>8</v>
      </c>
      <c r="V571" t="s">
        <v>76</v>
      </c>
      <c r="W571" t="str">
        <f>IF(mental_health_tech_survey_raw[[#This Row],[Stress_Level_1_10]]&gt;=7, "High Stress", "Normal Stress")</f>
        <v>Normal Stress</v>
      </c>
      <c r="X571" t="str">
        <f>IF(mental_health_tech_survey_raw[[#This Row],[Sleep_Hours]]&lt;6,"Low Sleep", "Healthy Sleep")</f>
        <v>Healthy Sleep</v>
      </c>
      <c r="Y571" t="str">
        <f>IF(mental_health_tech_survey_raw[[#This Row],[Weekly_Work_Hours]]&gt;50, "Overwroked", "Normal Workload")</f>
        <v>Overwroked</v>
      </c>
    </row>
    <row r="572" spans="1:25" x14ac:dyDescent="0.3">
      <c r="A572" t="s">
        <v>670</v>
      </c>
      <c r="B572" s="8">
        <v>45687</v>
      </c>
      <c r="C572">
        <v>36</v>
      </c>
      <c r="D572" t="s">
        <v>52</v>
      </c>
      <c r="E572" t="s">
        <v>43</v>
      </c>
      <c r="F572" t="s">
        <v>44</v>
      </c>
      <c r="G572" t="s">
        <v>96</v>
      </c>
      <c r="H572" t="s">
        <v>87</v>
      </c>
      <c r="I572" t="s">
        <v>64</v>
      </c>
      <c r="J572" t="s">
        <v>65</v>
      </c>
      <c r="K572" t="s">
        <v>48</v>
      </c>
      <c r="L572">
        <v>16</v>
      </c>
      <c r="M572">
        <v>43</v>
      </c>
      <c r="N572">
        <v>4</v>
      </c>
      <c r="O572" t="s">
        <v>34</v>
      </c>
      <c r="P572">
        <v>5.8</v>
      </c>
      <c r="Q572">
        <v>4</v>
      </c>
      <c r="R572">
        <v>7</v>
      </c>
      <c r="S572" t="s">
        <v>35</v>
      </c>
      <c r="T572" t="s">
        <v>90</v>
      </c>
      <c r="U572">
        <v>5</v>
      </c>
      <c r="V572" t="s">
        <v>50</v>
      </c>
      <c r="W572" t="str">
        <f>IF(mental_health_tech_survey_raw[[#This Row],[Stress_Level_1_10]]&gt;=7, "High Stress", "Normal Stress")</f>
        <v>Normal Stress</v>
      </c>
      <c r="X572" t="str">
        <f>IF(mental_health_tech_survey_raw[[#This Row],[Sleep_Hours]]&lt;6,"Low Sleep", "Healthy Sleep")</f>
        <v>Low Sleep</v>
      </c>
      <c r="Y572" t="str">
        <f>IF(mental_health_tech_survey_raw[[#This Row],[Weekly_Work_Hours]]&gt;50, "Overwroked", "Normal Workload")</f>
        <v>Normal Workload</v>
      </c>
    </row>
    <row r="573" spans="1:25" x14ac:dyDescent="0.3">
      <c r="A573" t="s">
        <v>671</v>
      </c>
      <c r="B573" s="8">
        <v>45819</v>
      </c>
      <c r="C573">
        <v>29</v>
      </c>
      <c r="D573" t="s">
        <v>52</v>
      </c>
      <c r="E573" t="s">
        <v>123</v>
      </c>
      <c r="F573" t="s">
        <v>101</v>
      </c>
      <c r="G573" t="s">
        <v>29</v>
      </c>
      <c r="H573" t="s">
        <v>72</v>
      </c>
      <c r="I573" t="s">
        <v>31</v>
      </c>
      <c r="J573" t="s">
        <v>104</v>
      </c>
      <c r="K573" t="s">
        <v>48</v>
      </c>
      <c r="L573">
        <v>8</v>
      </c>
      <c r="M573">
        <v>52</v>
      </c>
      <c r="N573">
        <v>4</v>
      </c>
      <c r="O573" t="s">
        <v>49</v>
      </c>
      <c r="P573">
        <v>5.5</v>
      </c>
      <c r="Q573">
        <v>4</v>
      </c>
      <c r="R573">
        <v>2</v>
      </c>
      <c r="S573" t="s">
        <v>49</v>
      </c>
      <c r="T573" t="s">
        <v>36</v>
      </c>
      <c r="U573">
        <v>5</v>
      </c>
      <c r="V573" t="s">
        <v>37</v>
      </c>
      <c r="W573" t="str">
        <f>IF(mental_health_tech_survey_raw[[#This Row],[Stress_Level_1_10]]&gt;=7, "High Stress", "Normal Stress")</f>
        <v>Normal Stress</v>
      </c>
      <c r="X573" t="str">
        <f>IF(mental_health_tech_survey_raw[[#This Row],[Sleep_Hours]]&lt;6,"Low Sleep", "Healthy Sleep")</f>
        <v>Low Sleep</v>
      </c>
      <c r="Y573" t="str">
        <f>IF(mental_health_tech_survey_raw[[#This Row],[Weekly_Work_Hours]]&gt;50, "Overwroked", "Normal Workload")</f>
        <v>Overwroked</v>
      </c>
    </row>
    <row r="574" spans="1:25" x14ac:dyDescent="0.3">
      <c r="A574" t="s">
        <v>672</v>
      </c>
      <c r="B574" s="8">
        <v>46084</v>
      </c>
      <c r="C574">
        <v>38</v>
      </c>
      <c r="D574" t="s">
        <v>26</v>
      </c>
      <c r="E574" t="s">
        <v>89</v>
      </c>
      <c r="F574" t="s">
        <v>61</v>
      </c>
      <c r="G574" t="s">
        <v>45</v>
      </c>
      <c r="H574" t="s">
        <v>30</v>
      </c>
      <c r="I574" t="s">
        <v>31</v>
      </c>
      <c r="J574" t="s">
        <v>79</v>
      </c>
      <c r="K574" t="s">
        <v>48</v>
      </c>
      <c r="L574">
        <v>20</v>
      </c>
      <c r="M574">
        <v>33</v>
      </c>
      <c r="N574">
        <v>4</v>
      </c>
      <c r="O574" t="s">
        <v>49</v>
      </c>
      <c r="P574">
        <v>6.6</v>
      </c>
      <c r="Q574">
        <v>2</v>
      </c>
      <c r="R574">
        <v>6</v>
      </c>
      <c r="S574" t="s">
        <v>49</v>
      </c>
      <c r="T574" t="s">
        <v>90</v>
      </c>
      <c r="U574">
        <v>9</v>
      </c>
      <c r="V574" t="s">
        <v>37</v>
      </c>
      <c r="W574" t="str">
        <f>IF(mental_health_tech_survey_raw[[#This Row],[Stress_Level_1_10]]&gt;=7, "High Stress", "Normal Stress")</f>
        <v>Normal Stress</v>
      </c>
      <c r="X574" t="str">
        <f>IF(mental_health_tech_survey_raw[[#This Row],[Sleep_Hours]]&lt;6,"Low Sleep", "Healthy Sleep")</f>
        <v>Healthy Sleep</v>
      </c>
      <c r="Y574" t="str">
        <f>IF(mental_health_tech_survey_raw[[#This Row],[Weekly_Work_Hours]]&gt;50, "Overwroked", "Normal Workload")</f>
        <v>Normal Workload</v>
      </c>
    </row>
    <row r="575" spans="1:25" x14ac:dyDescent="0.3">
      <c r="A575" t="s">
        <v>673</v>
      </c>
      <c r="B575" s="8">
        <v>45734</v>
      </c>
      <c r="C575">
        <v>30</v>
      </c>
      <c r="D575" t="s">
        <v>52</v>
      </c>
      <c r="E575" t="s">
        <v>89</v>
      </c>
      <c r="F575" t="s">
        <v>61</v>
      </c>
      <c r="G575" t="s">
        <v>62</v>
      </c>
      <c r="H575" t="s">
        <v>72</v>
      </c>
      <c r="I575" t="s">
        <v>64</v>
      </c>
      <c r="J575" t="s">
        <v>65</v>
      </c>
      <c r="K575" t="s">
        <v>48</v>
      </c>
      <c r="L575">
        <v>11</v>
      </c>
      <c r="M575">
        <v>40</v>
      </c>
      <c r="N575">
        <v>4</v>
      </c>
      <c r="O575" t="s">
        <v>34</v>
      </c>
      <c r="P575">
        <v>8.5</v>
      </c>
      <c r="Q575">
        <v>2</v>
      </c>
      <c r="R575">
        <v>7</v>
      </c>
      <c r="S575" t="s">
        <v>34</v>
      </c>
      <c r="T575" t="s">
        <v>66</v>
      </c>
      <c r="U575">
        <v>6</v>
      </c>
      <c r="V575" t="s">
        <v>105</v>
      </c>
      <c r="W575" t="str">
        <f>IF(mental_health_tech_survey_raw[[#This Row],[Stress_Level_1_10]]&gt;=7, "High Stress", "Normal Stress")</f>
        <v>Normal Stress</v>
      </c>
      <c r="X575" t="str">
        <f>IF(mental_health_tech_survey_raw[[#This Row],[Sleep_Hours]]&lt;6,"Low Sleep", "Healthy Sleep")</f>
        <v>Healthy Sleep</v>
      </c>
      <c r="Y575" t="str">
        <f>IF(mental_health_tech_survey_raw[[#This Row],[Weekly_Work_Hours]]&gt;50, "Overwroked", "Normal Workload")</f>
        <v>Normal Workload</v>
      </c>
    </row>
    <row r="576" spans="1:25" x14ac:dyDescent="0.3">
      <c r="A576" t="s">
        <v>674</v>
      </c>
      <c r="B576" s="8">
        <v>45950</v>
      </c>
      <c r="C576">
        <v>23</v>
      </c>
      <c r="D576" t="s">
        <v>26</v>
      </c>
      <c r="E576" t="s">
        <v>27</v>
      </c>
      <c r="F576" t="s">
        <v>28</v>
      </c>
      <c r="G576" t="s">
        <v>86</v>
      </c>
      <c r="H576" t="s">
        <v>87</v>
      </c>
      <c r="I576" t="s">
        <v>64</v>
      </c>
      <c r="J576" t="s">
        <v>65</v>
      </c>
      <c r="K576" t="s">
        <v>33</v>
      </c>
      <c r="L576">
        <v>0</v>
      </c>
      <c r="M576">
        <v>36</v>
      </c>
      <c r="N576">
        <v>4</v>
      </c>
      <c r="O576" t="s">
        <v>49</v>
      </c>
      <c r="P576">
        <v>6.8</v>
      </c>
      <c r="Q576">
        <v>3</v>
      </c>
      <c r="R576">
        <v>3</v>
      </c>
      <c r="S576" t="s">
        <v>57</v>
      </c>
      <c r="T576" t="s">
        <v>90</v>
      </c>
      <c r="U576">
        <v>5</v>
      </c>
      <c r="V576" t="s">
        <v>37</v>
      </c>
      <c r="W576" t="str">
        <f>IF(mental_health_tech_survey_raw[[#This Row],[Stress_Level_1_10]]&gt;=7, "High Stress", "Normal Stress")</f>
        <v>Normal Stress</v>
      </c>
      <c r="X576" t="str">
        <f>IF(mental_health_tech_survey_raw[[#This Row],[Sleep_Hours]]&lt;6,"Low Sleep", "Healthy Sleep")</f>
        <v>Healthy Sleep</v>
      </c>
      <c r="Y576" t="str">
        <f>IF(mental_health_tech_survey_raw[[#This Row],[Weekly_Work_Hours]]&gt;50, "Overwroked", "Normal Workload")</f>
        <v>Normal Workload</v>
      </c>
    </row>
    <row r="577" spans="1:25" x14ac:dyDescent="0.3">
      <c r="A577" t="s">
        <v>675</v>
      </c>
      <c r="B577" s="8">
        <v>45999</v>
      </c>
      <c r="C577">
        <v>20</v>
      </c>
      <c r="D577" t="s">
        <v>42</v>
      </c>
      <c r="E577" t="s">
        <v>60</v>
      </c>
      <c r="F577" t="s">
        <v>61</v>
      </c>
      <c r="G577" t="s">
        <v>86</v>
      </c>
      <c r="H577" t="s">
        <v>72</v>
      </c>
      <c r="I577" t="s">
        <v>125</v>
      </c>
      <c r="J577" t="s">
        <v>126</v>
      </c>
      <c r="K577" t="s">
        <v>33</v>
      </c>
      <c r="L577">
        <v>0</v>
      </c>
      <c r="M577">
        <v>34</v>
      </c>
      <c r="N577">
        <v>4</v>
      </c>
      <c r="O577" t="s">
        <v>34</v>
      </c>
      <c r="P577">
        <v>6</v>
      </c>
      <c r="Q577">
        <v>1</v>
      </c>
      <c r="R577">
        <v>3</v>
      </c>
      <c r="S577" t="s">
        <v>57</v>
      </c>
      <c r="T577" t="s">
        <v>90</v>
      </c>
      <c r="U577">
        <v>7</v>
      </c>
      <c r="V577" t="s">
        <v>50</v>
      </c>
      <c r="W577" t="str">
        <f>IF(mental_health_tech_survey_raw[[#This Row],[Stress_Level_1_10]]&gt;=7, "High Stress", "Normal Stress")</f>
        <v>Normal Stress</v>
      </c>
      <c r="X577" t="str">
        <f>IF(mental_health_tech_survey_raw[[#This Row],[Sleep_Hours]]&lt;6,"Low Sleep", "Healthy Sleep")</f>
        <v>Healthy Sleep</v>
      </c>
      <c r="Y577" t="str">
        <f>IF(mental_health_tech_survey_raw[[#This Row],[Weekly_Work_Hours]]&gt;50, "Overwroked", "Normal Workload")</f>
        <v>Normal Workload</v>
      </c>
    </row>
    <row r="578" spans="1:25" x14ac:dyDescent="0.3">
      <c r="A578" t="s">
        <v>676</v>
      </c>
      <c r="B578" s="8">
        <v>46179</v>
      </c>
      <c r="C578">
        <v>33</v>
      </c>
      <c r="D578" t="s">
        <v>26</v>
      </c>
      <c r="E578" t="s">
        <v>100</v>
      </c>
      <c r="F578" t="s">
        <v>101</v>
      </c>
      <c r="G578" t="s">
        <v>53</v>
      </c>
      <c r="H578" t="s">
        <v>54</v>
      </c>
      <c r="I578" t="s">
        <v>55</v>
      </c>
      <c r="J578" t="s">
        <v>56</v>
      </c>
      <c r="K578" t="s">
        <v>48</v>
      </c>
      <c r="L578">
        <v>6</v>
      </c>
      <c r="M578">
        <v>36</v>
      </c>
      <c r="N578">
        <v>5</v>
      </c>
      <c r="O578" t="s">
        <v>49</v>
      </c>
      <c r="P578">
        <v>5.6</v>
      </c>
      <c r="Q578">
        <v>2</v>
      </c>
      <c r="R578">
        <v>7</v>
      </c>
      <c r="S578" t="s">
        <v>57</v>
      </c>
      <c r="T578" t="s">
        <v>90</v>
      </c>
      <c r="U578">
        <v>9</v>
      </c>
      <c r="V578" t="s">
        <v>76</v>
      </c>
      <c r="W578" t="str">
        <f>IF(mental_health_tech_survey_raw[[#This Row],[Stress_Level_1_10]]&gt;=7, "High Stress", "Normal Stress")</f>
        <v>Normal Stress</v>
      </c>
      <c r="X578" t="str">
        <f>IF(mental_health_tech_survey_raw[[#This Row],[Sleep_Hours]]&lt;6,"Low Sleep", "Healthy Sleep")</f>
        <v>Low Sleep</v>
      </c>
      <c r="Y578" t="str">
        <f>IF(mental_health_tech_survey_raw[[#This Row],[Weekly_Work_Hours]]&gt;50, "Overwroked", "Normal Workload")</f>
        <v>Normal Workload</v>
      </c>
    </row>
    <row r="579" spans="1:25" x14ac:dyDescent="0.3">
      <c r="A579" t="s">
        <v>677</v>
      </c>
      <c r="B579" s="8">
        <v>45939</v>
      </c>
      <c r="C579">
        <v>39</v>
      </c>
      <c r="D579" t="s">
        <v>52</v>
      </c>
      <c r="E579" t="s">
        <v>89</v>
      </c>
      <c r="F579" t="s">
        <v>61</v>
      </c>
      <c r="G579" t="s">
        <v>96</v>
      </c>
      <c r="H579" t="s">
        <v>63</v>
      </c>
      <c r="I579" t="s">
        <v>97</v>
      </c>
      <c r="J579" t="s">
        <v>110</v>
      </c>
      <c r="K579" t="s">
        <v>119</v>
      </c>
      <c r="L579">
        <v>17</v>
      </c>
      <c r="M579">
        <v>57</v>
      </c>
      <c r="N579">
        <v>6</v>
      </c>
      <c r="O579" t="s">
        <v>34</v>
      </c>
      <c r="P579">
        <v>6.5</v>
      </c>
      <c r="Q579">
        <v>2</v>
      </c>
      <c r="R579">
        <v>3</v>
      </c>
      <c r="S579" t="s">
        <v>57</v>
      </c>
      <c r="T579" t="s">
        <v>90</v>
      </c>
      <c r="U579">
        <v>4</v>
      </c>
      <c r="V579" t="s">
        <v>73</v>
      </c>
      <c r="W579" t="str">
        <f>IF(mental_health_tech_survey_raw[[#This Row],[Stress_Level_1_10]]&gt;=7, "High Stress", "Normal Stress")</f>
        <v>Normal Stress</v>
      </c>
      <c r="X579" t="str">
        <f>IF(mental_health_tech_survey_raw[[#This Row],[Sleep_Hours]]&lt;6,"Low Sleep", "Healthy Sleep")</f>
        <v>Healthy Sleep</v>
      </c>
      <c r="Y579" t="str">
        <f>IF(mental_health_tech_survey_raw[[#This Row],[Weekly_Work_Hours]]&gt;50, "Overwroked", "Normal Workload")</f>
        <v>Overwroked</v>
      </c>
    </row>
    <row r="580" spans="1:25" x14ac:dyDescent="0.3">
      <c r="A580" t="s">
        <v>678</v>
      </c>
      <c r="B580" s="8">
        <v>45843</v>
      </c>
      <c r="C580">
        <v>28</v>
      </c>
      <c r="D580" t="s">
        <v>42</v>
      </c>
      <c r="E580" t="s">
        <v>60</v>
      </c>
      <c r="F580" t="s">
        <v>61</v>
      </c>
      <c r="G580" t="s">
        <v>108</v>
      </c>
      <c r="H580" t="s">
        <v>72</v>
      </c>
      <c r="I580" t="s">
        <v>31</v>
      </c>
      <c r="J580" t="s">
        <v>32</v>
      </c>
      <c r="K580" t="s">
        <v>48</v>
      </c>
      <c r="L580">
        <v>10</v>
      </c>
      <c r="M580">
        <v>64</v>
      </c>
      <c r="N580">
        <v>5</v>
      </c>
      <c r="O580" t="s">
        <v>34</v>
      </c>
      <c r="P580">
        <v>4</v>
      </c>
      <c r="Q580">
        <v>3</v>
      </c>
      <c r="R580">
        <v>9</v>
      </c>
      <c r="S580" t="s">
        <v>34</v>
      </c>
      <c r="T580" t="s">
        <v>66</v>
      </c>
      <c r="U580">
        <v>5</v>
      </c>
      <c r="V580" t="s">
        <v>37</v>
      </c>
      <c r="W580" t="str">
        <f>IF(mental_health_tech_survey_raw[[#This Row],[Stress_Level_1_10]]&gt;=7, "High Stress", "Normal Stress")</f>
        <v>Normal Stress</v>
      </c>
      <c r="X580" t="str">
        <f>IF(mental_health_tech_survey_raw[[#This Row],[Sleep_Hours]]&lt;6,"Low Sleep", "Healthy Sleep")</f>
        <v>Low Sleep</v>
      </c>
      <c r="Y580" t="str">
        <f>IF(mental_health_tech_survey_raw[[#This Row],[Weekly_Work_Hours]]&gt;50, "Overwroked", "Normal Workload")</f>
        <v>Overwroked</v>
      </c>
    </row>
    <row r="581" spans="1:25" x14ac:dyDescent="0.3">
      <c r="A581" t="s">
        <v>679</v>
      </c>
      <c r="B581" s="8">
        <v>46015</v>
      </c>
      <c r="C581">
        <v>29</v>
      </c>
      <c r="D581" t="s">
        <v>42</v>
      </c>
      <c r="E581" t="s">
        <v>123</v>
      </c>
      <c r="F581" t="s">
        <v>101</v>
      </c>
      <c r="G581" t="s">
        <v>92</v>
      </c>
      <c r="H581" t="s">
        <v>63</v>
      </c>
      <c r="I581" t="s">
        <v>46</v>
      </c>
      <c r="J581" t="s">
        <v>47</v>
      </c>
      <c r="K581" t="s">
        <v>119</v>
      </c>
      <c r="L581">
        <v>3</v>
      </c>
      <c r="M581">
        <v>50</v>
      </c>
      <c r="N581">
        <v>6</v>
      </c>
      <c r="O581" t="s">
        <v>34</v>
      </c>
      <c r="P581">
        <v>5.8</v>
      </c>
      <c r="Q581">
        <v>3</v>
      </c>
      <c r="R581">
        <v>4</v>
      </c>
      <c r="S581" t="s">
        <v>34</v>
      </c>
      <c r="T581" t="s">
        <v>90</v>
      </c>
      <c r="U581">
        <v>5</v>
      </c>
      <c r="V581" t="s">
        <v>76</v>
      </c>
      <c r="W581" t="str">
        <f>IF(mental_health_tech_survey_raw[[#This Row],[Stress_Level_1_10]]&gt;=7, "High Stress", "Normal Stress")</f>
        <v>Normal Stress</v>
      </c>
      <c r="X581" t="str">
        <f>IF(mental_health_tech_survey_raw[[#This Row],[Sleep_Hours]]&lt;6,"Low Sleep", "Healthy Sleep")</f>
        <v>Low Sleep</v>
      </c>
      <c r="Y581" t="str">
        <f>IF(mental_health_tech_survey_raw[[#This Row],[Weekly_Work_Hours]]&gt;50, "Overwroked", "Normal Workload")</f>
        <v>Normal Workload</v>
      </c>
    </row>
    <row r="582" spans="1:25" x14ac:dyDescent="0.3">
      <c r="A582" t="s">
        <v>680</v>
      </c>
      <c r="B582" s="8">
        <v>45984</v>
      </c>
      <c r="C582">
        <v>27</v>
      </c>
      <c r="D582" t="s">
        <v>26</v>
      </c>
      <c r="E582" t="s">
        <v>100</v>
      </c>
      <c r="F582" t="s">
        <v>101</v>
      </c>
      <c r="G582" t="s">
        <v>138</v>
      </c>
      <c r="H582" t="s">
        <v>30</v>
      </c>
      <c r="I582" t="s">
        <v>93</v>
      </c>
      <c r="J582" t="s">
        <v>94</v>
      </c>
      <c r="K582" t="s">
        <v>48</v>
      </c>
      <c r="L582">
        <v>3</v>
      </c>
      <c r="M582">
        <v>29</v>
      </c>
      <c r="N582">
        <v>4</v>
      </c>
      <c r="O582" t="s">
        <v>35</v>
      </c>
      <c r="P582">
        <v>6.1</v>
      </c>
      <c r="Q582">
        <v>4</v>
      </c>
      <c r="R582">
        <v>2</v>
      </c>
      <c r="S582" t="s">
        <v>35</v>
      </c>
      <c r="T582" t="s">
        <v>90</v>
      </c>
      <c r="U582">
        <v>7</v>
      </c>
      <c r="V582" t="s">
        <v>50</v>
      </c>
      <c r="W582" t="str">
        <f>IF(mental_health_tech_survey_raw[[#This Row],[Stress_Level_1_10]]&gt;=7, "High Stress", "Normal Stress")</f>
        <v>Normal Stress</v>
      </c>
      <c r="X582" t="str">
        <f>IF(mental_health_tech_survey_raw[[#This Row],[Sleep_Hours]]&lt;6,"Low Sleep", "Healthy Sleep")</f>
        <v>Healthy Sleep</v>
      </c>
      <c r="Y582" t="str">
        <f>IF(mental_health_tech_survey_raw[[#This Row],[Weekly_Work_Hours]]&gt;50, "Overwroked", "Normal Workload")</f>
        <v>Normal Workload</v>
      </c>
    </row>
    <row r="583" spans="1:25" x14ac:dyDescent="0.3">
      <c r="A583" t="s">
        <v>681</v>
      </c>
      <c r="B583" s="8">
        <v>45872</v>
      </c>
      <c r="C583">
        <v>35</v>
      </c>
      <c r="D583" t="s">
        <v>42</v>
      </c>
      <c r="E583" t="s">
        <v>89</v>
      </c>
      <c r="F583" t="s">
        <v>61</v>
      </c>
      <c r="G583" t="s">
        <v>103</v>
      </c>
      <c r="H583" t="s">
        <v>87</v>
      </c>
      <c r="I583" t="s">
        <v>97</v>
      </c>
      <c r="J583" t="s">
        <v>98</v>
      </c>
      <c r="K583" t="s">
        <v>48</v>
      </c>
      <c r="L583">
        <v>20</v>
      </c>
      <c r="M583">
        <v>29</v>
      </c>
      <c r="N583">
        <v>5</v>
      </c>
      <c r="O583" t="s">
        <v>34</v>
      </c>
      <c r="P583">
        <v>6.5</v>
      </c>
      <c r="Q583">
        <v>5</v>
      </c>
      <c r="R583">
        <v>9</v>
      </c>
      <c r="S583" t="s">
        <v>49</v>
      </c>
      <c r="T583" t="s">
        <v>66</v>
      </c>
      <c r="U583">
        <v>7</v>
      </c>
      <c r="V583" t="s">
        <v>37</v>
      </c>
      <c r="W583" t="str">
        <f>IF(mental_health_tech_survey_raw[[#This Row],[Stress_Level_1_10]]&gt;=7, "High Stress", "Normal Stress")</f>
        <v>Normal Stress</v>
      </c>
      <c r="X583" t="str">
        <f>IF(mental_health_tech_survey_raw[[#This Row],[Sleep_Hours]]&lt;6,"Low Sleep", "Healthy Sleep")</f>
        <v>Healthy Sleep</v>
      </c>
      <c r="Y583" t="str">
        <f>IF(mental_health_tech_survey_raw[[#This Row],[Weekly_Work_Hours]]&gt;50, "Overwroked", "Normal Workload")</f>
        <v>Normal Workload</v>
      </c>
    </row>
    <row r="584" spans="1:25" x14ac:dyDescent="0.3">
      <c r="A584" t="s">
        <v>682</v>
      </c>
      <c r="B584" s="8">
        <v>46023</v>
      </c>
      <c r="C584">
        <v>32</v>
      </c>
      <c r="D584" t="s">
        <v>52</v>
      </c>
      <c r="E584" t="s">
        <v>123</v>
      </c>
      <c r="F584" t="s">
        <v>101</v>
      </c>
      <c r="G584" t="s">
        <v>53</v>
      </c>
      <c r="H584" t="s">
        <v>72</v>
      </c>
      <c r="I584" t="s">
        <v>97</v>
      </c>
      <c r="J584" t="s">
        <v>98</v>
      </c>
      <c r="K584" t="s">
        <v>48</v>
      </c>
      <c r="L584">
        <v>12</v>
      </c>
      <c r="M584">
        <v>40</v>
      </c>
      <c r="N584">
        <v>4</v>
      </c>
      <c r="O584" t="s">
        <v>34</v>
      </c>
      <c r="P584">
        <v>7.4</v>
      </c>
      <c r="Q584">
        <v>3</v>
      </c>
      <c r="R584">
        <v>3</v>
      </c>
      <c r="S584" t="s">
        <v>57</v>
      </c>
      <c r="T584" t="s">
        <v>36</v>
      </c>
      <c r="U584">
        <v>6</v>
      </c>
      <c r="V584" t="s">
        <v>37</v>
      </c>
      <c r="W584" t="str">
        <f>IF(mental_health_tech_survey_raw[[#This Row],[Stress_Level_1_10]]&gt;=7, "High Stress", "Normal Stress")</f>
        <v>Normal Stress</v>
      </c>
      <c r="X584" t="str">
        <f>IF(mental_health_tech_survey_raw[[#This Row],[Sleep_Hours]]&lt;6,"Low Sleep", "Healthy Sleep")</f>
        <v>Healthy Sleep</v>
      </c>
      <c r="Y584" t="str">
        <f>IF(mental_health_tech_survey_raw[[#This Row],[Weekly_Work_Hours]]&gt;50, "Overwroked", "Normal Workload")</f>
        <v>Normal Workload</v>
      </c>
    </row>
    <row r="585" spans="1:25" x14ac:dyDescent="0.3">
      <c r="A585" t="s">
        <v>683</v>
      </c>
      <c r="B585" s="8">
        <v>45962</v>
      </c>
      <c r="C585">
        <v>41</v>
      </c>
      <c r="D585" t="s">
        <v>26</v>
      </c>
      <c r="E585" t="s">
        <v>100</v>
      </c>
      <c r="F585" t="s">
        <v>101</v>
      </c>
      <c r="G585" t="s">
        <v>75</v>
      </c>
      <c r="H585" t="s">
        <v>54</v>
      </c>
      <c r="I585" t="s">
        <v>31</v>
      </c>
      <c r="J585" t="s">
        <v>79</v>
      </c>
      <c r="K585" t="s">
        <v>33</v>
      </c>
      <c r="L585">
        <v>22</v>
      </c>
      <c r="M585">
        <v>51</v>
      </c>
      <c r="N585">
        <v>3</v>
      </c>
      <c r="O585" t="s">
        <v>49</v>
      </c>
      <c r="P585">
        <v>5.3</v>
      </c>
      <c r="Q585">
        <v>4</v>
      </c>
      <c r="R585">
        <v>3</v>
      </c>
      <c r="S585" t="s">
        <v>35</v>
      </c>
      <c r="T585" t="s">
        <v>90</v>
      </c>
      <c r="U585">
        <v>8</v>
      </c>
      <c r="V585" t="s">
        <v>50</v>
      </c>
      <c r="W585" t="str">
        <f>IF(mental_health_tech_survey_raw[[#This Row],[Stress_Level_1_10]]&gt;=7, "High Stress", "Normal Stress")</f>
        <v>Normal Stress</v>
      </c>
      <c r="X585" t="str">
        <f>IF(mental_health_tech_survey_raw[[#This Row],[Sleep_Hours]]&lt;6,"Low Sleep", "Healthy Sleep")</f>
        <v>Low Sleep</v>
      </c>
      <c r="Y585" t="str">
        <f>IF(mental_health_tech_survey_raw[[#This Row],[Weekly_Work_Hours]]&gt;50, "Overwroked", "Normal Workload")</f>
        <v>Overwroked</v>
      </c>
    </row>
    <row r="586" spans="1:25" x14ac:dyDescent="0.3">
      <c r="A586" t="s">
        <v>684</v>
      </c>
      <c r="B586" s="8">
        <v>45986</v>
      </c>
      <c r="C586">
        <v>24</v>
      </c>
      <c r="D586" t="s">
        <v>52</v>
      </c>
      <c r="E586" t="s">
        <v>60</v>
      </c>
      <c r="F586" t="s">
        <v>61</v>
      </c>
      <c r="G586" t="s">
        <v>29</v>
      </c>
      <c r="H586" t="s">
        <v>63</v>
      </c>
      <c r="I586" t="s">
        <v>125</v>
      </c>
      <c r="J586" t="s">
        <v>126</v>
      </c>
      <c r="K586" t="s">
        <v>48</v>
      </c>
      <c r="L586">
        <v>0</v>
      </c>
      <c r="M586">
        <v>46</v>
      </c>
      <c r="N586">
        <v>6</v>
      </c>
      <c r="O586" t="s">
        <v>49</v>
      </c>
      <c r="P586">
        <v>7.4</v>
      </c>
      <c r="Q586">
        <v>2</v>
      </c>
      <c r="R586">
        <v>5</v>
      </c>
      <c r="S586" t="s">
        <v>57</v>
      </c>
      <c r="T586" t="s">
        <v>66</v>
      </c>
      <c r="U586">
        <v>7</v>
      </c>
      <c r="V586" t="s">
        <v>37</v>
      </c>
      <c r="W586" t="str">
        <f>IF(mental_health_tech_survey_raw[[#This Row],[Stress_Level_1_10]]&gt;=7, "High Stress", "Normal Stress")</f>
        <v>Normal Stress</v>
      </c>
      <c r="X586" t="str">
        <f>IF(mental_health_tech_survey_raw[[#This Row],[Sleep_Hours]]&lt;6,"Low Sleep", "Healthy Sleep")</f>
        <v>Healthy Sleep</v>
      </c>
      <c r="Y586" t="str">
        <f>IF(mental_health_tech_survey_raw[[#This Row],[Weekly_Work_Hours]]&gt;50, "Overwroked", "Normal Workload")</f>
        <v>Normal Workload</v>
      </c>
    </row>
    <row r="587" spans="1:25" x14ac:dyDescent="0.3">
      <c r="A587" t="s">
        <v>685</v>
      </c>
      <c r="B587" s="8">
        <v>45822</v>
      </c>
      <c r="C587">
        <v>26</v>
      </c>
      <c r="D587" t="s">
        <v>26</v>
      </c>
      <c r="E587" t="s">
        <v>43</v>
      </c>
      <c r="F587" t="s">
        <v>44</v>
      </c>
      <c r="G587" t="s">
        <v>86</v>
      </c>
      <c r="H587" t="s">
        <v>87</v>
      </c>
      <c r="I587" t="s">
        <v>46</v>
      </c>
      <c r="J587" t="s">
        <v>47</v>
      </c>
      <c r="K587" t="s">
        <v>48</v>
      </c>
      <c r="L587">
        <v>2</v>
      </c>
      <c r="M587">
        <v>51</v>
      </c>
      <c r="N587">
        <v>5</v>
      </c>
      <c r="O587" t="s">
        <v>34</v>
      </c>
      <c r="P587">
        <v>5.3</v>
      </c>
      <c r="Q587">
        <v>2</v>
      </c>
      <c r="R587">
        <v>9</v>
      </c>
      <c r="S587" t="s">
        <v>35</v>
      </c>
      <c r="T587" t="s">
        <v>90</v>
      </c>
      <c r="U587">
        <v>6</v>
      </c>
      <c r="V587" t="s">
        <v>37</v>
      </c>
      <c r="W587" t="str">
        <f>IF(mental_health_tech_survey_raw[[#This Row],[Stress_Level_1_10]]&gt;=7, "High Stress", "Normal Stress")</f>
        <v>Normal Stress</v>
      </c>
      <c r="X587" t="str">
        <f>IF(mental_health_tech_survey_raw[[#This Row],[Sleep_Hours]]&lt;6,"Low Sleep", "Healthy Sleep")</f>
        <v>Low Sleep</v>
      </c>
      <c r="Y587" t="str">
        <f>IF(mental_health_tech_survey_raw[[#This Row],[Weekly_Work_Hours]]&gt;50, "Overwroked", "Normal Workload")</f>
        <v>Overwroked</v>
      </c>
    </row>
    <row r="588" spans="1:25" x14ac:dyDescent="0.3">
      <c r="A588" t="s">
        <v>686</v>
      </c>
      <c r="B588" s="8">
        <v>45897</v>
      </c>
      <c r="C588">
        <v>18</v>
      </c>
      <c r="D588" t="s">
        <v>26</v>
      </c>
      <c r="E588" t="s">
        <v>113</v>
      </c>
      <c r="F588" t="s">
        <v>61</v>
      </c>
      <c r="G588" t="s">
        <v>103</v>
      </c>
      <c r="H588" t="s">
        <v>78</v>
      </c>
      <c r="I588" t="s">
        <v>125</v>
      </c>
      <c r="J588" t="s">
        <v>126</v>
      </c>
      <c r="K588" t="s">
        <v>33</v>
      </c>
      <c r="L588">
        <v>0</v>
      </c>
      <c r="M588">
        <v>57</v>
      </c>
      <c r="N588">
        <v>9</v>
      </c>
      <c r="O588" t="s">
        <v>34</v>
      </c>
      <c r="P588">
        <v>5.3</v>
      </c>
      <c r="Q588">
        <v>2</v>
      </c>
      <c r="R588">
        <v>1</v>
      </c>
      <c r="S588" t="s">
        <v>49</v>
      </c>
      <c r="T588" t="s">
        <v>66</v>
      </c>
      <c r="U588">
        <v>5</v>
      </c>
      <c r="V588" t="s">
        <v>73</v>
      </c>
      <c r="W588" t="str">
        <f>IF(mental_health_tech_survey_raw[[#This Row],[Stress_Level_1_10]]&gt;=7, "High Stress", "Normal Stress")</f>
        <v>High Stress</v>
      </c>
      <c r="X588" t="str">
        <f>IF(mental_health_tech_survey_raw[[#This Row],[Sleep_Hours]]&lt;6,"Low Sleep", "Healthy Sleep")</f>
        <v>Low Sleep</v>
      </c>
      <c r="Y588" t="str">
        <f>IF(mental_health_tech_survey_raw[[#This Row],[Weekly_Work_Hours]]&gt;50, "Overwroked", "Normal Workload")</f>
        <v>Overwroked</v>
      </c>
    </row>
    <row r="589" spans="1:25" x14ac:dyDescent="0.3">
      <c r="A589" t="s">
        <v>687</v>
      </c>
      <c r="B589" s="8">
        <v>45812</v>
      </c>
      <c r="C589">
        <v>28</v>
      </c>
      <c r="D589" t="s">
        <v>26</v>
      </c>
      <c r="E589" t="s">
        <v>27</v>
      </c>
      <c r="F589" t="s">
        <v>28</v>
      </c>
      <c r="G589" t="s">
        <v>83</v>
      </c>
      <c r="H589" t="s">
        <v>54</v>
      </c>
      <c r="I589" t="s">
        <v>31</v>
      </c>
      <c r="J589" t="s">
        <v>32</v>
      </c>
      <c r="K589" t="s">
        <v>48</v>
      </c>
      <c r="L589">
        <v>6</v>
      </c>
      <c r="M589">
        <v>39</v>
      </c>
      <c r="N589">
        <v>4</v>
      </c>
      <c r="O589" t="s">
        <v>35</v>
      </c>
      <c r="P589">
        <v>6.2</v>
      </c>
      <c r="Q589">
        <v>1</v>
      </c>
      <c r="R589">
        <v>10</v>
      </c>
      <c r="S589" t="s">
        <v>35</v>
      </c>
      <c r="T589" t="s">
        <v>66</v>
      </c>
      <c r="U589">
        <v>9</v>
      </c>
      <c r="V589" t="s">
        <v>50</v>
      </c>
      <c r="W589" t="str">
        <f>IF(mental_health_tech_survey_raw[[#This Row],[Stress_Level_1_10]]&gt;=7, "High Stress", "Normal Stress")</f>
        <v>Normal Stress</v>
      </c>
      <c r="X589" t="str">
        <f>IF(mental_health_tech_survey_raw[[#This Row],[Sleep_Hours]]&lt;6,"Low Sleep", "Healthy Sleep")</f>
        <v>Healthy Sleep</v>
      </c>
      <c r="Y589" t="str">
        <f>IF(mental_health_tech_survey_raw[[#This Row],[Weekly_Work_Hours]]&gt;50, "Overwroked", "Normal Workload")</f>
        <v>Normal Workload</v>
      </c>
    </row>
    <row r="590" spans="1:25" x14ac:dyDescent="0.3">
      <c r="A590" t="s">
        <v>688</v>
      </c>
      <c r="B590" s="8">
        <v>45752</v>
      </c>
      <c r="C590">
        <v>18</v>
      </c>
      <c r="D590" t="s">
        <v>52</v>
      </c>
      <c r="E590" t="s">
        <v>82</v>
      </c>
      <c r="F590" t="s">
        <v>28</v>
      </c>
      <c r="G590" t="s">
        <v>83</v>
      </c>
      <c r="H590" t="s">
        <v>63</v>
      </c>
      <c r="I590" t="s">
        <v>46</v>
      </c>
      <c r="J590" t="s">
        <v>47</v>
      </c>
      <c r="K590" t="s">
        <v>48</v>
      </c>
      <c r="L590">
        <v>0</v>
      </c>
      <c r="M590">
        <v>47</v>
      </c>
      <c r="N590">
        <v>7</v>
      </c>
      <c r="O590" t="s">
        <v>49</v>
      </c>
      <c r="P590">
        <v>5.5</v>
      </c>
      <c r="Q590">
        <v>4</v>
      </c>
      <c r="R590">
        <v>2</v>
      </c>
      <c r="S590" t="s">
        <v>49</v>
      </c>
      <c r="T590" t="s">
        <v>66</v>
      </c>
      <c r="U590">
        <v>7</v>
      </c>
      <c r="V590" t="s">
        <v>50</v>
      </c>
      <c r="W590" t="str">
        <f>IF(mental_health_tech_survey_raw[[#This Row],[Stress_Level_1_10]]&gt;=7, "High Stress", "Normal Stress")</f>
        <v>High Stress</v>
      </c>
      <c r="X590" t="str">
        <f>IF(mental_health_tech_survey_raw[[#This Row],[Sleep_Hours]]&lt;6,"Low Sleep", "Healthy Sleep")</f>
        <v>Low Sleep</v>
      </c>
      <c r="Y590" t="str">
        <f>IF(mental_health_tech_survey_raw[[#This Row],[Weekly_Work_Hours]]&gt;50, "Overwroked", "Normal Workload")</f>
        <v>Normal Workload</v>
      </c>
    </row>
    <row r="591" spans="1:25" x14ac:dyDescent="0.3">
      <c r="A591" t="s">
        <v>689</v>
      </c>
      <c r="B591" s="8">
        <v>46108</v>
      </c>
      <c r="C591">
        <v>33</v>
      </c>
      <c r="D591" t="s">
        <v>26</v>
      </c>
      <c r="E591" t="s">
        <v>43</v>
      </c>
      <c r="F591" t="s">
        <v>44</v>
      </c>
      <c r="G591" t="s">
        <v>92</v>
      </c>
      <c r="H591" t="s">
        <v>54</v>
      </c>
      <c r="I591" t="s">
        <v>125</v>
      </c>
      <c r="J591" t="s">
        <v>126</v>
      </c>
      <c r="K591" t="s">
        <v>33</v>
      </c>
      <c r="L591">
        <v>14</v>
      </c>
      <c r="M591">
        <v>49</v>
      </c>
      <c r="N591">
        <v>5</v>
      </c>
      <c r="O591" t="s">
        <v>34</v>
      </c>
      <c r="P591">
        <v>5.2</v>
      </c>
      <c r="Q591">
        <v>3</v>
      </c>
      <c r="R591">
        <v>6</v>
      </c>
      <c r="S591" t="s">
        <v>57</v>
      </c>
      <c r="T591" t="s">
        <v>66</v>
      </c>
      <c r="U591">
        <v>7</v>
      </c>
      <c r="V591" t="s">
        <v>37</v>
      </c>
      <c r="W591" t="str">
        <f>IF(mental_health_tech_survey_raw[[#This Row],[Stress_Level_1_10]]&gt;=7, "High Stress", "Normal Stress")</f>
        <v>Normal Stress</v>
      </c>
      <c r="X591" t="str">
        <f>IF(mental_health_tech_survey_raw[[#This Row],[Sleep_Hours]]&lt;6,"Low Sleep", "Healthy Sleep")</f>
        <v>Low Sleep</v>
      </c>
      <c r="Y591" t="str">
        <f>IF(mental_health_tech_survey_raw[[#This Row],[Weekly_Work_Hours]]&gt;50, "Overwroked", "Normal Workload")</f>
        <v>Normal Workload</v>
      </c>
    </row>
    <row r="592" spans="1:25" x14ac:dyDescent="0.3">
      <c r="A592" t="s">
        <v>690</v>
      </c>
      <c r="B592" s="8">
        <v>46162</v>
      </c>
      <c r="C592">
        <v>26</v>
      </c>
      <c r="D592" t="s">
        <v>42</v>
      </c>
      <c r="E592" t="s">
        <v>100</v>
      </c>
      <c r="F592" t="s">
        <v>101</v>
      </c>
      <c r="G592" t="s">
        <v>138</v>
      </c>
      <c r="H592" t="s">
        <v>30</v>
      </c>
      <c r="I592" t="s">
        <v>31</v>
      </c>
      <c r="J592" t="s">
        <v>32</v>
      </c>
      <c r="K592" t="s">
        <v>48</v>
      </c>
      <c r="L592">
        <v>3</v>
      </c>
      <c r="M592">
        <v>48</v>
      </c>
      <c r="N592">
        <v>6</v>
      </c>
      <c r="O592" t="s">
        <v>34</v>
      </c>
      <c r="P592">
        <v>5.3</v>
      </c>
      <c r="Q592">
        <v>1</v>
      </c>
      <c r="R592">
        <v>6</v>
      </c>
      <c r="S592" t="s">
        <v>35</v>
      </c>
      <c r="T592" t="s">
        <v>36</v>
      </c>
      <c r="U592">
        <v>8</v>
      </c>
      <c r="V592" t="s">
        <v>50</v>
      </c>
      <c r="W592" t="str">
        <f>IF(mental_health_tech_survey_raw[[#This Row],[Stress_Level_1_10]]&gt;=7, "High Stress", "Normal Stress")</f>
        <v>Normal Stress</v>
      </c>
      <c r="X592" t="str">
        <f>IF(mental_health_tech_survey_raw[[#This Row],[Sleep_Hours]]&lt;6,"Low Sleep", "Healthy Sleep")</f>
        <v>Low Sleep</v>
      </c>
      <c r="Y592" t="str">
        <f>IF(mental_health_tech_survey_raw[[#This Row],[Weekly_Work_Hours]]&gt;50, "Overwroked", "Normal Workload")</f>
        <v>Normal Workload</v>
      </c>
    </row>
    <row r="593" spans="1:25" x14ac:dyDescent="0.3">
      <c r="A593" t="s">
        <v>691</v>
      </c>
      <c r="B593" s="8">
        <v>46126</v>
      </c>
      <c r="C593">
        <v>46</v>
      </c>
      <c r="D593" t="s">
        <v>26</v>
      </c>
      <c r="E593" t="s">
        <v>82</v>
      </c>
      <c r="F593" t="s">
        <v>28</v>
      </c>
      <c r="G593" t="s">
        <v>45</v>
      </c>
      <c r="H593" t="s">
        <v>30</v>
      </c>
      <c r="I593" t="s">
        <v>31</v>
      </c>
      <c r="J593" t="s">
        <v>104</v>
      </c>
      <c r="K593" t="s">
        <v>48</v>
      </c>
      <c r="L593">
        <v>29</v>
      </c>
      <c r="M593">
        <v>48</v>
      </c>
      <c r="N593">
        <v>5</v>
      </c>
      <c r="O593" t="s">
        <v>34</v>
      </c>
      <c r="P593">
        <v>6.8</v>
      </c>
      <c r="Q593">
        <v>1</v>
      </c>
      <c r="R593">
        <v>1</v>
      </c>
      <c r="S593" t="s">
        <v>35</v>
      </c>
      <c r="T593" t="s">
        <v>36</v>
      </c>
      <c r="U593">
        <v>8</v>
      </c>
      <c r="V593" t="s">
        <v>76</v>
      </c>
      <c r="W593" t="str">
        <f>IF(mental_health_tech_survey_raw[[#This Row],[Stress_Level_1_10]]&gt;=7, "High Stress", "Normal Stress")</f>
        <v>Normal Stress</v>
      </c>
      <c r="X593" t="str">
        <f>IF(mental_health_tech_survey_raw[[#This Row],[Sleep_Hours]]&lt;6,"Low Sleep", "Healthy Sleep")</f>
        <v>Healthy Sleep</v>
      </c>
      <c r="Y593" t="str">
        <f>IF(mental_health_tech_survey_raw[[#This Row],[Weekly_Work_Hours]]&gt;50, "Overwroked", "Normal Workload")</f>
        <v>Normal Workload</v>
      </c>
    </row>
    <row r="594" spans="1:25" x14ac:dyDescent="0.3">
      <c r="A594" t="s">
        <v>692</v>
      </c>
      <c r="B594" s="8">
        <v>45749</v>
      </c>
      <c r="C594">
        <v>37</v>
      </c>
      <c r="D594" t="s">
        <v>26</v>
      </c>
      <c r="E594" t="s">
        <v>70</v>
      </c>
      <c r="F594" t="s">
        <v>71</v>
      </c>
      <c r="G594" t="s">
        <v>138</v>
      </c>
      <c r="H594" t="s">
        <v>63</v>
      </c>
      <c r="I594" t="s">
        <v>97</v>
      </c>
      <c r="J594" t="s">
        <v>110</v>
      </c>
      <c r="K594" t="s">
        <v>48</v>
      </c>
      <c r="L594">
        <v>19</v>
      </c>
      <c r="M594">
        <v>52</v>
      </c>
      <c r="N594">
        <v>6</v>
      </c>
      <c r="O594" t="s">
        <v>35</v>
      </c>
      <c r="P594">
        <v>6</v>
      </c>
      <c r="Q594">
        <v>3</v>
      </c>
      <c r="R594">
        <v>10</v>
      </c>
      <c r="S594" t="s">
        <v>34</v>
      </c>
      <c r="T594" t="s">
        <v>66</v>
      </c>
      <c r="U594">
        <v>9</v>
      </c>
      <c r="V594" t="s">
        <v>37</v>
      </c>
      <c r="W594" t="str">
        <f>IF(mental_health_tech_survey_raw[[#This Row],[Stress_Level_1_10]]&gt;=7, "High Stress", "Normal Stress")</f>
        <v>Normal Stress</v>
      </c>
      <c r="X594" t="str">
        <f>IF(mental_health_tech_survey_raw[[#This Row],[Sleep_Hours]]&lt;6,"Low Sleep", "Healthy Sleep")</f>
        <v>Healthy Sleep</v>
      </c>
      <c r="Y594" t="str">
        <f>IF(mental_health_tech_survey_raw[[#This Row],[Weekly_Work_Hours]]&gt;50, "Overwroked", "Normal Workload")</f>
        <v>Overwroked</v>
      </c>
    </row>
    <row r="595" spans="1:25" x14ac:dyDescent="0.3">
      <c r="A595" t="s">
        <v>693</v>
      </c>
      <c r="B595" s="8">
        <v>45774</v>
      </c>
      <c r="C595">
        <v>38</v>
      </c>
      <c r="D595" t="s">
        <v>26</v>
      </c>
      <c r="E595" t="s">
        <v>100</v>
      </c>
      <c r="F595" t="s">
        <v>101</v>
      </c>
      <c r="G595" t="s">
        <v>92</v>
      </c>
      <c r="H595" t="s">
        <v>78</v>
      </c>
      <c r="I595" t="s">
        <v>31</v>
      </c>
      <c r="J595" t="s">
        <v>104</v>
      </c>
      <c r="K595" t="s">
        <v>48</v>
      </c>
      <c r="L595">
        <v>12</v>
      </c>
      <c r="M595">
        <v>43</v>
      </c>
      <c r="N595">
        <v>5</v>
      </c>
      <c r="O595" t="s">
        <v>34</v>
      </c>
      <c r="P595">
        <v>6.3</v>
      </c>
      <c r="Q595">
        <v>2</v>
      </c>
      <c r="R595">
        <v>9</v>
      </c>
      <c r="S595" t="s">
        <v>49</v>
      </c>
      <c r="T595" t="s">
        <v>36</v>
      </c>
      <c r="U595">
        <v>5</v>
      </c>
      <c r="V595" t="s">
        <v>37</v>
      </c>
      <c r="W595" t="str">
        <f>IF(mental_health_tech_survey_raw[[#This Row],[Stress_Level_1_10]]&gt;=7, "High Stress", "Normal Stress")</f>
        <v>Normal Stress</v>
      </c>
      <c r="X595" t="str">
        <f>IF(mental_health_tech_survey_raw[[#This Row],[Sleep_Hours]]&lt;6,"Low Sleep", "Healthy Sleep")</f>
        <v>Healthy Sleep</v>
      </c>
      <c r="Y595" t="str">
        <f>IF(mental_health_tech_survey_raw[[#This Row],[Weekly_Work_Hours]]&gt;50, "Overwroked", "Normal Workload")</f>
        <v>Normal Workload</v>
      </c>
    </row>
    <row r="596" spans="1:25" x14ac:dyDescent="0.3">
      <c r="A596" t="s">
        <v>694</v>
      </c>
      <c r="B596" s="8">
        <v>46130</v>
      </c>
      <c r="C596">
        <v>43</v>
      </c>
      <c r="D596" t="s">
        <v>52</v>
      </c>
      <c r="E596" t="s">
        <v>43</v>
      </c>
      <c r="F596" t="s">
        <v>44</v>
      </c>
      <c r="G596" t="s">
        <v>103</v>
      </c>
      <c r="H596" t="s">
        <v>78</v>
      </c>
      <c r="I596" t="s">
        <v>97</v>
      </c>
      <c r="J596" t="s">
        <v>98</v>
      </c>
      <c r="K596" t="s">
        <v>119</v>
      </c>
      <c r="L596">
        <v>20</v>
      </c>
      <c r="M596">
        <v>33</v>
      </c>
      <c r="N596">
        <v>5</v>
      </c>
      <c r="O596" t="s">
        <v>49</v>
      </c>
      <c r="P596">
        <v>7.3</v>
      </c>
      <c r="Q596">
        <v>3</v>
      </c>
      <c r="R596">
        <v>7</v>
      </c>
      <c r="S596" t="s">
        <v>49</v>
      </c>
      <c r="T596" t="s">
        <v>36</v>
      </c>
      <c r="U596">
        <v>6</v>
      </c>
      <c r="V596" t="s">
        <v>105</v>
      </c>
      <c r="W596" t="str">
        <f>IF(mental_health_tech_survey_raw[[#This Row],[Stress_Level_1_10]]&gt;=7, "High Stress", "Normal Stress")</f>
        <v>Normal Stress</v>
      </c>
      <c r="X596" t="str">
        <f>IF(mental_health_tech_survey_raw[[#This Row],[Sleep_Hours]]&lt;6,"Low Sleep", "Healthy Sleep")</f>
        <v>Healthy Sleep</v>
      </c>
      <c r="Y596" t="str">
        <f>IF(mental_health_tech_survey_raw[[#This Row],[Weekly_Work_Hours]]&gt;50, "Overwroked", "Normal Workload")</f>
        <v>Normal Workload</v>
      </c>
    </row>
    <row r="597" spans="1:25" x14ac:dyDescent="0.3">
      <c r="A597" t="s">
        <v>695</v>
      </c>
      <c r="B597" s="8">
        <v>45864</v>
      </c>
      <c r="C597">
        <v>30</v>
      </c>
      <c r="D597" t="s">
        <v>42</v>
      </c>
      <c r="E597" t="s">
        <v>43</v>
      </c>
      <c r="F597" t="s">
        <v>44</v>
      </c>
      <c r="G597" t="s">
        <v>108</v>
      </c>
      <c r="H597" t="s">
        <v>78</v>
      </c>
      <c r="I597" t="s">
        <v>55</v>
      </c>
      <c r="J597" t="s">
        <v>56</v>
      </c>
      <c r="K597" t="s">
        <v>119</v>
      </c>
      <c r="L597">
        <v>8</v>
      </c>
      <c r="M597">
        <v>39</v>
      </c>
      <c r="N597">
        <v>7</v>
      </c>
      <c r="O597" t="s">
        <v>34</v>
      </c>
      <c r="P597">
        <v>5.9</v>
      </c>
      <c r="Q597">
        <v>5</v>
      </c>
      <c r="R597">
        <v>2</v>
      </c>
      <c r="S597" t="s">
        <v>49</v>
      </c>
      <c r="T597" t="s">
        <v>66</v>
      </c>
      <c r="U597">
        <v>5</v>
      </c>
      <c r="V597" t="s">
        <v>76</v>
      </c>
      <c r="W597" t="str">
        <f>IF(mental_health_tech_survey_raw[[#This Row],[Stress_Level_1_10]]&gt;=7, "High Stress", "Normal Stress")</f>
        <v>High Stress</v>
      </c>
      <c r="X597" t="str">
        <f>IF(mental_health_tech_survey_raw[[#This Row],[Sleep_Hours]]&lt;6,"Low Sleep", "Healthy Sleep")</f>
        <v>Low Sleep</v>
      </c>
      <c r="Y597" t="str">
        <f>IF(mental_health_tech_survey_raw[[#This Row],[Weekly_Work_Hours]]&gt;50, "Overwroked", "Normal Workload")</f>
        <v>Normal Workload</v>
      </c>
    </row>
    <row r="598" spans="1:25" x14ac:dyDescent="0.3">
      <c r="A598" t="s">
        <v>696</v>
      </c>
      <c r="B598" s="8">
        <v>45967</v>
      </c>
      <c r="C598">
        <v>31</v>
      </c>
      <c r="D598" t="s">
        <v>42</v>
      </c>
      <c r="E598" t="s">
        <v>89</v>
      </c>
      <c r="F598" t="s">
        <v>61</v>
      </c>
      <c r="G598" t="s">
        <v>86</v>
      </c>
      <c r="H598" t="s">
        <v>87</v>
      </c>
      <c r="I598" t="s">
        <v>31</v>
      </c>
      <c r="J598" t="s">
        <v>32</v>
      </c>
      <c r="K598" t="s">
        <v>33</v>
      </c>
      <c r="L598">
        <v>9</v>
      </c>
      <c r="M598">
        <v>44</v>
      </c>
      <c r="N598">
        <v>4</v>
      </c>
      <c r="O598" t="s">
        <v>35</v>
      </c>
      <c r="P598">
        <v>7.4</v>
      </c>
      <c r="Q598">
        <v>3</v>
      </c>
      <c r="R598">
        <v>4</v>
      </c>
      <c r="S598" t="s">
        <v>34</v>
      </c>
      <c r="T598" t="s">
        <v>36</v>
      </c>
      <c r="U598">
        <v>7</v>
      </c>
      <c r="V598" t="s">
        <v>73</v>
      </c>
      <c r="W598" t="str">
        <f>IF(mental_health_tech_survey_raw[[#This Row],[Stress_Level_1_10]]&gt;=7, "High Stress", "Normal Stress")</f>
        <v>Normal Stress</v>
      </c>
      <c r="X598" t="str">
        <f>IF(mental_health_tech_survey_raw[[#This Row],[Sleep_Hours]]&lt;6,"Low Sleep", "Healthy Sleep")</f>
        <v>Healthy Sleep</v>
      </c>
      <c r="Y598" t="str">
        <f>IF(mental_health_tech_survey_raw[[#This Row],[Weekly_Work_Hours]]&gt;50, "Overwroked", "Normal Workload")</f>
        <v>Normal Workload</v>
      </c>
    </row>
    <row r="599" spans="1:25" x14ac:dyDescent="0.3">
      <c r="A599" t="s">
        <v>697</v>
      </c>
      <c r="B599" s="8">
        <v>46200</v>
      </c>
      <c r="C599">
        <v>43</v>
      </c>
      <c r="D599" t="s">
        <v>42</v>
      </c>
      <c r="E599" t="s">
        <v>85</v>
      </c>
      <c r="F599" t="s">
        <v>61</v>
      </c>
      <c r="G599" t="s">
        <v>45</v>
      </c>
      <c r="H599" t="s">
        <v>78</v>
      </c>
      <c r="I599" t="s">
        <v>55</v>
      </c>
      <c r="J599" t="s">
        <v>56</v>
      </c>
      <c r="K599" t="s">
        <v>48</v>
      </c>
      <c r="L599">
        <v>22</v>
      </c>
      <c r="M599">
        <v>44</v>
      </c>
      <c r="N599">
        <v>4</v>
      </c>
      <c r="O599" t="s">
        <v>35</v>
      </c>
      <c r="P599">
        <v>5.7</v>
      </c>
      <c r="Q599">
        <v>5</v>
      </c>
      <c r="R599">
        <v>8</v>
      </c>
      <c r="S599" t="s">
        <v>49</v>
      </c>
      <c r="T599" t="s">
        <v>66</v>
      </c>
      <c r="U599">
        <v>7</v>
      </c>
      <c r="V599" t="s">
        <v>37</v>
      </c>
      <c r="W599" t="str">
        <f>IF(mental_health_tech_survey_raw[[#This Row],[Stress_Level_1_10]]&gt;=7, "High Stress", "Normal Stress")</f>
        <v>Normal Stress</v>
      </c>
      <c r="X599" t="str">
        <f>IF(mental_health_tech_survey_raw[[#This Row],[Sleep_Hours]]&lt;6,"Low Sleep", "Healthy Sleep")</f>
        <v>Low Sleep</v>
      </c>
      <c r="Y599" t="str">
        <f>IF(mental_health_tech_survey_raw[[#This Row],[Weekly_Work_Hours]]&gt;50, "Overwroked", "Normal Workload")</f>
        <v>Normal Workload</v>
      </c>
    </row>
    <row r="600" spans="1:25" x14ac:dyDescent="0.3">
      <c r="A600" t="s">
        <v>698</v>
      </c>
      <c r="B600" s="8">
        <v>45940</v>
      </c>
      <c r="C600">
        <v>22</v>
      </c>
      <c r="D600" t="s">
        <v>26</v>
      </c>
      <c r="E600" t="s">
        <v>89</v>
      </c>
      <c r="F600" t="s">
        <v>61</v>
      </c>
      <c r="G600" t="s">
        <v>83</v>
      </c>
      <c r="H600" t="s">
        <v>54</v>
      </c>
      <c r="I600" t="s">
        <v>31</v>
      </c>
      <c r="J600" t="s">
        <v>32</v>
      </c>
      <c r="K600" t="s">
        <v>48</v>
      </c>
      <c r="L600">
        <v>0</v>
      </c>
      <c r="M600">
        <v>42</v>
      </c>
      <c r="N600">
        <v>3</v>
      </c>
      <c r="O600" t="s">
        <v>49</v>
      </c>
      <c r="P600">
        <v>6.5</v>
      </c>
      <c r="Q600">
        <v>2</v>
      </c>
      <c r="R600">
        <v>1</v>
      </c>
      <c r="S600" t="s">
        <v>49</v>
      </c>
      <c r="T600" t="s">
        <v>90</v>
      </c>
      <c r="U600">
        <v>8</v>
      </c>
      <c r="V600" t="s">
        <v>73</v>
      </c>
      <c r="W600" t="str">
        <f>IF(mental_health_tech_survey_raw[[#This Row],[Stress_Level_1_10]]&gt;=7, "High Stress", "Normal Stress")</f>
        <v>Normal Stress</v>
      </c>
      <c r="X600" t="str">
        <f>IF(mental_health_tech_survey_raw[[#This Row],[Sleep_Hours]]&lt;6,"Low Sleep", "Healthy Sleep")</f>
        <v>Healthy Sleep</v>
      </c>
      <c r="Y600" t="str">
        <f>IF(mental_health_tech_survey_raw[[#This Row],[Weekly_Work_Hours]]&gt;50, "Overwroked", "Normal Workload")</f>
        <v>Normal Workload</v>
      </c>
    </row>
    <row r="601" spans="1:25" x14ac:dyDescent="0.3">
      <c r="A601" t="s">
        <v>699</v>
      </c>
      <c r="B601" s="8">
        <v>45862</v>
      </c>
      <c r="C601">
        <v>32</v>
      </c>
      <c r="D601" t="s">
        <v>42</v>
      </c>
      <c r="E601" t="s">
        <v>82</v>
      </c>
      <c r="F601" t="s">
        <v>28</v>
      </c>
      <c r="G601" t="s">
        <v>83</v>
      </c>
      <c r="H601" t="s">
        <v>78</v>
      </c>
      <c r="I601" t="s">
        <v>31</v>
      </c>
      <c r="J601" t="s">
        <v>79</v>
      </c>
      <c r="K601" t="s">
        <v>48</v>
      </c>
      <c r="L601">
        <v>10</v>
      </c>
      <c r="M601">
        <v>43</v>
      </c>
      <c r="N601">
        <v>5</v>
      </c>
      <c r="O601" t="s">
        <v>34</v>
      </c>
      <c r="P601">
        <v>5.9</v>
      </c>
      <c r="Q601">
        <v>3</v>
      </c>
      <c r="R601">
        <v>7</v>
      </c>
      <c r="S601" t="s">
        <v>49</v>
      </c>
      <c r="T601" t="s">
        <v>36</v>
      </c>
      <c r="U601">
        <v>6</v>
      </c>
      <c r="V601" t="s">
        <v>50</v>
      </c>
      <c r="W601" t="str">
        <f>IF(mental_health_tech_survey_raw[[#This Row],[Stress_Level_1_10]]&gt;=7, "High Stress", "Normal Stress")</f>
        <v>Normal Stress</v>
      </c>
      <c r="X601" t="str">
        <f>IF(mental_health_tech_survey_raw[[#This Row],[Sleep_Hours]]&lt;6,"Low Sleep", "Healthy Sleep")</f>
        <v>Low Sleep</v>
      </c>
      <c r="Y601" t="str">
        <f>IF(mental_health_tech_survey_raw[[#This Row],[Weekly_Work_Hours]]&gt;50, "Overwroked", "Normal Workload")</f>
        <v>Normal Workload</v>
      </c>
    </row>
    <row r="602" spans="1:25" x14ac:dyDescent="0.3">
      <c r="A602" t="s">
        <v>700</v>
      </c>
      <c r="B602" s="8">
        <v>45784</v>
      </c>
      <c r="C602">
        <v>32</v>
      </c>
      <c r="D602" t="s">
        <v>52</v>
      </c>
      <c r="E602" t="s">
        <v>43</v>
      </c>
      <c r="F602" t="s">
        <v>44</v>
      </c>
      <c r="G602" t="s">
        <v>86</v>
      </c>
      <c r="H602" t="s">
        <v>54</v>
      </c>
      <c r="I602" t="s">
        <v>31</v>
      </c>
      <c r="J602" t="s">
        <v>104</v>
      </c>
      <c r="K602" t="s">
        <v>33</v>
      </c>
      <c r="L602">
        <v>12</v>
      </c>
      <c r="M602">
        <v>32</v>
      </c>
      <c r="N602">
        <v>4</v>
      </c>
      <c r="O602" t="s">
        <v>49</v>
      </c>
      <c r="P602">
        <v>6.6</v>
      </c>
      <c r="Q602">
        <v>2</v>
      </c>
      <c r="R602">
        <v>6</v>
      </c>
      <c r="S602" t="s">
        <v>34</v>
      </c>
      <c r="T602" t="s">
        <v>36</v>
      </c>
      <c r="U602">
        <v>9</v>
      </c>
      <c r="V602" t="s">
        <v>105</v>
      </c>
      <c r="W602" t="str">
        <f>IF(mental_health_tech_survey_raw[[#This Row],[Stress_Level_1_10]]&gt;=7, "High Stress", "Normal Stress")</f>
        <v>Normal Stress</v>
      </c>
      <c r="X602" t="str">
        <f>IF(mental_health_tech_survey_raw[[#This Row],[Sleep_Hours]]&lt;6,"Low Sleep", "Healthy Sleep")</f>
        <v>Healthy Sleep</v>
      </c>
      <c r="Y602" t="str">
        <f>IF(mental_health_tech_survey_raw[[#This Row],[Weekly_Work_Hours]]&gt;50, "Overwroked", "Normal Workload")</f>
        <v>Normal Workload</v>
      </c>
    </row>
    <row r="603" spans="1:25" x14ac:dyDescent="0.3">
      <c r="A603" t="s">
        <v>701</v>
      </c>
      <c r="B603" s="8">
        <v>46096</v>
      </c>
      <c r="C603">
        <v>41</v>
      </c>
      <c r="D603" t="s">
        <v>52</v>
      </c>
      <c r="E603" t="s">
        <v>70</v>
      </c>
      <c r="F603" t="s">
        <v>71</v>
      </c>
      <c r="G603" t="s">
        <v>103</v>
      </c>
      <c r="H603" t="s">
        <v>54</v>
      </c>
      <c r="I603" t="s">
        <v>46</v>
      </c>
      <c r="J603" t="s">
        <v>47</v>
      </c>
      <c r="K603" t="s">
        <v>119</v>
      </c>
      <c r="L603">
        <v>17</v>
      </c>
      <c r="M603">
        <v>50</v>
      </c>
      <c r="N603">
        <v>7</v>
      </c>
      <c r="O603" t="s">
        <v>49</v>
      </c>
      <c r="P603">
        <v>6.4</v>
      </c>
      <c r="Q603">
        <v>4</v>
      </c>
      <c r="R603">
        <v>1</v>
      </c>
      <c r="S603" t="s">
        <v>34</v>
      </c>
      <c r="T603" t="s">
        <v>58</v>
      </c>
      <c r="U603">
        <v>4</v>
      </c>
      <c r="V603" t="s">
        <v>105</v>
      </c>
      <c r="W603" t="str">
        <f>IF(mental_health_tech_survey_raw[[#This Row],[Stress_Level_1_10]]&gt;=7, "High Stress", "Normal Stress")</f>
        <v>High Stress</v>
      </c>
      <c r="X603" t="str">
        <f>IF(mental_health_tech_survey_raw[[#This Row],[Sleep_Hours]]&lt;6,"Low Sleep", "Healthy Sleep")</f>
        <v>Healthy Sleep</v>
      </c>
      <c r="Y603" t="str">
        <f>IF(mental_health_tech_survey_raw[[#This Row],[Weekly_Work_Hours]]&gt;50, "Overwroked", "Normal Workload")</f>
        <v>Normal Workload</v>
      </c>
    </row>
    <row r="604" spans="1:25" x14ac:dyDescent="0.3">
      <c r="A604" t="s">
        <v>702</v>
      </c>
      <c r="B604" s="8">
        <v>46024</v>
      </c>
      <c r="C604">
        <v>39</v>
      </c>
      <c r="D604" t="s">
        <v>52</v>
      </c>
      <c r="E604" t="s">
        <v>27</v>
      </c>
      <c r="F604" t="s">
        <v>28</v>
      </c>
      <c r="G604" t="s">
        <v>75</v>
      </c>
      <c r="H604" t="s">
        <v>63</v>
      </c>
      <c r="I604" t="s">
        <v>31</v>
      </c>
      <c r="J604" t="s">
        <v>79</v>
      </c>
      <c r="K604" t="s">
        <v>33</v>
      </c>
      <c r="L604">
        <v>17</v>
      </c>
      <c r="M604">
        <v>54</v>
      </c>
      <c r="N604">
        <v>4</v>
      </c>
      <c r="O604" t="s">
        <v>49</v>
      </c>
      <c r="P604">
        <v>5.7</v>
      </c>
      <c r="Q604">
        <v>0</v>
      </c>
      <c r="R604">
        <v>7</v>
      </c>
      <c r="S604" t="s">
        <v>49</v>
      </c>
      <c r="T604" t="s">
        <v>90</v>
      </c>
      <c r="U604">
        <v>7</v>
      </c>
      <c r="V604" t="s">
        <v>76</v>
      </c>
      <c r="W604" t="str">
        <f>IF(mental_health_tech_survey_raw[[#This Row],[Stress_Level_1_10]]&gt;=7, "High Stress", "Normal Stress")</f>
        <v>Normal Stress</v>
      </c>
      <c r="X604" t="str">
        <f>IF(mental_health_tech_survey_raw[[#This Row],[Sleep_Hours]]&lt;6,"Low Sleep", "Healthy Sleep")</f>
        <v>Low Sleep</v>
      </c>
      <c r="Y604" t="str">
        <f>IF(mental_health_tech_survey_raw[[#This Row],[Weekly_Work_Hours]]&gt;50, "Overwroked", "Normal Workload")</f>
        <v>Overwroked</v>
      </c>
    </row>
    <row r="605" spans="1:25" x14ac:dyDescent="0.3">
      <c r="A605" t="s">
        <v>703</v>
      </c>
      <c r="B605" s="8">
        <v>46017</v>
      </c>
      <c r="C605">
        <v>37</v>
      </c>
      <c r="D605" t="s">
        <v>42</v>
      </c>
      <c r="E605" t="s">
        <v>60</v>
      </c>
      <c r="F605" t="s">
        <v>61</v>
      </c>
      <c r="G605" t="s">
        <v>53</v>
      </c>
      <c r="H605" t="s">
        <v>78</v>
      </c>
      <c r="I605" t="s">
        <v>46</v>
      </c>
      <c r="J605" t="s">
        <v>47</v>
      </c>
      <c r="K605" t="s">
        <v>48</v>
      </c>
      <c r="L605">
        <v>13</v>
      </c>
      <c r="M605">
        <v>38</v>
      </c>
      <c r="N605">
        <v>3</v>
      </c>
      <c r="O605" t="s">
        <v>34</v>
      </c>
      <c r="P605">
        <v>6.7</v>
      </c>
      <c r="Q605">
        <v>2</v>
      </c>
      <c r="R605">
        <v>9</v>
      </c>
      <c r="S605" t="s">
        <v>57</v>
      </c>
      <c r="T605" t="s">
        <v>58</v>
      </c>
      <c r="U605">
        <v>8</v>
      </c>
      <c r="V605" t="s">
        <v>105</v>
      </c>
      <c r="W605" t="str">
        <f>IF(mental_health_tech_survey_raw[[#This Row],[Stress_Level_1_10]]&gt;=7, "High Stress", "Normal Stress")</f>
        <v>Normal Stress</v>
      </c>
      <c r="X605" t="str">
        <f>IF(mental_health_tech_survey_raw[[#This Row],[Sleep_Hours]]&lt;6,"Low Sleep", "Healthy Sleep")</f>
        <v>Healthy Sleep</v>
      </c>
      <c r="Y605" t="str">
        <f>IF(mental_health_tech_survey_raw[[#This Row],[Weekly_Work_Hours]]&gt;50, "Overwroked", "Normal Workload")</f>
        <v>Normal Workload</v>
      </c>
    </row>
    <row r="606" spans="1:25" x14ac:dyDescent="0.3">
      <c r="A606" t="s">
        <v>704</v>
      </c>
      <c r="B606" s="8">
        <v>46032</v>
      </c>
      <c r="C606">
        <v>22</v>
      </c>
      <c r="D606" t="s">
        <v>52</v>
      </c>
      <c r="E606" t="s">
        <v>60</v>
      </c>
      <c r="F606" t="s">
        <v>61</v>
      </c>
      <c r="G606" t="s">
        <v>103</v>
      </c>
      <c r="H606" t="s">
        <v>63</v>
      </c>
      <c r="I606" t="s">
        <v>125</v>
      </c>
      <c r="J606" t="s">
        <v>126</v>
      </c>
      <c r="K606" t="s">
        <v>48</v>
      </c>
      <c r="L606">
        <v>0</v>
      </c>
      <c r="M606">
        <v>41</v>
      </c>
      <c r="N606">
        <v>3</v>
      </c>
      <c r="O606" t="s">
        <v>34</v>
      </c>
      <c r="P606">
        <v>6.6</v>
      </c>
      <c r="Q606">
        <v>6</v>
      </c>
      <c r="R606">
        <v>5</v>
      </c>
      <c r="S606" t="s">
        <v>49</v>
      </c>
      <c r="T606" t="s">
        <v>66</v>
      </c>
      <c r="U606">
        <v>8</v>
      </c>
      <c r="V606" t="s">
        <v>50</v>
      </c>
      <c r="W606" t="str">
        <f>IF(mental_health_tech_survey_raw[[#This Row],[Stress_Level_1_10]]&gt;=7, "High Stress", "Normal Stress")</f>
        <v>Normal Stress</v>
      </c>
      <c r="X606" t="str">
        <f>IF(mental_health_tech_survey_raw[[#This Row],[Sleep_Hours]]&lt;6,"Low Sleep", "Healthy Sleep")</f>
        <v>Healthy Sleep</v>
      </c>
      <c r="Y606" t="str">
        <f>IF(mental_health_tech_survey_raw[[#This Row],[Weekly_Work_Hours]]&gt;50, "Overwroked", "Normal Workload")</f>
        <v>Normal Workload</v>
      </c>
    </row>
    <row r="607" spans="1:25" x14ac:dyDescent="0.3">
      <c r="A607" t="s">
        <v>705</v>
      </c>
      <c r="B607" s="8">
        <v>46057</v>
      </c>
      <c r="C607">
        <v>30</v>
      </c>
      <c r="D607" t="s">
        <v>26</v>
      </c>
      <c r="E607" t="s">
        <v>60</v>
      </c>
      <c r="F607" t="s">
        <v>61</v>
      </c>
      <c r="G607" t="s">
        <v>92</v>
      </c>
      <c r="H607" t="s">
        <v>72</v>
      </c>
      <c r="I607" t="s">
        <v>125</v>
      </c>
      <c r="J607" t="s">
        <v>126</v>
      </c>
      <c r="K607" t="s">
        <v>48</v>
      </c>
      <c r="L607">
        <v>2</v>
      </c>
      <c r="M607">
        <v>35</v>
      </c>
      <c r="N607">
        <v>1</v>
      </c>
      <c r="O607" t="s">
        <v>49</v>
      </c>
      <c r="P607">
        <v>6.2</v>
      </c>
      <c r="Q607">
        <v>5</v>
      </c>
      <c r="R607">
        <v>6</v>
      </c>
      <c r="S607" t="s">
        <v>34</v>
      </c>
      <c r="T607" t="s">
        <v>36</v>
      </c>
      <c r="U607">
        <v>10</v>
      </c>
      <c r="V607" t="s">
        <v>105</v>
      </c>
      <c r="W607" t="str">
        <f>IF(mental_health_tech_survey_raw[[#This Row],[Stress_Level_1_10]]&gt;=7, "High Stress", "Normal Stress")</f>
        <v>Normal Stress</v>
      </c>
      <c r="X607" t="str">
        <f>IF(mental_health_tech_survey_raw[[#This Row],[Sleep_Hours]]&lt;6,"Low Sleep", "Healthy Sleep")</f>
        <v>Healthy Sleep</v>
      </c>
      <c r="Y607" t="str">
        <f>IF(mental_health_tech_survey_raw[[#This Row],[Weekly_Work_Hours]]&gt;50, "Overwroked", "Normal Workload")</f>
        <v>Normal Workload</v>
      </c>
    </row>
    <row r="608" spans="1:25" x14ac:dyDescent="0.3">
      <c r="A608" t="s">
        <v>706</v>
      </c>
      <c r="B608" s="8">
        <v>46172</v>
      </c>
      <c r="C608">
        <v>31</v>
      </c>
      <c r="D608" t="s">
        <v>26</v>
      </c>
      <c r="E608" t="s">
        <v>113</v>
      </c>
      <c r="F608" t="s">
        <v>61</v>
      </c>
      <c r="G608" t="s">
        <v>29</v>
      </c>
      <c r="H608" t="s">
        <v>78</v>
      </c>
      <c r="I608" t="s">
        <v>31</v>
      </c>
      <c r="J608" t="s">
        <v>104</v>
      </c>
      <c r="K608" t="s">
        <v>48</v>
      </c>
      <c r="L608">
        <v>11</v>
      </c>
      <c r="M608">
        <v>29</v>
      </c>
      <c r="N608">
        <v>5</v>
      </c>
      <c r="O608" t="s">
        <v>49</v>
      </c>
      <c r="P608">
        <v>6.7</v>
      </c>
      <c r="Q608">
        <v>4</v>
      </c>
      <c r="R608">
        <v>4</v>
      </c>
      <c r="S608" t="s">
        <v>57</v>
      </c>
      <c r="T608" t="s">
        <v>90</v>
      </c>
      <c r="U608">
        <v>5</v>
      </c>
      <c r="V608" t="s">
        <v>50</v>
      </c>
      <c r="W608" t="str">
        <f>IF(mental_health_tech_survey_raw[[#This Row],[Stress_Level_1_10]]&gt;=7, "High Stress", "Normal Stress")</f>
        <v>Normal Stress</v>
      </c>
      <c r="X608" t="str">
        <f>IF(mental_health_tech_survey_raw[[#This Row],[Sleep_Hours]]&lt;6,"Low Sleep", "Healthy Sleep")</f>
        <v>Healthy Sleep</v>
      </c>
      <c r="Y608" t="str">
        <f>IF(mental_health_tech_survey_raw[[#This Row],[Weekly_Work_Hours]]&gt;50, "Overwroked", "Normal Workload")</f>
        <v>Normal Workload</v>
      </c>
    </row>
    <row r="609" spans="1:25" x14ac:dyDescent="0.3">
      <c r="A609" t="s">
        <v>707</v>
      </c>
      <c r="B609" s="8">
        <v>46022</v>
      </c>
      <c r="C609">
        <v>36</v>
      </c>
      <c r="D609" t="s">
        <v>26</v>
      </c>
      <c r="E609" t="s">
        <v>123</v>
      </c>
      <c r="F609" t="s">
        <v>101</v>
      </c>
      <c r="G609" t="s">
        <v>138</v>
      </c>
      <c r="H609" t="s">
        <v>63</v>
      </c>
      <c r="I609" t="s">
        <v>97</v>
      </c>
      <c r="J609" t="s">
        <v>98</v>
      </c>
      <c r="K609" t="s">
        <v>119</v>
      </c>
      <c r="L609">
        <v>16</v>
      </c>
      <c r="M609">
        <v>30</v>
      </c>
      <c r="N609">
        <v>5</v>
      </c>
      <c r="O609" t="s">
        <v>49</v>
      </c>
      <c r="P609">
        <v>6.4</v>
      </c>
      <c r="Q609">
        <v>0</v>
      </c>
      <c r="R609">
        <v>9</v>
      </c>
      <c r="S609" t="s">
        <v>35</v>
      </c>
      <c r="T609" t="s">
        <v>36</v>
      </c>
      <c r="U609">
        <v>7</v>
      </c>
      <c r="V609" t="s">
        <v>105</v>
      </c>
      <c r="W609" t="str">
        <f>IF(mental_health_tech_survey_raw[[#This Row],[Stress_Level_1_10]]&gt;=7, "High Stress", "Normal Stress")</f>
        <v>Normal Stress</v>
      </c>
      <c r="X609" t="str">
        <f>IF(mental_health_tech_survey_raw[[#This Row],[Sleep_Hours]]&lt;6,"Low Sleep", "Healthy Sleep")</f>
        <v>Healthy Sleep</v>
      </c>
      <c r="Y609" t="str">
        <f>IF(mental_health_tech_survey_raw[[#This Row],[Weekly_Work_Hours]]&gt;50, "Overwroked", "Normal Workload")</f>
        <v>Normal Workload</v>
      </c>
    </row>
    <row r="610" spans="1:25" x14ac:dyDescent="0.3">
      <c r="A610" t="s">
        <v>708</v>
      </c>
      <c r="B610" s="8">
        <v>45732</v>
      </c>
      <c r="C610">
        <v>28</v>
      </c>
      <c r="D610" t="s">
        <v>42</v>
      </c>
      <c r="E610" t="s">
        <v>43</v>
      </c>
      <c r="F610" t="s">
        <v>44</v>
      </c>
      <c r="G610" t="s">
        <v>29</v>
      </c>
      <c r="H610" t="s">
        <v>72</v>
      </c>
      <c r="I610" t="s">
        <v>125</v>
      </c>
      <c r="J610" t="s">
        <v>126</v>
      </c>
      <c r="K610" t="s">
        <v>119</v>
      </c>
      <c r="L610">
        <v>2</v>
      </c>
      <c r="M610">
        <v>63</v>
      </c>
      <c r="N610">
        <v>10</v>
      </c>
      <c r="O610" t="s">
        <v>49</v>
      </c>
      <c r="P610">
        <v>5.0999999999999996</v>
      </c>
      <c r="Q610">
        <v>0</v>
      </c>
      <c r="R610">
        <v>1</v>
      </c>
      <c r="S610" t="s">
        <v>34</v>
      </c>
      <c r="T610" t="s">
        <v>90</v>
      </c>
      <c r="U610">
        <v>5</v>
      </c>
      <c r="V610" t="s">
        <v>76</v>
      </c>
      <c r="W610" t="str">
        <f>IF(mental_health_tech_survey_raw[[#This Row],[Stress_Level_1_10]]&gt;=7, "High Stress", "Normal Stress")</f>
        <v>High Stress</v>
      </c>
      <c r="X610" t="str">
        <f>IF(mental_health_tech_survey_raw[[#This Row],[Sleep_Hours]]&lt;6,"Low Sleep", "Healthy Sleep")</f>
        <v>Low Sleep</v>
      </c>
      <c r="Y610" t="str">
        <f>IF(mental_health_tech_survey_raw[[#This Row],[Weekly_Work_Hours]]&gt;50, "Overwroked", "Normal Workload")</f>
        <v>Overwroked</v>
      </c>
    </row>
    <row r="611" spans="1:25" x14ac:dyDescent="0.3">
      <c r="A611" t="s">
        <v>709</v>
      </c>
      <c r="B611" s="8">
        <v>46165</v>
      </c>
      <c r="C611">
        <v>46</v>
      </c>
      <c r="D611" t="s">
        <v>52</v>
      </c>
      <c r="E611" t="s">
        <v>85</v>
      </c>
      <c r="F611" t="s">
        <v>61</v>
      </c>
      <c r="G611" t="s">
        <v>138</v>
      </c>
      <c r="H611" t="s">
        <v>78</v>
      </c>
      <c r="I611" t="s">
        <v>97</v>
      </c>
      <c r="J611" t="s">
        <v>110</v>
      </c>
      <c r="K611" t="s">
        <v>48</v>
      </c>
      <c r="L611">
        <v>28</v>
      </c>
      <c r="M611">
        <v>48</v>
      </c>
      <c r="N611">
        <v>6</v>
      </c>
      <c r="O611" t="s">
        <v>34</v>
      </c>
      <c r="P611">
        <v>5.9</v>
      </c>
      <c r="Q611">
        <v>0</v>
      </c>
      <c r="R611">
        <v>10</v>
      </c>
      <c r="S611" t="s">
        <v>35</v>
      </c>
      <c r="T611" t="s">
        <v>66</v>
      </c>
      <c r="U611">
        <v>3</v>
      </c>
      <c r="V611" t="s">
        <v>76</v>
      </c>
      <c r="W611" t="str">
        <f>IF(mental_health_tech_survey_raw[[#This Row],[Stress_Level_1_10]]&gt;=7, "High Stress", "Normal Stress")</f>
        <v>Normal Stress</v>
      </c>
      <c r="X611" t="str">
        <f>IF(mental_health_tech_survey_raw[[#This Row],[Sleep_Hours]]&lt;6,"Low Sleep", "Healthy Sleep")</f>
        <v>Low Sleep</v>
      </c>
      <c r="Y611" t="str">
        <f>IF(mental_health_tech_survey_raw[[#This Row],[Weekly_Work_Hours]]&gt;50, "Overwroked", "Normal Workload")</f>
        <v>Normal Workload</v>
      </c>
    </row>
    <row r="612" spans="1:25" x14ac:dyDescent="0.3">
      <c r="A612" t="s">
        <v>710</v>
      </c>
      <c r="B612" s="8">
        <v>45998</v>
      </c>
      <c r="C612">
        <v>31</v>
      </c>
      <c r="D612" t="s">
        <v>52</v>
      </c>
      <c r="E612" t="s">
        <v>60</v>
      </c>
      <c r="F612" t="s">
        <v>61</v>
      </c>
      <c r="G612" t="s">
        <v>138</v>
      </c>
      <c r="H612" t="s">
        <v>63</v>
      </c>
      <c r="I612" t="s">
        <v>93</v>
      </c>
      <c r="J612" t="s">
        <v>94</v>
      </c>
      <c r="K612" t="s">
        <v>48</v>
      </c>
      <c r="L612">
        <v>14</v>
      </c>
      <c r="M612">
        <v>50</v>
      </c>
      <c r="N612">
        <v>3</v>
      </c>
      <c r="O612" t="s">
        <v>34</v>
      </c>
      <c r="P612">
        <v>6.7</v>
      </c>
      <c r="Q612">
        <v>5</v>
      </c>
      <c r="R612">
        <v>4</v>
      </c>
      <c r="S612" t="s">
        <v>57</v>
      </c>
      <c r="T612" t="s">
        <v>36</v>
      </c>
      <c r="U612">
        <v>7</v>
      </c>
      <c r="V612" t="s">
        <v>105</v>
      </c>
      <c r="W612" t="str">
        <f>IF(mental_health_tech_survey_raw[[#This Row],[Stress_Level_1_10]]&gt;=7, "High Stress", "Normal Stress")</f>
        <v>Normal Stress</v>
      </c>
      <c r="X612" t="str">
        <f>IF(mental_health_tech_survey_raw[[#This Row],[Sleep_Hours]]&lt;6,"Low Sleep", "Healthy Sleep")</f>
        <v>Healthy Sleep</v>
      </c>
      <c r="Y612" t="str">
        <f>IF(mental_health_tech_survey_raw[[#This Row],[Weekly_Work_Hours]]&gt;50, "Overwroked", "Normal Workload")</f>
        <v>Normal Workload</v>
      </c>
    </row>
    <row r="613" spans="1:25" x14ac:dyDescent="0.3">
      <c r="A613" t="s">
        <v>711</v>
      </c>
      <c r="B613" s="8">
        <v>45672</v>
      </c>
      <c r="C613">
        <v>34</v>
      </c>
      <c r="D613" t="s">
        <v>26</v>
      </c>
      <c r="E613" t="s">
        <v>89</v>
      </c>
      <c r="F613" t="s">
        <v>61</v>
      </c>
      <c r="G613" t="s">
        <v>103</v>
      </c>
      <c r="H613" t="s">
        <v>78</v>
      </c>
      <c r="I613" t="s">
        <v>125</v>
      </c>
      <c r="J613" t="s">
        <v>126</v>
      </c>
      <c r="K613" t="s">
        <v>48</v>
      </c>
      <c r="L613">
        <v>11</v>
      </c>
      <c r="M613">
        <v>47</v>
      </c>
      <c r="N613">
        <v>6</v>
      </c>
      <c r="O613" t="s">
        <v>34</v>
      </c>
      <c r="P613">
        <v>7.4</v>
      </c>
      <c r="Q613">
        <v>2</v>
      </c>
      <c r="R613">
        <v>3</v>
      </c>
      <c r="S613" t="s">
        <v>34</v>
      </c>
      <c r="T613" t="s">
        <v>66</v>
      </c>
      <c r="U613">
        <v>8</v>
      </c>
      <c r="V613" t="s">
        <v>37</v>
      </c>
      <c r="W613" t="str">
        <f>IF(mental_health_tech_survey_raw[[#This Row],[Stress_Level_1_10]]&gt;=7, "High Stress", "Normal Stress")</f>
        <v>Normal Stress</v>
      </c>
      <c r="X613" t="str">
        <f>IF(mental_health_tech_survey_raw[[#This Row],[Sleep_Hours]]&lt;6,"Low Sleep", "Healthy Sleep")</f>
        <v>Healthy Sleep</v>
      </c>
      <c r="Y613" t="str">
        <f>IF(mental_health_tech_survey_raw[[#This Row],[Weekly_Work_Hours]]&gt;50, "Overwroked", "Normal Workload")</f>
        <v>Normal Workload</v>
      </c>
    </row>
    <row r="614" spans="1:25" x14ac:dyDescent="0.3">
      <c r="A614" t="s">
        <v>712</v>
      </c>
      <c r="B614" s="8">
        <v>45722</v>
      </c>
      <c r="C614">
        <v>20</v>
      </c>
      <c r="D614" t="s">
        <v>42</v>
      </c>
      <c r="E614" t="s">
        <v>60</v>
      </c>
      <c r="F614" t="s">
        <v>61</v>
      </c>
      <c r="G614" t="s">
        <v>29</v>
      </c>
      <c r="H614" t="s">
        <v>87</v>
      </c>
      <c r="I614" t="s">
        <v>97</v>
      </c>
      <c r="J614" t="s">
        <v>98</v>
      </c>
      <c r="K614" t="s">
        <v>33</v>
      </c>
      <c r="L614">
        <v>3</v>
      </c>
      <c r="M614">
        <v>50</v>
      </c>
      <c r="N614">
        <v>5</v>
      </c>
      <c r="O614" t="s">
        <v>34</v>
      </c>
      <c r="P614">
        <v>6.9</v>
      </c>
      <c r="Q614">
        <v>3</v>
      </c>
      <c r="R614">
        <v>6</v>
      </c>
      <c r="S614" t="s">
        <v>35</v>
      </c>
      <c r="T614" t="s">
        <v>90</v>
      </c>
      <c r="U614">
        <v>7</v>
      </c>
      <c r="V614" t="s">
        <v>50</v>
      </c>
      <c r="W614" t="str">
        <f>IF(mental_health_tech_survey_raw[[#This Row],[Stress_Level_1_10]]&gt;=7, "High Stress", "Normal Stress")</f>
        <v>Normal Stress</v>
      </c>
      <c r="X614" t="str">
        <f>IF(mental_health_tech_survey_raw[[#This Row],[Sleep_Hours]]&lt;6,"Low Sleep", "Healthy Sleep")</f>
        <v>Healthy Sleep</v>
      </c>
      <c r="Y614" t="str">
        <f>IF(mental_health_tech_survey_raw[[#This Row],[Weekly_Work_Hours]]&gt;50, "Overwroked", "Normal Workload")</f>
        <v>Normal Workload</v>
      </c>
    </row>
    <row r="615" spans="1:25" x14ac:dyDescent="0.3">
      <c r="A615" t="s">
        <v>713</v>
      </c>
      <c r="B615" s="8">
        <v>45812</v>
      </c>
      <c r="C615">
        <v>35</v>
      </c>
      <c r="D615" t="s">
        <v>26</v>
      </c>
      <c r="E615" t="s">
        <v>60</v>
      </c>
      <c r="F615" t="s">
        <v>61</v>
      </c>
      <c r="G615" t="s">
        <v>103</v>
      </c>
      <c r="H615" t="s">
        <v>63</v>
      </c>
      <c r="I615" t="s">
        <v>31</v>
      </c>
      <c r="J615" t="s">
        <v>104</v>
      </c>
      <c r="K615" t="s">
        <v>48</v>
      </c>
      <c r="L615">
        <v>14</v>
      </c>
      <c r="M615">
        <v>39</v>
      </c>
      <c r="N615">
        <v>4</v>
      </c>
      <c r="O615" t="s">
        <v>49</v>
      </c>
      <c r="P615">
        <v>5</v>
      </c>
      <c r="Q615">
        <v>2</v>
      </c>
      <c r="R615">
        <v>2</v>
      </c>
      <c r="S615" t="s">
        <v>34</v>
      </c>
      <c r="T615" t="s">
        <v>90</v>
      </c>
      <c r="U615">
        <v>5</v>
      </c>
      <c r="V615" t="s">
        <v>105</v>
      </c>
      <c r="W615" t="str">
        <f>IF(mental_health_tech_survey_raw[[#This Row],[Stress_Level_1_10]]&gt;=7, "High Stress", "Normal Stress")</f>
        <v>Normal Stress</v>
      </c>
      <c r="X615" t="str">
        <f>IF(mental_health_tech_survey_raw[[#This Row],[Sleep_Hours]]&lt;6,"Low Sleep", "Healthy Sleep")</f>
        <v>Low Sleep</v>
      </c>
      <c r="Y615" t="str">
        <f>IF(mental_health_tech_survey_raw[[#This Row],[Weekly_Work_Hours]]&gt;50, "Overwroked", "Normal Workload")</f>
        <v>Normal Workload</v>
      </c>
    </row>
    <row r="616" spans="1:25" x14ac:dyDescent="0.3">
      <c r="A616" t="s">
        <v>714</v>
      </c>
      <c r="B616" s="8">
        <v>45777</v>
      </c>
      <c r="C616">
        <v>18</v>
      </c>
      <c r="D616" t="s">
        <v>26</v>
      </c>
      <c r="E616" t="s">
        <v>70</v>
      </c>
      <c r="F616" t="s">
        <v>71</v>
      </c>
      <c r="G616" t="s">
        <v>83</v>
      </c>
      <c r="H616" t="s">
        <v>54</v>
      </c>
      <c r="I616" t="s">
        <v>46</v>
      </c>
      <c r="J616" t="s">
        <v>47</v>
      </c>
      <c r="K616" t="s">
        <v>48</v>
      </c>
      <c r="L616">
        <v>0</v>
      </c>
      <c r="M616">
        <v>48</v>
      </c>
      <c r="N616">
        <v>3</v>
      </c>
      <c r="O616" t="s">
        <v>34</v>
      </c>
      <c r="P616">
        <v>7.7</v>
      </c>
      <c r="Q616">
        <v>2</v>
      </c>
      <c r="R616">
        <v>6</v>
      </c>
      <c r="S616" t="s">
        <v>49</v>
      </c>
      <c r="T616" t="s">
        <v>36</v>
      </c>
      <c r="U616">
        <v>6</v>
      </c>
      <c r="V616" t="s">
        <v>105</v>
      </c>
      <c r="W616" t="str">
        <f>IF(mental_health_tech_survey_raw[[#This Row],[Stress_Level_1_10]]&gt;=7, "High Stress", "Normal Stress")</f>
        <v>Normal Stress</v>
      </c>
      <c r="X616" t="str">
        <f>IF(mental_health_tech_survey_raw[[#This Row],[Sleep_Hours]]&lt;6,"Low Sleep", "Healthy Sleep")</f>
        <v>Healthy Sleep</v>
      </c>
      <c r="Y616" t="str">
        <f>IF(mental_health_tech_survey_raw[[#This Row],[Weekly_Work_Hours]]&gt;50, "Overwroked", "Normal Workload")</f>
        <v>Normal Workload</v>
      </c>
    </row>
    <row r="617" spans="1:25" x14ac:dyDescent="0.3">
      <c r="A617" t="s">
        <v>715</v>
      </c>
      <c r="B617" s="8">
        <v>45927</v>
      </c>
      <c r="C617">
        <v>30</v>
      </c>
      <c r="D617" t="s">
        <v>42</v>
      </c>
      <c r="E617" t="s">
        <v>123</v>
      </c>
      <c r="F617" t="s">
        <v>101</v>
      </c>
      <c r="G617" t="s">
        <v>75</v>
      </c>
      <c r="H617" t="s">
        <v>63</v>
      </c>
      <c r="I617" t="s">
        <v>125</v>
      </c>
      <c r="J617" t="s">
        <v>126</v>
      </c>
      <c r="K617" t="s">
        <v>33</v>
      </c>
      <c r="L617">
        <v>13</v>
      </c>
      <c r="M617">
        <v>52</v>
      </c>
      <c r="N617">
        <v>6</v>
      </c>
      <c r="O617" t="s">
        <v>34</v>
      </c>
      <c r="P617">
        <v>7.6</v>
      </c>
      <c r="Q617">
        <v>4</v>
      </c>
      <c r="R617">
        <v>7</v>
      </c>
      <c r="S617" t="s">
        <v>57</v>
      </c>
      <c r="T617" t="s">
        <v>36</v>
      </c>
      <c r="U617">
        <v>6</v>
      </c>
      <c r="V617" t="s">
        <v>37</v>
      </c>
      <c r="W617" t="str">
        <f>IF(mental_health_tech_survey_raw[[#This Row],[Stress_Level_1_10]]&gt;=7, "High Stress", "Normal Stress")</f>
        <v>Normal Stress</v>
      </c>
      <c r="X617" t="str">
        <f>IF(mental_health_tech_survey_raw[[#This Row],[Sleep_Hours]]&lt;6,"Low Sleep", "Healthy Sleep")</f>
        <v>Healthy Sleep</v>
      </c>
      <c r="Y617" t="str">
        <f>IF(mental_health_tech_survey_raw[[#This Row],[Weekly_Work_Hours]]&gt;50, "Overwroked", "Normal Workload")</f>
        <v>Overwroked</v>
      </c>
    </row>
    <row r="618" spans="1:25" x14ac:dyDescent="0.3">
      <c r="A618" t="s">
        <v>716</v>
      </c>
      <c r="B618" s="8">
        <v>45791</v>
      </c>
      <c r="C618">
        <v>36</v>
      </c>
      <c r="D618" t="s">
        <v>26</v>
      </c>
      <c r="E618" t="s">
        <v>100</v>
      </c>
      <c r="F618" t="s">
        <v>101</v>
      </c>
      <c r="G618" t="s">
        <v>29</v>
      </c>
      <c r="H618" t="s">
        <v>54</v>
      </c>
      <c r="I618" t="s">
        <v>97</v>
      </c>
      <c r="J618" t="s">
        <v>110</v>
      </c>
      <c r="K618" t="s">
        <v>33</v>
      </c>
      <c r="L618">
        <v>15</v>
      </c>
      <c r="M618">
        <v>41</v>
      </c>
      <c r="N618">
        <v>4</v>
      </c>
      <c r="O618" t="s">
        <v>34</v>
      </c>
      <c r="P618">
        <v>7.6</v>
      </c>
      <c r="Q618">
        <v>2</v>
      </c>
      <c r="R618">
        <v>8</v>
      </c>
      <c r="S618" t="s">
        <v>35</v>
      </c>
      <c r="T618" t="s">
        <v>36</v>
      </c>
      <c r="U618">
        <v>5</v>
      </c>
      <c r="V618" t="s">
        <v>50</v>
      </c>
      <c r="W618" t="str">
        <f>IF(mental_health_tech_survey_raw[[#This Row],[Stress_Level_1_10]]&gt;=7, "High Stress", "Normal Stress")</f>
        <v>Normal Stress</v>
      </c>
      <c r="X618" t="str">
        <f>IF(mental_health_tech_survey_raw[[#This Row],[Sleep_Hours]]&lt;6,"Low Sleep", "Healthy Sleep")</f>
        <v>Healthy Sleep</v>
      </c>
      <c r="Y618" t="str">
        <f>IF(mental_health_tech_survey_raw[[#This Row],[Weekly_Work_Hours]]&gt;50, "Overwroked", "Normal Workload")</f>
        <v>Normal Workload</v>
      </c>
    </row>
    <row r="619" spans="1:25" x14ac:dyDescent="0.3">
      <c r="A619" t="s">
        <v>717</v>
      </c>
      <c r="B619" s="8">
        <v>45816</v>
      </c>
      <c r="C619">
        <v>18</v>
      </c>
      <c r="D619" t="s">
        <v>26</v>
      </c>
      <c r="E619" t="s">
        <v>70</v>
      </c>
      <c r="F619" t="s">
        <v>71</v>
      </c>
      <c r="G619" t="s">
        <v>62</v>
      </c>
      <c r="H619" t="s">
        <v>87</v>
      </c>
      <c r="I619" t="s">
        <v>125</v>
      </c>
      <c r="J619" t="s">
        <v>126</v>
      </c>
      <c r="K619" t="s">
        <v>33</v>
      </c>
      <c r="L619">
        <v>0</v>
      </c>
      <c r="M619">
        <v>48</v>
      </c>
      <c r="N619">
        <v>5</v>
      </c>
      <c r="O619" t="s">
        <v>34</v>
      </c>
      <c r="P619">
        <v>8.1</v>
      </c>
      <c r="Q619">
        <v>0</v>
      </c>
      <c r="R619">
        <v>7</v>
      </c>
      <c r="S619" t="s">
        <v>49</v>
      </c>
      <c r="T619" t="s">
        <v>90</v>
      </c>
      <c r="U619">
        <v>8</v>
      </c>
      <c r="V619" t="s">
        <v>37</v>
      </c>
      <c r="W619" t="str">
        <f>IF(mental_health_tech_survey_raw[[#This Row],[Stress_Level_1_10]]&gt;=7, "High Stress", "Normal Stress")</f>
        <v>Normal Stress</v>
      </c>
      <c r="X619" t="str">
        <f>IF(mental_health_tech_survey_raw[[#This Row],[Sleep_Hours]]&lt;6,"Low Sleep", "Healthy Sleep")</f>
        <v>Healthy Sleep</v>
      </c>
      <c r="Y619" t="str">
        <f>IF(mental_health_tech_survey_raw[[#This Row],[Weekly_Work_Hours]]&gt;50, "Overwroked", "Normal Workload")</f>
        <v>Normal Workload</v>
      </c>
    </row>
    <row r="620" spans="1:25" x14ac:dyDescent="0.3">
      <c r="A620" t="s">
        <v>718</v>
      </c>
      <c r="B620" s="8">
        <v>45925</v>
      </c>
      <c r="C620">
        <v>30</v>
      </c>
      <c r="D620" t="s">
        <v>42</v>
      </c>
      <c r="E620" t="s">
        <v>70</v>
      </c>
      <c r="F620" t="s">
        <v>71</v>
      </c>
      <c r="G620" t="s">
        <v>53</v>
      </c>
      <c r="H620" t="s">
        <v>72</v>
      </c>
      <c r="I620" t="s">
        <v>55</v>
      </c>
      <c r="J620" t="s">
        <v>56</v>
      </c>
      <c r="K620" t="s">
        <v>33</v>
      </c>
      <c r="L620">
        <v>11</v>
      </c>
      <c r="M620">
        <v>46</v>
      </c>
      <c r="N620">
        <v>6</v>
      </c>
      <c r="O620" t="s">
        <v>34</v>
      </c>
      <c r="P620">
        <v>7.1</v>
      </c>
      <c r="Q620">
        <v>3</v>
      </c>
      <c r="R620">
        <v>7</v>
      </c>
      <c r="S620" t="s">
        <v>35</v>
      </c>
      <c r="T620" t="s">
        <v>36</v>
      </c>
      <c r="U620">
        <v>6</v>
      </c>
      <c r="V620" t="s">
        <v>76</v>
      </c>
      <c r="W620" t="str">
        <f>IF(mental_health_tech_survey_raw[[#This Row],[Stress_Level_1_10]]&gt;=7, "High Stress", "Normal Stress")</f>
        <v>Normal Stress</v>
      </c>
      <c r="X620" t="str">
        <f>IF(mental_health_tech_survey_raw[[#This Row],[Sleep_Hours]]&lt;6,"Low Sleep", "Healthy Sleep")</f>
        <v>Healthy Sleep</v>
      </c>
      <c r="Y620" t="str">
        <f>IF(mental_health_tech_survey_raw[[#This Row],[Weekly_Work_Hours]]&gt;50, "Overwroked", "Normal Workload")</f>
        <v>Normal Workload</v>
      </c>
    </row>
    <row r="621" spans="1:25" x14ac:dyDescent="0.3">
      <c r="A621" t="s">
        <v>719</v>
      </c>
      <c r="B621" s="8">
        <v>45682</v>
      </c>
      <c r="C621">
        <v>25</v>
      </c>
      <c r="D621" t="s">
        <v>52</v>
      </c>
      <c r="E621" t="s">
        <v>70</v>
      </c>
      <c r="F621" t="s">
        <v>71</v>
      </c>
      <c r="G621" t="s">
        <v>83</v>
      </c>
      <c r="H621" t="s">
        <v>78</v>
      </c>
      <c r="I621" t="s">
        <v>55</v>
      </c>
      <c r="J621" t="s">
        <v>56</v>
      </c>
      <c r="K621" t="s">
        <v>48</v>
      </c>
      <c r="L621">
        <v>0</v>
      </c>
      <c r="M621">
        <v>45</v>
      </c>
      <c r="N621">
        <v>4</v>
      </c>
      <c r="O621" t="s">
        <v>35</v>
      </c>
      <c r="P621">
        <v>5.8</v>
      </c>
      <c r="Q621">
        <v>4</v>
      </c>
      <c r="R621">
        <v>10</v>
      </c>
      <c r="S621" t="s">
        <v>34</v>
      </c>
      <c r="T621" t="s">
        <v>66</v>
      </c>
      <c r="U621">
        <v>7</v>
      </c>
      <c r="V621" t="s">
        <v>37</v>
      </c>
      <c r="W621" t="str">
        <f>IF(mental_health_tech_survey_raw[[#This Row],[Stress_Level_1_10]]&gt;=7, "High Stress", "Normal Stress")</f>
        <v>Normal Stress</v>
      </c>
      <c r="X621" t="str">
        <f>IF(mental_health_tech_survey_raw[[#This Row],[Sleep_Hours]]&lt;6,"Low Sleep", "Healthy Sleep")</f>
        <v>Low Sleep</v>
      </c>
      <c r="Y621" t="str">
        <f>IF(mental_health_tech_survey_raw[[#This Row],[Weekly_Work_Hours]]&gt;50, "Overwroked", "Normal Workload")</f>
        <v>Normal Workload</v>
      </c>
    </row>
    <row r="622" spans="1:25" x14ac:dyDescent="0.3">
      <c r="A622" t="s">
        <v>720</v>
      </c>
      <c r="B622" s="8">
        <v>45685</v>
      </c>
      <c r="C622">
        <v>28</v>
      </c>
      <c r="D622" t="s">
        <v>42</v>
      </c>
      <c r="E622" t="s">
        <v>113</v>
      </c>
      <c r="F622" t="s">
        <v>61</v>
      </c>
      <c r="G622" t="s">
        <v>29</v>
      </c>
      <c r="H622" t="s">
        <v>72</v>
      </c>
      <c r="I622" t="s">
        <v>97</v>
      </c>
      <c r="J622" t="s">
        <v>110</v>
      </c>
      <c r="K622" t="s">
        <v>33</v>
      </c>
      <c r="L622">
        <v>0</v>
      </c>
      <c r="M622">
        <v>60</v>
      </c>
      <c r="N622">
        <v>8</v>
      </c>
      <c r="O622" t="s">
        <v>34</v>
      </c>
      <c r="P622">
        <v>7.1</v>
      </c>
      <c r="Q622">
        <v>1</v>
      </c>
      <c r="R622">
        <v>10</v>
      </c>
      <c r="S622" t="s">
        <v>34</v>
      </c>
      <c r="T622" t="s">
        <v>66</v>
      </c>
      <c r="U622">
        <v>6</v>
      </c>
      <c r="V622" t="s">
        <v>76</v>
      </c>
      <c r="W622" t="str">
        <f>IF(mental_health_tech_survey_raw[[#This Row],[Stress_Level_1_10]]&gt;=7, "High Stress", "Normal Stress")</f>
        <v>High Stress</v>
      </c>
      <c r="X622" t="str">
        <f>IF(mental_health_tech_survey_raw[[#This Row],[Sleep_Hours]]&lt;6,"Low Sleep", "Healthy Sleep")</f>
        <v>Healthy Sleep</v>
      </c>
      <c r="Y622" t="str">
        <f>IF(mental_health_tech_survey_raw[[#This Row],[Weekly_Work_Hours]]&gt;50, "Overwroked", "Normal Workload")</f>
        <v>Overwroked</v>
      </c>
    </row>
    <row r="623" spans="1:25" x14ac:dyDescent="0.3">
      <c r="A623" t="s">
        <v>721</v>
      </c>
      <c r="B623" s="8">
        <v>46006</v>
      </c>
      <c r="C623">
        <v>27</v>
      </c>
      <c r="D623" t="s">
        <v>42</v>
      </c>
      <c r="E623" t="s">
        <v>43</v>
      </c>
      <c r="F623" t="s">
        <v>44</v>
      </c>
      <c r="G623" t="s">
        <v>96</v>
      </c>
      <c r="H623" t="s">
        <v>54</v>
      </c>
      <c r="I623" t="s">
        <v>125</v>
      </c>
      <c r="J623" t="s">
        <v>126</v>
      </c>
      <c r="K623" t="s">
        <v>48</v>
      </c>
      <c r="L623">
        <v>8</v>
      </c>
      <c r="M623">
        <v>59</v>
      </c>
      <c r="N623">
        <v>7</v>
      </c>
      <c r="O623" t="s">
        <v>34</v>
      </c>
      <c r="P623">
        <v>8.1</v>
      </c>
      <c r="Q623">
        <v>5</v>
      </c>
      <c r="R623">
        <v>6</v>
      </c>
      <c r="S623" t="s">
        <v>34</v>
      </c>
      <c r="T623" t="s">
        <v>66</v>
      </c>
      <c r="U623">
        <v>8</v>
      </c>
      <c r="V623" t="s">
        <v>50</v>
      </c>
      <c r="W623" t="str">
        <f>IF(mental_health_tech_survey_raw[[#This Row],[Stress_Level_1_10]]&gt;=7, "High Stress", "Normal Stress")</f>
        <v>High Stress</v>
      </c>
      <c r="X623" t="str">
        <f>IF(mental_health_tech_survey_raw[[#This Row],[Sleep_Hours]]&lt;6,"Low Sleep", "Healthy Sleep")</f>
        <v>Healthy Sleep</v>
      </c>
      <c r="Y623" t="str">
        <f>IF(mental_health_tech_survey_raw[[#This Row],[Weekly_Work_Hours]]&gt;50, "Overwroked", "Normal Workload")</f>
        <v>Overwroked</v>
      </c>
    </row>
    <row r="624" spans="1:25" x14ac:dyDescent="0.3">
      <c r="A624" t="s">
        <v>722</v>
      </c>
      <c r="B624" s="8">
        <v>45916</v>
      </c>
      <c r="C624">
        <v>41</v>
      </c>
      <c r="D624" t="s">
        <v>26</v>
      </c>
      <c r="E624" t="s">
        <v>100</v>
      </c>
      <c r="F624" t="s">
        <v>101</v>
      </c>
      <c r="G624" t="s">
        <v>53</v>
      </c>
      <c r="H624" t="s">
        <v>78</v>
      </c>
      <c r="I624" t="s">
        <v>125</v>
      </c>
      <c r="J624" t="s">
        <v>126</v>
      </c>
      <c r="K624" t="s">
        <v>48</v>
      </c>
      <c r="L624">
        <v>16</v>
      </c>
      <c r="M624">
        <v>40</v>
      </c>
      <c r="N624">
        <v>6</v>
      </c>
      <c r="O624" t="s">
        <v>34</v>
      </c>
      <c r="P624">
        <v>5.6</v>
      </c>
      <c r="Q624">
        <v>0</v>
      </c>
      <c r="R624">
        <v>1</v>
      </c>
      <c r="S624" t="s">
        <v>57</v>
      </c>
      <c r="T624" t="s">
        <v>58</v>
      </c>
      <c r="U624">
        <v>5</v>
      </c>
      <c r="V624" t="s">
        <v>105</v>
      </c>
      <c r="W624" t="str">
        <f>IF(mental_health_tech_survey_raw[[#This Row],[Stress_Level_1_10]]&gt;=7, "High Stress", "Normal Stress")</f>
        <v>Normal Stress</v>
      </c>
      <c r="X624" t="str">
        <f>IF(mental_health_tech_survey_raw[[#This Row],[Sleep_Hours]]&lt;6,"Low Sleep", "Healthy Sleep")</f>
        <v>Low Sleep</v>
      </c>
      <c r="Y624" t="str">
        <f>IF(mental_health_tech_survey_raw[[#This Row],[Weekly_Work_Hours]]&gt;50, "Overwroked", "Normal Workload")</f>
        <v>Normal Workload</v>
      </c>
    </row>
    <row r="625" spans="1:25" x14ac:dyDescent="0.3">
      <c r="A625" t="s">
        <v>723</v>
      </c>
      <c r="B625" s="8">
        <v>46053</v>
      </c>
      <c r="C625">
        <v>22</v>
      </c>
      <c r="D625" t="s">
        <v>42</v>
      </c>
      <c r="E625" t="s">
        <v>89</v>
      </c>
      <c r="F625" t="s">
        <v>61</v>
      </c>
      <c r="G625" t="s">
        <v>96</v>
      </c>
      <c r="H625" t="s">
        <v>78</v>
      </c>
      <c r="I625" t="s">
        <v>55</v>
      </c>
      <c r="J625" t="s">
        <v>56</v>
      </c>
      <c r="K625" t="s">
        <v>48</v>
      </c>
      <c r="L625">
        <v>2</v>
      </c>
      <c r="M625">
        <v>55</v>
      </c>
      <c r="N625">
        <v>5</v>
      </c>
      <c r="O625" t="s">
        <v>34</v>
      </c>
      <c r="P625">
        <v>6.2</v>
      </c>
      <c r="Q625">
        <v>1</v>
      </c>
      <c r="R625">
        <v>8</v>
      </c>
      <c r="S625" t="s">
        <v>34</v>
      </c>
      <c r="T625" t="s">
        <v>66</v>
      </c>
      <c r="U625">
        <v>6</v>
      </c>
      <c r="V625" t="s">
        <v>50</v>
      </c>
      <c r="W625" t="str">
        <f>IF(mental_health_tech_survey_raw[[#This Row],[Stress_Level_1_10]]&gt;=7, "High Stress", "Normal Stress")</f>
        <v>Normal Stress</v>
      </c>
      <c r="X625" t="str">
        <f>IF(mental_health_tech_survey_raw[[#This Row],[Sleep_Hours]]&lt;6,"Low Sleep", "Healthy Sleep")</f>
        <v>Healthy Sleep</v>
      </c>
      <c r="Y625" t="str">
        <f>IF(mental_health_tech_survey_raw[[#This Row],[Weekly_Work_Hours]]&gt;50, "Overwroked", "Normal Workload")</f>
        <v>Overwroked</v>
      </c>
    </row>
    <row r="626" spans="1:25" x14ac:dyDescent="0.3">
      <c r="A626" t="s">
        <v>724</v>
      </c>
      <c r="B626" s="8">
        <v>46130</v>
      </c>
      <c r="C626">
        <v>29</v>
      </c>
      <c r="D626" t="s">
        <v>42</v>
      </c>
      <c r="E626" t="s">
        <v>113</v>
      </c>
      <c r="F626" t="s">
        <v>61</v>
      </c>
      <c r="G626" t="s">
        <v>86</v>
      </c>
      <c r="H626" t="s">
        <v>54</v>
      </c>
      <c r="I626" t="s">
        <v>125</v>
      </c>
      <c r="J626" t="s">
        <v>126</v>
      </c>
      <c r="K626" t="s">
        <v>33</v>
      </c>
      <c r="L626">
        <v>8</v>
      </c>
      <c r="M626">
        <v>64</v>
      </c>
      <c r="N626">
        <v>8</v>
      </c>
      <c r="O626" t="s">
        <v>34</v>
      </c>
      <c r="P626">
        <v>6.8</v>
      </c>
      <c r="Q626">
        <v>4</v>
      </c>
      <c r="R626">
        <v>5</v>
      </c>
      <c r="S626" t="s">
        <v>57</v>
      </c>
      <c r="T626" t="s">
        <v>66</v>
      </c>
      <c r="U626">
        <v>8</v>
      </c>
      <c r="V626" t="s">
        <v>37</v>
      </c>
      <c r="W626" t="str">
        <f>IF(mental_health_tech_survey_raw[[#This Row],[Stress_Level_1_10]]&gt;=7, "High Stress", "Normal Stress")</f>
        <v>High Stress</v>
      </c>
      <c r="X626" t="str">
        <f>IF(mental_health_tech_survey_raw[[#This Row],[Sleep_Hours]]&lt;6,"Low Sleep", "Healthy Sleep")</f>
        <v>Healthy Sleep</v>
      </c>
      <c r="Y626" t="str">
        <f>IF(mental_health_tech_survey_raw[[#This Row],[Weekly_Work_Hours]]&gt;50, "Overwroked", "Normal Workload")</f>
        <v>Overwroked</v>
      </c>
    </row>
    <row r="627" spans="1:25" x14ac:dyDescent="0.3">
      <c r="A627" t="s">
        <v>725</v>
      </c>
      <c r="B627" s="8">
        <v>46191</v>
      </c>
      <c r="C627">
        <v>32</v>
      </c>
      <c r="D627" t="s">
        <v>26</v>
      </c>
      <c r="E627" t="s">
        <v>89</v>
      </c>
      <c r="F627" t="s">
        <v>61</v>
      </c>
      <c r="G627" t="s">
        <v>108</v>
      </c>
      <c r="H627" t="s">
        <v>78</v>
      </c>
      <c r="I627" t="s">
        <v>46</v>
      </c>
      <c r="J627" t="s">
        <v>47</v>
      </c>
      <c r="K627" t="s">
        <v>48</v>
      </c>
      <c r="L627">
        <v>7</v>
      </c>
      <c r="M627">
        <v>47</v>
      </c>
      <c r="N627">
        <v>7</v>
      </c>
      <c r="O627" t="s">
        <v>34</v>
      </c>
      <c r="P627">
        <v>6.5</v>
      </c>
      <c r="Q627">
        <v>3</v>
      </c>
      <c r="R627">
        <v>1</v>
      </c>
      <c r="S627" t="s">
        <v>35</v>
      </c>
      <c r="T627" t="s">
        <v>90</v>
      </c>
      <c r="U627">
        <v>5</v>
      </c>
      <c r="V627" t="s">
        <v>37</v>
      </c>
      <c r="W627" t="str">
        <f>IF(mental_health_tech_survey_raw[[#This Row],[Stress_Level_1_10]]&gt;=7, "High Stress", "Normal Stress")</f>
        <v>High Stress</v>
      </c>
      <c r="X627" t="str">
        <f>IF(mental_health_tech_survey_raw[[#This Row],[Sleep_Hours]]&lt;6,"Low Sleep", "Healthy Sleep")</f>
        <v>Healthy Sleep</v>
      </c>
      <c r="Y627" t="str">
        <f>IF(mental_health_tech_survey_raw[[#This Row],[Weekly_Work_Hours]]&gt;50, "Overwroked", "Normal Workload")</f>
        <v>Normal Workload</v>
      </c>
    </row>
    <row r="628" spans="1:25" x14ac:dyDescent="0.3">
      <c r="A628" t="s">
        <v>726</v>
      </c>
      <c r="B628" s="8">
        <v>45908</v>
      </c>
      <c r="C628">
        <v>32</v>
      </c>
      <c r="D628" t="s">
        <v>42</v>
      </c>
      <c r="E628" t="s">
        <v>60</v>
      </c>
      <c r="F628" t="s">
        <v>61</v>
      </c>
      <c r="G628" t="s">
        <v>62</v>
      </c>
      <c r="H628" t="s">
        <v>30</v>
      </c>
      <c r="I628" t="s">
        <v>31</v>
      </c>
      <c r="J628" t="s">
        <v>104</v>
      </c>
      <c r="K628" t="s">
        <v>119</v>
      </c>
      <c r="L628">
        <v>14</v>
      </c>
      <c r="M628">
        <v>46</v>
      </c>
      <c r="N628">
        <v>5</v>
      </c>
      <c r="O628" t="s">
        <v>34</v>
      </c>
      <c r="P628">
        <v>7.8</v>
      </c>
      <c r="Q628">
        <v>5</v>
      </c>
      <c r="R628">
        <v>5</v>
      </c>
      <c r="S628" t="s">
        <v>35</v>
      </c>
      <c r="T628" t="s">
        <v>66</v>
      </c>
      <c r="U628">
        <v>6</v>
      </c>
      <c r="V628" t="s">
        <v>105</v>
      </c>
      <c r="W628" t="str">
        <f>IF(mental_health_tech_survey_raw[[#This Row],[Stress_Level_1_10]]&gt;=7, "High Stress", "Normal Stress")</f>
        <v>Normal Stress</v>
      </c>
      <c r="X628" t="str">
        <f>IF(mental_health_tech_survey_raw[[#This Row],[Sleep_Hours]]&lt;6,"Low Sleep", "Healthy Sleep")</f>
        <v>Healthy Sleep</v>
      </c>
      <c r="Y628" t="str">
        <f>IF(mental_health_tech_survey_raw[[#This Row],[Weekly_Work_Hours]]&gt;50, "Overwroked", "Normal Workload")</f>
        <v>Normal Workload</v>
      </c>
    </row>
    <row r="629" spans="1:25" x14ac:dyDescent="0.3">
      <c r="A629" t="s">
        <v>727</v>
      </c>
      <c r="B629" s="8">
        <v>45908</v>
      </c>
      <c r="C629">
        <v>20</v>
      </c>
      <c r="D629" t="s">
        <v>26</v>
      </c>
      <c r="E629" t="s">
        <v>27</v>
      </c>
      <c r="F629" t="s">
        <v>28</v>
      </c>
      <c r="G629" t="s">
        <v>92</v>
      </c>
      <c r="H629" t="s">
        <v>78</v>
      </c>
      <c r="I629" t="s">
        <v>46</v>
      </c>
      <c r="J629" t="s">
        <v>47</v>
      </c>
      <c r="K629" t="s">
        <v>33</v>
      </c>
      <c r="L629">
        <v>0</v>
      </c>
      <c r="M629">
        <v>35</v>
      </c>
      <c r="N629">
        <v>6</v>
      </c>
      <c r="O629" t="s">
        <v>49</v>
      </c>
      <c r="P629">
        <v>5.9</v>
      </c>
      <c r="Q629">
        <v>3</v>
      </c>
      <c r="R629">
        <v>8</v>
      </c>
      <c r="S629" t="s">
        <v>49</v>
      </c>
      <c r="T629" t="s">
        <v>36</v>
      </c>
      <c r="U629">
        <v>5</v>
      </c>
      <c r="V629" t="s">
        <v>76</v>
      </c>
      <c r="W629" t="str">
        <f>IF(mental_health_tech_survey_raw[[#This Row],[Stress_Level_1_10]]&gt;=7, "High Stress", "Normal Stress")</f>
        <v>Normal Stress</v>
      </c>
      <c r="X629" t="str">
        <f>IF(mental_health_tech_survey_raw[[#This Row],[Sleep_Hours]]&lt;6,"Low Sleep", "Healthy Sleep")</f>
        <v>Low Sleep</v>
      </c>
      <c r="Y629" t="str">
        <f>IF(mental_health_tech_survey_raw[[#This Row],[Weekly_Work_Hours]]&gt;50, "Overwroked", "Normal Workload")</f>
        <v>Normal Workload</v>
      </c>
    </row>
    <row r="630" spans="1:25" x14ac:dyDescent="0.3">
      <c r="A630" t="s">
        <v>728</v>
      </c>
      <c r="B630" s="8">
        <v>45995</v>
      </c>
      <c r="C630">
        <v>39</v>
      </c>
      <c r="D630" t="s">
        <v>26</v>
      </c>
      <c r="E630" t="s">
        <v>85</v>
      </c>
      <c r="F630" t="s">
        <v>61</v>
      </c>
      <c r="G630" t="s">
        <v>29</v>
      </c>
      <c r="H630" t="s">
        <v>87</v>
      </c>
      <c r="I630" t="s">
        <v>31</v>
      </c>
      <c r="J630" t="s">
        <v>32</v>
      </c>
      <c r="K630" t="s">
        <v>48</v>
      </c>
      <c r="L630">
        <v>20</v>
      </c>
      <c r="M630">
        <v>29</v>
      </c>
      <c r="N630">
        <v>2</v>
      </c>
      <c r="O630" t="s">
        <v>49</v>
      </c>
      <c r="P630">
        <v>6.6</v>
      </c>
      <c r="Q630">
        <v>3</v>
      </c>
      <c r="R630">
        <v>9</v>
      </c>
      <c r="S630" t="s">
        <v>34</v>
      </c>
      <c r="T630" t="s">
        <v>36</v>
      </c>
      <c r="U630">
        <v>6</v>
      </c>
      <c r="V630" t="s">
        <v>73</v>
      </c>
      <c r="W630" t="str">
        <f>IF(mental_health_tech_survey_raw[[#This Row],[Stress_Level_1_10]]&gt;=7, "High Stress", "Normal Stress")</f>
        <v>Normal Stress</v>
      </c>
      <c r="X630" t="str">
        <f>IF(mental_health_tech_survey_raw[[#This Row],[Sleep_Hours]]&lt;6,"Low Sleep", "Healthy Sleep")</f>
        <v>Healthy Sleep</v>
      </c>
      <c r="Y630" t="str">
        <f>IF(mental_health_tech_survey_raw[[#This Row],[Weekly_Work_Hours]]&gt;50, "Overwroked", "Normal Workload")</f>
        <v>Normal Workload</v>
      </c>
    </row>
    <row r="631" spans="1:25" x14ac:dyDescent="0.3">
      <c r="A631" t="s">
        <v>729</v>
      </c>
      <c r="B631" s="8">
        <v>46180</v>
      </c>
      <c r="C631">
        <v>40</v>
      </c>
      <c r="D631" t="s">
        <v>52</v>
      </c>
      <c r="E631" t="s">
        <v>89</v>
      </c>
      <c r="F631" t="s">
        <v>61</v>
      </c>
      <c r="G631" t="s">
        <v>138</v>
      </c>
      <c r="H631" t="s">
        <v>87</v>
      </c>
      <c r="I631" t="s">
        <v>64</v>
      </c>
      <c r="J631" t="s">
        <v>65</v>
      </c>
      <c r="K631" t="s">
        <v>48</v>
      </c>
      <c r="L631">
        <v>17</v>
      </c>
      <c r="M631">
        <v>30</v>
      </c>
      <c r="N631">
        <v>4</v>
      </c>
      <c r="O631" t="s">
        <v>34</v>
      </c>
      <c r="P631">
        <v>6.2</v>
      </c>
      <c r="Q631">
        <v>1</v>
      </c>
      <c r="R631">
        <v>7</v>
      </c>
      <c r="S631" t="s">
        <v>57</v>
      </c>
      <c r="T631" t="s">
        <v>66</v>
      </c>
      <c r="U631">
        <v>7</v>
      </c>
      <c r="V631" t="s">
        <v>73</v>
      </c>
      <c r="W631" t="str">
        <f>IF(mental_health_tech_survey_raw[[#This Row],[Stress_Level_1_10]]&gt;=7, "High Stress", "Normal Stress")</f>
        <v>Normal Stress</v>
      </c>
      <c r="X631" t="str">
        <f>IF(mental_health_tech_survey_raw[[#This Row],[Sleep_Hours]]&lt;6,"Low Sleep", "Healthy Sleep")</f>
        <v>Healthy Sleep</v>
      </c>
      <c r="Y631" t="str">
        <f>IF(mental_health_tech_survey_raw[[#This Row],[Weekly_Work_Hours]]&gt;50, "Overwroked", "Normal Workload")</f>
        <v>Normal Workload</v>
      </c>
    </row>
    <row r="632" spans="1:25" x14ac:dyDescent="0.3">
      <c r="A632" t="s">
        <v>730</v>
      </c>
      <c r="B632" s="8">
        <v>45975</v>
      </c>
      <c r="C632">
        <v>36</v>
      </c>
      <c r="D632" t="s">
        <v>52</v>
      </c>
      <c r="E632" t="s">
        <v>100</v>
      </c>
      <c r="F632" t="s">
        <v>101</v>
      </c>
      <c r="G632" t="s">
        <v>108</v>
      </c>
      <c r="H632" t="s">
        <v>78</v>
      </c>
      <c r="I632" t="s">
        <v>31</v>
      </c>
      <c r="J632" t="s">
        <v>32</v>
      </c>
      <c r="K632" t="s">
        <v>48</v>
      </c>
      <c r="L632">
        <v>12</v>
      </c>
      <c r="M632">
        <v>48</v>
      </c>
      <c r="N632">
        <v>5</v>
      </c>
      <c r="O632" t="s">
        <v>34</v>
      </c>
      <c r="P632">
        <v>7.6</v>
      </c>
      <c r="Q632">
        <v>3</v>
      </c>
      <c r="R632">
        <v>6</v>
      </c>
      <c r="S632" t="s">
        <v>34</v>
      </c>
      <c r="T632" t="s">
        <v>36</v>
      </c>
      <c r="U632">
        <v>6</v>
      </c>
      <c r="V632" t="s">
        <v>76</v>
      </c>
      <c r="W632" t="str">
        <f>IF(mental_health_tech_survey_raw[[#This Row],[Stress_Level_1_10]]&gt;=7, "High Stress", "Normal Stress")</f>
        <v>Normal Stress</v>
      </c>
      <c r="X632" t="str">
        <f>IF(mental_health_tech_survey_raw[[#This Row],[Sleep_Hours]]&lt;6,"Low Sleep", "Healthy Sleep")</f>
        <v>Healthy Sleep</v>
      </c>
      <c r="Y632" t="str">
        <f>IF(mental_health_tech_survey_raw[[#This Row],[Weekly_Work_Hours]]&gt;50, "Overwroked", "Normal Workload")</f>
        <v>Normal Workload</v>
      </c>
    </row>
    <row r="633" spans="1:25" x14ac:dyDescent="0.3">
      <c r="A633" t="s">
        <v>731</v>
      </c>
      <c r="B633" s="8">
        <v>46030</v>
      </c>
      <c r="C633">
        <v>23</v>
      </c>
      <c r="D633" t="s">
        <v>42</v>
      </c>
      <c r="E633" t="s">
        <v>70</v>
      </c>
      <c r="F633" t="s">
        <v>71</v>
      </c>
      <c r="G633" t="s">
        <v>96</v>
      </c>
      <c r="H633" t="s">
        <v>87</v>
      </c>
      <c r="I633" t="s">
        <v>31</v>
      </c>
      <c r="J633" t="s">
        <v>104</v>
      </c>
      <c r="K633" t="s">
        <v>119</v>
      </c>
      <c r="L633">
        <v>6</v>
      </c>
      <c r="M633">
        <v>40</v>
      </c>
      <c r="N633">
        <v>5</v>
      </c>
      <c r="O633" t="s">
        <v>34</v>
      </c>
      <c r="P633">
        <v>6.3</v>
      </c>
      <c r="Q633">
        <v>2</v>
      </c>
      <c r="R633">
        <v>7</v>
      </c>
      <c r="S633" t="s">
        <v>35</v>
      </c>
      <c r="T633" t="s">
        <v>66</v>
      </c>
      <c r="U633">
        <v>8</v>
      </c>
      <c r="V633" t="s">
        <v>105</v>
      </c>
      <c r="W633" t="str">
        <f>IF(mental_health_tech_survey_raw[[#This Row],[Stress_Level_1_10]]&gt;=7, "High Stress", "Normal Stress")</f>
        <v>Normal Stress</v>
      </c>
      <c r="X633" t="str">
        <f>IF(mental_health_tech_survey_raw[[#This Row],[Sleep_Hours]]&lt;6,"Low Sleep", "Healthy Sleep")</f>
        <v>Healthy Sleep</v>
      </c>
      <c r="Y633" t="str">
        <f>IF(mental_health_tech_survey_raw[[#This Row],[Weekly_Work_Hours]]&gt;50, "Overwroked", "Normal Workload")</f>
        <v>Normal Workload</v>
      </c>
    </row>
    <row r="634" spans="1:25" x14ac:dyDescent="0.3">
      <c r="A634" t="s">
        <v>732</v>
      </c>
      <c r="B634" s="8">
        <v>45859</v>
      </c>
      <c r="C634">
        <v>32</v>
      </c>
      <c r="D634" t="s">
        <v>52</v>
      </c>
      <c r="E634" t="s">
        <v>27</v>
      </c>
      <c r="F634" t="s">
        <v>28</v>
      </c>
      <c r="G634" t="s">
        <v>75</v>
      </c>
      <c r="H634" t="s">
        <v>63</v>
      </c>
      <c r="I634" t="s">
        <v>64</v>
      </c>
      <c r="J634" t="s">
        <v>65</v>
      </c>
      <c r="K634" t="s">
        <v>48</v>
      </c>
      <c r="L634">
        <v>13</v>
      </c>
      <c r="M634">
        <v>43</v>
      </c>
      <c r="N634">
        <v>5</v>
      </c>
      <c r="O634" t="s">
        <v>49</v>
      </c>
      <c r="P634">
        <v>7</v>
      </c>
      <c r="Q634">
        <v>5</v>
      </c>
      <c r="R634">
        <v>1</v>
      </c>
      <c r="S634" t="s">
        <v>49</v>
      </c>
      <c r="T634" t="s">
        <v>36</v>
      </c>
      <c r="U634">
        <v>8</v>
      </c>
      <c r="V634" t="s">
        <v>50</v>
      </c>
      <c r="W634" t="str">
        <f>IF(mental_health_tech_survey_raw[[#This Row],[Stress_Level_1_10]]&gt;=7, "High Stress", "Normal Stress")</f>
        <v>Normal Stress</v>
      </c>
      <c r="X634" t="str">
        <f>IF(mental_health_tech_survey_raw[[#This Row],[Sleep_Hours]]&lt;6,"Low Sleep", "Healthy Sleep")</f>
        <v>Healthy Sleep</v>
      </c>
      <c r="Y634" t="str">
        <f>IF(mental_health_tech_survey_raw[[#This Row],[Weekly_Work_Hours]]&gt;50, "Overwroked", "Normal Workload")</f>
        <v>Normal Workload</v>
      </c>
    </row>
    <row r="635" spans="1:25" x14ac:dyDescent="0.3">
      <c r="A635" t="s">
        <v>733</v>
      </c>
      <c r="B635" s="8">
        <v>45810</v>
      </c>
      <c r="C635">
        <v>33</v>
      </c>
      <c r="D635" t="s">
        <v>42</v>
      </c>
      <c r="E635" t="s">
        <v>60</v>
      </c>
      <c r="F635" t="s">
        <v>61</v>
      </c>
      <c r="G635" t="s">
        <v>103</v>
      </c>
      <c r="H635" t="s">
        <v>30</v>
      </c>
      <c r="I635" t="s">
        <v>125</v>
      </c>
      <c r="J635" t="s">
        <v>126</v>
      </c>
      <c r="K635" t="s">
        <v>48</v>
      </c>
      <c r="L635">
        <v>11</v>
      </c>
      <c r="M635">
        <v>37</v>
      </c>
      <c r="N635">
        <v>3</v>
      </c>
      <c r="O635" t="s">
        <v>49</v>
      </c>
      <c r="P635">
        <v>7.2</v>
      </c>
      <c r="Q635">
        <v>0</v>
      </c>
      <c r="R635">
        <v>8</v>
      </c>
      <c r="S635" t="s">
        <v>34</v>
      </c>
      <c r="T635" t="s">
        <v>90</v>
      </c>
      <c r="U635">
        <v>5</v>
      </c>
      <c r="V635" t="s">
        <v>37</v>
      </c>
      <c r="W635" t="str">
        <f>IF(mental_health_tech_survey_raw[[#This Row],[Stress_Level_1_10]]&gt;=7, "High Stress", "Normal Stress")</f>
        <v>Normal Stress</v>
      </c>
      <c r="X635" t="str">
        <f>IF(mental_health_tech_survey_raw[[#This Row],[Sleep_Hours]]&lt;6,"Low Sleep", "Healthy Sleep")</f>
        <v>Healthy Sleep</v>
      </c>
      <c r="Y635" t="str">
        <f>IF(mental_health_tech_survey_raw[[#This Row],[Weekly_Work_Hours]]&gt;50, "Overwroked", "Normal Workload")</f>
        <v>Normal Workload</v>
      </c>
    </row>
    <row r="636" spans="1:25" x14ac:dyDescent="0.3">
      <c r="A636" t="s">
        <v>734</v>
      </c>
      <c r="B636" s="8">
        <v>46086</v>
      </c>
      <c r="C636">
        <v>29</v>
      </c>
      <c r="D636" t="s">
        <v>52</v>
      </c>
      <c r="E636" t="s">
        <v>113</v>
      </c>
      <c r="F636" t="s">
        <v>61</v>
      </c>
      <c r="G636" t="s">
        <v>83</v>
      </c>
      <c r="H636" t="s">
        <v>63</v>
      </c>
      <c r="I636" t="s">
        <v>64</v>
      </c>
      <c r="J636" t="s">
        <v>65</v>
      </c>
      <c r="K636" t="s">
        <v>48</v>
      </c>
      <c r="L636">
        <v>8</v>
      </c>
      <c r="M636">
        <v>38</v>
      </c>
      <c r="N636">
        <v>7</v>
      </c>
      <c r="O636" t="s">
        <v>34</v>
      </c>
      <c r="P636">
        <v>6.1</v>
      </c>
      <c r="Q636">
        <v>3</v>
      </c>
      <c r="R636">
        <v>4</v>
      </c>
      <c r="S636" t="s">
        <v>49</v>
      </c>
      <c r="T636" t="s">
        <v>90</v>
      </c>
      <c r="U636">
        <v>6</v>
      </c>
      <c r="V636" t="s">
        <v>73</v>
      </c>
      <c r="W636" t="str">
        <f>IF(mental_health_tech_survey_raw[[#This Row],[Stress_Level_1_10]]&gt;=7, "High Stress", "Normal Stress")</f>
        <v>High Stress</v>
      </c>
      <c r="X636" t="str">
        <f>IF(mental_health_tech_survey_raw[[#This Row],[Sleep_Hours]]&lt;6,"Low Sleep", "Healthy Sleep")</f>
        <v>Healthy Sleep</v>
      </c>
      <c r="Y636" t="str">
        <f>IF(mental_health_tech_survey_raw[[#This Row],[Weekly_Work_Hours]]&gt;50, "Overwroked", "Normal Workload")</f>
        <v>Normal Workload</v>
      </c>
    </row>
    <row r="637" spans="1:25" x14ac:dyDescent="0.3">
      <c r="A637" t="s">
        <v>735</v>
      </c>
      <c r="B637" s="8">
        <v>45713</v>
      </c>
      <c r="C637">
        <v>37</v>
      </c>
      <c r="D637" t="s">
        <v>26</v>
      </c>
      <c r="E637" t="s">
        <v>43</v>
      </c>
      <c r="F637" t="s">
        <v>44</v>
      </c>
      <c r="G637" t="s">
        <v>108</v>
      </c>
      <c r="H637" t="s">
        <v>30</v>
      </c>
      <c r="I637" t="s">
        <v>93</v>
      </c>
      <c r="J637" t="s">
        <v>94</v>
      </c>
      <c r="K637" t="s">
        <v>33</v>
      </c>
      <c r="L637">
        <v>20</v>
      </c>
      <c r="M637">
        <v>39</v>
      </c>
      <c r="N637">
        <v>4</v>
      </c>
      <c r="O637" t="s">
        <v>49</v>
      </c>
      <c r="P637">
        <v>6.1</v>
      </c>
      <c r="Q637">
        <v>1</v>
      </c>
      <c r="R637">
        <v>5</v>
      </c>
      <c r="S637" t="s">
        <v>57</v>
      </c>
      <c r="T637" t="s">
        <v>90</v>
      </c>
      <c r="U637">
        <v>4</v>
      </c>
      <c r="V637" t="s">
        <v>105</v>
      </c>
      <c r="W637" t="str">
        <f>IF(mental_health_tech_survey_raw[[#This Row],[Stress_Level_1_10]]&gt;=7, "High Stress", "Normal Stress")</f>
        <v>Normal Stress</v>
      </c>
      <c r="X637" t="str">
        <f>IF(mental_health_tech_survey_raw[[#This Row],[Sleep_Hours]]&lt;6,"Low Sleep", "Healthy Sleep")</f>
        <v>Healthy Sleep</v>
      </c>
      <c r="Y637" t="str">
        <f>IF(mental_health_tech_survey_raw[[#This Row],[Weekly_Work_Hours]]&gt;50, "Overwroked", "Normal Workload")</f>
        <v>Normal Workload</v>
      </c>
    </row>
    <row r="638" spans="1:25" x14ac:dyDescent="0.3">
      <c r="A638" t="s">
        <v>736</v>
      </c>
      <c r="B638" s="8">
        <v>45848</v>
      </c>
      <c r="C638">
        <v>35</v>
      </c>
      <c r="D638" t="s">
        <v>42</v>
      </c>
      <c r="E638" t="s">
        <v>60</v>
      </c>
      <c r="F638" t="s">
        <v>61</v>
      </c>
      <c r="G638" t="s">
        <v>108</v>
      </c>
      <c r="H638" t="s">
        <v>54</v>
      </c>
      <c r="I638" t="s">
        <v>97</v>
      </c>
      <c r="J638" t="s">
        <v>110</v>
      </c>
      <c r="K638" t="s">
        <v>119</v>
      </c>
      <c r="L638">
        <v>15</v>
      </c>
      <c r="M638">
        <v>54</v>
      </c>
      <c r="N638">
        <v>8</v>
      </c>
      <c r="O638" t="s">
        <v>34</v>
      </c>
      <c r="P638">
        <v>6</v>
      </c>
      <c r="Q638">
        <v>1</v>
      </c>
      <c r="R638">
        <v>1</v>
      </c>
      <c r="S638" t="s">
        <v>49</v>
      </c>
      <c r="T638" t="s">
        <v>90</v>
      </c>
      <c r="U638">
        <v>6</v>
      </c>
      <c r="V638" t="s">
        <v>50</v>
      </c>
      <c r="W638" t="str">
        <f>IF(mental_health_tech_survey_raw[[#This Row],[Stress_Level_1_10]]&gt;=7, "High Stress", "Normal Stress")</f>
        <v>High Stress</v>
      </c>
      <c r="X638" t="str">
        <f>IF(mental_health_tech_survey_raw[[#This Row],[Sleep_Hours]]&lt;6,"Low Sleep", "Healthy Sleep")</f>
        <v>Healthy Sleep</v>
      </c>
      <c r="Y638" t="str">
        <f>IF(mental_health_tech_survey_raw[[#This Row],[Weekly_Work_Hours]]&gt;50, "Overwroked", "Normal Workload")</f>
        <v>Overwroked</v>
      </c>
    </row>
    <row r="639" spans="1:25" x14ac:dyDescent="0.3">
      <c r="A639" t="s">
        <v>737</v>
      </c>
      <c r="B639" s="8">
        <v>46033</v>
      </c>
      <c r="C639">
        <v>37</v>
      </c>
      <c r="D639" t="s">
        <v>26</v>
      </c>
      <c r="E639" t="s">
        <v>60</v>
      </c>
      <c r="F639" t="s">
        <v>61</v>
      </c>
      <c r="G639" t="s">
        <v>86</v>
      </c>
      <c r="H639" t="s">
        <v>72</v>
      </c>
      <c r="I639" t="s">
        <v>55</v>
      </c>
      <c r="J639" t="s">
        <v>56</v>
      </c>
      <c r="K639" t="s">
        <v>48</v>
      </c>
      <c r="L639">
        <v>13</v>
      </c>
      <c r="M639">
        <v>41</v>
      </c>
      <c r="N639">
        <v>3</v>
      </c>
      <c r="O639" t="s">
        <v>49</v>
      </c>
      <c r="P639">
        <v>7.1</v>
      </c>
      <c r="Q639">
        <v>3</v>
      </c>
      <c r="R639">
        <v>7</v>
      </c>
      <c r="S639" t="s">
        <v>34</v>
      </c>
      <c r="T639" t="s">
        <v>90</v>
      </c>
      <c r="U639">
        <v>9</v>
      </c>
      <c r="V639" t="s">
        <v>73</v>
      </c>
      <c r="W639" t="str">
        <f>IF(mental_health_tech_survey_raw[[#This Row],[Stress_Level_1_10]]&gt;=7, "High Stress", "Normal Stress")</f>
        <v>Normal Stress</v>
      </c>
      <c r="X639" t="str">
        <f>IF(mental_health_tech_survey_raw[[#This Row],[Sleep_Hours]]&lt;6,"Low Sleep", "Healthy Sleep")</f>
        <v>Healthy Sleep</v>
      </c>
      <c r="Y639" t="str">
        <f>IF(mental_health_tech_survey_raw[[#This Row],[Weekly_Work_Hours]]&gt;50, "Overwroked", "Normal Workload")</f>
        <v>Normal Workload</v>
      </c>
    </row>
    <row r="640" spans="1:25" x14ac:dyDescent="0.3">
      <c r="A640" t="s">
        <v>738</v>
      </c>
      <c r="B640" s="8">
        <v>45665</v>
      </c>
      <c r="C640">
        <v>38</v>
      </c>
      <c r="D640" t="s">
        <v>26</v>
      </c>
      <c r="E640" t="s">
        <v>123</v>
      </c>
      <c r="F640" t="s">
        <v>101</v>
      </c>
      <c r="G640" t="s">
        <v>45</v>
      </c>
      <c r="H640" t="s">
        <v>30</v>
      </c>
      <c r="I640" t="s">
        <v>31</v>
      </c>
      <c r="J640" t="s">
        <v>104</v>
      </c>
      <c r="K640" t="s">
        <v>33</v>
      </c>
      <c r="L640">
        <v>18</v>
      </c>
      <c r="M640">
        <v>39</v>
      </c>
      <c r="N640">
        <v>6</v>
      </c>
      <c r="O640" t="s">
        <v>49</v>
      </c>
      <c r="P640">
        <v>6.6</v>
      </c>
      <c r="Q640">
        <v>3</v>
      </c>
      <c r="R640">
        <v>1</v>
      </c>
      <c r="S640" t="s">
        <v>34</v>
      </c>
      <c r="T640" t="s">
        <v>90</v>
      </c>
      <c r="U640">
        <v>5</v>
      </c>
      <c r="V640" t="s">
        <v>76</v>
      </c>
      <c r="W640" t="str">
        <f>IF(mental_health_tech_survey_raw[[#This Row],[Stress_Level_1_10]]&gt;=7, "High Stress", "Normal Stress")</f>
        <v>Normal Stress</v>
      </c>
      <c r="X640" t="str">
        <f>IF(mental_health_tech_survey_raw[[#This Row],[Sleep_Hours]]&lt;6,"Low Sleep", "Healthy Sleep")</f>
        <v>Healthy Sleep</v>
      </c>
      <c r="Y640" t="str">
        <f>IF(mental_health_tech_survey_raw[[#This Row],[Weekly_Work_Hours]]&gt;50, "Overwroked", "Normal Workload")</f>
        <v>Normal Workload</v>
      </c>
    </row>
    <row r="641" spans="1:25" x14ac:dyDescent="0.3">
      <c r="A641" t="s">
        <v>739</v>
      </c>
      <c r="B641" s="8">
        <v>46199</v>
      </c>
      <c r="C641">
        <v>38</v>
      </c>
      <c r="D641" t="s">
        <v>26</v>
      </c>
      <c r="E641" t="s">
        <v>43</v>
      </c>
      <c r="F641" t="s">
        <v>44</v>
      </c>
      <c r="G641" t="s">
        <v>103</v>
      </c>
      <c r="H641" t="s">
        <v>78</v>
      </c>
      <c r="I641" t="s">
        <v>93</v>
      </c>
      <c r="J641" t="s">
        <v>94</v>
      </c>
      <c r="K641" t="s">
        <v>33</v>
      </c>
      <c r="L641">
        <v>14</v>
      </c>
      <c r="M641">
        <v>42</v>
      </c>
      <c r="N641">
        <v>7</v>
      </c>
      <c r="O641" t="s">
        <v>49</v>
      </c>
      <c r="P641">
        <v>7.1</v>
      </c>
      <c r="Q641">
        <v>1</v>
      </c>
      <c r="R641">
        <v>5</v>
      </c>
      <c r="S641" t="s">
        <v>35</v>
      </c>
      <c r="T641" t="s">
        <v>90</v>
      </c>
      <c r="U641">
        <v>8</v>
      </c>
      <c r="V641" t="s">
        <v>73</v>
      </c>
      <c r="W641" t="str">
        <f>IF(mental_health_tech_survey_raw[[#This Row],[Stress_Level_1_10]]&gt;=7, "High Stress", "Normal Stress")</f>
        <v>High Stress</v>
      </c>
      <c r="X641" t="str">
        <f>IF(mental_health_tech_survey_raw[[#This Row],[Sleep_Hours]]&lt;6,"Low Sleep", "Healthy Sleep")</f>
        <v>Healthy Sleep</v>
      </c>
      <c r="Y641" t="str">
        <f>IF(mental_health_tech_survey_raw[[#This Row],[Weekly_Work_Hours]]&gt;50, "Overwroked", "Normal Workload")</f>
        <v>Normal Workload</v>
      </c>
    </row>
    <row r="642" spans="1:25" x14ac:dyDescent="0.3">
      <c r="A642" t="s">
        <v>740</v>
      </c>
      <c r="B642" s="8">
        <v>45887</v>
      </c>
      <c r="C642">
        <v>38</v>
      </c>
      <c r="D642" t="s">
        <v>42</v>
      </c>
      <c r="E642" t="s">
        <v>82</v>
      </c>
      <c r="F642" t="s">
        <v>28</v>
      </c>
      <c r="G642" t="s">
        <v>108</v>
      </c>
      <c r="H642" t="s">
        <v>78</v>
      </c>
      <c r="I642" t="s">
        <v>31</v>
      </c>
      <c r="J642" t="s">
        <v>79</v>
      </c>
      <c r="K642" t="s">
        <v>33</v>
      </c>
      <c r="L642">
        <v>10</v>
      </c>
      <c r="M642">
        <v>55</v>
      </c>
      <c r="N642">
        <v>8</v>
      </c>
      <c r="O642" t="s">
        <v>35</v>
      </c>
      <c r="P642">
        <v>6.5</v>
      </c>
      <c r="Q642">
        <v>4</v>
      </c>
      <c r="R642">
        <v>7</v>
      </c>
      <c r="S642" t="s">
        <v>34</v>
      </c>
      <c r="T642" t="s">
        <v>66</v>
      </c>
      <c r="U642">
        <v>3</v>
      </c>
      <c r="V642" t="s">
        <v>73</v>
      </c>
      <c r="W642" t="str">
        <f>IF(mental_health_tech_survey_raw[[#This Row],[Stress_Level_1_10]]&gt;=7, "High Stress", "Normal Stress")</f>
        <v>High Stress</v>
      </c>
      <c r="X642" t="str">
        <f>IF(mental_health_tech_survey_raw[[#This Row],[Sleep_Hours]]&lt;6,"Low Sleep", "Healthy Sleep")</f>
        <v>Healthy Sleep</v>
      </c>
      <c r="Y642" t="str">
        <f>IF(mental_health_tech_survey_raw[[#This Row],[Weekly_Work_Hours]]&gt;50, "Overwroked", "Normal Workload")</f>
        <v>Overwroked</v>
      </c>
    </row>
    <row r="643" spans="1:25" x14ac:dyDescent="0.3">
      <c r="A643" t="s">
        <v>741</v>
      </c>
      <c r="B643" s="8">
        <v>45865</v>
      </c>
      <c r="C643">
        <v>41</v>
      </c>
      <c r="D643" t="s">
        <v>26</v>
      </c>
      <c r="E643" t="s">
        <v>82</v>
      </c>
      <c r="F643" t="s">
        <v>28</v>
      </c>
      <c r="G643" t="s">
        <v>83</v>
      </c>
      <c r="H643" t="s">
        <v>72</v>
      </c>
      <c r="I643" t="s">
        <v>97</v>
      </c>
      <c r="J643" t="s">
        <v>110</v>
      </c>
      <c r="K643" t="s">
        <v>48</v>
      </c>
      <c r="L643">
        <v>20</v>
      </c>
      <c r="M643">
        <v>61</v>
      </c>
      <c r="N643">
        <v>6</v>
      </c>
      <c r="O643" t="s">
        <v>34</v>
      </c>
      <c r="P643">
        <v>6.3</v>
      </c>
      <c r="Q643">
        <v>2</v>
      </c>
      <c r="R643">
        <v>8</v>
      </c>
      <c r="S643" t="s">
        <v>57</v>
      </c>
      <c r="T643" t="s">
        <v>90</v>
      </c>
      <c r="U643">
        <v>4</v>
      </c>
      <c r="V643" t="s">
        <v>37</v>
      </c>
      <c r="W643" t="str">
        <f>IF(mental_health_tech_survey_raw[[#This Row],[Stress_Level_1_10]]&gt;=7, "High Stress", "Normal Stress")</f>
        <v>Normal Stress</v>
      </c>
      <c r="X643" t="str">
        <f>IF(mental_health_tech_survey_raw[[#This Row],[Sleep_Hours]]&lt;6,"Low Sleep", "Healthy Sleep")</f>
        <v>Healthy Sleep</v>
      </c>
      <c r="Y643" t="str">
        <f>IF(mental_health_tech_survey_raw[[#This Row],[Weekly_Work_Hours]]&gt;50, "Overwroked", "Normal Workload")</f>
        <v>Overwroked</v>
      </c>
    </row>
    <row r="644" spans="1:25" x14ac:dyDescent="0.3">
      <c r="A644" t="s">
        <v>742</v>
      </c>
      <c r="B644" s="8">
        <v>46194</v>
      </c>
      <c r="C644">
        <v>18</v>
      </c>
      <c r="D644" t="s">
        <v>42</v>
      </c>
      <c r="E644" t="s">
        <v>123</v>
      </c>
      <c r="F644" t="s">
        <v>101</v>
      </c>
      <c r="G644" t="s">
        <v>92</v>
      </c>
      <c r="H644" t="s">
        <v>72</v>
      </c>
      <c r="I644" t="s">
        <v>97</v>
      </c>
      <c r="J644" t="s">
        <v>110</v>
      </c>
      <c r="K644" t="s">
        <v>33</v>
      </c>
      <c r="L644">
        <v>0</v>
      </c>
      <c r="M644">
        <v>48</v>
      </c>
      <c r="N644">
        <v>8</v>
      </c>
      <c r="O644" t="s">
        <v>34</v>
      </c>
      <c r="P644">
        <v>7.2</v>
      </c>
      <c r="Q644">
        <v>2</v>
      </c>
      <c r="R644">
        <v>7</v>
      </c>
      <c r="S644" t="s">
        <v>49</v>
      </c>
      <c r="T644" t="s">
        <v>90</v>
      </c>
      <c r="U644">
        <v>5</v>
      </c>
      <c r="V644" t="s">
        <v>76</v>
      </c>
      <c r="W644" t="str">
        <f>IF(mental_health_tech_survey_raw[[#This Row],[Stress_Level_1_10]]&gt;=7, "High Stress", "Normal Stress")</f>
        <v>High Stress</v>
      </c>
      <c r="X644" t="str">
        <f>IF(mental_health_tech_survey_raw[[#This Row],[Sleep_Hours]]&lt;6,"Low Sleep", "Healthy Sleep")</f>
        <v>Healthy Sleep</v>
      </c>
      <c r="Y644" t="str">
        <f>IF(mental_health_tech_survey_raw[[#This Row],[Weekly_Work_Hours]]&gt;50, "Overwroked", "Normal Workload")</f>
        <v>Normal Workload</v>
      </c>
    </row>
    <row r="645" spans="1:25" x14ac:dyDescent="0.3">
      <c r="A645" t="s">
        <v>743</v>
      </c>
      <c r="B645" s="8">
        <v>45930</v>
      </c>
      <c r="C645">
        <v>28</v>
      </c>
      <c r="D645" t="s">
        <v>52</v>
      </c>
      <c r="E645" t="s">
        <v>85</v>
      </c>
      <c r="F645" t="s">
        <v>61</v>
      </c>
      <c r="G645" t="s">
        <v>45</v>
      </c>
      <c r="H645" t="s">
        <v>72</v>
      </c>
      <c r="I645" t="s">
        <v>31</v>
      </c>
      <c r="J645" t="s">
        <v>79</v>
      </c>
      <c r="K645" t="s">
        <v>48</v>
      </c>
      <c r="L645">
        <v>8</v>
      </c>
      <c r="M645">
        <v>31</v>
      </c>
      <c r="N645">
        <v>3</v>
      </c>
      <c r="O645" t="s">
        <v>34</v>
      </c>
      <c r="P645">
        <v>7.9</v>
      </c>
      <c r="Q645">
        <v>2</v>
      </c>
      <c r="R645">
        <v>5</v>
      </c>
      <c r="S645" t="s">
        <v>34</v>
      </c>
      <c r="T645" t="s">
        <v>90</v>
      </c>
      <c r="U645">
        <v>6</v>
      </c>
      <c r="V645" t="s">
        <v>73</v>
      </c>
      <c r="W645" t="str">
        <f>IF(mental_health_tech_survey_raw[[#This Row],[Stress_Level_1_10]]&gt;=7, "High Stress", "Normal Stress")</f>
        <v>Normal Stress</v>
      </c>
      <c r="X645" t="str">
        <f>IF(mental_health_tech_survey_raw[[#This Row],[Sleep_Hours]]&lt;6,"Low Sleep", "Healthy Sleep")</f>
        <v>Healthy Sleep</v>
      </c>
      <c r="Y645" t="str">
        <f>IF(mental_health_tech_survey_raw[[#This Row],[Weekly_Work_Hours]]&gt;50, "Overwroked", "Normal Workload")</f>
        <v>Normal Workload</v>
      </c>
    </row>
    <row r="646" spans="1:25" x14ac:dyDescent="0.3">
      <c r="A646" t="s">
        <v>744</v>
      </c>
      <c r="B646" s="8">
        <v>45986</v>
      </c>
      <c r="C646">
        <v>26</v>
      </c>
      <c r="D646" t="s">
        <v>42</v>
      </c>
      <c r="E646" t="s">
        <v>123</v>
      </c>
      <c r="F646" t="s">
        <v>101</v>
      </c>
      <c r="G646" t="s">
        <v>138</v>
      </c>
      <c r="H646" t="s">
        <v>54</v>
      </c>
      <c r="I646" t="s">
        <v>64</v>
      </c>
      <c r="J646" t="s">
        <v>65</v>
      </c>
      <c r="K646" t="s">
        <v>33</v>
      </c>
      <c r="L646">
        <v>0</v>
      </c>
      <c r="M646">
        <v>36</v>
      </c>
      <c r="N646">
        <v>5</v>
      </c>
      <c r="O646" t="s">
        <v>49</v>
      </c>
      <c r="P646">
        <v>6.7</v>
      </c>
      <c r="Q646">
        <v>1</v>
      </c>
      <c r="R646">
        <v>3</v>
      </c>
      <c r="S646" t="s">
        <v>49</v>
      </c>
      <c r="T646" t="s">
        <v>36</v>
      </c>
      <c r="U646">
        <v>7</v>
      </c>
      <c r="V646" t="s">
        <v>76</v>
      </c>
      <c r="W646" t="str">
        <f>IF(mental_health_tech_survey_raw[[#This Row],[Stress_Level_1_10]]&gt;=7, "High Stress", "Normal Stress")</f>
        <v>Normal Stress</v>
      </c>
      <c r="X646" t="str">
        <f>IF(mental_health_tech_survey_raw[[#This Row],[Sleep_Hours]]&lt;6,"Low Sleep", "Healthy Sleep")</f>
        <v>Healthy Sleep</v>
      </c>
      <c r="Y646" t="str">
        <f>IF(mental_health_tech_survey_raw[[#This Row],[Weekly_Work_Hours]]&gt;50, "Overwroked", "Normal Workload")</f>
        <v>Normal Workload</v>
      </c>
    </row>
    <row r="647" spans="1:25" x14ac:dyDescent="0.3">
      <c r="A647" t="s">
        <v>745</v>
      </c>
      <c r="B647" s="8">
        <v>46152</v>
      </c>
      <c r="C647">
        <v>36</v>
      </c>
      <c r="D647" t="s">
        <v>52</v>
      </c>
      <c r="E647" t="s">
        <v>85</v>
      </c>
      <c r="F647" t="s">
        <v>61</v>
      </c>
      <c r="G647" t="s">
        <v>45</v>
      </c>
      <c r="H647" t="s">
        <v>63</v>
      </c>
      <c r="I647" t="s">
        <v>64</v>
      </c>
      <c r="J647" t="s">
        <v>65</v>
      </c>
      <c r="K647" t="s">
        <v>33</v>
      </c>
      <c r="L647">
        <v>11</v>
      </c>
      <c r="M647">
        <v>48</v>
      </c>
      <c r="N647">
        <v>3</v>
      </c>
      <c r="O647" t="s">
        <v>34</v>
      </c>
      <c r="P647">
        <v>5.9</v>
      </c>
      <c r="Q647">
        <v>1</v>
      </c>
      <c r="R647">
        <v>6</v>
      </c>
      <c r="S647" t="s">
        <v>35</v>
      </c>
      <c r="T647" t="s">
        <v>90</v>
      </c>
      <c r="U647">
        <v>8</v>
      </c>
      <c r="V647" t="s">
        <v>76</v>
      </c>
      <c r="W647" t="str">
        <f>IF(mental_health_tech_survey_raw[[#This Row],[Stress_Level_1_10]]&gt;=7, "High Stress", "Normal Stress")</f>
        <v>Normal Stress</v>
      </c>
      <c r="X647" t="str">
        <f>IF(mental_health_tech_survey_raw[[#This Row],[Sleep_Hours]]&lt;6,"Low Sleep", "Healthy Sleep")</f>
        <v>Low Sleep</v>
      </c>
      <c r="Y647" t="str">
        <f>IF(mental_health_tech_survey_raw[[#This Row],[Weekly_Work_Hours]]&gt;50, "Overwroked", "Normal Workload")</f>
        <v>Normal Workload</v>
      </c>
    </row>
    <row r="648" spans="1:25" x14ac:dyDescent="0.3">
      <c r="A648" t="s">
        <v>746</v>
      </c>
      <c r="B648" s="8">
        <v>45807</v>
      </c>
      <c r="C648">
        <v>39</v>
      </c>
      <c r="D648" t="s">
        <v>42</v>
      </c>
      <c r="E648" t="s">
        <v>113</v>
      </c>
      <c r="F648" t="s">
        <v>61</v>
      </c>
      <c r="G648" t="s">
        <v>103</v>
      </c>
      <c r="H648" t="s">
        <v>78</v>
      </c>
      <c r="I648" t="s">
        <v>31</v>
      </c>
      <c r="J648" t="s">
        <v>104</v>
      </c>
      <c r="K648" t="s">
        <v>33</v>
      </c>
      <c r="L648">
        <v>19</v>
      </c>
      <c r="M648">
        <v>56</v>
      </c>
      <c r="N648">
        <v>5</v>
      </c>
      <c r="O648" t="s">
        <v>49</v>
      </c>
      <c r="P648">
        <v>6.3</v>
      </c>
      <c r="Q648">
        <v>0</v>
      </c>
      <c r="R648">
        <v>2</v>
      </c>
      <c r="S648" t="s">
        <v>35</v>
      </c>
      <c r="T648" t="s">
        <v>36</v>
      </c>
      <c r="U648">
        <v>6</v>
      </c>
      <c r="V648" t="s">
        <v>105</v>
      </c>
      <c r="W648" t="str">
        <f>IF(mental_health_tech_survey_raw[[#This Row],[Stress_Level_1_10]]&gt;=7, "High Stress", "Normal Stress")</f>
        <v>Normal Stress</v>
      </c>
      <c r="X648" t="str">
        <f>IF(mental_health_tech_survey_raw[[#This Row],[Sleep_Hours]]&lt;6,"Low Sleep", "Healthy Sleep")</f>
        <v>Healthy Sleep</v>
      </c>
      <c r="Y648" t="str">
        <f>IF(mental_health_tech_survey_raw[[#This Row],[Weekly_Work_Hours]]&gt;50, "Overwroked", "Normal Workload")</f>
        <v>Overwroked</v>
      </c>
    </row>
    <row r="649" spans="1:25" x14ac:dyDescent="0.3">
      <c r="A649" t="s">
        <v>747</v>
      </c>
      <c r="B649" s="8">
        <v>46084</v>
      </c>
      <c r="C649">
        <v>38</v>
      </c>
      <c r="D649" t="s">
        <v>42</v>
      </c>
      <c r="E649" t="s">
        <v>89</v>
      </c>
      <c r="F649" t="s">
        <v>61</v>
      </c>
      <c r="G649" t="s">
        <v>75</v>
      </c>
      <c r="H649" t="s">
        <v>63</v>
      </c>
      <c r="I649" t="s">
        <v>97</v>
      </c>
      <c r="J649" t="s">
        <v>110</v>
      </c>
      <c r="K649" t="s">
        <v>33</v>
      </c>
      <c r="L649">
        <v>14</v>
      </c>
      <c r="M649">
        <v>53</v>
      </c>
      <c r="N649">
        <v>7</v>
      </c>
      <c r="O649" t="s">
        <v>34</v>
      </c>
      <c r="P649">
        <v>8.3000000000000007</v>
      </c>
      <c r="Q649">
        <v>5</v>
      </c>
      <c r="R649">
        <v>4</v>
      </c>
      <c r="S649" t="s">
        <v>57</v>
      </c>
      <c r="T649" t="s">
        <v>90</v>
      </c>
      <c r="U649">
        <v>6</v>
      </c>
      <c r="V649" t="s">
        <v>76</v>
      </c>
      <c r="W649" t="str">
        <f>IF(mental_health_tech_survey_raw[[#This Row],[Stress_Level_1_10]]&gt;=7, "High Stress", "Normal Stress")</f>
        <v>High Stress</v>
      </c>
      <c r="X649" t="str">
        <f>IF(mental_health_tech_survey_raw[[#This Row],[Sleep_Hours]]&lt;6,"Low Sleep", "Healthy Sleep")</f>
        <v>Healthy Sleep</v>
      </c>
      <c r="Y649" t="str">
        <f>IF(mental_health_tech_survey_raw[[#This Row],[Weekly_Work_Hours]]&gt;50, "Overwroked", "Normal Workload")</f>
        <v>Overwroked</v>
      </c>
    </row>
    <row r="650" spans="1:25" x14ac:dyDescent="0.3">
      <c r="A650" t="s">
        <v>748</v>
      </c>
      <c r="B650" s="8">
        <v>46104</v>
      </c>
      <c r="C650">
        <v>38</v>
      </c>
      <c r="D650" t="s">
        <v>26</v>
      </c>
      <c r="E650" t="s">
        <v>82</v>
      </c>
      <c r="F650" t="s">
        <v>28</v>
      </c>
      <c r="G650" t="s">
        <v>86</v>
      </c>
      <c r="H650" t="s">
        <v>78</v>
      </c>
      <c r="I650" t="s">
        <v>93</v>
      </c>
      <c r="J650" t="s">
        <v>94</v>
      </c>
      <c r="K650" t="s">
        <v>119</v>
      </c>
      <c r="L650">
        <v>18</v>
      </c>
      <c r="M650">
        <v>53</v>
      </c>
      <c r="N650">
        <v>7</v>
      </c>
      <c r="O650" t="s">
        <v>49</v>
      </c>
      <c r="P650">
        <v>7.7</v>
      </c>
      <c r="Q650">
        <v>3</v>
      </c>
      <c r="R650">
        <v>7</v>
      </c>
      <c r="S650" t="s">
        <v>57</v>
      </c>
      <c r="T650" t="s">
        <v>66</v>
      </c>
      <c r="U650">
        <v>6</v>
      </c>
      <c r="V650" t="s">
        <v>76</v>
      </c>
      <c r="W650" t="str">
        <f>IF(mental_health_tech_survey_raw[[#This Row],[Stress_Level_1_10]]&gt;=7, "High Stress", "Normal Stress")</f>
        <v>High Stress</v>
      </c>
      <c r="X650" t="str">
        <f>IF(mental_health_tech_survey_raw[[#This Row],[Sleep_Hours]]&lt;6,"Low Sleep", "Healthy Sleep")</f>
        <v>Healthy Sleep</v>
      </c>
      <c r="Y650" t="str">
        <f>IF(mental_health_tech_survey_raw[[#This Row],[Weekly_Work_Hours]]&gt;50, "Overwroked", "Normal Workload")</f>
        <v>Overwroked</v>
      </c>
    </row>
    <row r="651" spans="1:25" x14ac:dyDescent="0.3">
      <c r="A651" t="s">
        <v>749</v>
      </c>
      <c r="B651" s="8">
        <v>45852</v>
      </c>
      <c r="C651">
        <v>33</v>
      </c>
      <c r="D651" t="s">
        <v>52</v>
      </c>
      <c r="E651" t="s">
        <v>85</v>
      </c>
      <c r="F651" t="s">
        <v>61</v>
      </c>
      <c r="G651" t="s">
        <v>92</v>
      </c>
      <c r="H651" t="s">
        <v>63</v>
      </c>
      <c r="I651" t="s">
        <v>31</v>
      </c>
      <c r="J651" t="s">
        <v>32</v>
      </c>
      <c r="K651" t="s">
        <v>48</v>
      </c>
      <c r="L651">
        <v>14</v>
      </c>
      <c r="M651">
        <v>58</v>
      </c>
      <c r="N651">
        <v>6</v>
      </c>
      <c r="O651" t="s">
        <v>49</v>
      </c>
      <c r="P651">
        <v>6.9</v>
      </c>
      <c r="Q651">
        <v>2</v>
      </c>
      <c r="R651">
        <v>1</v>
      </c>
      <c r="S651" t="s">
        <v>34</v>
      </c>
      <c r="T651" t="s">
        <v>90</v>
      </c>
      <c r="U651">
        <v>8</v>
      </c>
      <c r="V651" t="s">
        <v>73</v>
      </c>
      <c r="W651" t="str">
        <f>IF(mental_health_tech_survey_raw[[#This Row],[Stress_Level_1_10]]&gt;=7, "High Stress", "Normal Stress")</f>
        <v>Normal Stress</v>
      </c>
      <c r="X651" t="str">
        <f>IF(mental_health_tech_survey_raw[[#This Row],[Sleep_Hours]]&lt;6,"Low Sleep", "Healthy Sleep")</f>
        <v>Healthy Sleep</v>
      </c>
      <c r="Y651" t="str">
        <f>IF(mental_health_tech_survey_raw[[#This Row],[Weekly_Work_Hours]]&gt;50, "Overwroked", "Normal Workload")</f>
        <v>Overwroked</v>
      </c>
    </row>
    <row r="652" spans="1:25" x14ac:dyDescent="0.3">
      <c r="A652" t="s">
        <v>750</v>
      </c>
      <c r="B652" s="8">
        <v>45880</v>
      </c>
      <c r="C652">
        <v>20</v>
      </c>
      <c r="D652" t="s">
        <v>26</v>
      </c>
      <c r="E652" t="s">
        <v>113</v>
      </c>
      <c r="F652" t="s">
        <v>61</v>
      </c>
      <c r="G652" t="s">
        <v>138</v>
      </c>
      <c r="H652" t="s">
        <v>54</v>
      </c>
      <c r="I652" t="s">
        <v>31</v>
      </c>
      <c r="J652" t="s">
        <v>104</v>
      </c>
      <c r="K652" t="s">
        <v>48</v>
      </c>
      <c r="L652">
        <v>0</v>
      </c>
      <c r="M652">
        <v>64</v>
      </c>
      <c r="N652">
        <v>6</v>
      </c>
      <c r="O652" t="s">
        <v>34</v>
      </c>
      <c r="P652">
        <v>6</v>
      </c>
      <c r="Q652">
        <v>4</v>
      </c>
      <c r="R652">
        <v>3</v>
      </c>
      <c r="S652" t="s">
        <v>57</v>
      </c>
      <c r="T652" t="s">
        <v>58</v>
      </c>
      <c r="U652">
        <v>6</v>
      </c>
      <c r="V652" t="s">
        <v>37</v>
      </c>
      <c r="W652" t="str">
        <f>IF(mental_health_tech_survey_raw[[#This Row],[Stress_Level_1_10]]&gt;=7, "High Stress", "Normal Stress")</f>
        <v>Normal Stress</v>
      </c>
      <c r="X652" t="str">
        <f>IF(mental_health_tech_survey_raw[[#This Row],[Sleep_Hours]]&lt;6,"Low Sleep", "Healthy Sleep")</f>
        <v>Healthy Sleep</v>
      </c>
      <c r="Y652" t="str">
        <f>IF(mental_health_tech_survey_raw[[#This Row],[Weekly_Work_Hours]]&gt;50, "Overwroked", "Normal Workload")</f>
        <v>Overwroked</v>
      </c>
    </row>
    <row r="653" spans="1:25" x14ac:dyDescent="0.3">
      <c r="A653" t="s">
        <v>751</v>
      </c>
      <c r="B653" s="8">
        <v>45795</v>
      </c>
      <c r="C653">
        <v>27</v>
      </c>
      <c r="D653" t="s">
        <v>26</v>
      </c>
      <c r="E653" t="s">
        <v>70</v>
      </c>
      <c r="F653" t="s">
        <v>71</v>
      </c>
      <c r="G653" t="s">
        <v>29</v>
      </c>
      <c r="H653" t="s">
        <v>78</v>
      </c>
      <c r="I653" t="s">
        <v>31</v>
      </c>
      <c r="J653" t="s">
        <v>32</v>
      </c>
      <c r="K653" t="s">
        <v>48</v>
      </c>
      <c r="L653">
        <v>1</v>
      </c>
      <c r="M653">
        <v>36</v>
      </c>
      <c r="N653">
        <v>8</v>
      </c>
      <c r="O653" t="s">
        <v>49</v>
      </c>
      <c r="P653">
        <v>4.7</v>
      </c>
      <c r="Q653">
        <v>2</v>
      </c>
      <c r="R653">
        <v>2</v>
      </c>
      <c r="S653" t="s">
        <v>34</v>
      </c>
      <c r="T653" t="s">
        <v>66</v>
      </c>
      <c r="U653">
        <v>3</v>
      </c>
      <c r="V653" t="s">
        <v>50</v>
      </c>
      <c r="W653" t="str">
        <f>IF(mental_health_tech_survey_raw[[#This Row],[Stress_Level_1_10]]&gt;=7, "High Stress", "Normal Stress")</f>
        <v>High Stress</v>
      </c>
      <c r="X653" t="str">
        <f>IF(mental_health_tech_survey_raw[[#This Row],[Sleep_Hours]]&lt;6,"Low Sleep", "Healthy Sleep")</f>
        <v>Low Sleep</v>
      </c>
      <c r="Y653" t="str">
        <f>IF(mental_health_tech_survey_raw[[#This Row],[Weekly_Work_Hours]]&gt;50, "Overwroked", "Normal Workload")</f>
        <v>Normal Workload</v>
      </c>
    </row>
    <row r="654" spans="1:25" x14ac:dyDescent="0.3">
      <c r="A654" t="s">
        <v>752</v>
      </c>
      <c r="B654" s="8">
        <v>45842</v>
      </c>
      <c r="C654">
        <v>35</v>
      </c>
      <c r="D654" t="s">
        <v>42</v>
      </c>
      <c r="E654" t="s">
        <v>82</v>
      </c>
      <c r="F654" t="s">
        <v>28</v>
      </c>
      <c r="G654" t="s">
        <v>86</v>
      </c>
      <c r="H654" t="s">
        <v>72</v>
      </c>
      <c r="I654" t="s">
        <v>93</v>
      </c>
      <c r="J654" t="s">
        <v>94</v>
      </c>
      <c r="K654" t="s">
        <v>33</v>
      </c>
      <c r="L654">
        <v>17</v>
      </c>
      <c r="M654">
        <v>53</v>
      </c>
      <c r="N654">
        <v>7</v>
      </c>
      <c r="O654" t="s">
        <v>49</v>
      </c>
      <c r="P654">
        <v>7</v>
      </c>
      <c r="Q654">
        <v>3</v>
      </c>
      <c r="R654">
        <v>2</v>
      </c>
      <c r="S654" t="s">
        <v>34</v>
      </c>
      <c r="T654" t="s">
        <v>36</v>
      </c>
      <c r="U654">
        <v>6</v>
      </c>
      <c r="V654" t="s">
        <v>105</v>
      </c>
      <c r="W654" t="str">
        <f>IF(mental_health_tech_survey_raw[[#This Row],[Stress_Level_1_10]]&gt;=7, "High Stress", "Normal Stress")</f>
        <v>High Stress</v>
      </c>
      <c r="X654" t="str">
        <f>IF(mental_health_tech_survey_raw[[#This Row],[Sleep_Hours]]&lt;6,"Low Sleep", "Healthy Sleep")</f>
        <v>Healthy Sleep</v>
      </c>
      <c r="Y654" t="str">
        <f>IF(mental_health_tech_survey_raw[[#This Row],[Weekly_Work_Hours]]&gt;50, "Overwroked", "Normal Workload")</f>
        <v>Overwroked</v>
      </c>
    </row>
    <row r="655" spans="1:25" x14ac:dyDescent="0.3">
      <c r="A655" t="s">
        <v>753</v>
      </c>
      <c r="B655" s="8">
        <v>45944</v>
      </c>
      <c r="C655">
        <v>41</v>
      </c>
      <c r="D655" t="s">
        <v>26</v>
      </c>
      <c r="E655" t="s">
        <v>60</v>
      </c>
      <c r="F655" t="s">
        <v>61</v>
      </c>
      <c r="G655" t="s">
        <v>86</v>
      </c>
      <c r="H655" t="s">
        <v>30</v>
      </c>
      <c r="I655" t="s">
        <v>31</v>
      </c>
      <c r="J655" t="s">
        <v>32</v>
      </c>
      <c r="K655" t="s">
        <v>48</v>
      </c>
      <c r="L655">
        <v>15</v>
      </c>
      <c r="M655">
        <v>36</v>
      </c>
      <c r="N655">
        <v>5</v>
      </c>
      <c r="O655" t="s">
        <v>35</v>
      </c>
      <c r="P655">
        <v>6.9</v>
      </c>
      <c r="Q655">
        <v>2</v>
      </c>
      <c r="R655">
        <v>1</v>
      </c>
      <c r="S655" t="s">
        <v>57</v>
      </c>
      <c r="T655" t="s">
        <v>36</v>
      </c>
      <c r="U655">
        <v>8</v>
      </c>
      <c r="V655" t="s">
        <v>105</v>
      </c>
      <c r="W655" t="str">
        <f>IF(mental_health_tech_survey_raw[[#This Row],[Stress_Level_1_10]]&gt;=7, "High Stress", "Normal Stress")</f>
        <v>Normal Stress</v>
      </c>
      <c r="X655" t="str">
        <f>IF(mental_health_tech_survey_raw[[#This Row],[Sleep_Hours]]&lt;6,"Low Sleep", "Healthy Sleep")</f>
        <v>Healthy Sleep</v>
      </c>
      <c r="Y655" t="str">
        <f>IF(mental_health_tech_survey_raw[[#This Row],[Weekly_Work_Hours]]&gt;50, "Overwroked", "Normal Workload")</f>
        <v>Normal Workload</v>
      </c>
    </row>
    <row r="656" spans="1:25" x14ac:dyDescent="0.3">
      <c r="A656" t="s">
        <v>754</v>
      </c>
      <c r="B656" s="8">
        <v>45834</v>
      </c>
      <c r="C656">
        <v>38</v>
      </c>
      <c r="D656" t="s">
        <v>42</v>
      </c>
      <c r="E656" t="s">
        <v>70</v>
      </c>
      <c r="F656" t="s">
        <v>71</v>
      </c>
      <c r="G656" t="s">
        <v>96</v>
      </c>
      <c r="H656" t="s">
        <v>54</v>
      </c>
      <c r="I656" t="s">
        <v>64</v>
      </c>
      <c r="J656" t="s">
        <v>65</v>
      </c>
      <c r="K656" t="s">
        <v>33</v>
      </c>
      <c r="L656">
        <v>12</v>
      </c>
      <c r="M656">
        <v>45</v>
      </c>
      <c r="N656">
        <v>7</v>
      </c>
      <c r="O656" t="s">
        <v>34</v>
      </c>
      <c r="P656">
        <v>6.7</v>
      </c>
      <c r="Q656">
        <v>4</v>
      </c>
      <c r="R656">
        <v>4</v>
      </c>
      <c r="S656" t="s">
        <v>57</v>
      </c>
      <c r="T656" t="s">
        <v>58</v>
      </c>
      <c r="U656">
        <v>6</v>
      </c>
      <c r="V656" t="s">
        <v>37</v>
      </c>
      <c r="W656" t="str">
        <f>IF(mental_health_tech_survey_raw[[#This Row],[Stress_Level_1_10]]&gt;=7, "High Stress", "Normal Stress")</f>
        <v>High Stress</v>
      </c>
      <c r="X656" t="str">
        <f>IF(mental_health_tech_survey_raw[[#This Row],[Sleep_Hours]]&lt;6,"Low Sleep", "Healthy Sleep")</f>
        <v>Healthy Sleep</v>
      </c>
      <c r="Y656" t="str">
        <f>IF(mental_health_tech_survey_raw[[#This Row],[Weekly_Work_Hours]]&gt;50, "Overwroked", "Normal Workload")</f>
        <v>Normal Workload</v>
      </c>
    </row>
    <row r="657" spans="1:25" x14ac:dyDescent="0.3">
      <c r="A657" t="s">
        <v>755</v>
      </c>
      <c r="B657" s="8">
        <v>45962</v>
      </c>
      <c r="C657">
        <v>42</v>
      </c>
      <c r="D657" t="s">
        <v>52</v>
      </c>
      <c r="E657" t="s">
        <v>82</v>
      </c>
      <c r="F657" t="s">
        <v>28</v>
      </c>
      <c r="G657" t="s">
        <v>83</v>
      </c>
      <c r="H657" t="s">
        <v>30</v>
      </c>
      <c r="I657" t="s">
        <v>97</v>
      </c>
      <c r="J657" t="s">
        <v>110</v>
      </c>
      <c r="K657" t="s">
        <v>119</v>
      </c>
      <c r="L657">
        <v>24</v>
      </c>
      <c r="M657">
        <v>45</v>
      </c>
      <c r="N657">
        <v>7</v>
      </c>
      <c r="O657" t="s">
        <v>49</v>
      </c>
      <c r="P657">
        <v>6.4</v>
      </c>
      <c r="Q657">
        <v>0</v>
      </c>
      <c r="R657">
        <v>2</v>
      </c>
      <c r="S657" t="s">
        <v>57</v>
      </c>
      <c r="T657" t="s">
        <v>66</v>
      </c>
      <c r="U657">
        <v>7</v>
      </c>
      <c r="V657" t="s">
        <v>76</v>
      </c>
      <c r="W657" t="str">
        <f>IF(mental_health_tech_survey_raw[[#This Row],[Stress_Level_1_10]]&gt;=7, "High Stress", "Normal Stress")</f>
        <v>High Stress</v>
      </c>
      <c r="X657" t="str">
        <f>IF(mental_health_tech_survey_raw[[#This Row],[Sleep_Hours]]&lt;6,"Low Sleep", "Healthy Sleep")</f>
        <v>Healthy Sleep</v>
      </c>
      <c r="Y657" t="str">
        <f>IF(mental_health_tech_survey_raw[[#This Row],[Weekly_Work_Hours]]&gt;50, "Overwroked", "Normal Workload")</f>
        <v>Normal Workload</v>
      </c>
    </row>
    <row r="658" spans="1:25" x14ac:dyDescent="0.3">
      <c r="A658" t="s">
        <v>756</v>
      </c>
      <c r="B658" s="8">
        <v>46124</v>
      </c>
      <c r="C658">
        <v>29</v>
      </c>
      <c r="D658" t="s">
        <v>52</v>
      </c>
      <c r="E658" t="s">
        <v>82</v>
      </c>
      <c r="F658" t="s">
        <v>28</v>
      </c>
      <c r="G658" t="s">
        <v>75</v>
      </c>
      <c r="H658" t="s">
        <v>30</v>
      </c>
      <c r="I658" t="s">
        <v>97</v>
      </c>
      <c r="J658" t="s">
        <v>98</v>
      </c>
      <c r="K658" t="s">
        <v>119</v>
      </c>
      <c r="L658">
        <v>11</v>
      </c>
      <c r="M658">
        <v>42</v>
      </c>
      <c r="N658">
        <v>5</v>
      </c>
      <c r="O658" t="s">
        <v>35</v>
      </c>
      <c r="P658">
        <v>7</v>
      </c>
      <c r="Q658">
        <v>3</v>
      </c>
      <c r="R658">
        <v>10</v>
      </c>
      <c r="S658" t="s">
        <v>34</v>
      </c>
      <c r="T658" t="s">
        <v>36</v>
      </c>
      <c r="U658">
        <v>8</v>
      </c>
      <c r="V658" t="s">
        <v>37</v>
      </c>
      <c r="W658" t="str">
        <f>IF(mental_health_tech_survey_raw[[#This Row],[Stress_Level_1_10]]&gt;=7, "High Stress", "Normal Stress")</f>
        <v>Normal Stress</v>
      </c>
      <c r="X658" t="str">
        <f>IF(mental_health_tech_survey_raw[[#This Row],[Sleep_Hours]]&lt;6,"Low Sleep", "Healthy Sleep")</f>
        <v>Healthy Sleep</v>
      </c>
      <c r="Y658" t="str">
        <f>IF(mental_health_tech_survey_raw[[#This Row],[Weekly_Work_Hours]]&gt;50, "Overwroked", "Normal Workload")</f>
        <v>Normal Workload</v>
      </c>
    </row>
    <row r="659" spans="1:25" x14ac:dyDescent="0.3">
      <c r="A659" t="s">
        <v>757</v>
      </c>
      <c r="B659" s="8">
        <v>46077</v>
      </c>
      <c r="C659">
        <v>32</v>
      </c>
      <c r="D659" t="s">
        <v>52</v>
      </c>
      <c r="E659" t="s">
        <v>43</v>
      </c>
      <c r="F659" t="s">
        <v>44</v>
      </c>
      <c r="G659" t="s">
        <v>138</v>
      </c>
      <c r="H659" t="s">
        <v>63</v>
      </c>
      <c r="I659" t="s">
        <v>31</v>
      </c>
      <c r="J659" t="s">
        <v>104</v>
      </c>
      <c r="K659" t="s">
        <v>48</v>
      </c>
      <c r="L659">
        <v>9</v>
      </c>
      <c r="M659">
        <v>46</v>
      </c>
      <c r="N659">
        <v>5</v>
      </c>
      <c r="O659" t="s">
        <v>49</v>
      </c>
      <c r="P659">
        <v>5.2</v>
      </c>
      <c r="Q659">
        <v>3</v>
      </c>
      <c r="R659">
        <v>8</v>
      </c>
      <c r="S659" t="s">
        <v>34</v>
      </c>
      <c r="T659" t="s">
        <v>66</v>
      </c>
      <c r="U659">
        <v>6</v>
      </c>
      <c r="V659" t="s">
        <v>73</v>
      </c>
      <c r="W659" t="str">
        <f>IF(mental_health_tech_survey_raw[[#This Row],[Stress_Level_1_10]]&gt;=7, "High Stress", "Normal Stress")</f>
        <v>Normal Stress</v>
      </c>
      <c r="X659" t="str">
        <f>IF(mental_health_tech_survey_raw[[#This Row],[Sleep_Hours]]&lt;6,"Low Sleep", "Healthy Sleep")</f>
        <v>Low Sleep</v>
      </c>
      <c r="Y659" t="str">
        <f>IF(mental_health_tech_survey_raw[[#This Row],[Weekly_Work_Hours]]&gt;50, "Overwroked", "Normal Workload")</f>
        <v>Normal Workload</v>
      </c>
    </row>
    <row r="660" spans="1:25" x14ac:dyDescent="0.3">
      <c r="A660" t="s">
        <v>758</v>
      </c>
      <c r="B660" s="8">
        <v>45714</v>
      </c>
      <c r="C660">
        <v>31</v>
      </c>
      <c r="D660" t="s">
        <v>26</v>
      </c>
      <c r="E660" t="s">
        <v>60</v>
      </c>
      <c r="F660" t="s">
        <v>61</v>
      </c>
      <c r="G660" t="s">
        <v>103</v>
      </c>
      <c r="H660" t="s">
        <v>30</v>
      </c>
      <c r="I660" t="s">
        <v>64</v>
      </c>
      <c r="J660" t="s">
        <v>65</v>
      </c>
      <c r="K660" t="s">
        <v>33</v>
      </c>
      <c r="L660">
        <v>11</v>
      </c>
      <c r="M660">
        <v>54</v>
      </c>
      <c r="N660">
        <v>7</v>
      </c>
      <c r="O660" t="s">
        <v>49</v>
      </c>
      <c r="P660">
        <v>7</v>
      </c>
      <c r="Q660">
        <v>1</v>
      </c>
      <c r="R660">
        <v>5</v>
      </c>
      <c r="S660" t="s">
        <v>34</v>
      </c>
      <c r="T660" t="s">
        <v>90</v>
      </c>
      <c r="U660">
        <v>6</v>
      </c>
      <c r="V660" t="s">
        <v>105</v>
      </c>
      <c r="W660" t="str">
        <f>IF(mental_health_tech_survey_raw[[#This Row],[Stress_Level_1_10]]&gt;=7, "High Stress", "Normal Stress")</f>
        <v>High Stress</v>
      </c>
      <c r="X660" t="str">
        <f>IF(mental_health_tech_survey_raw[[#This Row],[Sleep_Hours]]&lt;6,"Low Sleep", "Healthy Sleep")</f>
        <v>Healthy Sleep</v>
      </c>
      <c r="Y660" t="str">
        <f>IF(mental_health_tech_survey_raw[[#This Row],[Weekly_Work_Hours]]&gt;50, "Overwroked", "Normal Workload")</f>
        <v>Overwroked</v>
      </c>
    </row>
    <row r="661" spans="1:25" x14ac:dyDescent="0.3">
      <c r="A661" t="s">
        <v>759</v>
      </c>
      <c r="B661" s="8">
        <v>45976</v>
      </c>
      <c r="C661">
        <v>35</v>
      </c>
      <c r="D661" t="s">
        <v>52</v>
      </c>
      <c r="E661" t="s">
        <v>100</v>
      </c>
      <c r="F661" t="s">
        <v>101</v>
      </c>
      <c r="G661" t="s">
        <v>45</v>
      </c>
      <c r="H661" t="s">
        <v>72</v>
      </c>
      <c r="I661" t="s">
        <v>31</v>
      </c>
      <c r="J661" t="s">
        <v>79</v>
      </c>
      <c r="K661" t="s">
        <v>119</v>
      </c>
      <c r="L661">
        <v>18</v>
      </c>
      <c r="M661">
        <v>47</v>
      </c>
      <c r="N661">
        <v>3</v>
      </c>
      <c r="O661" t="s">
        <v>49</v>
      </c>
      <c r="P661">
        <v>6.6</v>
      </c>
      <c r="Q661">
        <v>3</v>
      </c>
      <c r="R661">
        <v>3</v>
      </c>
      <c r="S661" t="s">
        <v>57</v>
      </c>
      <c r="T661" t="s">
        <v>58</v>
      </c>
      <c r="U661">
        <v>7</v>
      </c>
      <c r="V661" t="s">
        <v>37</v>
      </c>
      <c r="W661" t="str">
        <f>IF(mental_health_tech_survey_raw[[#This Row],[Stress_Level_1_10]]&gt;=7, "High Stress", "Normal Stress")</f>
        <v>Normal Stress</v>
      </c>
      <c r="X661" t="str">
        <f>IF(mental_health_tech_survey_raw[[#This Row],[Sleep_Hours]]&lt;6,"Low Sleep", "Healthy Sleep")</f>
        <v>Healthy Sleep</v>
      </c>
      <c r="Y661" t="str">
        <f>IF(mental_health_tech_survey_raw[[#This Row],[Weekly_Work_Hours]]&gt;50, "Overwroked", "Normal Workload")</f>
        <v>Normal Workload</v>
      </c>
    </row>
    <row r="662" spans="1:25" x14ac:dyDescent="0.3">
      <c r="A662" t="s">
        <v>760</v>
      </c>
      <c r="B662" s="8">
        <v>46170</v>
      </c>
      <c r="C662">
        <v>37</v>
      </c>
      <c r="D662" t="s">
        <v>52</v>
      </c>
      <c r="E662" t="s">
        <v>123</v>
      </c>
      <c r="F662" t="s">
        <v>101</v>
      </c>
      <c r="G662" t="s">
        <v>108</v>
      </c>
      <c r="H662" t="s">
        <v>54</v>
      </c>
      <c r="I662" t="s">
        <v>31</v>
      </c>
      <c r="J662" t="s">
        <v>104</v>
      </c>
      <c r="K662" t="s">
        <v>33</v>
      </c>
      <c r="L662">
        <v>11</v>
      </c>
      <c r="M662">
        <v>46</v>
      </c>
      <c r="N662">
        <v>3</v>
      </c>
      <c r="O662" t="s">
        <v>35</v>
      </c>
      <c r="P662">
        <v>5.9</v>
      </c>
      <c r="Q662">
        <v>3</v>
      </c>
      <c r="R662">
        <v>2</v>
      </c>
      <c r="S662" t="s">
        <v>49</v>
      </c>
      <c r="T662" t="s">
        <v>90</v>
      </c>
      <c r="U662">
        <v>9</v>
      </c>
      <c r="V662" t="s">
        <v>76</v>
      </c>
      <c r="W662" t="str">
        <f>IF(mental_health_tech_survey_raw[[#This Row],[Stress_Level_1_10]]&gt;=7, "High Stress", "Normal Stress")</f>
        <v>Normal Stress</v>
      </c>
      <c r="X662" t="str">
        <f>IF(mental_health_tech_survey_raw[[#This Row],[Sleep_Hours]]&lt;6,"Low Sleep", "Healthy Sleep")</f>
        <v>Low Sleep</v>
      </c>
      <c r="Y662" t="str">
        <f>IF(mental_health_tech_survey_raw[[#This Row],[Weekly_Work_Hours]]&gt;50, "Overwroked", "Normal Workload")</f>
        <v>Normal Workload</v>
      </c>
    </row>
    <row r="663" spans="1:25" x14ac:dyDescent="0.3">
      <c r="A663" t="s">
        <v>761</v>
      </c>
      <c r="B663" s="8">
        <v>46002</v>
      </c>
      <c r="C663">
        <v>29</v>
      </c>
      <c r="D663" t="s">
        <v>26</v>
      </c>
      <c r="E663" t="s">
        <v>82</v>
      </c>
      <c r="F663" t="s">
        <v>28</v>
      </c>
      <c r="G663" t="s">
        <v>103</v>
      </c>
      <c r="H663" t="s">
        <v>63</v>
      </c>
      <c r="I663" t="s">
        <v>31</v>
      </c>
      <c r="J663" t="s">
        <v>104</v>
      </c>
      <c r="K663" t="s">
        <v>119</v>
      </c>
      <c r="L663">
        <v>5</v>
      </c>
      <c r="M663">
        <v>46</v>
      </c>
      <c r="N663">
        <v>5</v>
      </c>
      <c r="O663" t="s">
        <v>34</v>
      </c>
      <c r="P663">
        <v>8</v>
      </c>
      <c r="Q663">
        <v>2</v>
      </c>
      <c r="R663">
        <v>2</v>
      </c>
      <c r="S663" t="s">
        <v>34</v>
      </c>
      <c r="T663" t="s">
        <v>36</v>
      </c>
      <c r="U663">
        <v>6</v>
      </c>
      <c r="V663" t="s">
        <v>105</v>
      </c>
      <c r="W663" t="str">
        <f>IF(mental_health_tech_survey_raw[[#This Row],[Stress_Level_1_10]]&gt;=7, "High Stress", "Normal Stress")</f>
        <v>Normal Stress</v>
      </c>
      <c r="X663" t="str">
        <f>IF(mental_health_tech_survey_raw[[#This Row],[Sleep_Hours]]&lt;6,"Low Sleep", "Healthy Sleep")</f>
        <v>Healthy Sleep</v>
      </c>
      <c r="Y663" t="str">
        <f>IF(mental_health_tech_survey_raw[[#This Row],[Weekly_Work_Hours]]&gt;50, "Overwroked", "Normal Workload")</f>
        <v>Normal Workload</v>
      </c>
    </row>
    <row r="664" spans="1:25" x14ac:dyDescent="0.3">
      <c r="A664" t="s">
        <v>762</v>
      </c>
      <c r="B664" s="8">
        <v>46069</v>
      </c>
      <c r="C664">
        <v>33</v>
      </c>
      <c r="D664" t="s">
        <v>52</v>
      </c>
      <c r="E664" t="s">
        <v>85</v>
      </c>
      <c r="F664" t="s">
        <v>61</v>
      </c>
      <c r="G664" t="s">
        <v>96</v>
      </c>
      <c r="H664" t="s">
        <v>87</v>
      </c>
      <c r="I664" t="s">
        <v>55</v>
      </c>
      <c r="J664" t="s">
        <v>56</v>
      </c>
      <c r="K664" t="s">
        <v>33</v>
      </c>
      <c r="L664">
        <v>10</v>
      </c>
      <c r="M664">
        <v>40</v>
      </c>
      <c r="N664">
        <v>3</v>
      </c>
      <c r="O664" t="s">
        <v>49</v>
      </c>
      <c r="P664">
        <v>8.1</v>
      </c>
      <c r="Q664">
        <v>1</v>
      </c>
      <c r="R664">
        <v>10</v>
      </c>
      <c r="S664" t="s">
        <v>57</v>
      </c>
      <c r="T664" t="s">
        <v>58</v>
      </c>
      <c r="U664">
        <v>6</v>
      </c>
      <c r="V664" t="s">
        <v>76</v>
      </c>
      <c r="W664" t="str">
        <f>IF(mental_health_tech_survey_raw[[#This Row],[Stress_Level_1_10]]&gt;=7, "High Stress", "Normal Stress")</f>
        <v>Normal Stress</v>
      </c>
      <c r="X664" t="str">
        <f>IF(mental_health_tech_survey_raw[[#This Row],[Sleep_Hours]]&lt;6,"Low Sleep", "Healthy Sleep")</f>
        <v>Healthy Sleep</v>
      </c>
      <c r="Y664" t="str">
        <f>IF(mental_health_tech_survey_raw[[#This Row],[Weekly_Work_Hours]]&gt;50, "Overwroked", "Normal Workload")</f>
        <v>Normal Workload</v>
      </c>
    </row>
    <row r="665" spans="1:25" x14ac:dyDescent="0.3">
      <c r="A665" t="s">
        <v>763</v>
      </c>
      <c r="B665" s="8">
        <v>45938</v>
      </c>
      <c r="C665">
        <v>37</v>
      </c>
      <c r="D665" t="s">
        <v>52</v>
      </c>
      <c r="E665" t="s">
        <v>100</v>
      </c>
      <c r="F665" t="s">
        <v>101</v>
      </c>
      <c r="G665" t="s">
        <v>96</v>
      </c>
      <c r="H665" t="s">
        <v>72</v>
      </c>
      <c r="I665" t="s">
        <v>31</v>
      </c>
      <c r="J665" t="s">
        <v>79</v>
      </c>
      <c r="K665" t="s">
        <v>119</v>
      </c>
      <c r="L665">
        <v>14</v>
      </c>
      <c r="M665">
        <v>36</v>
      </c>
      <c r="N665">
        <v>4</v>
      </c>
      <c r="O665" t="s">
        <v>34</v>
      </c>
      <c r="P665">
        <v>5.6</v>
      </c>
      <c r="Q665">
        <v>5</v>
      </c>
      <c r="R665">
        <v>7</v>
      </c>
      <c r="S665" t="s">
        <v>49</v>
      </c>
      <c r="T665" t="s">
        <v>36</v>
      </c>
      <c r="U665">
        <v>4</v>
      </c>
      <c r="V665" t="s">
        <v>37</v>
      </c>
      <c r="W665" t="str">
        <f>IF(mental_health_tech_survey_raw[[#This Row],[Stress_Level_1_10]]&gt;=7, "High Stress", "Normal Stress")</f>
        <v>Normal Stress</v>
      </c>
      <c r="X665" t="str">
        <f>IF(mental_health_tech_survey_raw[[#This Row],[Sleep_Hours]]&lt;6,"Low Sleep", "Healthy Sleep")</f>
        <v>Low Sleep</v>
      </c>
      <c r="Y665" t="str">
        <f>IF(mental_health_tech_survey_raw[[#This Row],[Weekly_Work_Hours]]&gt;50, "Overwroked", "Normal Workload")</f>
        <v>Normal Workload</v>
      </c>
    </row>
    <row r="666" spans="1:25" x14ac:dyDescent="0.3">
      <c r="A666" t="s">
        <v>764</v>
      </c>
      <c r="B666" s="8">
        <v>45804</v>
      </c>
      <c r="C666">
        <v>32</v>
      </c>
      <c r="D666" t="s">
        <v>42</v>
      </c>
      <c r="E666" t="s">
        <v>27</v>
      </c>
      <c r="F666" t="s">
        <v>28</v>
      </c>
      <c r="G666" t="s">
        <v>45</v>
      </c>
      <c r="H666" t="s">
        <v>87</v>
      </c>
      <c r="I666" t="s">
        <v>97</v>
      </c>
      <c r="J666" t="s">
        <v>110</v>
      </c>
      <c r="K666" t="s">
        <v>33</v>
      </c>
      <c r="L666">
        <v>9</v>
      </c>
      <c r="M666">
        <v>49</v>
      </c>
      <c r="N666">
        <v>7</v>
      </c>
      <c r="O666" t="s">
        <v>34</v>
      </c>
      <c r="P666">
        <v>7.1</v>
      </c>
      <c r="Q666">
        <v>4</v>
      </c>
      <c r="R666">
        <v>1</v>
      </c>
      <c r="S666" t="s">
        <v>49</v>
      </c>
      <c r="T666" t="s">
        <v>36</v>
      </c>
      <c r="U666">
        <v>6</v>
      </c>
      <c r="V666" t="s">
        <v>73</v>
      </c>
      <c r="W666" t="str">
        <f>IF(mental_health_tech_survey_raw[[#This Row],[Stress_Level_1_10]]&gt;=7, "High Stress", "Normal Stress")</f>
        <v>High Stress</v>
      </c>
      <c r="X666" t="str">
        <f>IF(mental_health_tech_survey_raw[[#This Row],[Sleep_Hours]]&lt;6,"Low Sleep", "Healthy Sleep")</f>
        <v>Healthy Sleep</v>
      </c>
      <c r="Y666" t="str">
        <f>IF(mental_health_tech_survey_raw[[#This Row],[Weekly_Work_Hours]]&gt;50, "Overwroked", "Normal Workload")</f>
        <v>Normal Workload</v>
      </c>
    </row>
    <row r="667" spans="1:25" x14ac:dyDescent="0.3">
      <c r="A667" t="s">
        <v>765</v>
      </c>
      <c r="B667" s="8">
        <v>45805</v>
      </c>
      <c r="C667">
        <v>35</v>
      </c>
      <c r="D667" t="s">
        <v>42</v>
      </c>
      <c r="E667" t="s">
        <v>27</v>
      </c>
      <c r="F667" t="s">
        <v>28</v>
      </c>
      <c r="G667" t="s">
        <v>108</v>
      </c>
      <c r="H667" t="s">
        <v>78</v>
      </c>
      <c r="I667" t="s">
        <v>64</v>
      </c>
      <c r="J667" t="s">
        <v>65</v>
      </c>
      <c r="K667" t="s">
        <v>119</v>
      </c>
      <c r="L667">
        <v>9</v>
      </c>
      <c r="M667">
        <v>40</v>
      </c>
      <c r="N667">
        <v>7</v>
      </c>
      <c r="O667" t="s">
        <v>34</v>
      </c>
      <c r="P667">
        <v>6</v>
      </c>
      <c r="Q667">
        <v>1</v>
      </c>
      <c r="R667">
        <v>4</v>
      </c>
      <c r="S667" t="s">
        <v>49</v>
      </c>
      <c r="T667" t="s">
        <v>90</v>
      </c>
      <c r="U667">
        <v>3</v>
      </c>
      <c r="V667" t="s">
        <v>37</v>
      </c>
      <c r="W667" t="str">
        <f>IF(mental_health_tech_survey_raw[[#This Row],[Stress_Level_1_10]]&gt;=7, "High Stress", "Normal Stress")</f>
        <v>High Stress</v>
      </c>
      <c r="X667" t="str">
        <f>IF(mental_health_tech_survey_raw[[#This Row],[Sleep_Hours]]&lt;6,"Low Sleep", "Healthy Sleep")</f>
        <v>Healthy Sleep</v>
      </c>
      <c r="Y667" t="str">
        <f>IF(mental_health_tech_survey_raw[[#This Row],[Weekly_Work_Hours]]&gt;50, "Overwroked", "Normal Workload")</f>
        <v>Normal Workload</v>
      </c>
    </row>
    <row r="668" spans="1:25" x14ac:dyDescent="0.3">
      <c r="A668" t="s">
        <v>766</v>
      </c>
      <c r="B668" s="8">
        <v>45869</v>
      </c>
      <c r="C668">
        <v>27</v>
      </c>
      <c r="D668" t="s">
        <v>52</v>
      </c>
      <c r="E668" t="s">
        <v>123</v>
      </c>
      <c r="F668" t="s">
        <v>101</v>
      </c>
      <c r="G668" t="s">
        <v>96</v>
      </c>
      <c r="H668" t="s">
        <v>87</v>
      </c>
      <c r="I668" t="s">
        <v>31</v>
      </c>
      <c r="J668" t="s">
        <v>79</v>
      </c>
      <c r="K668" t="s">
        <v>119</v>
      </c>
      <c r="L668">
        <v>0</v>
      </c>
      <c r="M668">
        <v>34</v>
      </c>
      <c r="N668">
        <v>5</v>
      </c>
      <c r="O668" t="s">
        <v>49</v>
      </c>
      <c r="P668">
        <v>5.7</v>
      </c>
      <c r="Q668">
        <v>1</v>
      </c>
      <c r="R668">
        <v>4</v>
      </c>
      <c r="S668" t="s">
        <v>49</v>
      </c>
      <c r="T668" t="s">
        <v>36</v>
      </c>
      <c r="U668">
        <v>5</v>
      </c>
      <c r="V668" t="s">
        <v>37</v>
      </c>
      <c r="W668" t="str">
        <f>IF(mental_health_tech_survey_raw[[#This Row],[Stress_Level_1_10]]&gt;=7, "High Stress", "Normal Stress")</f>
        <v>Normal Stress</v>
      </c>
      <c r="X668" t="str">
        <f>IF(mental_health_tech_survey_raw[[#This Row],[Sleep_Hours]]&lt;6,"Low Sleep", "Healthy Sleep")</f>
        <v>Low Sleep</v>
      </c>
      <c r="Y668" t="str">
        <f>IF(mental_health_tech_survey_raw[[#This Row],[Weekly_Work_Hours]]&gt;50, "Overwroked", "Normal Workload")</f>
        <v>Normal Workload</v>
      </c>
    </row>
    <row r="669" spans="1:25" x14ac:dyDescent="0.3">
      <c r="A669" t="s">
        <v>767</v>
      </c>
      <c r="B669" s="8">
        <v>46028</v>
      </c>
      <c r="C669">
        <v>16</v>
      </c>
      <c r="D669" t="s">
        <v>26</v>
      </c>
      <c r="E669" t="s">
        <v>89</v>
      </c>
      <c r="F669" t="s">
        <v>61</v>
      </c>
      <c r="G669" t="s">
        <v>53</v>
      </c>
      <c r="H669" t="s">
        <v>87</v>
      </c>
      <c r="I669" t="s">
        <v>64</v>
      </c>
      <c r="J669" t="s">
        <v>65</v>
      </c>
      <c r="K669" t="s">
        <v>48</v>
      </c>
      <c r="L669">
        <v>15</v>
      </c>
      <c r="M669">
        <v>55</v>
      </c>
      <c r="N669">
        <v>6</v>
      </c>
      <c r="O669" t="s">
        <v>34</v>
      </c>
      <c r="P669">
        <v>6.3</v>
      </c>
      <c r="Q669">
        <v>7</v>
      </c>
      <c r="R669">
        <v>4</v>
      </c>
      <c r="S669" t="s">
        <v>35</v>
      </c>
      <c r="T669" t="s">
        <v>66</v>
      </c>
      <c r="U669">
        <v>7</v>
      </c>
      <c r="V669" t="s">
        <v>73</v>
      </c>
      <c r="W669" t="str">
        <f>IF(mental_health_tech_survey_raw[[#This Row],[Stress_Level_1_10]]&gt;=7, "High Stress", "Normal Stress")</f>
        <v>Normal Stress</v>
      </c>
      <c r="X669" t="str">
        <f>IF(mental_health_tech_survey_raw[[#This Row],[Sleep_Hours]]&lt;6,"Low Sleep", "Healthy Sleep")</f>
        <v>Healthy Sleep</v>
      </c>
      <c r="Y669" t="str">
        <f>IF(mental_health_tech_survey_raw[[#This Row],[Weekly_Work_Hours]]&gt;50, "Overwroked", "Normal Workload")</f>
        <v>Overwroked</v>
      </c>
    </row>
    <row r="670" spans="1:25" x14ac:dyDescent="0.3">
      <c r="A670" t="s">
        <v>768</v>
      </c>
      <c r="B670" s="8">
        <v>46133</v>
      </c>
      <c r="C670">
        <v>38</v>
      </c>
      <c r="D670" t="s">
        <v>26</v>
      </c>
      <c r="E670" t="s">
        <v>89</v>
      </c>
      <c r="F670" t="s">
        <v>61</v>
      </c>
      <c r="G670" t="s">
        <v>75</v>
      </c>
      <c r="H670" t="s">
        <v>63</v>
      </c>
      <c r="I670" t="s">
        <v>125</v>
      </c>
      <c r="J670" t="s">
        <v>126</v>
      </c>
      <c r="K670" t="s">
        <v>33</v>
      </c>
      <c r="L670">
        <v>20</v>
      </c>
      <c r="M670">
        <v>30</v>
      </c>
      <c r="N670">
        <v>3</v>
      </c>
      <c r="O670" t="s">
        <v>34</v>
      </c>
      <c r="P670">
        <v>9.5</v>
      </c>
      <c r="Q670">
        <v>2</v>
      </c>
      <c r="R670">
        <v>9</v>
      </c>
      <c r="S670" t="s">
        <v>34</v>
      </c>
      <c r="T670" t="s">
        <v>90</v>
      </c>
      <c r="U670">
        <v>8</v>
      </c>
      <c r="V670" t="s">
        <v>76</v>
      </c>
      <c r="W670" t="str">
        <f>IF(mental_health_tech_survey_raw[[#This Row],[Stress_Level_1_10]]&gt;=7, "High Stress", "Normal Stress")</f>
        <v>Normal Stress</v>
      </c>
      <c r="X670" t="str">
        <f>IF(mental_health_tech_survey_raw[[#This Row],[Sleep_Hours]]&lt;6,"Low Sleep", "Healthy Sleep")</f>
        <v>Healthy Sleep</v>
      </c>
      <c r="Y670" t="str">
        <f>IF(mental_health_tech_survey_raw[[#This Row],[Weekly_Work_Hours]]&gt;50, "Overwroked", "Normal Workload")</f>
        <v>Normal Workload</v>
      </c>
    </row>
    <row r="671" spans="1:25" x14ac:dyDescent="0.3">
      <c r="A671" t="s">
        <v>769</v>
      </c>
      <c r="B671" s="8">
        <v>45785</v>
      </c>
      <c r="C671">
        <v>22</v>
      </c>
      <c r="D671" t="s">
        <v>26</v>
      </c>
      <c r="E671" t="s">
        <v>43</v>
      </c>
      <c r="F671" t="s">
        <v>44</v>
      </c>
      <c r="G671" t="s">
        <v>75</v>
      </c>
      <c r="H671" t="s">
        <v>78</v>
      </c>
      <c r="I671" t="s">
        <v>93</v>
      </c>
      <c r="J671" t="s">
        <v>94</v>
      </c>
      <c r="K671" t="s">
        <v>48</v>
      </c>
      <c r="L671">
        <v>4</v>
      </c>
      <c r="M671">
        <v>44</v>
      </c>
      <c r="N671">
        <v>5</v>
      </c>
      <c r="O671" t="s">
        <v>49</v>
      </c>
      <c r="P671">
        <v>6.9</v>
      </c>
      <c r="Q671">
        <v>2</v>
      </c>
      <c r="R671">
        <v>1</v>
      </c>
      <c r="S671" t="s">
        <v>57</v>
      </c>
      <c r="T671" t="s">
        <v>36</v>
      </c>
      <c r="U671">
        <v>7</v>
      </c>
      <c r="V671" t="s">
        <v>37</v>
      </c>
      <c r="W671" t="str">
        <f>IF(mental_health_tech_survey_raw[[#This Row],[Stress_Level_1_10]]&gt;=7, "High Stress", "Normal Stress")</f>
        <v>Normal Stress</v>
      </c>
      <c r="X671" t="str">
        <f>IF(mental_health_tech_survey_raw[[#This Row],[Sleep_Hours]]&lt;6,"Low Sleep", "Healthy Sleep")</f>
        <v>Healthy Sleep</v>
      </c>
      <c r="Y671" t="str">
        <f>IF(mental_health_tech_survey_raw[[#This Row],[Weekly_Work_Hours]]&gt;50, "Overwroked", "Normal Workload")</f>
        <v>Normal Workload</v>
      </c>
    </row>
    <row r="672" spans="1:25" x14ac:dyDescent="0.3">
      <c r="A672" t="s">
        <v>770</v>
      </c>
      <c r="B672" s="8">
        <v>46116</v>
      </c>
      <c r="C672">
        <v>28</v>
      </c>
      <c r="D672" t="s">
        <v>52</v>
      </c>
      <c r="E672" t="s">
        <v>89</v>
      </c>
      <c r="F672" t="s">
        <v>61</v>
      </c>
      <c r="G672" t="s">
        <v>75</v>
      </c>
      <c r="H672" t="s">
        <v>87</v>
      </c>
      <c r="I672" t="s">
        <v>93</v>
      </c>
      <c r="J672" t="s">
        <v>94</v>
      </c>
      <c r="K672" t="s">
        <v>48</v>
      </c>
      <c r="L672">
        <v>2</v>
      </c>
      <c r="M672">
        <v>44</v>
      </c>
      <c r="N672">
        <v>2</v>
      </c>
      <c r="O672" t="s">
        <v>35</v>
      </c>
      <c r="P672">
        <v>6.6</v>
      </c>
      <c r="Q672">
        <v>0</v>
      </c>
      <c r="R672">
        <v>3</v>
      </c>
      <c r="S672" t="s">
        <v>49</v>
      </c>
      <c r="T672" t="s">
        <v>36</v>
      </c>
      <c r="U672">
        <v>7</v>
      </c>
      <c r="V672" t="s">
        <v>76</v>
      </c>
      <c r="W672" t="str">
        <f>IF(mental_health_tech_survey_raw[[#This Row],[Stress_Level_1_10]]&gt;=7, "High Stress", "Normal Stress")</f>
        <v>Normal Stress</v>
      </c>
      <c r="X672" t="str">
        <f>IF(mental_health_tech_survey_raw[[#This Row],[Sleep_Hours]]&lt;6,"Low Sleep", "Healthy Sleep")</f>
        <v>Healthy Sleep</v>
      </c>
      <c r="Y672" t="str">
        <f>IF(mental_health_tech_survey_raw[[#This Row],[Weekly_Work_Hours]]&gt;50, "Overwroked", "Normal Workload")</f>
        <v>Normal Workload</v>
      </c>
    </row>
    <row r="673" spans="1:25" x14ac:dyDescent="0.3">
      <c r="A673" t="s">
        <v>771</v>
      </c>
      <c r="B673" s="8">
        <v>46153</v>
      </c>
      <c r="C673">
        <v>18</v>
      </c>
      <c r="D673" t="s">
        <v>42</v>
      </c>
      <c r="E673" t="s">
        <v>89</v>
      </c>
      <c r="F673" t="s">
        <v>61</v>
      </c>
      <c r="G673" t="s">
        <v>108</v>
      </c>
      <c r="H673" t="s">
        <v>87</v>
      </c>
      <c r="I673" t="s">
        <v>46</v>
      </c>
      <c r="J673" t="s">
        <v>47</v>
      </c>
      <c r="K673" t="s">
        <v>48</v>
      </c>
      <c r="L673">
        <v>0</v>
      </c>
      <c r="M673">
        <v>34</v>
      </c>
      <c r="N673">
        <v>5</v>
      </c>
      <c r="O673" t="s">
        <v>34</v>
      </c>
      <c r="P673">
        <v>6.8</v>
      </c>
      <c r="Q673">
        <v>0</v>
      </c>
      <c r="R673">
        <v>2</v>
      </c>
      <c r="S673" t="s">
        <v>49</v>
      </c>
      <c r="T673" t="s">
        <v>36</v>
      </c>
      <c r="U673">
        <v>8</v>
      </c>
      <c r="V673" t="s">
        <v>50</v>
      </c>
      <c r="W673" t="str">
        <f>IF(mental_health_tech_survey_raw[[#This Row],[Stress_Level_1_10]]&gt;=7, "High Stress", "Normal Stress")</f>
        <v>Normal Stress</v>
      </c>
      <c r="X673" t="str">
        <f>IF(mental_health_tech_survey_raw[[#This Row],[Sleep_Hours]]&lt;6,"Low Sleep", "Healthy Sleep")</f>
        <v>Healthy Sleep</v>
      </c>
      <c r="Y673" t="str">
        <f>IF(mental_health_tech_survey_raw[[#This Row],[Weekly_Work_Hours]]&gt;50, "Overwroked", "Normal Workload")</f>
        <v>Normal Workload</v>
      </c>
    </row>
    <row r="674" spans="1:25" x14ac:dyDescent="0.3">
      <c r="A674" t="s">
        <v>772</v>
      </c>
      <c r="B674" s="8">
        <v>46044</v>
      </c>
      <c r="C674">
        <v>22</v>
      </c>
      <c r="D674" t="s">
        <v>26</v>
      </c>
      <c r="E674" t="s">
        <v>60</v>
      </c>
      <c r="F674" t="s">
        <v>61</v>
      </c>
      <c r="G674" t="s">
        <v>138</v>
      </c>
      <c r="H674" t="s">
        <v>87</v>
      </c>
      <c r="I674" t="s">
        <v>31</v>
      </c>
      <c r="J674" t="s">
        <v>104</v>
      </c>
      <c r="K674" t="s">
        <v>119</v>
      </c>
      <c r="L674">
        <v>2</v>
      </c>
      <c r="M674">
        <v>52</v>
      </c>
      <c r="N674">
        <v>8</v>
      </c>
      <c r="O674" t="s">
        <v>49</v>
      </c>
      <c r="P674">
        <v>5.2</v>
      </c>
      <c r="Q674">
        <v>4</v>
      </c>
      <c r="R674">
        <v>8</v>
      </c>
      <c r="S674" t="s">
        <v>57</v>
      </c>
      <c r="T674" t="s">
        <v>90</v>
      </c>
      <c r="U674">
        <v>4</v>
      </c>
      <c r="V674" t="s">
        <v>50</v>
      </c>
      <c r="W674" t="str">
        <f>IF(mental_health_tech_survey_raw[[#This Row],[Stress_Level_1_10]]&gt;=7, "High Stress", "Normal Stress")</f>
        <v>High Stress</v>
      </c>
      <c r="X674" t="str">
        <f>IF(mental_health_tech_survey_raw[[#This Row],[Sleep_Hours]]&lt;6,"Low Sleep", "Healthy Sleep")</f>
        <v>Low Sleep</v>
      </c>
      <c r="Y674" t="str">
        <f>IF(mental_health_tech_survey_raw[[#This Row],[Weekly_Work_Hours]]&gt;50, "Overwroked", "Normal Workload")</f>
        <v>Overwroked</v>
      </c>
    </row>
    <row r="675" spans="1:25" x14ac:dyDescent="0.3">
      <c r="A675" t="s">
        <v>773</v>
      </c>
      <c r="B675" s="8">
        <v>45834</v>
      </c>
      <c r="C675">
        <v>31</v>
      </c>
      <c r="D675" t="s">
        <v>26</v>
      </c>
      <c r="E675" t="s">
        <v>60</v>
      </c>
      <c r="F675" t="s">
        <v>61</v>
      </c>
      <c r="G675" t="s">
        <v>96</v>
      </c>
      <c r="H675" t="s">
        <v>87</v>
      </c>
      <c r="I675" t="s">
        <v>93</v>
      </c>
      <c r="J675" t="s">
        <v>94</v>
      </c>
      <c r="K675" t="s">
        <v>48</v>
      </c>
      <c r="L675">
        <v>10</v>
      </c>
      <c r="M675">
        <v>48</v>
      </c>
      <c r="N675">
        <v>5</v>
      </c>
      <c r="O675" t="s">
        <v>35</v>
      </c>
      <c r="P675">
        <v>6</v>
      </c>
      <c r="Q675">
        <v>3</v>
      </c>
      <c r="R675">
        <v>2</v>
      </c>
      <c r="S675" t="s">
        <v>35</v>
      </c>
      <c r="T675" t="s">
        <v>66</v>
      </c>
      <c r="U675">
        <v>8</v>
      </c>
      <c r="V675" t="s">
        <v>76</v>
      </c>
      <c r="W675" t="str">
        <f>IF(mental_health_tech_survey_raw[[#This Row],[Stress_Level_1_10]]&gt;=7, "High Stress", "Normal Stress")</f>
        <v>Normal Stress</v>
      </c>
      <c r="X675" t="str">
        <f>IF(mental_health_tech_survey_raw[[#This Row],[Sleep_Hours]]&lt;6,"Low Sleep", "Healthy Sleep")</f>
        <v>Healthy Sleep</v>
      </c>
      <c r="Y675" t="str">
        <f>IF(mental_health_tech_survey_raw[[#This Row],[Weekly_Work_Hours]]&gt;50, "Overwroked", "Normal Workload")</f>
        <v>Normal Workload</v>
      </c>
    </row>
    <row r="676" spans="1:25" x14ac:dyDescent="0.3">
      <c r="A676" t="s">
        <v>774</v>
      </c>
      <c r="B676" s="8">
        <v>46068</v>
      </c>
      <c r="C676">
        <v>29</v>
      </c>
      <c r="D676" t="s">
        <v>26</v>
      </c>
      <c r="E676" t="s">
        <v>100</v>
      </c>
      <c r="F676" t="s">
        <v>101</v>
      </c>
      <c r="G676" t="s">
        <v>75</v>
      </c>
      <c r="H676" t="s">
        <v>72</v>
      </c>
      <c r="I676" t="s">
        <v>55</v>
      </c>
      <c r="J676" t="s">
        <v>56</v>
      </c>
      <c r="K676" t="s">
        <v>48</v>
      </c>
      <c r="L676">
        <v>10</v>
      </c>
      <c r="M676">
        <v>40</v>
      </c>
      <c r="N676">
        <v>4</v>
      </c>
      <c r="O676" t="s">
        <v>34</v>
      </c>
      <c r="P676">
        <v>1.5</v>
      </c>
      <c r="Q676">
        <v>1</v>
      </c>
      <c r="R676">
        <v>3</v>
      </c>
      <c r="S676" t="s">
        <v>34</v>
      </c>
      <c r="T676" t="s">
        <v>90</v>
      </c>
      <c r="U676">
        <v>8</v>
      </c>
      <c r="V676" t="s">
        <v>73</v>
      </c>
      <c r="W676" t="str">
        <f>IF(mental_health_tech_survey_raw[[#This Row],[Stress_Level_1_10]]&gt;=7, "High Stress", "Normal Stress")</f>
        <v>Normal Stress</v>
      </c>
      <c r="X676" t="str">
        <f>IF(mental_health_tech_survey_raw[[#This Row],[Sleep_Hours]]&lt;6,"Low Sleep", "Healthy Sleep")</f>
        <v>Low Sleep</v>
      </c>
      <c r="Y676" t="str">
        <f>IF(mental_health_tech_survey_raw[[#This Row],[Weekly_Work_Hours]]&gt;50, "Overwroked", "Normal Workload")</f>
        <v>Normal Workload</v>
      </c>
    </row>
    <row r="677" spans="1:25" x14ac:dyDescent="0.3">
      <c r="A677" t="s">
        <v>775</v>
      </c>
      <c r="B677" s="8">
        <v>45747</v>
      </c>
      <c r="C677">
        <v>34</v>
      </c>
      <c r="D677" t="s">
        <v>26</v>
      </c>
      <c r="E677" t="s">
        <v>89</v>
      </c>
      <c r="F677" t="s">
        <v>61</v>
      </c>
      <c r="G677" t="s">
        <v>96</v>
      </c>
      <c r="H677" t="s">
        <v>87</v>
      </c>
      <c r="I677" t="s">
        <v>31</v>
      </c>
      <c r="J677" t="s">
        <v>79</v>
      </c>
      <c r="K677" t="s">
        <v>48</v>
      </c>
      <c r="L677">
        <v>9</v>
      </c>
      <c r="M677">
        <v>38</v>
      </c>
      <c r="N677">
        <v>2</v>
      </c>
      <c r="O677" t="s">
        <v>49</v>
      </c>
      <c r="P677">
        <v>6.7</v>
      </c>
      <c r="Q677">
        <v>2</v>
      </c>
      <c r="R677">
        <v>4</v>
      </c>
      <c r="S677" t="s">
        <v>35</v>
      </c>
      <c r="T677" t="s">
        <v>66</v>
      </c>
      <c r="U677">
        <v>6</v>
      </c>
      <c r="V677" t="s">
        <v>76</v>
      </c>
      <c r="W677" t="str">
        <f>IF(mental_health_tech_survey_raw[[#This Row],[Stress_Level_1_10]]&gt;=7, "High Stress", "Normal Stress")</f>
        <v>Normal Stress</v>
      </c>
      <c r="X677" t="str">
        <f>IF(mental_health_tech_survey_raw[[#This Row],[Sleep_Hours]]&lt;6,"Low Sleep", "Healthy Sleep")</f>
        <v>Healthy Sleep</v>
      </c>
      <c r="Y677" t="str">
        <f>IF(mental_health_tech_survey_raw[[#This Row],[Weekly_Work_Hours]]&gt;50, "Overwroked", "Normal Workload")</f>
        <v>Normal Workload</v>
      </c>
    </row>
    <row r="678" spans="1:25" x14ac:dyDescent="0.3">
      <c r="A678" t="s">
        <v>776</v>
      </c>
      <c r="B678" s="8">
        <v>46021</v>
      </c>
      <c r="C678">
        <v>29</v>
      </c>
      <c r="D678" t="s">
        <v>52</v>
      </c>
      <c r="E678" t="s">
        <v>113</v>
      </c>
      <c r="F678" t="s">
        <v>61</v>
      </c>
      <c r="G678" t="s">
        <v>108</v>
      </c>
      <c r="H678" t="s">
        <v>72</v>
      </c>
      <c r="I678" t="s">
        <v>31</v>
      </c>
      <c r="J678" t="s">
        <v>32</v>
      </c>
      <c r="K678" t="s">
        <v>48</v>
      </c>
      <c r="L678">
        <v>3</v>
      </c>
      <c r="M678">
        <v>37</v>
      </c>
      <c r="N678">
        <v>7</v>
      </c>
      <c r="O678" t="s">
        <v>34</v>
      </c>
      <c r="P678">
        <v>6.2</v>
      </c>
      <c r="Q678">
        <v>3</v>
      </c>
      <c r="R678">
        <v>2</v>
      </c>
      <c r="S678" t="s">
        <v>35</v>
      </c>
      <c r="T678" t="s">
        <v>58</v>
      </c>
      <c r="U678">
        <v>4</v>
      </c>
      <c r="V678" t="s">
        <v>37</v>
      </c>
      <c r="W678" t="str">
        <f>IF(mental_health_tech_survey_raw[[#This Row],[Stress_Level_1_10]]&gt;=7, "High Stress", "Normal Stress")</f>
        <v>High Stress</v>
      </c>
      <c r="X678" t="str">
        <f>IF(mental_health_tech_survey_raw[[#This Row],[Sleep_Hours]]&lt;6,"Low Sleep", "Healthy Sleep")</f>
        <v>Healthy Sleep</v>
      </c>
      <c r="Y678" t="str">
        <f>IF(mental_health_tech_survey_raw[[#This Row],[Weekly_Work_Hours]]&gt;50, "Overwroked", "Normal Workload")</f>
        <v>Normal Workload</v>
      </c>
    </row>
    <row r="679" spans="1:25" x14ac:dyDescent="0.3">
      <c r="A679" t="s">
        <v>777</v>
      </c>
      <c r="B679" s="8">
        <v>45667</v>
      </c>
      <c r="C679">
        <v>34</v>
      </c>
      <c r="D679" t="s">
        <v>42</v>
      </c>
      <c r="E679" t="s">
        <v>100</v>
      </c>
      <c r="F679" t="s">
        <v>101</v>
      </c>
      <c r="G679" t="s">
        <v>83</v>
      </c>
      <c r="H679" t="s">
        <v>78</v>
      </c>
      <c r="I679" t="s">
        <v>55</v>
      </c>
      <c r="J679" t="s">
        <v>56</v>
      </c>
      <c r="K679" t="s">
        <v>48</v>
      </c>
      <c r="L679">
        <v>11</v>
      </c>
      <c r="M679">
        <v>34</v>
      </c>
      <c r="N679">
        <v>7</v>
      </c>
      <c r="O679" t="s">
        <v>35</v>
      </c>
      <c r="P679">
        <v>6.6</v>
      </c>
      <c r="Q679">
        <v>1</v>
      </c>
      <c r="R679">
        <v>6</v>
      </c>
      <c r="S679" t="s">
        <v>34</v>
      </c>
      <c r="T679" t="s">
        <v>36</v>
      </c>
      <c r="U679">
        <v>9</v>
      </c>
      <c r="V679" t="s">
        <v>50</v>
      </c>
      <c r="W679" t="str">
        <f>IF(mental_health_tech_survey_raw[[#This Row],[Stress_Level_1_10]]&gt;=7, "High Stress", "Normal Stress")</f>
        <v>High Stress</v>
      </c>
      <c r="X679" t="str">
        <f>IF(mental_health_tech_survey_raw[[#This Row],[Sleep_Hours]]&lt;6,"Low Sleep", "Healthy Sleep")</f>
        <v>Healthy Sleep</v>
      </c>
      <c r="Y679" t="str">
        <f>IF(mental_health_tech_survey_raw[[#This Row],[Weekly_Work_Hours]]&gt;50, "Overwroked", "Normal Workload")</f>
        <v>Normal Workload</v>
      </c>
    </row>
    <row r="680" spans="1:25" x14ac:dyDescent="0.3">
      <c r="A680" t="s">
        <v>778</v>
      </c>
      <c r="B680" s="8">
        <v>46035</v>
      </c>
      <c r="C680">
        <v>18</v>
      </c>
      <c r="D680" t="s">
        <v>26</v>
      </c>
      <c r="E680" t="s">
        <v>70</v>
      </c>
      <c r="F680" t="s">
        <v>71</v>
      </c>
      <c r="G680" t="s">
        <v>45</v>
      </c>
      <c r="H680" t="s">
        <v>78</v>
      </c>
      <c r="I680" t="s">
        <v>46</v>
      </c>
      <c r="J680" t="s">
        <v>47</v>
      </c>
      <c r="K680" t="s">
        <v>119</v>
      </c>
      <c r="L680">
        <v>0</v>
      </c>
      <c r="M680">
        <v>48</v>
      </c>
      <c r="N680">
        <v>5</v>
      </c>
      <c r="O680" t="s">
        <v>34</v>
      </c>
      <c r="P680">
        <v>5.3</v>
      </c>
      <c r="Q680">
        <v>3</v>
      </c>
      <c r="R680">
        <v>10</v>
      </c>
      <c r="S680" t="s">
        <v>35</v>
      </c>
      <c r="T680" t="s">
        <v>90</v>
      </c>
      <c r="U680">
        <v>8</v>
      </c>
      <c r="V680" t="s">
        <v>50</v>
      </c>
      <c r="W680" t="str">
        <f>IF(mental_health_tech_survey_raw[[#This Row],[Stress_Level_1_10]]&gt;=7, "High Stress", "Normal Stress")</f>
        <v>Normal Stress</v>
      </c>
      <c r="X680" t="str">
        <f>IF(mental_health_tech_survey_raw[[#This Row],[Sleep_Hours]]&lt;6,"Low Sleep", "Healthy Sleep")</f>
        <v>Low Sleep</v>
      </c>
      <c r="Y680" t="str">
        <f>IF(mental_health_tech_survey_raw[[#This Row],[Weekly_Work_Hours]]&gt;50, "Overwroked", "Normal Workload")</f>
        <v>Normal Workload</v>
      </c>
    </row>
    <row r="681" spans="1:25" x14ac:dyDescent="0.3">
      <c r="A681" t="s">
        <v>779</v>
      </c>
      <c r="B681" s="8">
        <v>45788</v>
      </c>
      <c r="C681">
        <v>29</v>
      </c>
      <c r="D681" t="s">
        <v>52</v>
      </c>
      <c r="E681" t="s">
        <v>82</v>
      </c>
      <c r="F681" t="s">
        <v>28</v>
      </c>
      <c r="G681" t="s">
        <v>108</v>
      </c>
      <c r="H681" t="s">
        <v>30</v>
      </c>
      <c r="I681" t="s">
        <v>55</v>
      </c>
      <c r="J681" t="s">
        <v>56</v>
      </c>
      <c r="K681" t="s">
        <v>48</v>
      </c>
      <c r="L681">
        <v>7</v>
      </c>
      <c r="M681">
        <v>53</v>
      </c>
      <c r="N681">
        <v>7</v>
      </c>
      <c r="O681" t="s">
        <v>34</v>
      </c>
      <c r="P681">
        <v>5.4</v>
      </c>
      <c r="Q681">
        <v>6</v>
      </c>
      <c r="R681">
        <v>4</v>
      </c>
      <c r="S681" t="s">
        <v>49</v>
      </c>
      <c r="T681" t="s">
        <v>66</v>
      </c>
      <c r="U681">
        <v>5</v>
      </c>
      <c r="V681" t="s">
        <v>50</v>
      </c>
      <c r="W681" t="str">
        <f>IF(mental_health_tech_survey_raw[[#This Row],[Stress_Level_1_10]]&gt;=7, "High Stress", "Normal Stress")</f>
        <v>High Stress</v>
      </c>
      <c r="X681" t="str">
        <f>IF(mental_health_tech_survey_raw[[#This Row],[Sleep_Hours]]&lt;6,"Low Sleep", "Healthy Sleep")</f>
        <v>Low Sleep</v>
      </c>
      <c r="Y681" t="str">
        <f>IF(mental_health_tech_survey_raw[[#This Row],[Weekly_Work_Hours]]&gt;50, "Overwroked", "Normal Workload")</f>
        <v>Overwroked</v>
      </c>
    </row>
    <row r="682" spans="1:25" x14ac:dyDescent="0.3">
      <c r="A682" t="s">
        <v>780</v>
      </c>
      <c r="B682" s="8">
        <v>46058</v>
      </c>
      <c r="C682">
        <v>39</v>
      </c>
      <c r="D682" t="s">
        <v>26</v>
      </c>
      <c r="E682" t="s">
        <v>113</v>
      </c>
      <c r="F682" t="s">
        <v>61</v>
      </c>
      <c r="G682" t="s">
        <v>29</v>
      </c>
      <c r="H682" t="s">
        <v>54</v>
      </c>
      <c r="I682" t="s">
        <v>31</v>
      </c>
      <c r="J682" t="s">
        <v>104</v>
      </c>
      <c r="K682" t="s">
        <v>48</v>
      </c>
      <c r="L682">
        <v>20</v>
      </c>
      <c r="M682">
        <v>50</v>
      </c>
      <c r="N682">
        <v>7</v>
      </c>
      <c r="O682" t="s">
        <v>34</v>
      </c>
      <c r="P682">
        <v>7</v>
      </c>
      <c r="Q682">
        <v>6</v>
      </c>
      <c r="R682">
        <v>5</v>
      </c>
      <c r="S682" t="s">
        <v>49</v>
      </c>
      <c r="T682" t="s">
        <v>58</v>
      </c>
      <c r="U682">
        <v>5</v>
      </c>
      <c r="V682" t="s">
        <v>50</v>
      </c>
      <c r="W682" t="str">
        <f>IF(mental_health_tech_survey_raw[[#This Row],[Stress_Level_1_10]]&gt;=7, "High Stress", "Normal Stress")</f>
        <v>High Stress</v>
      </c>
      <c r="X682" t="str">
        <f>IF(mental_health_tech_survey_raw[[#This Row],[Sleep_Hours]]&lt;6,"Low Sleep", "Healthy Sleep")</f>
        <v>Healthy Sleep</v>
      </c>
      <c r="Y682" t="str">
        <f>IF(mental_health_tech_survey_raw[[#This Row],[Weekly_Work_Hours]]&gt;50, "Overwroked", "Normal Workload")</f>
        <v>Normal Workload</v>
      </c>
    </row>
    <row r="683" spans="1:25" x14ac:dyDescent="0.3">
      <c r="A683" t="s">
        <v>781</v>
      </c>
      <c r="B683" s="8">
        <v>46008</v>
      </c>
      <c r="C683">
        <v>22</v>
      </c>
      <c r="D683" t="s">
        <v>52</v>
      </c>
      <c r="E683" t="s">
        <v>82</v>
      </c>
      <c r="F683" t="s">
        <v>28</v>
      </c>
      <c r="G683" t="s">
        <v>96</v>
      </c>
      <c r="H683" t="s">
        <v>78</v>
      </c>
      <c r="I683" t="s">
        <v>97</v>
      </c>
      <c r="J683" t="s">
        <v>98</v>
      </c>
      <c r="K683" t="s">
        <v>48</v>
      </c>
      <c r="L683">
        <v>4</v>
      </c>
      <c r="M683">
        <v>48</v>
      </c>
      <c r="N683">
        <v>7</v>
      </c>
      <c r="O683" t="s">
        <v>34</v>
      </c>
      <c r="P683">
        <v>6.7</v>
      </c>
      <c r="Q683">
        <v>2</v>
      </c>
      <c r="R683">
        <v>9</v>
      </c>
      <c r="S683" t="s">
        <v>35</v>
      </c>
      <c r="T683" t="s">
        <v>58</v>
      </c>
      <c r="U683">
        <v>6</v>
      </c>
      <c r="V683" t="s">
        <v>37</v>
      </c>
      <c r="W683" t="str">
        <f>IF(mental_health_tech_survey_raw[[#This Row],[Stress_Level_1_10]]&gt;=7, "High Stress", "Normal Stress")</f>
        <v>High Stress</v>
      </c>
      <c r="X683" t="str">
        <f>IF(mental_health_tech_survey_raw[[#This Row],[Sleep_Hours]]&lt;6,"Low Sleep", "Healthy Sleep")</f>
        <v>Healthy Sleep</v>
      </c>
      <c r="Y683" t="str">
        <f>IF(mental_health_tech_survey_raw[[#This Row],[Weekly_Work_Hours]]&gt;50, "Overwroked", "Normal Workload")</f>
        <v>Normal Workload</v>
      </c>
    </row>
    <row r="684" spans="1:25" x14ac:dyDescent="0.3">
      <c r="A684" t="s">
        <v>782</v>
      </c>
      <c r="B684" s="8">
        <v>46079</v>
      </c>
      <c r="C684">
        <v>30</v>
      </c>
      <c r="D684" t="s">
        <v>26</v>
      </c>
      <c r="E684" t="s">
        <v>27</v>
      </c>
      <c r="F684" t="s">
        <v>28</v>
      </c>
      <c r="G684" t="s">
        <v>96</v>
      </c>
      <c r="H684" t="s">
        <v>78</v>
      </c>
      <c r="I684" t="s">
        <v>31</v>
      </c>
      <c r="J684" t="s">
        <v>32</v>
      </c>
      <c r="K684" t="s">
        <v>48</v>
      </c>
      <c r="L684">
        <v>5</v>
      </c>
      <c r="M684">
        <v>36</v>
      </c>
      <c r="N684">
        <v>5</v>
      </c>
      <c r="O684" t="s">
        <v>49</v>
      </c>
      <c r="P684">
        <v>5.5</v>
      </c>
      <c r="Q684">
        <v>5</v>
      </c>
      <c r="R684">
        <v>3</v>
      </c>
      <c r="S684" t="s">
        <v>34</v>
      </c>
      <c r="T684" t="s">
        <v>36</v>
      </c>
      <c r="U684">
        <v>8</v>
      </c>
      <c r="V684" t="s">
        <v>73</v>
      </c>
      <c r="W684" t="str">
        <f>IF(mental_health_tech_survey_raw[[#This Row],[Stress_Level_1_10]]&gt;=7, "High Stress", "Normal Stress")</f>
        <v>Normal Stress</v>
      </c>
      <c r="X684" t="str">
        <f>IF(mental_health_tech_survey_raw[[#This Row],[Sleep_Hours]]&lt;6,"Low Sleep", "Healthy Sleep")</f>
        <v>Low Sleep</v>
      </c>
      <c r="Y684" t="str">
        <f>IF(mental_health_tech_survey_raw[[#This Row],[Weekly_Work_Hours]]&gt;50, "Overwroked", "Normal Workload")</f>
        <v>Normal Workload</v>
      </c>
    </row>
    <row r="685" spans="1:25" x14ac:dyDescent="0.3">
      <c r="A685" t="s">
        <v>783</v>
      </c>
      <c r="B685" s="8">
        <v>45852</v>
      </c>
      <c r="C685">
        <v>39</v>
      </c>
      <c r="D685" t="s">
        <v>52</v>
      </c>
      <c r="E685" t="s">
        <v>70</v>
      </c>
      <c r="F685" t="s">
        <v>71</v>
      </c>
      <c r="G685" t="s">
        <v>29</v>
      </c>
      <c r="H685" t="s">
        <v>87</v>
      </c>
      <c r="I685" t="s">
        <v>31</v>
      </c>
      <c r="J685" t="s">
        <v>32</v>
      </c>
      <c r="K685" t="s">
        <v>33</v>
      </c>
      <c r="L685">
        <v>19</v>
      </c>
      <c r="M685">
        <v>52</v>
      </c>
      <c r="N685">
        <v>6</v>
      </c>
      <c r="O685" t="s">
        <v>49</v>
      </c>
      <c r="P685">
        <v>7.7</v>
      </c>
      <c r="Q685">
        <v>4</v>
      </c>
      <c r="R685">
        <v>10</v>
      </c>
      <c r="S685" t="s">
        <v>49</v>
      </c>
      <c r="T685" t="s">
        <v>90</v>
      </c>
      <c r="U685">
        <v>6</v>
      </c>
      <c r="V685" t="s">
        <v>105</v>
      </c>
      <c r="W685" t="str">
        <f>IF(mental_health_tech_survey_raw[[#This Row],[Stress_Level_1_10]]&gt;=7, "High Stress", "Normal Stress")</f>
        <v>Normal Stress</v>
      </c>
      <c r="X685" t="str">
        <f>IF(mental_health_tech_survey_raw[[#This Row],[Sleep_Hours]]&lt;6,"Low Sleep", "Healthy Sleep")</f>
        <v>Healthy Sleep</v>
      </c>
      <c r="Y685" t="str">
        <f>IF(mental_health_tech_survey_raw[[#This Row],[Weekly_Work_Hours]]&gt;50, "Overwroked", "Normal Workload")</f>
        <v>Overwroked</v>
      </c>
    </row>
    <row r="686" spans="1:25" x14ac:dyDescent="0.3">
      <c r="A686" t="s">
        <v>784</v>
      </c>
      <c r="B686" s="8">
        <v>45843</v>
      </c>
      <c r="C686">
        <v>18</v>
      </c>
      <c r="D686" t="s">
        <v>26</v>
      </c>
      <c r="E686" t="s">
        <v>100</v>
      </c>
      <c r="F686" t="s">
        <v>101</v>
      </c>
      <c r="G686" t="s">
        <v>62</v>
      </c>
      <c r="H686" t="s">
        <v>78</v>
      </c>
      <c r="I686" t="s">
        <v>97</v>
      </c>
      <c r="J686" t="s">
        <v>98</v>
      </c>
      <c r="K686" t="s">
        <v>33</v>
      </c>
      <c r="L686">
        <v>1</v>
      </c>
      <c r="M686">
        <v>40</v>
      </c>
      <c r="N686">
        <v>6</v>
      </c>
      <c r="O686" t="s">
        <v>49</v>
      </c>
      <c r="P686">
        <v>6.2</v>
      </c>
      <c r="Q686">
        <v>5</v>
      </c>
      <c r="R686">
        <v>4</v>
      </c>
      <c r="S686" t="s">
        <v>57</v>
      </c>
      <c r="T686" t="s">
        <v>90</v>
      </c>
      <c r="U686">
        <v>6</v>
      </c>
      <c r="V686" t="s">
        <v>37</v>
      </c>
      <c r="W686" t="str">
        <f>IF(mental_health_tech_survey_raw[[#This Row],[Stress_Level_1_10]]&gt;=7, "High Stress", "Normal Stress")</f>
        <v>Normal Stress</v>
      </c>
      <c r="X686" t="str">
        <f>IF(mental_health_tech_survey_raw[[#This Row],[Sleep_Hours]]&lt;6,"Low Sleep", "Healthy Sleep")</f>
        <v>Healthy Sleep</v>
      </c>
      <c r="Y686" t="str">
        <f>IF(mental_health_tech_survey_raw[[#This Row],[Weekly_Work_Hours]]&gt;50, "Overwroked", "Normal Workload")</f>
        <v>Normal Workload</v>
      </c>
    </row>
    <row r="687" spans="1:25" x14ac:dyDescent="0.3">
      <c r="A687" t="s">
        <v>785</v>
      </c>
      <c r="B687" s="8">
        <v>46192</v>
      </c>
      <c r="C687">
        <v>29</v>
      </c>
      <c r="D687" t="s">
        <v>42</v>
      </c>
      <c r="E687" t="s">
        <v>60</v>
      </c>
      <c r="F687" t="s">
        <v>61</v>
      </c>
      <c r="G687" t="s">
        <v>75</v>
      </c>
      <c r="H687" t="s">
        <v>54</v>
      </c>
      <c r="I687" t="s">
        <v>31</v>
      </c>
      <c r="J687" t="s">
        <v>32</v>
      </c>
      <c r="K687" t="s">
        <v>119</v>
      </c>
      <c r="L687">
        <v>10</v>
      </c>
      <c r="M687">
        <v>44</v>
      </c>
      <c r="N687">
        <v>7</v>
      </c>
      <c r="O687" t="s">
        <v>35</v>
      </c>
      <c r="P687">
        <v>6.2</v>
      </c>
      <c r="Q687">
        <v>2</v>
      </c>
      <c r="R687">
        <v>6</v>
      </c>
      <c r="S687" t="s">
        <v>34</v>
      </c>
      <c r="T687" t="s">
        <v>66</v>
      </c>
      <c r="U687">
        <v>5</v>
      </c>
      <c r="V687" t="s">
        <v>105</v>
      </c>
      <c r="W687" t="str">
        <f>IF(mental_health_tech_survey_raw[[#This Row],[Stress_Level_1_10]]&gt;=7, "High Stress", "Normal Stress")</f>
        <v>High Stress</v>
      </c>
      <c r="X687" t="str">
        <f>IF(mental_health_tech_survey_raw[[#This Row],[Sleep_Hours]]&lt;6,"Low Sleep", "Healthy Sleep")</f>
        <v>Healthy Sleep</v>
      </c>
      <c r="Y687" t="str">
        <f>IF(mental_health_tech_survey_raw[[#This Row],[Weekly_Work_Hours]]&gt;50, "Overwroked", "Normal Workload")</f>
        <v>Normal Workload</v>
      </c>
    </row>
    <row r="688" spans="1:25" x14ac:dyDescent="0.3">
      <c r="A688" t="s">
        <v>786</v>
      </c>
      <c r="B688" s="8">
        <v>45759</v>
      </c>
      <c r="C688">
        <v>32</v>
      </c>
      <c r="D688" t="s">
        <v>26</v>
      </c>
      <c r="E688" t="s">
        <v>113</v>
      </c>
      <c r="F688" t="s">
        <v>61</v>
      </c>
      <c r="G688" t="s">
        <v>138</v>
      </c>
      <c r="H688" t="s">
        <v>87</v>
      </c>
      <c r="I688" t="s">
        <v>97</v>
      </c>
      <c r="J688" t="s">
        <v>98</v>
      </c>
      <c r="K688" t="s">
        <v>48</v>
      </c>
      <c r="L688">
        <v>8</v>
      </c>
      <c r="M688">
        <v>56</v>
      </c>
      <c r="N688">
        <v>6</v>
      </c>
      <c r="O688" t="s">
        <v>49</v>
      </c>
      <c r="P688">
        <v>6</v>
      </c>
      <c r="Q688">
        <v>2</v>
      </c>
      <c r="R688">
        <v>2</v>
      </c>
      <c r="S688" t="s">
        <v>35</v>
      </c>
      <c r="T688" t="s">
        <v>90</v>
      </c>
      <c r="U688">
        <v>6</v>
      </c>
      <c r="V688" t="s">
        <v>105</v>
      </c>
      <c r="W688" t="str">
        <f>IF(mental_health_tech_survey_raw[[#This Row],[Stress_Level_1_10]]&gt;=7, "High Stress", "Normal Stress")</f>
        <v>Normal Stress</v>
      </c>
      <c r="X688" t="str">
        <f>IF(mental_health_tech_survey_raw[[#This Row],[Sleep_Hours]]&lt;6,"Low Sleep", "Healthy Sleep")</f>
        <v>Healthy Sleep</v>
      </c>
      <c r="Y688" t="str">
        <f>IF(mental_health_tech_survey_raw[[#This Row],[Weekly_Work_Hours]]&gt;50, "Overwroked", "Normal Workload")</f>
        <v>Overwroked</v>
      </c>
    </row>
    <row r="689" spans="1:25" x14ac:dyDescent="0.3">
      <c r="A689" t="s">
        <v>787</v>
      </c>
      <c r="B689" s="8">
        <v>45881</v>
      </c>
      <c r="C689">
        <v>27</v>
      </c>
      <c r="D689" t="s">
        <v>52</v>
      </c>
      <c r="E689" t="s">
        <v>43</v>
      </c>
      <c r="F689" t="s">
        <v>44</v>
      </c>
      <c r="G689" t="s">
        <v>53</v>
      </c>
      <c r="H689" t="s">
        <v>72</v>
      </c>
      <c r="I689" t="s">
        <v>64</v>
      </c>
      <c r="J689" t="s">
        <v>65</v>
      </c>
      <c r="K689" t="s">
        <v>48</v>
      </c>
      <c r="L689">
        <v>10</v>
      </c>
      <c r="M689">
        <v>46</v>
      </c>
      <c r="N689">
        <v>7</v>
      </c>
      <c r="O689" t="s">
        <v>34</v>
      </c>
      <c r="P689">
        <v>7</v>
      </c>
      <c r="Q689">
        <v>2</v>
      </c>
      <c r="R689">
        <v>8</v>
      </c>
      <c r="S689" t="s">
        <v>35</v>
      </c>
      <c r="T689" t="s">
        <v>90</v>
      </c>
      <c r="U689">
        <v>6</v>
      </c>
      <c r="V689" t="s">
        <v>105</v>
      </c>
      <c r="W689" t="str">
        <f>IF(mental_health_tech_survey_raw[[#This Row],[Stress_Level_1_10]]&gt;=7, "High Stress", "Normal Stress")</f>
        <v>High Stress</v>
      </c>
      <c r="X689" t="str">
        <f>IF(mental_health_tech_survey_raw[[#This Row],[Sleep_Hours]]&lt;6,"Low Sleep", "Healthy Sleep")</f>
        <v>Healthy Sleep</v>
      </c>
      <c r="Y689" t="str">
        <f>IF(mental_health_tech_survey_raw[[#This Row],[Weekly_Work_Hours]]&gt;50, "Overwroked", "Normal Workload")</f>
        <v>Normal Workload</v>
      </c>
    </row>
    <row r="690" spans="1:25" x14ac:dyDescent="0.3">
      <c r="A690" t="s">
        <v>788</v>
      </c>
      <c r="B690" s="8">
        <v>45772</v>
      </c>
      <c r="C690">
        <v>23</v>
      </c>
      <c r="D690" t="s">
        <v>26</v>
      </c>
      <c r="E690" t="s">
        <v>27</v>
      </c>
      <c r="F690" t="s">
        <v>28</v>
      </c>
      <c r="G690" t="s">
        <v>45</v>
      </c>
      <c r="H690" t="s">
        <v>54</v>
      </c>
      <c r="I690" t="s">
        <v>31</v>
      </c>
      <c r="J690" t="s">
        <v>104</v>
      </c>
      <c r="K690" t="s">
        <v>33</v>
      </c>
      <c r="L690">
        <v>4</v>
      </c>
      <c r="M690">
        <v>61</v>
      </c>
      <c r="N690">
        <v>7</v>
      </c>
      <c r="O690" t="s">
        <v>34</v>
      </c>
      <c r="P690">
        <v>6.5</v>
      </c>
      <c r="Q690">
        <v>3</v>
      </c>
      <c r="R690">
        <v>2</v>
      </c>
      <c r="S690" t="s">
        <v>49</v>
      </c>
      <c r="T690" t="s">
        <v>36</v>
      </c>
      <c r="U690">
        <v>6</v>
      </c>
      <c r="V690" t="s">
        <v>37</v>
      </c>
      <c r="W690" t="str">
        <f>IF(mental_health_tech_survey_raw[[#This Row],[Stress_Level_1_10]]&gt;=7, "High Stress", "Normal Stress")</f>
        <v>High Stress</v>
      </c>
      <c r="X690" t="str">
        <f>IF(mental_health_tech_survey_raw[[#This Row],[Sleep_Hours]]&lt;6,"Low Sleep", "Healthy Sleep")</f>
        <v>Healthy Sleep</v>
      </c>
      <c r="Y690" t="str">
        <f>IF(mental_health_tech_survey_raw[[#This Row],[Weekly_Work_Hours]]&gt;50, "Overwroked", "Normal Workload")</f>
        <v>Overwroked</v>
      </c>
    </row>
    <row r="691" spans="1:25" x14ac:dyDescent="0.3">
      <c r="A691" t="s">
        <v>789</v>
      </c>
      <c r="B691" s="8">
        <v>45988</v>
      </c>
      <c r="C691">
        <v>42</v>
      </c>
      <c r="D691" t="s">
        <v>26</v>
      </c>
      <c r="E691" t="s">
        <v>82</v>
      </c>
      <c r="F691" t="s">
        <v>28</v>
      </c>
      <c r="G691" t="s">
        <v>29</v>
      </c>
      <c r="H691" t="s">
        <v>63</v>
      </c>
      <c r="I691" t="s">
        <v>97</v>
      </c>
      <c r="J691" t="s">
        <v>98</v>
      </c>
      <c r="K691" t="s">
        <v>33</v>
      </c>
      <c r="L691">
        <v>18</v>
      </c>
      <c r="M691">
        <v>41</v>
      </c>
      <c r="N691">
        <v>2</v>
      </c>
      <c r="O691" t="s">
        <v>34</v>
      </c>
      <c r="P691">
        <v>7.3</v>
      </c>
      <c r="Q691">
        <v>2</v>
      </c>
      <c r="R691">
        <v>4</v>
      </c>
      <c r="S691" t="s">
        <v>57</v>
      </c>
      <c r="T691" t="s">
        <v>36</v>
      </c>
      <c r="U691">
        <v>7</v>
      </c>
      <c r="V691" t="s">
        <v>37</v>
      </c>
      <c r="W691" t="str">
        <f>IF(mental_health_tech_survey_raw[[#This Row],[Stress_Level_1_10]]&gt;=7, "High Stress", "Normal Stress")</f>
        <v>Normal Stress</v>
      </c>
      <c r="X691" t="str">
        <f>IF(mental_health_tech_survey_raw[[#This Row],[Sleep_Hours]]&lt;6,"Low Sleep", "Healthy Sleep")</f>
        <v>Healthy Sleep</v>
      </c>
      <c r="Y691" t="str">
        <f>IF(mental_health_tech_survey_raw[[#This Row],[Weekly_Work_Hours]]&gt;50, "Overwroked", "Normal Workload")</f>
        <v>Normal Workload</v>
      </c>
    </row>
    <row r="692" spans="1:25" x14ac:dyDescent="0.3">
      <c r="A692" t="s">
        <v>790</v>
      </c>
      <c r="B692" s="8">
        <v>45698</v>
      </c>
      <c r="C692">
        <v>24</v>
      </c>
      <c r="D692" t="s">
        <v>26</v>
      </c>
      <c r="E692" t="s">
        <v>85</v>
      </c>
      <c r="F692" t="s">
        <v>61</v>
      </c>
      <c r="G692" t="s">
        <v>108</v>
      </c>
      <c r="H692" t="s">
        <v>63</v>
      </c>
      <c r="I692" t="s">
        <v>97</v>
      </c>
      <c r="J692" t="s">
        <v>98</v>
      </c>
      <c r="K692" t="s">
        <v>48</v>
      </c>
      <c r="L692">
        <v>0</v>
      </c>
      <c r="M692">
        <v>49</v>
      </c>
      <c r="N692">
        <v>5</v>
      </c>
      <c r="O692" t="s">
        <v>49</v>
      </c>
      <c r="P692">
        <v>4.5999999999999996</v>
      </c>
      <c r="Q692">
        <v>4</v>
      </c>
      <c r="R692">
        <v>8</v>
      </c>
      <c r="S692" t="s">
        <v>35</v>
      </c>
      <c r="T692" t="s">
        <v>36</v>
      </c>
      <c r="U692">
        <v>5</v>
      </c>
      <c r="V692" t="s">
        <v>37</v>
      </c>
      <c r="W692" t="str">
        <f>IF(mental_health_tech_survey_raw[[#This Row],[Stress_Level_1_10]]&gt;=7, "High Stress", "Normal Stress")</f>
        <v>Normal Stress</v>
      </c>
      <c r="X692" t="str">
        <f>IF(mental_health_tech_survey_raw[[#This Row],[Sleep_Hours]]&lt;6,"Low Sleep", "Healthy Sleep")</f>
        <v>Low Sleep</v>
      </c>
      <c r="Y692" t="str">
        <f>IF(mental_health_tech_survey_raw[[#This Row],[Weekly_Work_Hours]]&gt;50, "Overwroked", "Normal Workload")</f>
        <v>Normal Workload</v>
      </c>
    </row>
    <row r="693" spans="1:25" x14ac:dyDescent="0.3">
      <c r="A693" t="s">
        <v>791</v>
      </c>
      <c r="B693" s="8">
        <v>45730</v>
      </c>
      <c r="C693">
        <v>36</v>
      </c>
      <c r="D693" t="s">
        <v>52</v>
      </c>
      <c r="E693" t="s">
        <v>113</v>
      </c>
      <c r="F693" t="s">
        <v>61</v>
      </c>
      <c r="G693" t="s">
        <v>29</v>
      </c>
      <c r="H693" t="s">
        <v>30</v>
      </c>
      <c r="I693" t="s">
        <v>31</v>
      </c>
      <c r="J693" t="s">
        <v>32</v>
      </c>
      <c r="K693" t="s">
        <v>48</v>
      </c>
      <c r="L693">
        <v>13</v>
      </c>
      <c r="M693">
        <v>44</v>
      </c>
      <c r="N693">
        <v>3</v>
      </c>
      <c r="O693" t="s">
        <v>34</v>
      </c>
      <c r="P693">
        <v>8.9</v>
      </c>
      <c r="Q693">
        <v>7</v>
      </c>
      <c r="R693">
        <v>8</v>
      </c>
      <c r="S693" t="s">
        <v>57</v>
      </c>
      <c r="T693" t="s">
        <v>90</v>
      </c>
      <c r="U693">
        <v>8</v>
      </c>
      <c r="V693" t="s">
        <v>73</v>
      </c>
      <c r="W693" t="str">
        <f>IF(mental_health_tech_survey_raw[[#This Row],[Stress_Level_1_10]]&gt;=7, "High Stress", "Normal Stress")</f>
        <v>Normal Stress</v>
      </c>
      <c r="X693" t="str">
        <f>IF(mental_health_tech_survey_raw[[#This Row],[Sleep_Hours]]&lt;6,"Low Sleep", "Healthy Sleep")</f>
        <v>Healthy Sleep</v>
      </c>
      <c r="Y693" t="str">
        <f>IF(mental_health_tech_survey_raw[[#This Row],[Weekly_Work_Hours]]&gt;50, "Overwroked", "Normal Workload")</f>
        <v>Normal Workload</v>
      </c>
    </row>
    <row r="694" spans="1:25" x14ac:dyDescent="0.3">
      <c r="A694" t="s">
        <v>792</v>
      </c>
      <c r="B694" s="8">
        <v>45674</v>
      </c>
      <c r="C694">
        <v>40</v>
      </c>
      <c r="D694" t="s">
        <v>42</v>
      </c>
      <c r="E694" t="s">
        <v>43</v>
      </c>
      <c r="F694" t="s">
        <v>44</v>
      </c>
      <c r="G694" t="s">
        <v>83</v>
      </c>
      <c r="H694" t="s">
        <v>30</v>
      </c>
      <c r="I694" t="s">
        <v>97</v>
      </c>
      <c r="J694" t="s">
        <v>98</v>
      </c>
      <c r="K694" t="s">
        <v>33</v>
      </c>
      <c r="L694">
        <v>16</v>
      </c>
      <c r="M694">
        <v>42</v>
      </c>
      <c r="N694">
        <v>4</v>
      </c>
      <c r="O694" t="s">
        <v>49</v>
      </c>
      <c r="P694">
        <v>6.7</v>
      </c>
      <c r="Q694">
        <v>2</v>
      </c>
      <c r="R694">
        <v>9</v>
      </c>
      <c r="S694" t="s">
        <v>34</v>
      </c>
      <c r="T694" t="s">
        <v>90</v>
      </c>
      <c r="U694">
        <v>6</v>
      </c>
      <c r="V694" t="s">
        <v>73</v>
      </c>
      <c r="W694" t="str">
        <f>IF(mental_health_tech_survey_raw[[#This Row],[Stress_Level_1_10]]&gt;=7, "High Stress", "Normal Stress")</f>
        <v>Normal Stress</v>
      </c>
      <c r="X694" t="str">
        <f>IF(mental_health_tech_survey_raw[[#This Row],[Sleep_Hours]]&lt;6,"Low Sleep", "Healthy Sleep")</f>
        <v>Healthy Sleep</v>
      </c>
      <c r="Y694" t="str">
        <f>IF(mental_health_tech_survey_raw[[#This Row],[Weekly_Work_Hours]]&gt;50, "Overwroked", "Normal Workload")</f>
        <v>Normal Workload</v>
      </c>
    </row>
    <row r="695" spans="1:25" x14ac:dyDescent="0.3">
      <c r="A695" t="s">
        <v>793</v>
      </c>
      <c r="B695" s="8">
        <v>45919</v>
      </c>
      <c r="C695">
        <v>22</v>
      </c>
      <c r="D695" t="s">
        <v>26</v>
      </c>
      <c r="E695" t="s">
        <v>85</v>
      </c>
      <c r="F695" t="s">
        <v>61</v>
      </c>
      <c r="G695" t="s">
        <v>108</v>
      </c>
      <c r="H695" t="s">
        <v>87</v>
      </c>
      <c r="I695" t="s">
        <v>31</v>
      </c>
      <c r="J695" t="s">
        <v>104</v>
      </c>
      <c r="K695" t="s">
        <v>48</v>
      </c>
      <c r="L695">
        <v>2</v>
      </c>
      <c r="M695">
        <v>44</v>
      </c>
      <c r="N695">
        <v>7</v>
      </c>
      <c r="O695" t="s">
        <v>34</v>
      </c>
      <c r="P695">
        <v>6.6</v>
      </c>
      <c r="Q695">
        <v>3</v>
      </c>
      <c r="R695">
        <v>4</v>
      </c>
      <c r="S695" t="s">
        <v>34</v>
      </c>
      <c r="T695" t="s">
        <v>66</v>
      </c>
      <c r="U695">
        <v>4</v>
      </c>
      <c r="V695" t="s">
        <v>76</v>
      </c>
      <c r="W695" t="str">
        <f>IF(mental_health_tech_survey_raw[[#This Row],[Stress_Level_1_10]]&gt;=7, "High Stress", "Normal Stress")</f>
        <v>High Stress</v>
      </c>
      <c r="X695" t="str">
        <f>IF(mental_health_tech_survey_raw[[#This Row],[Sleep_Hours]]&lt;6,"Low Sleep", "Healthy Sleep")</f>
        <v>Healthy Sleep</v>
      </c>
      <c r="Y695" t="str">
        <f>IF(mental_health_tech_survey_raw[[#This Row],[Weekly_Work_Hours]]&gt;50, "Overwroked", "Normal Workload")</f>
        <v>Normal Workload</v>
      </c>
    </row>
    <row r="696" spans="1:25" x14ac:dyDescent="0.3">
      <c r="A696" t="s">
        <v>794</v>
      </c>
      <c r="B696" s="8">
        <v>45953</v>
      </c>
      <c r="C696">
        <v>35</v>
      </c>
      <c r="D696" t="s">
        <v>42</v>
      </c>
      <c r="E696" t="s">
        <v>43</v>
      </c>
      <c r="F696" t="s">
        <v>44</v>
      </c>
      <c r="G696" t="s">
        <v>108</v>
      </c>
      <c r="H696" t="s">
        <v>54</v>
      </c>
      <c r="I696" t="s">
        <v>31</v>
      </c>
      <c r="J696" t="s">
        <v>32</v>
      </c>
      <c r="K696" t="s">
        <v>33</v>
      </c>
      <c r="L696">
        <v>9</v>
      </c>
      <c r="M696">
        <v>38</v>
      </c>
      <c r="N696">
        <v>4</v>
      </c>
      <c r="O696" t="s">
        <v>34</v>
      </c>
      <c r="P696">
        <v>7.3</v>
      </c>
      <c r="Q696">
        <v>3</v>
      </c>
      <c r="R696">
        <v>10</v>
      </c>
      <c r="S696" t="s">
        <v>34</v>
      </c>
      <c r="T696" t="s">
        <v>90</v>
      </c>
      <c r="U696">
        <v>6</v>
      </c>
      <c r="V696" t="s">
        <v>73</v>
      </c>
      <c r="W696" t="str">
        <f>IF(mental_health_tech_survey_raw[[#This Row],[Stress_Level_1_10]]&gt;=7, "High Stress", "Normal Stress")</f>
        <v>Normal Stress</v>
      </c>
      <c r="X696" t="str">
        <f>IF(mental_health_tech_survey_raw[[#This Row],[Sleep_Hours]]&lt;6,"Low Sleep", "Healthy Sleep")</f>
        <v>Healthy Sleep</v>
      </c>
      <c r="Y696" t="str">
        <f>IF(mental_health_tech_survey_raw[[#This Row],[Weekly_Work_Hours]]&gt;50, "Overwroked", "Normal Workload")</f>
        <v>Normal Workload</v>
      </c>
    </row>
    <row r="697" spans="1:25" x14ac:dyDescent="0.3">
      <c r="A697" t="s">
        <v>795</v>
      </c>
      <c r="B697" s="8">
        <v>45868</v>
      </c>
      <c r="C697">
        <v>29</v>
      </c>
      <c r="D697" t="s">
        <v>26</v>
      </c>
      <c r="E697" t="s">
        <v>82</v>
      </c>
      <c r="F697" t="s">
        <v>28</v>
      </c>
      <c r="G697" t="s">
        <v>29</v>
      </c>
      <c r="H697" t="s">
        <v>78</v>
      </c>
      <c r="I697" t="s">
        <v>46</v>
      </c>
      <c r="J697" t="s">
        <v>47</v>
      </c>
      <c r="K697" t="s">
        <v>119</v>
      </c>
      <c r="L697">
        <v>8</v>
      </c>
      <c r="M697">
        <v>36</v>
      </c>
      <c r="N697">
        <v>5</v>
      </c>
      <c r="O697" t="s">
        <v>49</v>
      </c>
      <c r="P697">
        <v>7</v>
      </c>
      <c r="Q697">
        <v>3</v>
      </c>
      <c r="R697">
        <v>7</v>
      </c>
      <c r="S697" t="s">
        <v>35</v>
      </c>
      <c r="T697" t="s">
        <v>36</v>
      </c>
      <c r="U697">
        <v>8</v>
      </c>
      <c r="V697" t="s">
        <v>37</v>
      </c>
      <c r="W697" t="str">
        <f>IF(mental_health_tech_survey_raw[[#This Row],[Stress_Level_1_10]]&gt;=7, "High Stress", "Normal Stress")</f>
        <v>Normal Stress</v>
      </c>
      <c r="X697" t="str">
        <f>IF(mental_health_tech_survey_raw[[#This Row],[Sleep_Hours]]&lt;6,"Low Sleep", "Healthy Sleep")</f>
        <v>Healthy Sleep</v>
      </c>
      <c r="Y697" t="str">
        <f>IF(mental_health_tech_survey_raw[[#This Row],[Weekly_Work_Hours]]&gt;50, "Overwroked", "Normal Workload")</f>
        <v>Normal Workload</v>
      </c>
    </row>
    <row r="698" spans="1:25" x14ac:dyDescent="0.3">
      <c r="A698" t="s">
        <v>796</v>
      </c>
      <c r="B698" s="8">
        <v>45794</v>
      </c>
      <c r="C698">
        <v>35</v>
      </c>
      <c r="D698" t="s">
        <v>26</v>
      </c>
      <c r="E698" t="s">
        <v>60</v>
      </c>
      <c r="F698" t="s">
        <v>61</v>
      </c>
      <c r="G698" t="s">
        <v>108</v>
      </c>
      <c r="H698" t="s">
        <v>63</v>
      </c>
      <c r="I698" t="s">
        <v>97</v>
      </c>
      <c r="J698" t="s">
        <v>110</v>
      </c>
      <c r="K698" t="s">
        <v>48</v>
      </c>
      <c r="L698">
        <v>13</v>
      </c>
      <c r="M698">
        <v>45</v>
      </c>
      <c r="N698">
        <v>5</v>
      </c>
      <c r="O698" t="s">
        <v>49</v>
      </c>
      <c r="P698">
        <v>7</v>
      </c>
      <c r="Q698">
        <v>3</v>
      </c>
      <c r="R698">
        <v>3</v>
      </c>
      <c r="S698" t="s">
        <v>35</v>
      </c>
      <c r="T698" t="s">
        <v>58</v>
      </c>
      <c r="U698">
        <v>10</v>
      </c>
      <c r="V698" t="s">
        <v>37</v>
      </c>
      <c r="W698" t="str">
        <f>IF(mental_health_tech_survey_raw[[#This Row],[Stress_Level_1_10]]&gt;=7, "High Stress", "Normal Stress")</f>
        <v>Normal Stress</v>
      </c>
      <c r="X698" t="str">
        <f>IF(mental_health_tech_survey_raw[[#This Row],[Sleep_Hours]]&lt;6,"Low Sleep", "Healthy Sleep")</f>
        <v>Healthy Sleep</v>
      </c>
      <c r="Y698" t="str">
        <f>IF(mental_health_tech_survey_raw[[#This Row],[Weekly_Work_Hours]]&gt;50, "Overwroked", "Normal Workload")</f>
        <v>Normal Workload</v>
      </c>
    </row>
    <row r="699" spans="1:25" x14ac:dyDescent="0.3">
      <c r="A699" t="s">
        <v>797</v>
      </c>
      <c r="B699" s="8">
        <v>46173</v>
      </c>
      <c r="C699">
        <v>26</v>
      </c>
      <c r="D699" t="s">
        <v>42</v>
      </c>
      <c r="E699" t="s">
        <v>100</v>
      </c>
      <c r="F699" t="s">
        <v>101</v>
      </c>
      <c r="G699" t="s">
        <v>45</v>
      </c>
      <c r="H699" t="s">
        <v>63</v>
      </c>
      <c r="I699" t="s">
        <v>31</v>
      </c>
      <c r="J699" t="s">
        <v>104</v>
      </c>
      <c r="K699" t="s">
        <v>48</v>
      </c>
      <c r="L699">
        <v>1</v>
      </c>
      <c r="M699">
        <v>43</v>
      </c>
      <c r="N699">
        <v>7</v>
      </c>
      <c r="O699" t="s">
        <v>34</v>
      </c>
      <c r="P699">
        <v>7</v>
      </c>
      <c r="Q699">
        <v>0</v>
      </c>
      <c r="R699">
        <v>7</v>
      </c>
      <c r="S699" t="s">
        <v>34</v>
      </c>
      <c r="T699" t="s">
        <v>58</v>
      </c>
      <c r="U699">
        <v>8</v>
      </c>
      <c r="V699" t="s">
        <v>76</v>
      </c>
      <c r="W699" t="str">
        <f>IF(mental_health_tech_survey_raw[[#This Row],[Stress_Level_1_10]]&gt;=7, "High Stress", "Normal Stress")</f>
        <v>High Stress</v>
      </c>
      <c r="X699" t="str">
        <f>IF(mental_health_tech_survey_raw[[#This Row],[Sleep_Hours]]&lt;6,"Low Sleep", "Healthy Sleep")</f>
        <v>Healthy Sleep</v>
      </c>
      <c r="Y699" t="str">
        <f>IF(mental_health_tech_survey_raw[[#This Row],[Weekly_Work_Hours]]&gt;50, "Overwroked", "Normal Workload")</f>
        <v>Normal Workload</v>
      </c>
    </row>
    <row r="700" spans="1:25" x14ac:dyDescent="0.3">
      <c r="A700" t="s">
        <v>798</v>
      </c>
      <c r="B700" s="8">
        <v>45798</v>
      </c>
      <c r="C700">
        <v>24</v>
      </c>
      <c r="D700" t="s">
        <v>42</v>
      </c>
      <c r="E700" t="s">
        <v>85</v>
      </c>
      <c r="F700" t="s">
        <v>61</v>
      </c>
      <c r="G700" t="s">
        <v>62</v>
      </c>
      <c r="H700" t="s">
        <v>30</v>
      </c>
      <c r="I700" t="s">
        <v>46</v>
      </c>
      <c r="J700" t="s">
        <v>47</v>
      </c>
      <c r="K700" t="s">
        <v>48</v>
      </c>
      <c r="L700">
        <v>0</v>
      </c>
      <c r="M700">
        <v>53</v>
      </c>
      <c r="N700">
        <v>6</v>
      </c>
      <c r="O700" t="s">
        <v>34</v>
      </c>
      <c r="P700">
        <v>7.4</v>
      </c>
      <c r="Q700">
        <v>4</v>
      </c>
      <c r="R700">
        <v>6</v>
      </c>
      <c r="S700" t="s">
        <v>57</v>
      </c>
      <c r="T700" t="s">
        <v>90</v>
      </c>
      <c r="U700">
        <v>5</v>
      </c>
      <c r="V700" t="s">
        <v>76</v>
      </c>
      <c r="W700" t="str">
        <f>IF(mental_health_tech_survey_raw[[#This Row],[Stress_Level_1_10]]&gt;=7, "High Stress", "Normal Stress")</f>
        <v>Normal Stress</v>
      </c>
      <c r="X700" t="str">
        <f>IF(mental_health_tech_survey_raw[[#This Row],[Sleep_Hours]]&lt;6,"Low Sleep", "Healthy Sleep")</f>
        <v>Healthy Sleep</v>
      </c>
      <c r="Y700" t="str">
        <f>IF(mental_health_tech_survey_raw[[#This Row],[Weekly_Work_Hours]]&gt;50, "Overwroked", "Normal Workload")</f>
        <v>Overwroked</v>
      </c>
    </row>
    <row r="701" spans="1:25" x14ac:dyDescent="0.3">
      <c r="A701" t="s">
        <v>799</v>
      </c>
      <c r="B701" s="8">
        <v>45742</v>
      </c>
      <c r="C701">
        <v>68</v>
      </c>
      <c r="D701" t="s">
        <v>42</v>
      </c>
      <c r="E701" t="s">
        <v>43</v>
      </c>
      <c r="F701" t="s">
        <v>44</v>
      </c>
      <c r="G701" t="s">
        <v>96</v>
      </c>
      <c r="H701" t="s">
        <v>30</v>
      </c>
      <c r="I701" t="s">
        <v>125</v>
      </c>
      <c r="J701" t="s">
        <v>126</v>
      </c>
      <c r="K701" t="s">
        <v>119</v>
      </c>
      <c r="L701">
        <v>0</v>
      </c>
      <c r="M701">
        <v>46</v>
      </c>
      <c r="N701">
        <v>7</v>
      </c>
      <c r="O701" t="s">
        <v>49</v>
      </c>
      <c r="P701">
        <v>6.4</v>
      </c>
      <c r="Q701">
        <v>3</v>
      </c>
      <c r="R701">
        <v>10</v>
      </c>
      <c r="S701" t="s">
        <v>34</v>
      </c>
      <c r="T701" t="s">
        <v>66</v>
      </c>
      <c r="U701">
        <v>8</v>
      </c>
      <c r="V701" t="s">
        <v>73</v>
      </c>
      <c r="W701" t="str">
        <f>IF(mental_health_tech_survey_raw[[#This Row],[Stress_Level_1_10]]&gt;=7, "High Stress", "Normal Stress")</f>
        <v>High Stress</v>
      </c>
      <c r="X701" t="str">
        <f>IF(mental_health_tech_survey_raw[[#This Row],[Sleep_Hours]]&lt;6,"Low Sleep", "Healthy Sleep")</f>
        <v>Healthy Sleep</v>
      </c>
      <c r="Y701" t="str">
        <f>IF(mental_health_tech_survey_raw[[#This Row],[Weekly_Work_Hours]]&gt;50, "Overwroked", "Normal Workload")</f>
        <v>Normal Workload</v>
      </c>
    </row>
    <row r="702" spans="1:25" x14ac:dyDescent="0.3">
      <c r="A702" t="s">
        <v>800</v>
      </c>
      <c r="B702" s="8">
        <v>45935</v>
      </c>
      <c r="C702">
        <v>25</v>
      </c>
      <c r="D702" t="s">
        <v>26</v>
      </c>
      <c r="E702" t="s">
        <v>27</v>
      </c>
      <c r="F702" t="s">
        <v>28</v>
      </c>
      <c r="G702" t="s">
        <v>45</v>
      </c>
      <c r="H702" t="s">
        <v>87</v>
      </c>
      <c r="I702" t="s">
        <v>31</v>
      </c>
      <c r="J702" t="s">
        <v>32</v>
      </c>
      <c r="K702" t="s">
        <v>33</v>
      </c>
      <c r="L702">
        <v>2</v>
      </c>
      <c r="M702">
        <v>49</v>
      </c>
      <c r="N702">
        <v>5</v>
      </c>
      <c r="O702" t="s">
        <v>34</v>
      </c>
      <c r="P702">
        <v>5.9</v>
      </c>
      <c r="Q702">
        <v>6</v>
      </c>
      <c r="R702">
        <v>8</v>
      </c>
      <c r="S702" t="s">
        <v>34</v>
      </c>
      <c r="T702" t="s">
        <v>36</v>
      </c>
      <c r="U702">
        <v>6</v>
      </c>
      <c r="V702" t="s">
        <v>50</v>
      </c>
      <c r="W702" t="str">
        <f>IF(mental_health_tech_survey_raw[[#This Row],[Stress_Level_1_10]]&gt;=7, "High Stress", "Normal Stress")</f>
        <v>Normal Stress</v>
      </c>
      <c r="X702" t="str">
        <f>IF(mental_health_tech_survey_raw[[#This Row],[Sleep_Hours]]&lt;6,"Low Sleep", "Healthy Sleep")</f>
        <v>Low Sleep</v>
      </c>
      <c r="Y702" t="str">
        <f>IF(mental_health_tech_survey_raw[[#This Row],[Weekly_Work_Hours]]&gt;50, "Overwroked", "Normal Workload")</f>
        <v>Normal Workload</v>
      </c>
    </row>
    <row r="703" spans="1:25" x14ac:dyDescent="0.3">
      <c r="A703" t="s">
        <v>801</v>
      </c>
      <c r="B703" s="8">
        <v>45690</v>
      </c>
      <c r="C703">
        <v>26</v>
      </c>
      <c r="D703" t="s">
        <v>52</v>
      </c>
      <c r="E703" t="s">
        <v>82</v>
      </c>
      <c r="F703" t="s">
        <v>28</v>
      </c>
      <c r="G703" t="s">
        <v>29</v>
      </c>
      <c r="H703" t="s">
        <v>87</v>
      </c>
      <c r="I703" t="s">
        <v>93</v>
      </c>
      <c r="J703" t="s">
        <v>94</v>
      </c>
      <c r="K703" t="s">
        <v>119</v>
      </c>
      <c r="L703">
        <v>4</v>
      </c>
      <c r="M703">
        <v>48</v>
      </c>
      <c r="N703">
        <v>6</v>
      </c>
      <c r="O703" t="s">
        <v>34</v>
      </c>
      <c r="P703">
        <v>5.6</v>
      </c>
      <c r="Q703">
        <v>0</v>
      </c>
      <c r="R703">
        <v>8</v>
      </c>
      <c r="S703" t="s">
        <v>34</v>
      </c>
      <c r="T703" t="s">
        <v>58</v>
      </c>
      <c r="U703">
        <v>5</v>
      </c>
      <c r="V703" t="s">
        <v>73</v>
      </c>
      <c r="W703" t="str">
        <f>IF(mental_health_tech_survey_raw[[#This Row],[Stress_Level_1_10]]&gt;=7, "High Stress", "Normal Stress")</f>
        <v>Normal Stress</v>
      </c>
      <c r="X703" t="str">
        <f>IF(mental_health_tech_survey_raw[[#This Row],[Sleep_Hours]]&lt;6,"Low Sleep", "Healthy Sleep")</f>
        <v>Low Sleep</v>
      </c>
      <c r="Y703" t="str">
        <f>IF(mental_health_tech_survey_raw[[#This Row],[Weekly_Work_Hours]]&gt;50, "Overwroked", "Normal Workload")</f>
        <v>Normal Workload</v>
      </c>
    </row>
    <row r="704" spans="1:25" x14ac:dyDescent="0.3">
      <c r="A704" t="s">
        <v>802</v>
      </c>
      <c r="B704" s="8">
        <v>45804</v>
      </c>
      <c r="C704">
        <v>25</v>
      </c>
      <c r="D704" t="s">
        <v>42</v>
      </c>
      <c r="E704" t="s">
        <v>123</v>
      </c>
      <c r="F704" t="s">
        <v>101</v>
      </c>
      <c r="G704" t="s">
        <v>45</v>
      </c>
      <c r="H704" t="s">
        <v>30</v>
      </c>
      <c r="I704" t="s">
        <v>55</v>
      </c>
      <c r="J704" t="s">
        <v>56</v>
      </c>
      <c r="K704" t="s">
        <v>48</v>
      </c>
      <c r="L704">
        <v>2</v>
      </c>
      <c r="M704">
        <v>45</v>
      </c>
      <c r="N704">
        <v>6</v>
      </c>
      <c r="O704" t="s">
        <v>34</v>
      </c>
      <c r="P704">
        <v>5.8</v>
      </c>
      <c r="Q704">
        <v>3</v>
      </c>
      <c r="R704">
        <v>2</v>
      </c>
      <c r="S704" t="s">
        <v>57</v>
      </c>
      <c r="T704" t="s">
        <v>66</v>
      </c>
      <c r="U704">
        <v>6</v>
      </c>
      <c r="V704" t="s">
        <v>73</v>
      </c>
      <c r="W704" t="str">
        <f>IF(mental_health_tech_survey_raw[[#This Row],[Stress_Level_1_10]]&gt;=7, "High Stress", "Normal Stress")</f>
        <v>Normal Stress</v>
      </c>
      <c r="X704" t="str">
        <f>IF(mental_health_tech_survey_raw[[#This Row],[Sleep_Hours]]&lt;6,"Low Sleep", "Healthy Sleep")</f>
        <v>Low Sleep</v>
      </c>
      <c r="Y704" t="str">
        <f>IF(mental_health_tech_survey_raw[[#This Row],[Weekly_Work_Hours]]&gt;50, "Overwroked", "Normal Workload")</f>
        <v>Normal Workload</v>
      </c>
    </row>
    <row r="705" spans="1:25" x14ac:dyDescent="0.3">
      <c r="A705" t="s">
        <v>803</v>
      </c>
      <c r="B705" s="8">
        <v>45744</v>
      </c>
      <c r="C705">
        <v>30</v>
      </c>
      <c r="D705" t="s">
        <v>52</v>
      </c>
      <c r="E705" t="s">
        <v>60</v>
      </c>
      <c r="F705" t="s">
        <v>61</v>
      </c>
      <c r="G705" t="s">
        <v>29</v>
      </c>
      <c r="H705" t="s">
        <v>78</v>
      </c>
      <c r="I705" t="s">
        <v>55</v>
      </c>
      <c r="J705" t="s">
        <v>56</v>
      </c>
      <c r="K705" t="s">
        <v>48</v>
      </c>
      <c r="L705">
        <v>11</v>
      </c>
      <c r="M705">
        <v>29</v>
      </c>
      <c r="N705">
        <v>4</v>
      </c>
      <c r="O705" t="s">
        <v>35</v>
      </c>
      <c r="P705">
        <v>7.6</v>
      </c>
      <c r="Q705">
        <v>2</v>
      </c>
      <c r="R705">
        <v>7</v>
      </c>
      <c r="S705" t="s">
        <v>57</v>
      </c>
      <c r="T705" t="s">
        <v>90</v>
      </c>
      <c r="U705">
        <v>10</v>
      </c>
      <c r="V705" t="s">
        <v>105</v>
      </c>
      <c r="W705" t="str">
        <f>IF(mental_health_tech_survey_raw[[#This Row],[Stress_Level_1_10]]&gt;=7, "High Stress", "Normal Stress")</f>
        <v>Normal Stress</v>
      </c>
      <c r="X705" t="str">
        <f>IF(mental_health_tech_survey_raw[[#This Row],[Sleep_Hours]]&lt;6,"Low Sleep", "Healthy Sleep")</f>
        <v>Healthy Sleep</v>
      </c>
      <c r="Y705" t="str">
        <f>IF(mental_health_tech_survey_raw[[#This Row],[Weekly_Work_Hours]]&gt;50, "Overwroked", "Normal Workload")</f>
        <v>Normal Workload</v>
      </c>
    </row>
    <row r="706" spans="1:25" x14ac:dyDescent="0.3">
      <c r="A706" t="s">
        <v>804</v>
      </c>
      <c r="B706" s="8">
        <v>46009</v>
      </c>
      <c r="C706">
        <v>24</v>
      </c>
      <c r="D706" t="s">
        <v>26</v>
      </c>
      <c r="E706" t="s">
        <v>85</v>
      </c>
      <c r="F706" t="s">
        <v>61</v>
      </c>
      <c r="G706" t="s">
        <v>92</v>
      </c>
      <c r="H706" t="s">
        <v>54</v>
      </c>
      <c r="I706" t="s">
        <v>93</v>
      </c>
      <c r="J706" t="s">
        <v>94</v>
      </c>
      <c r="K706" t="s">
        <v>48</v>
      </c>
      <c r="L706">
        <v>1</v>
      </c>
      <c r="M706">
        <v>44</v>
      </c>
      <c r="N706">
        <v>5</v>
      </c>
      <c r="O706" t="s">
        <v>34</v>
      </c>
      <c r="P706">
        <v>6.6</v>
      </c>
      <c r="Q706">
        <v>3</v>
      </c>
      <c r="R706">
        <v>8</v>
      </c>
      <c r="S706" t="s">
        <v>57</v>
      </c>
      <c r="T706" t="s">
        <v>36</v>
      </c>
      <c r="U706">
        <v>4</v>
      </c>
      <c r="V706" t="s">
        <v>37</v>
      </c>
      <c r="W706" t="str">
        <f>IF(mental_health_tech_survey_raw[[#This Row],[Stress_Level_1_10]]&gt;=7, "High Stress", "Normal Stress")</f>
        <v>Normal Stress</v>
      </c>
      <c r="X706" t="str">
        <f>IF(mental_health_tech_survey_raw[[#This Row],[Sleep_Hours]]&lt;6,"Low Sleep", "Healthy Sleep")</f>
        <v>Healthy Sleep</v>
      </c>
      <c r="Y706" t="str">
        <f>IF(mental_health_tech_survey_raw[[#This Row],[Weekly_Work_Hours]]&gt;50, "Overwroked", "Normal Workload")</f>
        <v>Normal Workload</v>
      </c>
    </row>
    <row r="707" spans="1:25" x14ac:dyDescent="0.3">
      <c r="A707" t="s">
        <v>805</v>
      </c>
      <c r="B707" s="8">
        <v>46084</v>
      </c>
      <c r="C707">
        <v>27</v>
      </c>
      <c r="D707" t="s">
        <v>26</v>
      </c>
      <c r="E707" t="s">
        <v>89</v>
      </c>
      <c r="F707" t="s">
        <v>61</v>
      </c>
      <c r="G707" t="s">
        <v>92</v>
      </c>
      <c r="H707" t="s">
        <v>72</v>
      </c>
      <c r="I707" t="s">
        <v>31</v>
      </c>
      <c r="J707" t="s">
        <v>104</v>
      </c>
      <c r="K707" t="s">
        <v>119</v>
      </c>
      <c r="L707">
        <v>5</v>
      </c>
      <c r="M707">
        <v>32</v>
      </c>
      <c r="N707">
        <v>4</v>
      </c>
      <c r="O707" t="s">
        <v>34</v>
      </c>
      <c r="P707">
        <v>6.2</v>
      </c>
      <c r="Q707">
        <v>1</v>
      </c>
      <c r="R707">
        <v>7</v>
      </c>
      <c r="S707" t="s">
        <v>34</v>
      </c>
      <c r="T707" t="s">
        <v>66</v>
      </c>
      <c r="U707">
        <v>5</v>
      </c>
      <c r="V707" t="s">
        <v>76</v>
      </c>
      <c r="W707" t="str">
        <f>IF(mental_health_tech_survey_raw[[#This Row],[Stress_Level_1_10]]&gt;=7, "High Stress", "Normal Stress")</f>
        <v>Normal Stress</v>
      </c>
      <c r="X707" t="str">
        <f>IF(mental_health_tech_survey_raw[[#This Row],[Sleep_Hours]]&lt;6,"Low Sleep", "Healthy Sleep")</f>
        <v>Healthy Sleep</v>
      </c>
      <c r="Y707" t="str">
        <f>IF(mental_health_tech_survey_raw[[#This Row],[Weekly_Work_Hours]]&gt;50, "Overwroked", "Normal Workload")</f>
        <v>Normal Workload</v>
      </c>
    </row>
    <row r="708" spans="1:25" x14ac:dyDescent="0.3">
      <c r="A708" t="s">
        <v>806</v>
      </c>
      <c r="B708" s="8">
        <v>45887</v>
      </c>
      <c r="C708">
        <v>38</v>
      </c>
      <c r="D708" t="s">
        <v>26</v>
      </c>
      <c r="E708" t="s">
        <v>27</v>
      </c>
      <c r="F708" t="s">
        <v>28</v>
      </c>
      <c r="G708" t="s">
        <v>86</v>
      </c>
      <c r="H708" t="s">
        <v>72</v>
      </c>
      <c r="I708" t="s">
        <v>97</v>
      </c>
      <c r="J708" t="s">
        <v>98</v>
      </c>
      <c r="K708" t="s">
        <v>33</v>
      </c>
      <c r="L708">
        <v>20</v>
      </c>
      <c r="M708">
        <v>52</v>
      </c>
      <c r="N708">
        <v>5</v>
      </c>
      <c r="O708" t="s">
        <v>34</v>
      </c>
      <c r="P708">
        <v>5.3</v>
      </c>
      <c r="Q708">
        <v>1</v>
      </c>
      <c r="R708">
        <v>6</v>
      </c>
      <c r="S708" t="s">
        <v>35</v>
      </c>
      <c r="T708" t="s">
        <v>90</v>
      </c>
      <c r="U708">
        <v>8</v>
      </c>
      <c r="V708" t="s">
        <v>37</v>
      </c>
      <c r="W708" t="str">
        <f>IF(mental_health_tech_survey_raw[[#This Row],[Stress_Level_1_10]]&gt;=7, "High Stress", "Normal Stress")</f>
        <v>Normal Stress</v>
      </c>
      <c r="X708" t="str">
        <f>IF(mental_health_tech_survey_raw[[#This Row],[Sleep_Hours]]&lt;6,"Low Sleep", "Healthy Sleep")</f>
        <v>Low Sleep</v>
      </c>
      <c r="Y708" t="str">
        <f>IF(mental_health_tech_survey_raw[[#This Row],[Weekly_Work_Hours]]&gt;50, "Overwroked", "Normal Workload")</f>
        <v>Overwroked</v>
      </c>
    </row>
    <row r="709" spans="1:25" x14ac:dyDescent="0.3">
      <c r="A709" t="s">
        <v>807</v>
      </c>
      <c r="B709" s="8">
        <v>45659</v>
      </c>
      <c r="C709">
        <v>37</v>
      </c>
      <c r="D709" t="s">
        <v>26</v>
      </c>
      <c r="E709" t="s">
        <v>123</v>
      </c>
      <c r="F709" t="s">
        <v>101</v>
      </c>
      <c r="G709" t="s">
        <v>62</v>
      </c>
      <c r="H709" t="s">
        <v>63</v>
      </c>
      <c r="I709" t="s">
        <v>46</v>
      </c>
      <c r="J709" t="s">
        <v>47</v>
      </c>
      <c r="K709" t="s">
        <v>48</v>
      </c>
      <c r="L709">
        <v>15</v>
      </c>
      <c r="M709">
        <v>53</v>
      </c>
      <c r="N709">
        <v>6</v>
      </c>
      <c r="O709" t="s">
        <v>34</v>
      </c>
      <c r="P709">
        <v>5.8</v>
      </c>
      <c r="Q709">
        <v>3</v>
      </c>
      <c r="R709">
        <v>9</v>
      </c>
      <c r="S709" t="s">
        <v>34</v>
      </c>
      <c r="T709" t="s">
        <v>58</v>
      </c>
      <c r="U709">
        <v>6</v>
      </c>
      <c r="V709" t="s">
        <v>73</v>
      </c>
      <c r="W709" t="str">
        <f>IF(mental_health_tech_survey_raw[[#This Row],[Stress_Level_1_10]]&gt;=7, "High Stress", "Normal Stress")</f>
        <v>Normal Stress</v>
      </c>
      <c r="X709" t="str">
        <f>IF(mental_health_tech_survey_raw[[#This Row],[Sleep_Hours]]&lt;6,"Low Sleep", "Healthy Sleep")</f>
        <v>Low Sleep</v>
      </c>
      <c r="Y709" t="str">
        <f>IF(mental_health_tech_survey_raw[[#This Row],[Weekly_Work_Hours]]&gt;50, "Overwroked", "Normal Workload")</f>
        <v>Overwroked</v>
      </c>
    </row>
    <row r="710" spans="1:25" x14ac:dyDescent="0.3">
      <c r="A710" t="s">
        <v>808</v>
      </c>
      <c r="B710" s="8">
        <v>46060</v>
      </c>
      <c r="C710">
        <v>27</v>
      </c>
      <c r="D710" t="s">
        <v>26</v>
      </c>
      <c r="E710" t="s">
        <v>70</v>
      </c>
      <c r="F710" t="s">
        <v>71</v>
      </c>
      <c r="G710" t="s">
        <v>75</v>
      </c>
      <c r="H710" t="s">
        <v>78</v>
      </c>
      <c r="I710" t="s">
        <v>64</v>
      </c>
      <c r="J710" t="s">
        <v>65</v>
      </c>
      <c r="K710" t="s">
        <v>48</v>
      </c>
      <c r="L710">
        <v>2</v>
      </c>
      <c r="M710">
        <v>47</v>
      </c>
      <c r="N710">
        <v>6</v>
      </c>
      <c r="O710" t="s">
        <v>49</v>
      </c>
      <c r="P710">
        <v>6</v>
      </c>
      <c r="Q710">
        <v>4</v>
      </c>
      <c r="R710">
        <v>7</v>
      </c>
      <c r="S710" t="s">
        <v>57</v>
      </c>
      <c r="T710" t="s">
        <v>66</v>
      </c>
      <c r="U710">
        <v>6</v>
      </c>
      <c r="V710" t="s">
        <v>73</v>
      </c>
      <c r="W710" t="str">
        <f>IF(mental_health_tech_survey_raw[[#This Row],[Stress_Level_1_10]]&gt;=7, "High Stress", "Normal Stress")</f>
        <v>Normal Stress</v>
      </c>
      <c r="X710" t="str">
        <f>IF(mental_health_tech_survey_raw[[#This Row],[Sleep_Hours]]&lt;6,"Low Sleep", "Healthy Sleep")</f>
        <v>Healthy Sleep</v>
      </c>
      <c r="Y710" t="str">
        <f>IF(mental_health_tech_survey_raw[[#This Row],[Weekly_Work_Hours]]&gt;50, "Overwroked", "Normal Workload")</f>
        <v>Normal Workload</v>
      </c>
    </row>
    <row r="711" spans="1:25" x14ac:dyDescent="0.3">
      <c r="A711" t="s">
        <v>809</v>
      </c>
      <c r="B711" s="8">
        <v>46065</v>
      </c>
      <c r="C711">
        <v>38</v>
      </c>
      <c r="D711" t="s">
        <v>26</v>
      </c>
      <c r="E711" t="s">
        <v>60</v>
      </c>
      <c r="F711" t="s">
        <v>61</v>
      </c>
      <c r="G711" t="s">
        <v>92</v>
      </c>
      <c r="H711" t="s">
        <v>87</v>
      </c>
      <c r="I711" t="s">
        <v>46</v>
      </c>
      <c r="J711" t="s">
        <v>47</v>
      </c>
      <c r="K711" t="s">
        <v>33</v>
      </c>
      <c r="L711">
        <v>13</v>
      </c>
      <c r="M711">
        <v>28</v>
      </c>
      <c r="N711">
        <v>3</v>
      </c>
      <c r="O711" t="s">
        <v>35</v>
      </c>
      <c r="P711">
        <v>8.3000000000000007</v>
      </c>
      <c r="Q711">
        <v>4</v>
      </c>
      <c r="R711">
        <v>10</v>
      </c>
      <c r="S711" t="s">
        <v>49</v>
      </c>
      <c r="T711" t="s">
        <v>66</v>
      </c>
      <c r="U711">
        <v>9</v>
      </c>
      <c r="V711" t="s">
        <v>105</v>
      </c>
      <c r="W711" t="str">
        <f>IF(mental_health_tech_survey_raw[[#This Row],[Stress_Level_1_10]]&gt;=7, "High Stress", "Normal Stress")</f>
        <v>Normal Stress</v>
      </c>
      <c r="X711" t="str">
        <f>IF(mental_health_tech_survey_raw[[#This Row],[Sleep_Hours]]&lt;6,"Low Sleep", "Healthy Sleep")</f>
        <v>Healthy Sleep</v>
      </c>
      <c r="Y711" t="str">
        <f>IF(mental_health_tech_survey_raw[[#This Row],[Weekly_Work_Hours]]&gt;50, "Overwroked", "Normal Workload")</f>
        <v>Normal Workload</v>
      </c>
    </row>
    <row r="712" spans="1:25" x14ac:dyDescent="0.3">
      <c r="A712" t="s">
        <v>810</v>
      </c>
      <c r="B712" s="8">
        <v>46077</v>
      </c>
      <c r="C712">
        <v>25</v>
      </c>
      <c r="D712" t="s">
        <v>42</v>
      </c>
      <c r="E712" t="s">
        <v>85</v>
      </c>
      <c r="F712" t="s">
        <v>61</v>
      </c>
      <c r="G712" t="s">
        <v>45</v>
      </c>
      <c r="H712" t="s">
        <v>63</v>
      </c>
      <c r="I712" t="s">
        <v>55</v>
      </c>
      <c r="J712" t="s">
        <v>56</v>
      </c>
      <c r="K712" t="s">
        <v>33</v>
      </c>
      <c r="L712">
        <v>2</v>
      </c>
      <c r="M712">
        <v>43</v>
      </c>
      <c r="N712">
        <v>8</v>
      </c>
      <c r="O712" t="s">
        <v>34</v>
      </c>
      <c r="P712">
        <v>5.7</v>
      </c>
      <c r="Q712">
        <v>1</v>
      </c>
      <c r="R712">
        <v>10</v>
      </c>
      <c r="S712" t="s">
        <v>57</v>
      </c>
      <c r="T712" t="s">
        <v>58</v>
      </c>
      <c r="U712">
        <v>6</v>
      </c>
      <c r="V712" t="s">
        <v>105</v>
      </c>
      <c r="W712" t="str">
        <f>IF(mental_health_tech_survey_raw[[#This Row],[Stress_Level_1_10]]&gt;=7, "High Stress", "Normal Stress")</f>
        <v>High Stress</v>
      </c>
      <c r="X712" t="str">
        <f>IF(mental_health_tech_survey_raw[[#This Row],[Sleep_Hours]]&lt;6,"Low Sleep", "Healthy Sleep")</f>
        <v>Low Sleep</v>
      </c>
      <c r="Y712" t="str">
        <f>IF(mental_health_tech_survey_raw[[#This Row],[Weekly_Work_Hours]]&gt;50, "Overwroked", "Normal Workload")</f>
        <v>Normal Workload</v>
      </c>
    </row>
    <row r="713" spans="1:25" x14ac:dyDescent="0.3">
      <c r="A713" t="s">
        <v>811</v>
      </c>
      <c r="B713" s="8">
        <v>45760</v>
      </c>
      <c r="C713">
        <v>45</v>
      </c>
      <c r="D713" t="s">
        <v>26</v>
      </c>
      <c r="E713" t="s">
        <v>27</v>
      </c>
      <c r="F713" t="s">
        <v>28</v>
      </c>
      <c r="G713" t="s">
        <v>45</v>
      </c>
      <c r="H713" t="s">
        <v>54</v>
      </c>
      <c r="I713" t="s">
        <v>125</v>
      </c>
      <c r="J713" t="s">
        <v>126</v>
      </c>
      <c r="K713" t="s">
        <v>33</v>
      </c>
      <c r="L713">
        <v>20</v>
      </c>
      <c r="M713">
        <v>52</v>
      </c>
      <c r="N713">
        <v>5</v>
      </c>
      <c r="O713" t="s">
        <v>34</v>
      </c>
      <c r="P713">
        <v>3.6</v>
      </c>
      <c r="Q713">
        <v>1</v>
      </c>
      <c r="R713">
        <v>8</v>
      </c>
      <c r="S713" t="s">
        <v>57</v>
      </c>
      <c r="T713" t="s">
        <v>90</v>
      </c>
      <c r="U713">
        <v>7</v>
      </c>
      <c r="V713" t="s">
        <v>73</v>
      </c>
      <c r="W713" t="str">
        <f>IF(mental_health_tech_survey_raw[[#This Row],[Stress_Level_1_10]]&gt;=7, "High Stress", "Normal Stress")</f>
        <v>Normal Stress</v>
      </c>
      <c r="X713" t="str">
        <f>IF(mental_health_tech_survey_raw[[#This Row],[Sleep_Hours]]&lt;6,"Low Sleep", "Healthy Sleep")</f>
        <v>Low Sleep</v>
      </c>
      <c r="Y713" t="str">
        <f>IF(mental_health_tech_survey_raw[[#This Row],[Weekly_Work_Hours]]&gt;50, "Overwroked", "Normal Workload")</f>
        <v>Overwroked</v>
      </c>
    </row>
    <row r="714" spans="1:25" x14ac:dyDescent="0.3">
      <c r="A714" t="s">
        <v>812</v>
      </c>
      <c r="B714" s="8">
        <v>45717</v>
      </c>
      <c r="C714">
        <v>21</v>
      </c>
      <c r="D714" t="s">
        <v>42</v>
      </c>
      <c r="E714" t="s">
        <v>123</v>
      </c>
      <c r="F714" t="s">
        <v>101</v>
      </c>
      <c r="G714" t="s">
        <v>96</v>
      </c>
      <c r="H714" t="s">
        <v>63</v>
      </c>
      <c r="I714" t="s">
        <v>31</v>
      </c>
      <c r="J714" t="s">
        <v>32</v>
      </c>
      <c r="K714" t="s">
        <v>48</v>
      </c>
      <c r="L714">
        <v>0</v>
      </c>
      <c r="M714">
        <v>50</v>
      </c>
      <c r="N714">
        <v>6</v>
      </c>
      <c r="O714" t="s">
        <v>34</v>
      </c>
      <c r="P714">
        <v>6.3</v>
      </c>
      <c r="Q714">
        <v>1</v>
      </c>
      <c r="R714">
        <v>9</v>
      </c>
      <c r="S714" t="s">
        <v>35</v>
      </c>
      <c r="T714" t="s">
        <v>66</v>
      </c>
      <c r="U714">
        <v>8</v>
      </c>
      <c r="V714" t="s">
        <v>105</v>
      </c>
      <c r="W714" t="str">
        <f>IF(mental_health_tech_survey_raw[[#This Row],[Stress_Level_1_10]]&gt;=7, "High Stress", "Normal Stress")</f>
        <v>Normal Stress</v>
      </c>
      <c r="X714" t="str">
        <f>IF(mental_health_tech_survey_raw[[#This Row],[Sleep_Hours]]&lt;6,"Low Sleep", "Healthy Sleep")</f>
        <v>Healthy Sleep</v>
      </c>
      <c r="Y714" t="str">
        <f>IF(mental_health_tech_survey_raw[[#This Row],[Weekly_Work_Hours]]&gt;50, "Overwroked", "Normal Workload")</f>
        <v>Normal Workload</v>
      </c>
    </row>
    <row r="715" spans="1:25" x14ac:dyDescent="0.3">
      <c r="A715" t="s">
        <v>813</v>
      </c>
      <c r="B715" s="8">
        <v>46045</v>
      </c>
      <c r="C715">
        <v>35</v>
      </c>
      <c r="D715" t="s">
        <v>42</v>
      </c>
      <c r="E715" t="s">
        <v>89</v>
      </c>
      <c r="F715" t="s">
        <v>61</v>
      </c>
      <c r="G715" t="s">
        <v>62</v>
      </c>
      <c r="H715" t="s">
        <v>63</v>
      </c>
      <c r="I715" t="s">
        <v>46</v>
      </c>
      <c r="J715" t="s">
        <v>47</v>
      </c>
      <c r="K715" t="s">
        <v>33</v>
      </c>
      <c r="L715">
        <v>8</v>
      </c>
      <c r="M715">
        <v>50</v>
      </c>
      <c r="N715">
        <v>6</v>
      </c>
      <c r="O715" t="s">
        <v>34</v>
      </c>
      <c r="P715">
        <v>5.4</v>
      </c>
      <c r="Q715">
        <v>4</v>
      </c>
      <c r="R715">
        <v>5</v>
      </c>
      <c r="S715" t="s">
        <v>49</v>
      </c>
      <c r="T715" t="s">
        <v>58</v>
      </c>
      <c r="U715">
        <v>6</v>
      </c>
      <c r="V715" t="s">
        <v>73</v>
      </c>
      <c r="W715" t="str">
        <f>IF(mental_health_tech_survey_raw[[#This Row],[Stress_Level_1_10]]&gt;=7, "High Stress", "Normal Stress")</f>
        <v>Normal Stress</v>
      </c>
      <c r="X715" t="str">
        <f>IF(mental_health_tech_survey_raw[[#This Row],[Sleep_Hours]]&lt;6,"Low Sleep", "Healthy Sleep")</f>
        <v>Low Sleep</v>
      </c>
      <c r="Y715" t="str">
        <f>IF(mental_health_tech_survey_raw[[#This Row],[Weekly_Work_Hours]]&gt;50, "Overwroked", "Normal Workload")</f>
        <v>Normal Workload</v>
      </c>
    </row>
    <row r="716" spans="1:25" x14ac:dyDescent="0.3">
      <c r="A716" t="s">
        <v>814</v>
      </c>
      <c r="B716" s="8">
        <v>46139</v>
      </c>
      <c r="C716">
        <v>37</v>
      </c>
      <c r="D716" t="s">
        <v>52</v>
      </c>
      <c r="E716" t="s">
        <v>113</v>
      </c>
      <c r="F716" t="s">
        <v>61</v>
      </c>
      <c r="G716" t="s">
        <v>29</v>
      </c>
      <c r="H716" t="s">
        <v>87</v>
      </c>
      <c r="I716" t="s">
        <v>31</v>
      </c>
      <c r="J716" t="s">
        <v>104</v>
      </c>
      <c r="K716" t="s">
        <v>48</v>
      </c>
      <c r="L716">
        <v>18</v>
      </c>
      <c r="M716">
        <v>42</v>
      </c>
      <c r="N716">
        <v>3</v>
      </c>
      <c r="O716" t="s">
        <v>49</v>
      </c>
      <c r="P716">
        <v>6.7</v>
      </c>
      <c r="Q716">
        <v>4</v>
      </c>
      <c r="R716">
        <v>4</v>
      </c>
      <c r="S716" t="s">
        <v>49</v>
      </c>
      <c r="T716" t="s">
        <v>90</v>
      </c>
      <c r="U716">
        <v>9</v>
      </c>
      <c r="V716" t="s">
        <v>105</v>
      </c>
      <c r="W716" t="str">
        <f>IF(mental_health_tech_survey_raw[[#This Row],[Stress_Level_1_10]]&gt;=7, "High Stress", "Normal Stress")</f>
        <v>Normal Stress</v>
      </c>
      <c r="X716" t="str">
        <f>IF(mental_health_tech_survey_raw[[#This Row],[Sleep_Hours]]&lt;6,"Low Sleep", "Healthy Sleep")</f>
        <v>Healthy Sleep</v>
      </c>
      <c r="Y716" t="str">
        <f>IF(mental_health_tech_survey_raw[[#This Row],[Weekly_Work_Hours]]&gt;50, "Overwroked", "Normal Workload")</f>
        <v>Normal Workload</v>
      </c>
    </row>
    <row r="717" spans="1:25" x14ac:dyDescent="0.3">
      <c r="A717" t="s">
        <v>815</v>
      </c>
      <c r="B717" s="8">
        <v>45985</v>
      </c>
      <c r="C717">
        <v>41</v>
      </c>
      <c r="D717" t="s">
        <v>42</v>
      </c>
      <c r="E717" t="s">
        <v>100</v>
      </c>
      <c r="F717" t="s">
        <v>101</v>
      </c>
      <c r="G717" t="s">
        <v>62</v>
      </c>
      <c r="H717" t="s">
        <v>30</v>
      </c>
      <c r="I717" t="s">
        <v>55</v>
      </c>
      <c r="J717" t="s">
        <v>56</v>
      </c>
      <c r="K717" t="s">
        <v>33</v>
      </c>
      <c r="L717">
        <v>16</v>
      </c>
      <c r="M717">
        <v>48</v>
      </c>
      <c r="N717">
        <v>6</v>
      </c>
      <c r="O717" t="s">
        <v>34</v>
      </c>
      <c r="P717">
        <v>6.7</v>
      </c>
      <c r="Q717">
        <v>0</v>
      </c>
      <c r="R717">
        <v>7</v>
      </c>
      <c r="S717" t="s">
        <v>34</v>
      </c>
      <c r="T717" t="s">
        <v>58</v>
      </c>
      <c r="U717">
        <v>3</v>
      </c>
      <c r="V717" t="s">
        <v>105</v>
      </c>
      <c r="W717" t="str">
        <f>IF(mental_health_tech_survey_raw[[#This Row],[Stress_Level_1_10]]&gt;=7, "High Stress", "Normal Stress")</f>
        <v>Normal Stress</v>
      </c>
      <c r="X717" t="str">
        <f>IF(mental_health_tech_survey_raw[[#This Row],[Sleep_Hours]]&lt;6,"Low Sleep", "Healthy Sleep")</f>
        <v>Healthy Sleep</v>
      </c>
      <c r="Y717" t="str">
        <f>IF(mental_health_tech_survey_raw[[#This Row],[Weekly_Work_Hours]]&gt;50, "Overwroked", "Normal Workload")</f>
        <v>Normal Workload</v>
      </c>
    </row>
    <row r="718" spans="1:25" x14ac:dyDescent="0.3">
      <c r="A718" t="s">
        <v>816</v>
      </c>
      <c r="B718" s="8">
        <v>45764</v>
      </c>
      <c r="C718">
        <v>19</v>
      </c>
      <c r="D718" t="s">
        <v>26</v>
      </c>
      <c r="E718" t="s">
        <v>27</v>
      </c>
      <c r="F718" t="s">
        <v>28</v>
      </c>
      <c r="G718" t="s">
        <v>92</v>
      </c>
      <c r="H718" t="s">
        <v>30</v>
      </c>
      <c r="I718" t="s">
        <v>31</v>
      </c>
      <c r="J718" t="s">
        <v>32</v>
      </c>
      <c r="K718" t="s">
        <v>33</v>
      </c>
      <c r="L718">
        <v>0</v>
      </c>
      <c r="M718">
        <v>37</v>
      </c>
      <c r="N718">
        <v>6</v>
      </c>
      <c r="O718" t="s">
        <v>34</v>
      </c>
      <c r="P718">
        <v>4.8</v>
      </c>
      <c r="Q718">
        <v>0</v>
      </c>
      <c r="R718">
        <v>8</v>
      </c>
      <c r="S718" t="s">
        <v>57</v>
      </c>
      <c r="T718" t="s">
        <v>66</v>
      </c>
      <c r="U718">
        <v>7</v>
      </c>
      <c r="V718" t="s">
        <v>37</v>
      </c>
      <c r="W718" t="str">
        <f>IF(mental_health_tech_survey_raw[[#This Row],[Stress_Level_1_10]]&gt;=7, "High Stress", "Normal Stress")</f>
        <v>Normal Stress</v>
      </c>
      <c r="X718" t="str">
        <f>IF(mental_health_tech_survey_raw[[#This Row],[Sleep_Hours]]&lt;6,"Low Sleep", "Healthy Sleep")</f>
        <v>Low Sleep</v>
      </c>
      <c r="Y718" t="str">
        <f>IF(mental_health_tech_survey_raw[[#This Row],[Weekly_Work_Hours]]&gt;50, "Overwroked", "Normal Workload")</f>
        <v>Normal Workload</v>
      </c>
    </row>
    <row r="719" spans="1:25" x14ac:dyDescent="0.3">
      <c r="A719" t="s">
        <v>817</v>
      </c>
      <c r="B719" s="8">
        <v>45982</v>
      </c>
      <c r="C719">
        <v>27</v>
      </c>
      <c r="D719" t="s">
        <v>26</v>
      </c>
      <c r="E719" t="s">
        <v>100</v>
      </c>
      <c r="F719" t="s">
        <v>101</v>
      </c>
      <c r="G719" t="s">
        <v>96</v>
      </c>
      <c r="H719" t="s">
        <v>78</v>
      </c>
      <c r="I719" t="s">
        <v>93</v>
      </c>
      <c r="J719" t="s">
        <v>94</v>
      </c>
      <c r="K719" t="s">
        <v>119</v>
      </c>
      <c r="L719">
        <v>11</v>
      </c>
      <c r="M719">
        <v>51</v>
      </c>
      <c r="N719">
        <v>7</v>
      </c>
      <c r="O719" t="s">
        <v>34</v>
      </c>
      <c r="P719">
        <v>7.1</v>
      </c>
      <c r="Q719">
        <v>0</v>
      </c>
      <c r="R719">
        <v>4</v>
      </c>
      <c r="S719" t="s">
        <v>57</v>
      </c>
      <c r="T719" t="s">
        <v>90</v>
      </c>
      <c r="U719">
        <v>7</v>
      </c>
      <c r="V719" t="s">
        <v>50</v>
      </c>
      <c r="W719" t="str">
        <f>IF(mental_health_tech_survey_raw[[#This Row],[Stress_Level_1_10]]&gt;=7, "High Stress", "Normal Stress")</f>
        <v>High Stress</v>
      </c>
      <c r="X719" t="str">
        <f>IF(mental_health_tech_survey_raw[[#This Row],[Sleep_Hours]]&lt;6,"Low Sleep", "Healthy Sleep")</f>
        <v>Healthy Sleep</v>
      </c>
      <c r="Y719" t="str">
        <f>IF(mental_health_tech_survey_raw[[#This Row],[Weekly_Work_Hours]]&gt;50, "Overwroked", "Normal Workload")</f>
        <v>Overwroked</v>
      </c>
    </row>
    <row r="720" spans="1:25" x14ac:dyDescent="0.3">
      <c r="A720" t="s">
        <v>818</v>
      </c>
      <c r="B720" s="8">
        <v>45837</v>
      </c>
      <c r="C720">
        <v>28</v>
      </c>
      <c r="D720" t="s">
        <v>42</v>
      </c>
      <c r="E720" t="s">
        <v>82</v>
      </c>
      <c r="F720" t="s">
        <v>28</v>
      </c>
      <c r="G720" t="s">
        <v>75</v>
      </c>
      <c r="H720" t="s">
        <v>78</v>
      </c>
      <c r="I720" t="s">
        <v>125</v>
      </c>
      <c r="J720" t="s">
        <v>126</v>
      </c>
      <c r="K720" t="s">
        <v>33</v>
      </c>
      <c r="L720">
        <v>3</v>
      </c>
      <c r="M720">
        <v>54</v>
      </c>
      <c r="N720">
        <v>6</v>
      </c>
      <c r="O720" t="s">
        <v>49</v>
      </c>
      <c r="P720">
        <v>5.4</v>
      </c>
      <c r="Q720">
        <v>6</v>
      </c>
      <c r="R720">
        <v>9</v>
      </c>
      <c r="S720" t="s">
        <v>49</v>
      </c>
      <c r="T720" t="s">
        <v>66</v>
      </c>
      <c r="U720">
        <v>6</v>
      </c>
      <c r="V720" t="s">
        <v>73</v>
      </c>
      <c r="W720" t="str">
        <f>IF(mental_health_tech_survey_raw[[#This Row],[Stress_Level_1_10]]&gt;=7, "High Stress", "Normal Stress")</f>
        <v>Normal Stress</v>
      </c>
      <c r="X720" t="str">
        <f>IF(mental_health_tech_survey_raw[[#This Row],[Sleep_Hours]]&lt;6,"Low Sleep", "Healthy Sleep")</f>
        <v>Low Sleep</v>
      </c>
      <c r="Y720" t="str">
        <f>IF(mental_health_tech_survey_raw[[#This Row],[Weekly_Work_Hours]]&gt;50, "Overwroked", "Normal Workload")</f>
        <v>Overwroked</v>
      </c>
    </row>
    <row r="721" spans="1:25" x14ac:dyDescent="0.3">
      <c r="A721" t="s">
        <v>819</v>
      </c>
      <c r="B721" s="8">
        <v>46195</v>
      </c>
      <c r="C721">
        <v>44</v>
      </c>
      <c r="D721" t="s">
        <v>42</v>
      </c>
      <c r="E721" t="s">
        <v>70</v>
      </c>
      <c r="F721" t="s">
        <v>71</v>
      </c>
      <c r="G721" t="s">
        <v>108</v>
      </c>
      <c r="H721" t="s">
        <v>87</v>
      </c>
      <c r="I721" t="s">
        <v>31</v>
      </c>
      <c r="J721" t="s">
        <v>104</v>
      </c>
      <c r="K721" t="s">
        <v>48</v>
      </c>
      <c r="L721">
        <v>21</v>
      </c>
      <c r="M721">
        <v>55</v>
      </c>
      <c r="N721">
        <v>8</v>
      </c>
      <c r="O721" t="s">
        <v>49</v>
      </c>
      <c r="P721">
        <v>5.8</v>
      </c>
      <c r="Q721">
        <v>3</v>
      </c>
      <c r="R721">
        <v>5</v>
      </c>
      <c r="S721" t="s">
        <v>34</v>
      </c>
      <c r="T721" t="s">
        <v>90</v>
      </c>
      <c r="U721">
        <v>2</v>
      </c>
      <c r="V721" t="s">
        <v>76</v>
      </c>
      <c r="W721" t="str">
        <f>IF(mental_health_tech_survey_raw[[#This Row],[Stress_Level_1_10]]&gt;=7, "High Stress", "Normal Stress")</f>
        <v>High Stress</v>
      </c>
      <c r="X721" t="str">
        <f>IF(mental_health_tech_survey_raw[[#This Row],[Sleep_Hours]]&lt;6,"Low Sleep", "Healthy Sleep")</f>
        <v>Low Sleep</v>
      </c>
      <c r="Y721" t="str">
        <f>IF(mental_health_tech_survey_raw[[#This Row],[Weekly_Work_Hours]]&gt;50, "Overwroked", "Normal Workload")</f>
        <v>Overwroked</v>
      </c>
    </row>
    <row r="722" spans="1:25" x14ac:dyDescent="0.3">
      <c r="A722" t="s">
        <v>820</v>
      </c>
      <c r="B722" s="8">
        <v>45750</v>
      </c>
      <c r="C722">
        <v>24</v>
      </c>
      <c r="D722" t="s">
        <v>42</v>
      </c>
      <c r="E722" t="s">
        <v>70</v>
      </c>
      <c r="F722" t="s">
        <v>71</v>
      </c>
      <c r="G722" t="s">
        <v>83</v>
      </c>
      <c r="H722" t="s">
        <v>87</v>
      </c>
      <c r="I722" t="s">
        <v>31</v>
      </c>
      <c r="J722" t="s">
        <v>104</v>
      </c>
      <c r="K722" t="s">
        <v>33</v>
      </c>
      <c r="L722">
        <v>1</v>
      </c>
      <c r="M722">
        <v>49</v>
      </c>
      <c r="N722">
        <v>6</v>
      </c>
      <c r="O722" t="s">
        <v>34</v>
      </c>
      <c r="P722">
        <v>6.3</v>
      </c>
      <c r="Q722">
        <v>5</v>
      </c>
      <c r="R722">
        <v>7</v>
      </c>
      <c r="S722" t="s">
        <v>49</v>
      </c>
      <c r="T722" t="s">
        <v>36</v>
      </c>
      <c r="U722">
        <v>6</v>
      </c>
      <c r="V722" t="s">
        <v>37</v>
      </c>
      <c r="W722" t="str">
        <f>IF(mental_health_tech_survey_raw[[#This Row],[Stress_Level_1_10]]&gt;=7, "High Stress", "Normal Stress")</f>
        <v>Normal Stress</v>
      </c>
      <c r="X722" t="str">
        <f>IF(mental_health_tech_survey_raw[[#This Row],[Sleep_Hours]]&lt;6,"Low Sleep", "Healthy Sleep")</f>
        <v>Healthy Sleep</v>
      </c>
      <c r="Y722" t="str">
        <f>IF(mental_health_tech_survey_raw[[#This Row],[Weekly_Work_Hours]]&gt;50, "Overwroked", "Normal Workload")</f>
        <v>Normal Workload</v>
      </c>
    </row>
    <row r="723" spans="1:25" x14ac:dyDescent="0.3">
      <c r="A723" t="s">
        <v>821</v>
      </c>
      <c r="B723" s="8">
        <v>45766</v>
      </c>
      <c r="C723">
        <v>27</v>
      </c>
      <c r="D723" t="s">
        <v>42</v>
      </c>
      <c r="E723" t="s">
        <v>27</v>
      </c>
      <c r="F723" t="s">
        <v>28</v>
      </c>
      <c r="G723" t="s">
        <v>75</v>
      </c>
      <c r="H723" t="s">
        <v>87</v>
      </c>
      <c r="I723" t="s">
        <v>31</v>
      </c>
      <c r="J723" t="s">
        <v>79</v>
      </c>
      <c r="K723" t="s">
        <v>48</v>
      </c>
      <c r="L723">
        <v>4</v>
      </c>
      <c r="M723">
        <v>44</v>
      </c>
      <c r="N723">
        <v>5</v>
      </c>
      <c r="O723" t="s">
        <v>34</v>
      </c>
      <c r="P723">
        <v>6.6</v>
      </c>
      <c r="Q723">
        <v>2</v>
      </c>
      <c r="R723">
        <v>5</v>
      </c>
      <c r="S723" t="s">
        <v>34</v>
      </c>
      <c r="T723" t="s">
        <v>36</v>
      </c>
      <c r="U723">
        <v>4</v>
      </c>
      <c r="V723" t="s">
        <v>50</v>
      </c>
      <c r="W723" t="str">
        <f>IF(mental_health_tech_survey_raw[[#This Row],[Stress_Level_1_10]]&gt;=7, "High Stress", "Normal Stress")</f>
        <v>Normal Stress</v>
      </c>
      <c r="X723" t="str">
        <f>IF(mental_health_tech_survey_raw[[#This Row],[Sleep_Hours]]&lt;6,"Low Sleep", "Healthy Sleep")</f>
        <v>Healthy Sleep</v>
      </c>
      <c r="Y723" t="str">
        <f>IF(mental_health_tech_survey_raw[[#This Row],[Weekly_Work_Hours]]&gt;50, "Overwroked", "Normal Workload")</f>
        <v>Normal Workload</v>
      </c>
    </row>
    <row r="724" spans="1:25" x14ac:dyDescent="0.3">
      <c r="A724" t="s">
        <v>822</v>
      </c>
      <c r="B724" s="8">
        <v>45982</v>
      </c>
      <c r="C724">
        <v>26</v>
      </c>
      <c r="D724" t="s">
        <v>26</v>
      </c>
      <c r="E724" t="s">
        <v>123</v>
      </c>
      <c r="F724" t="s">
        <v>101</v>
      </c>
      <c r="G724" t="s">
        <v>75</v>
      </c>
      <c r="H724" t="s">
        <v>30</v>
      </c>
      <c r="I724" t="s">
        <v>125</v>
      </c>
      <c r="J724" t="s">
        <v>126</v>
      </c>
      <c r="K724" t="s">
        <v>48</v>
      </c>
      <c r="L724">
        <v>2</v>
      </c>
      <c r="M724">
        <v>51</v>
      </c>
      <c r="N724">
        <v>7</v>
      </c>
      <c r="O724" t="s">
        <v>34</v>
      </c>
      <c r="P724">
        <v>4.5</v>
      </c>
      <c r="Q724">
        <v>2</v>
      </c>
      <c r="R724">
        <v>3</v>
      </c>
      <c r="S724" t="s">
        <v>35</v>
      </c>
      <c r="T724" t="s">
        <v>66</v>
      </c>
      <c r="U724">
        <v>6</v>
      </c>
      <c r="V724" t="s">
        <v>50</v>
      </c>
      <c r="W724" t="str">
        <f>IF(mental_health_tech_survey_raw[[#This Row],[Stress_Level_1_10]]&gt;=7, "High Stress", "Normal Stress")</f>
        <v>High Stress</v>
      </c>
      <c r="X724" t="str">
        <f>IF(mental_health_tech_survey_raw[[#This Row],[Sleep_Hours]]&lt;6,"Low Sleep", "Healthy Sleep")</f>
        <v>Low Sleep</v>
      </c>
      <c r="Y724" t="str">
        <f>IF(mental_health_tech_survey_raw[[#This Row],[Weekly_Work_Hours]]&gt;50, "Overwroked", "Normal Workload")</f>
        <v>Overwroked</v>
      </c>
    </row>
    <row r="725" spans="1:25" x14ac:dyDescent="0.3">
      <c r="A725" t="s">
        <v>823</v>
      </c>
      <c r="B725" s="8">
        <v>46064</v>
      </c>
      <c r="C725">
        <v>32</v>
      </c>
      <c r="D725" t="s">
        <v>42</v>
      </c>
      <c r="E725" t="s">
        <v>85</v>
      </c>
      <c r="F725" t="s">
        <v>61</v>
      </c>
      <c r="G725" t="s">
        <v>96</v>
      </c>
      <c r="H725" t="s">
        <v>87</v>
      </c>
      <c r="I725" t="s">
        <v>31</v>
      </c>
      <c r="J725" t="s">
        <v>79</v>
      </c>
      <c r="K725" t="s">
        <v>119</v>
      </c>
      <c r="L725">
        <v>10</v>
      </c>
      <c r="M725">
        <v>36</v>
      </c>
      <c r="N725">
        <v>6</v>
      </c>
      <c r="O725" t="s">
        <v>49</v>
      </c>
      <c r="P725">
        <v>6.5</v>
      </c>
      <c r="Q725">
        <v>5</v>
      </c>
      <c r="R725">
        <v>8</v>
      </c>
      <c r="S725" t="s">
        <v>34</v>
      </c>
      <c r="T725" t="s">
        <v>90</v>
      </c>
      <c r="U725">
        <v>4</v>
      </c>
      <c r="V725" t="s">
        <v>73</v>
      </c>
      <c r="W725" t="str">
        <f>IF(mental_health_tech_survey_raw[[#This Row],[Stress_Level_1_10]]&gt;=7, "High Stress", "Normal Stress")</f>
        <v>Normal Stress</v>
      </c>
      <c r="X725" t="str">
        <f>IF(mental_health_tech_survey_raw[[#This Row],[Sleep_Hours]]&lt;6,"Low Sleep", "Healthy Sleep")</f>
        <v>Healthy Sleep</v>
      </c>
      <c r="Y725" t="str">
        <f>IF(mental_health_tech_survey_raw[[#This Row],[Weekly_Work_Hours]]&gt;50, "Overwroked", "Normal Workload")</f>
        <v>Normal Workload</v>
      </c>
    </row>
    <row r="726" spans="1:25" x14ac:dyDescent="0.3">
      <c r="A726" t="s">
        <v>824</v>
      </c>
      <c r="B726" s="8">
        <v>45895</v>
      </c>
      <c r="C726">
        <v>17</v>
      </c>
      <c r="D726" t="s">
        <v>52</v>
      </c>
      <c r="E726" t="s">
        <v>113</v>
      </c>
      <c r="F726" t="s">
        <v>61</v>
      </c>
      <c r="G726" t="s">
        <v>75</v>
      </c>
      <c r="H726" t="s">
        <v>63</v>
      </c>
      <c r="I726" t="s">
        <v>31</v>
      </c>
      <c r="J726" t="s">
        <v>79</v>
      </c>
      <c r="K726" t="s">
        <v>48</v>
      </c>
      <c r="L726">
        <v>10</v>
      </c>
      <c r="M726">
        <v>59</v>
      </c>
      <c r="N726">
        <v>7</v>
      </c>
      <c r="O726" t="s">
        <v>49</v>
      </c>
      <c r="P726">
        <v>6.9</v>
      </c>
      <c r="Q726">
        <v>3</v>
      </c>
      <c r="R726">
        <v>1</v>
      </c>
      <c r="S726" t="s">
        <v>57</v>
      </c>
      <c r="T726" t="s">
        <v>66</v>
      </c>
      <c r="U726">
        <v>7</v>
      </c>
      <c r="V726" t="s">
        <v>73</v>
      </c>
      <c r="W726" t="str">
        <f>IF(mental_health_tech_survey_raw[[#This Row],[Stress_Level_1_10]]&gt;=7, "High Stress", "Normal Stress")</f>
        <v>High Stress</v>
      </c>
      <c r="X726" t="str">
        <f>IF(mental_health_tech_survey_raw[[#This Row],[Sleep_Hours]]&lt;6,"Low Sleep", "Healthy Sleep")</f>
        <v>Healthy Sleep</v>
      </c>
      <c r="Y726" t="str">
        <f>IF(mental_health_tech_survey_raw[[#This Row],[Weekly_Work_Hours]]&gt;50, "Overwroked", "Normal Workload")</f>
        <v>Overwroked</v>
      </c>
    </row>
    <row r="727" spans="1:25" x14ac:dyDescent="0.3">
      <c r="A727" t="s">
        <v>825</v>
      </c>
      <c r="B727" s="8">
        <v>45777</v>
      </c>
      <c r="C727">
        <v>28</v>
      </c>
      <c r="D727" t="s">
        <v>42</v>
      </c>
      <c r="E727" t="s">
        <v>123</v>
      </c>
      <c r="F727" t="s">
        <v>101</v>
      </c>
      <c r="G727" t="s">
        <v>103</v>
      </c>
      <c r="H727" t="s">
        <v>63</v>
      </c>
      <c r="I727" t="s">
        <v>125</v>
      </c>
      <c r="J727" t="s">
        <v>126</v>
      </c>
      <c r="K727" t="s">
        <v>33</v>
      </c>
      <c r="L727">
        <v>8</v>
      </c>
      <c r="M727">
        <v>53</v>
      </c>
      <c r="N727">
        <v>5</v>
      </c>
      <c r="O727" t="s">
        <v>34</v>
      </c>
      <c r="P727">
        <v>5.9</v>
      </c>
      <c r="Q727">
        <v>1</v>
      </c>
      <c r="R727">
        <v>7</v>
      </c>
      <c r="S727" t="s">
        <v>57</v>
      </c>
      <c r="T727" t="s">
        <v>66</v>
      </c>
      <c r="U727">
        <v>6</v>
      </c>
      <c r="V727" t="s">
        <v>105</v>
      </c>
      <c r="W727" t="str">
        <f>IF(mental_health_tech_survey_raw[[#This Row],[Stress_Level_1_10]]&gt;=7, "High Stress", "Normal Stress")</f>
        <v>Normal Stress</v>
      </c>
      <c r="X727" t="str">
        <f>IF(mental_health_tech_survey_raw[[#This Row],[Sleep_Hours]]&lt;6,"Low Sleep", "Healthy Sleep")</f>
        <v>Low Sleep</v>
      </c>
      <c r="Y727" t="str">
        <f>IF(mental_health_tech_survey_raw[[#This Row],[Weekly_Work_Hours]]&gt;50, "Overwroked", "Normal Workload")</f>
        <v>Overwroked</v>
      </c>
    </row>
    <row r="728" spans="1:25" x14ac:dyDescent="0.3">
      <c r="A728" t="s">
        <v>826</v>
      </c>
      <c r="B728" s="8">
        <v>45918</v>
      </c>
      <c r="C728">
        <v>34</v>
      </c>
      <c r="D728" t="s">
        <v>52</v>
      </c>
      <c r="E728" t="s">
        <v>89</v>
      </c>
      <c r="F728" t="s">
        <v>61</v>
      </c>
      <c r="G728" t="s">
        <v>83</v>
      </c>
      <c r="H728" t="s">
        <v>54</v>
      </c>
      <c r="I728" t="s">
        <v>64</v>
      </c>
      <c r="J728" t="s">
        <v>65</v>
      </c>
      <c r="K728" t="s">
        <v>33</v>
      </c>
      <c r="L728">
        <v>16</v>
      </c>
      <c r="M728">
        <v>51</v>
      </c>
      <c r="N728">
        <v>6</v>
      </c>
      <c r="O728" t="s">
        <v>34</v>
      </c>
      <c r="P728">
        <v>5.7</v>
      </c>
      <c r="Q728">
        <v>0</v>
      </c>
      <c r="R728">
        <v>8</v>
      </c>
      <c r="S728" t="s">
        <v>57</v>
      </c>
      <c r="T728" t="s">
        <v>36</v>
      </c>
      <c r="U728">
        <v>7</v>
      </c>
      <c r="V728" t="s">
        <v>105</v>
      </c>
      <c r="W728" t="str">
        <f>IF(mental_health_tech_survey_raw[[#This Row],[Stress_Level_1_10]]&gt;=7, "High Stress", "Normal Stress")</f>
        <v>Normal Stress</v>
      </c>
      <c r="X728" t="str">
        <f>IF(mental_health_tech_survey_raw[[#This Row],[Sleep_Hours]]&lt;6,"Low Sleep", "Healthy Sleep")</f>
        <v>Low Sleep</v>
      </c>
      <c r="Y728" t="str">
        <f>IF(mental_health_tech_survey_raw[[#This Row],[Weekly_Work_Hours]]&gt;50, "Overwroked", "Normal Workload")</f>
        <v>Overwroked</v>
      </c>
    </row>
    <row r="729" spans="1:25" x14ac:dyDescent="0.3">
      <c r="A729" t="s">
        <v>827</v>
      </c>
      <c r="B729" s="8">
        <v>45823</v>
      </c>
      <c r="C729">
        <v>30</v>
      </c>
      <c r="D729" t="s">
        <v>26</v>
      </c>
      <c r="E729" t="s">
        <v>60</v>
      </c>
      <c r="F729" t="s">
        <v>61</v>
      </c>
      <c r="G729" t="s">
        <v>29</v>
      </c>
      <c r="H729" t="s">
        <v>54</v>
      </c>
      <c r="I729" t="s">
        <v>46</v>
      </c>
      <c r="J729" t="s">
        <v>47</v>
      </c>
      <c r="K729" t="s">
        <v>48</v>
      </c>
      <c r="L729">
        <v>11</v>
      </c>
      <c r="M729">
        <v>41</v>
      </c>
      <c r="N729">
        <v>2</v>
      </c>
      <c r="O729" t="s">
        <v>34</v>
      </c>
      <c r="P729">
        <v>6.7</v>
      </c>
      <c r="Q729">
        <v>4</v>
      </c>
      <c r="R729">
        <v>10</v>
      </c>
      <c r="S729" t="s">
        <v>34</v>
      </c>
      <c r="T729" t="s">
        <v>66</v>
      </c>
      <c r="U729">
        <v>7</v>
      </c>
      <c r="V729" t="s">
        <v>73</v>
      </c>
      <c r="W729" t="str">
        <f>IF(mental_health_tech_survey_raw[[#This Row],[Stress_Level_1_10]]&gt;=7, "High Stress", "Normal Stress")</f>
        <v>Normal Stress</v>
      </c>
      <c r="X729" t="str">
        <f>IF(mental_health_tech_survey_raw[[#This Row],[Sleep_Hours]]&lt;6,"Low Sleep", "Healthy Sleep")</f>
        <v>Healthy Sleep</v>
      </c>
      <c r="Y729" t="str">
        <f>IF(mental_health_tech_survey_raw[[#This Row],[Weekly_Work_Hours]]&gt;50, "Overwroked", "Normal Workload")</f>
        <v>Normal Workload</v>
      </c>
    </row>
    <row r="730" spans="1:25" x14ac:dyDescent="0.3">
      <c r="A730" t="s">
        <v>828</v>
      </c>
      <c r="B730" s="8">
        <v>46000</v>
      </c>
      <c r="C730">
        <v>39</v>
      </c>
      <c r="D730" t="s">
        <v>26</v>
      </c>
      <c r="E730" t="s">
        <v>85</v>
      </c>
      <c r="F730" t="s">
        <v>61</v>
      </c>
      <c r="G730" t="s">
        <v>62</v>
      </c>
      <c r="H730" t="s">
        <v>87</v>
      </c>
      <c r="I730" t="s">
        <v>97</v>
      </c>
      <c r="J730" t="s">
        <v>110</v>
      </c>
      <c r="K730" t="s">
        <v>48</v>
      </c>
      <c r="L730">
        <v>21</v>
      </c>
      <c r="M730">
        <v>48</v>
      </c>
      <c r="N730">
        <v>5</v>
      </c>
      <c r="O730" t="s">
        <v>34</v>
      </c>
      <c r="P730">
        <v>5.6</v>
      </c>
      <c r="Q730">
        <v>3</v>
      </c>
      <c r="R730">
        <v>2</v>
      </c>
      <c r="S730" t="s">
        <v>57</v>
      </c>
      <c r="T730" t="s">
        <v>66</v>
      </c>
      <c r="U730">
        <v>8</v>
      </c>
      <c r="V730" t="s">
        <v>73</v>
      </c>
      <c r="W730" t="str">
        <f>IF(mental_health_tech_survey_raw[[#This Row],[Stress_Level_1_10]]&gt;=7, "High Stress", "Normal Stress")</f>
        <v>Normal Stress</v>
      </c>
      <c r="X730" t="str">
        <f>IF(mental_health_tech_survey_raw[[#This Row],[Sleep_Hours]]&lt;6,"Low Sleep", "Healthy Sleep")</f>
        <v>Low Sleep</v>
      </c>
      <c r="Y730" t="str">
        <f>IF(mental_health_tech_survey_raw[[#This Row],[Weekly_Work_Hours]]&gt;50, "Overwroked", "Normal Workload")</f>
        <v>Normal Workload</v>
      </c>
    </row>
    <row r="731" spans="1:25" x14ac:dyDescent="0.3">
      <c r="A731" t="s">
        <v>829</v>
      </c>
      <c r="B731" s="8">
        <v>46122</v>
      </c>
      <c r="C731">
        <v>29</v>
      </c>
      <c r="D731" t="s">
        <v>42</v>
      </c>
      <c r="E731" t="s">
        <v>70</v>
      </c>
      <c r="F731" t="s">
        <v>71</v>
      </c>
      <c r="G731" t="s">
        <v>29</v>
      </c>
      <c r="H731" t="s">
        <v>30</v>
      </c>
      <c r="I731" t="s">
        <v>97</v>
      </c>
      <c r="J731" t="s">
        <v>98</v>
      </c>
      <c r="K731" t="s">
        <v>33</v>
      </c>
      <c r="L731">
        <v>8</v>
      </c>
      <c r="M731">
        <v>42</v>
      </c>
      <c r="N731">
        <v>5</v>
      </c>
      <c r="O731" t="s">
        <v>34</v>
      </c>
      <c r="P731">
        <v>7.5</v>
      </c>
      <c r="Q731">
        <v>2</v>
      </c>
      <c r="R731">
        <v>10</v>
      </c>
      <c r="S731" t="s">
        <v>49</v>
      </c>
      <c r="T731" t="s">
        <v>36</v>
      </c>
      <c r="U731">
        <v>5</v>
      </c>
      <c r="V731" t="s">
        <v>37</v>
      </c>
      <c r="W731" t="str">
        <f>IF(mental_health_tech_survey_raw[[#This Row],[Stress_Level_1_10]]&gt;=7, "High Stress", "Normal Stress")</f>
        <v>Normal Stress</v>
      </c>
      <c r="X731" t="str">
        <f>IF(mental_health_tech_survey_raw[[#This Row],[Sleep_Hours]]&lt;6,"Low Sleep", "Healthy Sleep")</f>
        <v>Healthy Sleep</v>
      </c>
      <c r="Y731" t="str">
        <f>IF(mental_health_tech_survey_raw[[#This Row],[Weekly_Work_Hours]]&gt;50, "Overwroked", "Normal Workload")</f>
        <v>Normal Workload</v>
      </c>
    </row>
    <row r="732" spans="1:25" x14ac:dyDescent="0.3">
      <c r="A732" t="s">
        <v>830</v>
      </c>
      <c r="B732" s="8">
        <v>45718</v>
      </c>
      <c r="C732">
        <v>38</v>
      </c>
      <c r="D732" t="s">
        <v>26</v>
      </c>
      <c r="E732" t="s">
        <v>43</v>
      </c>
      <c r="F732" t="s">
        <v>44</v>
      </c>
      <c r="G732" t="s">
        <v>83</v>
      </c>
      <c r="H732" t="s">
        <v>87</v>
      </c>
      <c r="I732" t="s">
        <v>64</v>
      </c>
      <c r="J732" t="s">
        <v>65</v>
      </c>
      <c r="K732" t="s">
        <v>48</v>
      </c>
      <c r="L732">
        <v>19</v>
      </c>
      <c r="M732">
        <v>33</v>
      </c>
      <c r="N732">
        <v>3</v>
      </c>
      <c r="O732" t="s">
        <v>35</v>
      </c>
      <c r="P732">
        <v>6.5</v>
      </c>
      <c r="Q732">
        <v>1</v>
      </c>
      <c r="R732">
        <v>8</v>
      </c>
      <c r="S732" t="s">
        <v>49</v>
      </c>
      <c r="T732" t="s">
        <v>58</v>
      </c>
      <c r="U732">
        <v>6</v>
      </c>
      <c r="V732" t="s">
        <v>37</v>
      </c>
      <c r="W732" t="str">
        <f>IF(mental_health_tech_survey_raw[[#This Row],[Stress_Level_1_10]]&gt;=7, "High Stress", "Normal Stress")</f>
        <v>Normal Stress</v>
      </c>
      <c r="X732" t="str">
        <f>IF(mental_health_tech_survey_raw[[#This Row],[Sleep_Hours]]&lt;6,"Low Sleep", "Healthy Sleep")</f>
        <v>Healthy Sleep</v>
      </c>
      <c r="Y732" t="str">
        <f>IF(mental_health_tech_survey_raw[[#This Row],[Weekly_Work_Hours]]&gt;50, "Overwroked", "Normal Workload")</f>
        <v>Normal Workload</v>
      </c>
    </row>
    <row r="733" spans="1:25" x14ac:dyDescent="0.3">
      <c r="A733" t="s">
        <v>831</v>
      </c>
      <c r="B733" s="8">
        <v>46152</v>
      </c>
      <c r="C733">
        <v>38</v>
      </c>
      <c r="D733" t="s">
        <v>42</v>
      </c>
      <c r="E733" t="s">
        <v>89</v>
      </c>
      <c r="F733" t="s">
        <v>61</v>
      </c>
      <c r="G733" t="s">
        <v>62</v>
      </c>
      <c r="H733" t="s">
        <v>63</v>
      </c>
      <c r="I733" t="s">
        <v>97</v>
      </c>
      <c r="J733" t="s">
        <v>110</v>
      </c>
      <c r="K733" t="s">
        <v>48</v>
      </c>
      <c r="L733">
        <v>15</v>
      </c>
      <c r="M733">
        <v>36</v>
      </c>
      <c r="N733">
        <v>5</v>
      </c>
      <c r="O733" t="s">
        <v>49</v>
      </c>
      <c r="P733">
        <v>6.4</v>
      </c>
      <c r="Q733">
        <v>1</v>
      </c>
      <c r="R733">
        <v>4</v>
      </c>
      <c r="S733" t="s">
        <v>35</v>
      </c>
      <c r="T733" t="s">
        <v>36</v>
      </c>
      <c r="U733">
        <v>6</v>
      </c>
      <c r="V733" t="s">
        <v>37</v>
      </c>
      <c r="W733" t="str">
        <f>IF(mental_health_tech_survey_raw[[#This Row],[Stress_Level_1_10]]&gt;=7, "High Stress", "Normal Stress")</f>
        <v>Normal Stress</v>
      </c>
      <c r="X733" t="str">
        <f>IF(mental_health_tech_survey_raw[[#This Row],[Sleep_Hours]]&lt;6,"Low Sleep", "Healthy Sleep")</f>
        <v>Healthy Sleep</v>
      </c>
      <c r="Y733" t="str">
        <f>IF(mental_health_tech_survey_raw[[#This Row],[Weekly_Work_Hours]]&gt;50, "Overwroked", "Normal Workload")</f>
        <v>Normal Workload</v>
      </c>
    </row>
    <row r="734" spans="1:25" x14ac:dyDescent="0.3">
      <c r="A734" t="s">
        <v>832</v>
      </c>
      <c r="B734" s="8">
        <v>45670</v>
      </c>
      <c r="C734">
        <v>37</v>
      </c>
      <c r="D734" t="s">
        <v>26</v>
      </c>
      <c r="E734" t="s">
        <v>70</v>
      </c>
      <c r="F734" t="s">
        <v>71</v>
      </c>
      <c r="G734" t="s">
        <v>53</v>
      </c>
      <c r="H734" t="s">
        <v>54</v>
      </c>
      <c r="I734" t="s">
        <v>125</v>
      </c>
      <c r="J734" t="s">
        <v>126</v>
      </c>
      <c r="K734" t="s">
        <v>48</v>
      </c>
      <c r="L734">
        <v>15</v>
      </c>
      <c r="M734">
        <v>51</v>
      </c>
      <c r="N734">
        <v>6</v>
      </c>
      <c r="O734" t="s">
        <v>34</v>
      </c>
      <c r="P734">
        <v>6.2</v>
      </c>
      <c r="Q734">
        <v>5</v>
      </c>
      <c r="R734">
        <v>2</v>
      </c>
      <c r="S734" t="s">
        <v>34</v>
      </c>
      <c r="T734" t="s">
        <v>58</v>
      </c>
      <c r="U734">
        <v>7</v>
      </c>
      <c r="V734" t="s">
        <v>37</v>
      </c>
      <c r="W734" t="str">
        <f>IF(mental_health_tech_survey_raw[[#This Row],[Stress_Level_1_10]]&gt;=7, "High Stress", "Normal Stress")</f>
        <v>Normal Stress</v>
      </c>
      <c r="X734" t="str">
        <f>IF(mental_health_tech_survey_raw[[#This Row],[Sleep_Hours]]&lt;6,"Low Sleep", "Healthy Sleep")</f>
        <v>Healthy Sleep</v>
      </c>
      <c r="Y734" t="str">
        <f>IF(mental_health_tech_survey_raw[[#This Row],[Weekly_Work_Hours]]&gt;50, "Overwroked", "Normal Workload")</f>
        <v>Overwroked</v>
      </c>
    </row>
    <row r="735" spans="1:25" x14ac:dyDescent="0.3">
      <c r="A735" t="s">
        <v>833</v>
      </c>
      <c r="B735" s="8">
        <v>46066</v>
      </c>
      <c r="C735">
        <v>18</v>
      </c>
      <c r="D735" t="s">
        <v>42</v>
      </c>
      <c r="E735" t="s">
        <v>85</v>
      </c>
      <c r="F735" t="s">
        <v>61</v>
      </c>
      <c r="G735" t="s">
        <v>86</v>
      </c>
      <c r="H735" t="s">
        <v>63</v>
      </c>
      <c r="I735" t="s">
        <v>46</v>
      </c>
      <c r="J735" t="s">
        <v>47</v>
      </c>
      <c r="K735" t="s">
        <v>33</v>
      </c>
      <c r="L735">
        <v>0</v>
      </c>
      <c r="M735">
        <v>51</v>
      </c>
      <c r="N735">
        <v>6</v>
      </c>
      <c r="O735" t="s">
        <v>34</v>
      </c>
      <c r="P735">
        <v>7.4</v>
      </c>
      <c r="Q735">
        <v>1</v>
      </c>
      <c r="R735">
        <v>8</v>
      </c>
      <c r="S735" t="s">
        <v>57</v>
      </c>
      <c r="T735" t="s">
        <v>66</v>
      </c>
      <c r="U735">
        <v>7</v>
      </c>
      <c r="V735" t="s">
        <v>76</v>
      </c>
      <c r="W735" t="str">
        <f>IF(mental_health_tech_survey_raw[[#This Row],[Stress_Level_1_10]]&gt;=7, "High Stress", "Normal Stress")</f>
        <v>Normal Stress</v>
      </c>
      <c r="X735" t="str">
        <f>IF(mental_health_tech_survey_raw[[#This Row],[Sleep_Hours]]&lt;6,"Low Sleep", "Healthy Sleep")</f>
        <v>Healthy Sleep</v>
      </c>
      <c r="Y735" t="str">
        <f>IF(mental_health_tech_survey_raw[[#This Row],[Weekly_Work_Hours]]&gt;50, "Overwroked", "Normal Workload")</f>
        <v>Overwroked</v>
      </c>
    </row>
    <row r="736" spans="1:25" x14ac:dyDescent="0.3">
      <c r="A736" t="s">
        <v>834</v>
      </c>
      <c r="B736" s="8">
        <v>45755</v>
      </c>
      <c r="C736">
        <v>38</v>
      </c>
      <c r="D736" t="s">
        <v>26</v>
      </c>
      <c r="E736" t="s">
        <v>70</v>
      </c>
      <c r="F736" t="s">
        <v>71</v>
      </c>
      <c r="G736" t="s">
        <v>92</v>
      </c>
      <c r="H736" t="s">
        <v>54</v>
      </c>
      <c r="I736" t="s">
        <v>97</v>
      </c>
      <c r="J736" t="s">
        <v>98</v>
      </c>
      <c r="K736" t="s">
        <v>33</v>
      </c>
      <c r="L736">
        <v>15</v>
      </c>
      <c r="M736">
        <v>50</v>
      </c>
      <c r="N736">
        <v>6</v>
      </c>
      <c r="O736" t="s">
        <v>49</v>
      </c>
      <c r="P736">
        <v>5.7</v>
      </c>
      <c r="Q736">
        <v>1</v>
      </c>
      <c r="R736">
        <v>1</v>
      </c>
      <c r="S736" t="s">
        <v>57</v>
      </c>
      <c r="T736" t="s">
        <v>66</v>
      </c>
      <c r="U736">
        <v>8</v>
      </c>
      <c r="V736" t="s">
        <v>50</v>
      </c>
      <c r="W736" t="str">
        <f>IF(mental_health_tech_survey_raw[[#This Row],[Stress_Level_1_10]]&gt;=7, "High Stress", "Normal Stress")</f>
        <v>Normal Stress</v>
      </c>
      <c r="X736" t="str">
        <f>IF(mental_health_tech_survey_raw[[#This Row],[Sleep_Hours]]&lt;6,"Low Sleep", "Healthy Sleep")</f>
        <v>Low Sleep</v>
      </c>
      <c r="Y736" t="str">
        <f>IF(mental_health_tech_survey_raw[[#This Row],[Weekly_Work_Hours]]&gt;50, "Overwroked", "Normal Workload")</f>
        <v>Normal Workload</v>
      </c>
    </row>
    <row r="737" spans="1:25" x14ac:dyDescent="0.3">
      <c r="A737" t="s">
        <v>835</v>
      </c>
      <c r="B737" s="8">
        <v>46043</v>
      </c>
      <c r="C737">
        <v>34</v>
      </c>
      <c r="D737" t="s">
        <v>42</v>
      </c>
      <c r="E737" t="s">
        <v>123</v>
      </c>
      <c r="F737" t="s">
        <v>101</v>
      </c>
      <c r="G737" t="s">
        <v>96</v>
      </c>
      <c r="H737" t="s">
        <v>78</v>
      </c>
      <c r="I737" t="s">
        <v>93</v>
      </c>
      <c r="J737" t="s">
        <v>94</v>
      </c>
      <c r="K737" t="s">
        <v>48</v>
      </c>
      <c r="L737">
        <v>7</v>
      </c>
      <c r="M737">
        <v>36</v>
      </c>
      <c r="N737">
        <v>6</v>
      </c>
      <c r="O737" t="s">
        <v>34</v>
      </c>
      <c r="P737">
        <v>6.3</v>
      </c>
      <c r="Q737">
        <v>3</v>
      </c>
      <c r="R737">
        <v>4</v>
      </c>
      <c r="S737" t="s">
        <v>35</v>
      </c>
      <c r="T737" t="s">
        <v>36</v>
      </c>
      <c r="U737">
        <v>6</v>
      </c>
      <c r="V737" t="s">
        <v>37</v>
      </c>
      <c r="W737" t="str">
        <f>IF(mental_health_tech_survey_raw[[#This Row],[Stress_Level_1_10]]&gt;=7, "High Stress", "Normal Stress")</f>
        <v>Normal Stress</v>
      </c>
      <c r="X737" t="str">
        <f>IF(mental_health_tech_survey_raw[[#This Row],[Sleep_Hours]]&lt;6,"Low Sleep", "Healthy Sleep")</f>
        <v>Healthy Sleep</v>
      </c>
      <c r="Y737" t="str">
        <f>IF(mental_health_tech_survey_raw[[#This Row],[Weekly_Work_Hours]]&gt;50, "Overwroked", "Normal Workload")</f>
        <v>Normal Workload</v>
      </c>
    </row>
    <row r="738" spans="1:25" x14ac:dyDescent="0.3">
      <c r="A738" t="s">
        <v>836</v>
      </c>
      <c r="B738" s="8">
        <v>46101</v>
      </c>
      <c r="C738">
        <v>27</v>
      </c>
      <c r="D738" t="s">
        <v>26</v>
      </c>
      <c r="E738" t="s">
        <v>43</v>
      </c>
      <c r="F738" t="s">
        <v>44</v>
      </c>
      <c r="G738" t="s">
        <v>86</v>
      </c>
      <c r="H738" t="s">
        <v>72</v>
      </c>
      <c r="I738" t="s">
        <v>93</v>
      </c>
      <c r="J738" t="s">
        <v>94</v>
      </c>
      <c r="K738" t="s">
        <v>119</v>
      </c>
      <c r="L738">
        <v>6</v>
      </c>
      <c r="M738">
        <v>31</v>
      </c>
      <c r="N738">
        <v>6</v>
      </c>
      <c r="O738" t="s">
        <v>35</v>
      </c>
      <c r="P738">
        <v>5.3</v>
      </c>
      <c r="Q738">
        <v>2</v>
      </c>
      <c r="R738">
        <v>9</v>
      </c>
      <c r="S738" t="s">
        <v>35</v>
      </c>
      <c r="T738" t="s">
        <v>90</v>
      </c>
      <c r="U738">
        <v>7</v>
      </c>
      <c r="V738" t="s">
        <v>50</v>
      </c>
      <c r="W738" t="str">
        <f>IF(mental_health_tech_survey_raw[[#This Row],[Stress_Level_1_10]]&gt;=7, "High Stress", "Normal Stress")</f>
        <v>Normal Stress</v>
      </c>
      <c r="X738" t="str">
        <f>IF(mental_health_tech_survey_raw[[#This Row],[Sleep_Hours]]&lt;6,"Low Sleep", "Healthy Sleep")</f>
        <v>Low Sleep</v>
      </c>
      <c r="Y738" t="str">
        <f>IF(mental_health_tech_survey_raw[[#This Row],[Weekly_Work_Hours]]&gt;50, "Overwroked", "Normal Workload")</f>
        <v>Normal Workload</v>
      </c>
    </row>
    <row r="739" spans="1:25" x14ac:dyDescent="0.3">
      <c r="A739" t="s">
        <v>837</v>
      </c>
      <c r="B739" s="8">
        <v>45915</v>
      </c>
      <c r="C739">
        <v>25</v>
      </c>
      <c r="D739" t="s">
        <v>26</v>
      </c>
      <c r="E739" t="s">
        <v>43</v>
      </c>
      <c r="F739" t="s">
        <v>44</v>
      </c>
      <c r="G739" t="s">
        <v>83</v>
      </c>
      <c r="H739" t="s">
        <v>54</v>
      </c>
      <c r="I739" t="s">
        <v>97</v>
      </c>
      <c r="J739" t="s">
        <v>98</v>
      </c>
      <c r="K739" t="s">
        <v>48</v>
      </c>
      <c r="L739">
        <v>3</v>
      </c>
      <c r="M739">
        <v>44</v>
      </c>
      <c r="N739">
        <v>8</v>
      </c>
      <c r="O739" t="s">
        <v>49</v>
      </c>
      <c r="P739">
        <v>5.4</v>
      </c>
      <c r="Q739">
        <v>2</v>
      </c>
      <c r="R739">
        <v>10</v>
      </c>
      <c r="S739" t="s">
        <v>57</v>
      </c>
      <c r="T739" t="s">
        <v>90</v>
      </c>
      <c r="U739">
        <v>5</v>
      </c>
      <c r="V739" t="s">
        <v>76</v>
      </c>
      <c r="W739" t="str">
        <f>IF(mental_health_tech_survey_raw[[#This Row],[Stress_Level_1_10]]&gt;=7, "High Stress", "Normal Stress")</f>
        <v>High Stress</v>
      </c>
      <c r="X739" t="str">
        <f>IF(mental_health_tech_survey_raw[[#This Row],[Sleep_Hours]]&lt;6,"Low Sleep", "Healthy Sleep")</f>
        <v>Low Sleep</v>
      </c>
      <c r="Y739" t="str">
        <f>IF(mental_health_tech_survey_raw[[#This Row],[Weekly_Work_Hours]]&gt;50, "Overwroked", "Normal Workload")</f>
        <v>Normal Workload</v>
      </c>
    </row>
    <row r="740" spans="1:25" x14ac:dyDescent="0.3">
      <c r="A740" t="s">
        <v>838</v>
      </c>
      <c r="B740" s="8">
        <v>45691</v>
      </c>
      <c r="C740">
        <v>36</v>
      </c>
      <c r="D740" t="s">
        <v>42</v>
      </c>
      <c r="E740" t="s">
        <v>43</v>
      </c>
      <c r="F740" t="s">
        <v>44</v>
      </c>
      <c r="G740" t="s">
        <v>75</v>
      </c>
      <c r="H740" t="s">
        <v>87</v>
      </c>
      <c r="I740" t="s">
        <v>64</v>
      </c>
      <c r="J740" t="s">
        <v>65</v>
      </c>
      <c r="K740" t="s">
        <v>48</v>
      </c>
      <c r="L740">
        <v>17</v>
      </c>
      <c r="M740">
        <v>43</v>
      </c>
      <c r="N740">
        <v>4</v>
      </c>
      <c r="O740" t="s">
        <v>35</v>
      </c>
      <c r="P740">
        <v>7.3</v>
      </c>
      <c r="Q740">
        <v>3</v>
      </c>
      <c r="R740">
        <v>1</v>
      </c>
      <c r="S740" t="s">
        <v>34</v>
      </c>
      <c r="T740" t="s">
        <v>90</v>
      </c>
      <c r="U740">
        <v>7</v>
      </c>
      <c r="V740" t="s">
        <v>105</v>
      </c>
      <c r="W740" t="str">
        <f>IF(mental_health_tech_survey_raw[[#This Row],[Stress_Level_1_10]]&gt;=7, "High Stress", "Normal Stress")</f>
        <v>Normal Stress</v>
      </c>
      <c r="X740" t="str">
        <f>IF(mental_health_tech_survey_raw[[#This Row],[Sleep_Hours]]&lt;6,"Low Sleep", "Healthy Sleep")</f>
        <v>Healthy Sleep</v>
      </c>
      <c r="Y740" t="str">
        <f>IF(mental_health_tech_survey_raw[[#This Row],[Weekly_Work_Hours]]&gt;50, "Overwroked", "Normal Workload")</f>
        <v>Normal Workload</v>
      </c>
    </row>
    <row r="741" spans="1:25" x14ac:dyDescent="0.3">
      <c r="A741" t="s">
        <v>839</v>
      </c>
      <c r="B741" s="8">
        <v>45835</v>
      </c>
      <c r="C741">
        <v>29</v>
      </c>
      <c r="D741" t="s">
        <v>42</v>
      </c>
      <c r="E741" t="s">
        <v>70</v>
      </c>
      <c r="F741" t="s">
        <v>71</v>
      </c>
      <c r="G741" t="s">
        <v>108</v>
      </c>
      <c r="H741" t="s">
        <v>63</v>
      </c>
      <c r="I741" t="s">
        <v>64</v>
      </c>
      <c r="J741" t="s">
        <v>65</v>
      </c>
      <c r="K741" t="s">
        <v>48</v>
      </c>
      <c r="L741">
        <v>9</v>
      </c>
      <c r="M741">
        <v>40</v>
      </c>
      <c r="N741">
        <v>6</v>
      </c>
      <c r="O741" t="s">
        <v>49</v>
      </c>
      <c r="P741">
        <v>6.3</v>
      </c>
      <c r="Q741">
        <v>0</v>
      </c>
      <c r="R741">
        <v>6</v>
      </c>
      <c r="S741" t="s">
        <v>49</v>
      </c>
      <c r="T741" t="s">
        <v>58</v>
      </c>
      <c r="U741">
        <v>6</v>
      </c>
      <c r="V741" t="s">
        <v>50</v>
      </c>
      <c r="W741" t="str">
        <f>IF(mental_health_tech_survey_raw[[#This Row],[Stress_Level_1_10]]&gt;=7, "High Stress", "Normal Stress")</f>
        <v>Normal Stress</v>
      </c>
      <c r="X741" t="str">
        <f>IF(mental_health_tech_survey_raw[[#This Row],[Sleep_Hours]]&lt;6,"Low Sleep", "Healthy Sleep")</f>
        <v>Healthy Sleep</v>
      </c>
      <c r="Y741" t="str">
        <f>IF(mental_health_tech_survey_raw[[#This Row],[Weekly_Work_Hours]]&gt;50, "Overwroked", "Normal Workload")</f>
        <v>Normal Workload</v>
      </c>
    </row>
    <row r="742" spans="1:25" x14ac:dyDescent="0.3">
      <c r="A742" t="s">
        <v>840</v>
      </c>
      <c r="B742" s="8">
        <v>45950</v>
      </c>
      <c r="C742">
        <v>18</v>
      </c>
      <c r="D742" t="s">
        <v>42</v>
      </c>
      <c r="E742" t="s">
        <v>123</v>
      </c>
      <c r="F742" t="s">
        <v>101</v>
      </c>
      <c r="G742" t="s">
        <v>45</v>
      </c>
      <c r="H742" t="s">
        <v>30</v>
      </c>
      <c r="I742" t="s">
        <v>97</v>
      </c>
      <c r="J742" t="s">
        <v>110</v>
      </c>
      <c r="K742" t="s">
        <v>48</v>
      </c>
      <c r="L742">
        <v>0</v>
      </c>
      <c r="M742">
        <v>46</v>
      </c>
      <c r="N742">
        <v>6</v>
      </c>
      <c r="O742" t="s">
        <v>34</v>
      </c>
      <c r="P742">
        <v>6.6</v>
      </c>
      <c r="Q742">
        <v>3</v>
      </c>
      <c r="R742">
        <v>5</v>
      </c>
      <c r="S742" t="s">
        <v>34</v>
      </c>
      <c r="T742" t="s">
        <v>36</v>
      </c>
      <c r="U742">
        <v>8</v>
      </c>
      <c r="V742" t="s">
        <v>76</v>
      </c>
      <c r="W742" t="str">
        <f>IF(mental_health_tech_survey_raw[[#This Row],[Stress_Level_1_10]]&gt;=7, "High Stress", "Normal Stress")</f>
        <v>Normal Stress</v>
      </c>
      <c r="X742" t="str">
        <f>IF(mental_health_tech_survey_raw[[#This Row],[Sleep_Hours]]&lt;6,"Low Sleep", "Healthy Sleep")</f>
        <v>Healthy Sleep</v>
      </c>
      <c r="Y742" t="str">
        <f>IF(mental_health_tech_survey_raw[[#This Row],[Weekly_Work_Hours]]&gt;50, "Overwroked", "Normal Workload")</f>
        <v>Normal Workload</v>
      </c>
    </row>
    <row r="743" spans="1:25" x14ac:dyDescent="0.3">
      <c r="A743" t="s">
        <v>841</v>
      </c>
      <c r="B743" s="8">
        <v>45796</v>
      </c>
      <c r="C743">
        <v>36</v>
      </c>
      <c r="D743" t="s">
        <v>26</v>
      </c>
      <c r="E743" t="s">
        <v>100</v>
      </c>
      <c r="F743" t="s">
        <v>101</v>
      </c>
      <c r="G743" t="s">
        <v>86</v>
      </c>
      <c r="H743" t="s">
        <v>54</v>
      </c>
      <c r="I743" t="s">
        <v>31</v>
      </c>
      <c r="J743" t="s">
        <v>32</v>
      </c>
      <c r="K743" t="s">
        <v>48</v>
      </c>
      <c r="L743">
        <v>18</v>
      </c>
      <c r="M743">
        <v>44</v>
      </c>
      <c r="N743">
        <v>5</v>
      </c>
      <c r="O743" t="s">
        <v>34</v>
      </c>
      <c r="P743">
        <v>6.6</v>
      </c>
      <c r="Q743">
        <v>1</v>
      </c>
      <c r="R743">
        <v>5</v>
      </c>
      <c r="S743" t="s">
        <v>49</v>
      </c>
      <c r="T743" t="s">
        <v>36</v>
      </c>
      <c r="U743">
        <v>6</v>
      </c>
      <c r="V743" t="s">
        <v>37</v>
      </c>
      <c r="W743" t="str">
        <f>IF(mental_health_tech_survey_raw[[#This Row],[Stress_Level_1_10]]&gt;=7, "High Stress", "Normal Stress")</f>
        <v>Normal Stress</v>
      </c>
      <c r="X743" t="str">
        <f>IF(mental_health_tech_survey_raw[[#This Row],[Sleep_Hours]]&lt;6,"Low Sleep", "Healthy Sleep")</f>
        <v>Healthy Sleep</v>
      </c>
      <c r="Y743" t="str">
        <f>IF(mental_health_tech_survey_raw[[#This Row],[Weekly_Work_Hours]]&gt;50, "Overwroked", "Normal Workload")</f>
        <v>Normal Workload</v>
      </c>
    </row>
    <row r="744" spans="1:25" x14ac:dyDescent="0.3">
      <c r="A744" t="s">
        <v>842</v>
      </c>
      <c r="B744" s="8">
        <v>46065</v>
      </c>
      <c r="C744">
        <v>30</v>
      </c>
      <c r="D744" t="s">
        <v>42</v>
      </c>
      <c r="E744" t="s">
        <v>85</v>
      </c>
      <c r="F744" t="s">
        <v>61</v>
      </c>
      <c r="G744" t="s">
        <v>45</v>
      </c>
      <c r="H744" t="s">
        <v>63</v>
      </c>
      <c r="I744" t="s">
        <v>31</v>
      </c>
      <c r="J744" t="s">
        <v>79</v>
      </c>
      <c r="K744" t="s">
        <v>33</v>
      </c>
      <c r="L744">
        <v>6</v>
      </c>
      <c r="M744">
        <v>46</v>
      </c>
      <c r="N744">
        <v>5</v>
      </c>
      <c r="O744" t="s">
        <v>49</v>
      </c>
      <c r="P744">
        <v>7</v>
      </c>
      <c r="Q744">
        <v>3</v>
      </c>
      <c r="R744">
        <v>6</v>
      </c>
      <c r="S744" t="s">
        <v>34</v>
      </c>
      <c r="T744" t="s">
        <v>90</v>
      </c>
      <c r="U744">
        <v>5</v>
      </c>
      <c r="V744" t="s">
        <v>50</v>
      </c>
      <c r="W744" t="str">
        <f>IF(mental_health_tech_survey_raw[[#This Row],[Stress_Level_1_10]]&gt;=7, "High Stress", "Normal Stress")</f>
        <v>Normal Stress</v>
      </c>
      <c r="X744" t="str">
        <f>IF(mental_health_tech_survey_raw[[#This Row],[Sleep_Hours]]&lt;6,"Low Sleep", "Healthy Sleep")</f>
        <v>Healthy Sleep</v>
      </c>
      <c r="Y744" t="str">
        <f>IF(mental_health_tech_survey_raw[[#This Row],[Weekly_Work_Hours]]&gt;50, "Overwroked", "Normal Workload")</f>
        <v>Normal Workload</v>
      </c>
    </row>
    <row r="745" spans="1:25" x14ac:dyDescent="0.3">
      <c r="A745" t="s">
        <v>843</v>
      </c>
      <c r="B745" s="8">
        <v>46055</v>
      </c>
      <c r="C745">
        <v>33</v>
      </c>
      <c r="D745" t="s">
        <v>26</v>
      </c>
      <c r="E745" t="s">
        <v>27</v>
      </c>
      <c r="F745" t="s">
        <v>28</v>
      </c>
      <c r="G745" t="s">
        <v>108</v>
      </c>
      <c r="H745" t="s">
        <v>54</v>
      </c>
      <c r="I745" t="s">
        <v>97</v>
      </c>
      <c r="J745" t="s">
        <v>110</v>
      </c>
      <c r="K745" t="s">
        <v>48</v>
      </c>
      <c r="L745">
        <v>13</v>
      </c>
      <c r="M745">
        <v>51</v>
      </c>
      <c r="N745">
        <v>4</v>
      </c>
      <c r="O745" t="s">
        <v>49</v>
      </c>
      <c r="P745">
        <v>6.6</v>
      </c>
      <c r="Q745">
        <v>4</v>
      </c>
      <c r="R745">
        <v>8</v>
      </c>
      <c r="S745" t="s">
        <v>35</v>
      </c>
      <c r="T745" t="s">
        <v>66</v>
      </c>
      <c r="U745">
        <v>9</v>
      </c>
      <c r="V745" t="s">
        <v>73</v>
      </c>
      <c r="W745" t="str">
        <f>IF(mental_health_tech_survey_raw[[#This Row],[Stress_Level_1_10]]&gt;=7, "High Stress", "Normal Stress")</f>
        <v>Normal Stress</v>
      </c>
      <c r="X745" t="str">
        <f>IF(mental_health_tech_survey_raw[[#This Row],[Sleep_Hours]]&lt;6,"Low Sleep", "Healthy Sleep")</f>
        <v>Healthy Sleep</v>
      </c>
      <c r="Y745" t="str">
        <f>IF(mental_health_tech_survey_raw[[#This Row],[Weekly_Work_Hours]]&gt;50, "Overwroked", "Normal Workload")</f>
        <v>Overwroked</v>
      </c>
    </row>
    <row r="746" spans="1:25" x14ac:dyDescent="0.3">
      <c r="A746" t="s">
        <v>844</v>
      </c>
      <c r="B746" s="8">
        <v>46038</v>
      </c>
      <c r="C746">
        <v>30</v>
      </c>
      <c r="D746" t="s">
        <v>42</v>
      </c>
      <c r="E746" t="s">
        <v>70</v>
      </c>
      <c r="F746" t="s">
        <v>71</v>
      </c>
      <c r="G746" t="s">
        <v>86</v>
      </c>
      <c r="H746" t="s">
        <v>30</v>
      </c>
      <c r="I746" t="s">
        <v>125</v>
      </c>
      <c r="J746" t="s">
        <v>126</v>
      </c>
      <c r="K746" t="s">
        <v>119</v>
      </c>
      <c r="L746">
        <v>10</v>
      </c>
      <c r="M746">
        <v>55</v>
      </c>
      <c r="N746">
        <v>4</v>
      </c>
      <c r="O746" t="s">
        <v>34</v>
      </c>
      <c r="P746">
        <v>7.9</v>
      </c>
      <c r="Q746">
        <v>1</v>
      </c>
      <c r="R746">
        <v>9</v>
      </c>
      <c r="S746" t="s">
        <v>35</v>
      </c>
      <c r="T746" t="s">
        <v>58</v>
      </c>
      <c r="U746">
        <v>8</v>
      </c>
      <c r="V746" t="s">
        <v>37</v>
      </c>
      <c r="W746" t="str">
        <f>IF(mental_health_tech_survey_raw[[#This Row],[Stress_Level_1_10]]&gt;=7, "High Stress", "Normal Stress")</f>
        <v>Normal Stress</v>
      </c>
      <c r="X746" t="str">
        <f>IF(mental_health_tech_survey_raw[[#This Row],[Sleep_Hours]]&lt;6,"Low Sleep", "Healthy Sleep")</f>
        <v>Healthy Sleep</v>
      </c>
      <c r="Y746" t="str">
        <f>IF(mental_health_tech_survey_raw[[#This Row],[Weekly_Work_Hours]]&gt;50, "Overwroked", "Normal Workload")</f>
        <v>Overwroked</v>
      </c>
    </row>
    <row r="747" spans="1:25" x14ac:dyDescent="0.3">
      <c r="A747" t="s">
        <v>845</v>
      </c>
      <c r="B747" s="8">
        <v>46061</v>
      </c>
      <c r="C747">
        <v>37</v>
      </c>
      <c r="D747" t="s">
        <v>42</v>
      </c>
      <c r="E747" t="s">
        <v>70</v>
      </c>
      <c r="F747" t="s">
        <v>71</v>
      </c>
      <c r="G747" t="s">
        <v>75</v>
      </c>
      <c r="H747" t="s">
        <v>78</v>
      </c>
      <c r="I747" t="s">
        <v>31</v>
      </c>
      <c r="J747" t="s">
        <v>104</v>
      </c>
      <c r="K747" t="s">
        <v>33</v>
      </c>
      <c r="L747">
        <v>13</v>
      </c>
      <c r="M747">
        <v>43</v>
      </c>
      <c r="N747">
        <v>6</v>
      </c>
      <c r="O747" t="s">
        <v>35</v>
      </c>
      <c r="P747">
        <v>6.6</v>
      </c>
      <c r="Q747">
        <v>6</v>
      </c>
      <c r="R747">
        <v>8</v>
      </c>
      <c r="S747" t="s">
        <v>35</v>
      </c>
      <c r="T747" t="s">
        <v>36</v>
      </c>
      <c r="U747">
        <v>7</v>
      </c>
      <c r="V747" t="s">
        <v>73</v>
      </c>
      <c r="W747" t="str">
        <f>IF(mental_health_tech_survey_raw[[#This Row],[Stress_Level_1_10]]&gt;=7, "High Stress", "Normal Stress")</f>
        <v>Normal Stress</v>
      </c>
      <c r="X747" t="str">
        <f>IF(mental_health_tech_survey_raw[[#This Row],[Sleep_Hours]]&lt;6,"Low Sleep", "Healthy Sleep")</f>
        <v>Healthy Sleep</v>
      </c>
      <c r="Y747" t="str">
        <f>IF(mental_health_tech_survey_raw[[#This Row],[Weekly_Work_Hours]]&gt;50, "Overwroked", "Normal Workload")</f>
        <v>Normal Workload</v>
      </c>
    </row>
    <row r="748" spans="1:25" x14ac:dyDescent="0.3">
      <c r="A748" t="s">
        <v>846</v>
      </c>
      <c r="B748" s="8">
        <v>46147</v>
      </c>
      <c r="C748">
        <v>23</v>
      </c>
      <c r="D748" t="s">
        <v>26</v>
      </c>
      <c r="E748" t="s">
        <v>85</v>
      </c>
      <c r="F748" t="s">
        <v>61</v>
      </c>
      <c r="G748" t="s">
        <v>86</v>
      </c>
      <c r="H748" t="s">
        <v>87</v>
      </c>
      <c r="I748" t="s">
        <v>46</v>
      </c>
      <c r="J748" t="s">
        <v>47</v>
      </c>
      <c r="K748" t="s">
        <v>48</v>
      </c>
      <c r="L748">
        <v>0</v>
      </c>
      <c r="M748">
        <v>42</v>
      </c>
      <c r="N748">
        <v>5</v>
      </c>
      <c r="O748" t="s">
        <v>34</v>
      </c>
      <c r="P748">
        <v>6.2</v>
      </c>
      <c r="Q748">
        <v>3</v>
      </c>
      <c r="R748">
        <v>10</v>
      </c>
      <c r="S748" t="s">
        <v>34</v>
      </c>
      <c r="T748" t="s">
        <v>58</v>
      </c>
      <c r="U748">
        <v>6</v>
      </c>
      <c r="V748" t="s">
        <v>73</v>
      </c>
      <c r="W748" t="str">
        <f>IF(mental_health_tech_survey_raw[[#This Row],[Stress_Level_1_10]]&gt;=7, "High Stress", "Normal Stress")</f>
        <v>Normal Stress</v>
      </c>
      <c r="X748" t="str">
        <f>IF(mental_health_tech_survey_raw[[#This Row],[Sleep_Hours]]&lt;6,"Low Sleep", "Healthy Sleep")</f>
        <v>Healthy Sleep</v>
      </c>
      <c r="Y748" t="str">
        <f>IF(mental_health_tech_survey_raw[[#This Row],[Weekly_Work_Hours]]&gt;50, "Overwroked", "Normal Workload")</f>
        <v>Normal Workload</v>
      </c>
    </row>
    <row r="749" spans="1:25" x14ac:dyDescent="0.3">
      <c r="A749" t="s">
        <v>847</v>
      </c>
      <c r="B749" s="8">
        <v>45839</v>
      </c>
      <c r="C749">
        <v>34</v>
      </c>
      <c r="D749" t="s">
        <v>52</v>
      </c>
      <c r="E749" t="s">
        <v>43</v>
      </c>
      <c r="F749" t="s">
        <v>44</v>
      </c>
      <c r="G749" t="s">
        <v>53</v>
      </c>
      <c r="H749" t="s">
        <v>87</v>
      </c>
      <c r="I749" t="s">
        <v>97</v>
      </c>
      <c r="J749" t="s">
        <v>110</v>
      </c>
      <c r="K749" t="s">
        <v>48</v>
      </c>
      <c r="L749">
        <v>9</v>
      </c>
      <c r="M749">
        <v>30</v>
      </c>
      <c r="N749">
        <v>3</v>
      </c>
      <c r="O749" t="s">
        <v>49</v>
      </c>
      <c r="P749">
        <v>7.7</v>
      </c>
      <c r="Q749">
        <v>1</v>
      </c>
      <c r="R749">
        <v>8</v>
      </c>
      <c r="S749" t="s">
        <v>57</v>
      </c>
      <c r="T749" t="s">
        <v>66</v>
      </c>
      <c r="U749">
        <v>9</v>
      </c>
      <c r="V749" t="s">
        <v>50</v>
      </c>
      <c r="W749" t="str">
        <f>IF(mental_health_tech_survey_raw[[#This Row],[Stress_Level_1_10]]&gt;=7, "High Stress", "Normal Stress")</f>
        <v>Normal Stress</v>
      </c>
      <c r="X749" t="str">
        <f>IF(mental_health_tech_survey_raw[[#This Row],[Sleep_Hours]]&lt;6,"Low Sleep", "Healthy Sleep")</f>
        <v>Healthy Sleep</v>
      </c>
      <c r="Y749" t="str">
        <f>IF(mental_health_tech_survey_raw[[#This Row],[Weekly_Work_Hours]]&gt;50, "Overwroked", "Normal Workload")</f>
        <v>Normal Workload</v>
      </c>
    </row>
    <row r="750" spans="1:25" x14ac:dyDescent="0.3">
      <c r="A750" t="s">
        <v>848</v>
      </c>
      <c r="B750" s="8">
        <v>46088</v>
      </c>
      <c r="C750">
        <v>31</v>
      </c>
      <c r="D750" t="s">
        <v>42</v>
      </c>
      <c r="E750" t="s">
        <v>123</v>
      </c>
      <c r="F750" t="s">
        <v>101</v>
      </c>
      <c r="G750" t="s">
        <v>138</v>
      </c>
      <c r="H750" t="s">
        <v>54</v>
      </c>
      <c r="I750" t="s">
        <v>93</v>
      </c>
      <c r="J750" t="s">
        <v>94</v>
      </c>
      <c r="K750" t="s">
        <v>119</v>
      </c>
      <c r="L750">
        <v>8</v>
      </c>
      <c r="M750">
        <v>28</v>
      </c>
      <c r="N750">
        <v>4</v>
      </c>
      <c r="O750" t="s">
        <v>49</v>
      </c>
      <c r="P750">
        <v>4.5999999999999996</v>
      </c>
      <c r="Q750">
        <v>3</v>
      </c>
      <c r="R750">
        <v>8</v>
      </c>
      <c r="S750" t="s">
        <v>34</v>
      </c>
      <c r="T750" t="s">
        <v>66</v>
      </c>
      <c r="U750">
        <v>8</v>
      </c>
      <c r="V750" t="s">
        <v>37</v>
      </c>
      <c r="W750" t="str">
        <f>IF(mental_health_tech_survey_raw[[#This Row],[Stress_Level_1_10]]&gt;=7, "High Stress", "Normal Stress")</f>
        <v>Normal Stress</v>
      </c>
      <c r="X750" t="str">
        <f>IF(mental_health_tech_survey_raw[[#This Row],[Sleep_Hours]]&lt;6,"Low Sleep", "Healthy Sleep")</f>
        <v>Low Sleep</v>
      </c>
      <c r="Y750" t="str">
        <f>IF(mental_health_tech_survey_raw[[#This Row],[Weekly_Work_Hours]]&gt;50, "Overwroked", "Normal Workload")</f>
        <v>Normal Workload</v>
      </c>
    </row>
    <row r="751" spans="1:25" x14ac:dyDescent="0.3">
      <c r="A751" t="s">
        <v>849</v>
      </c>
      <c r="B751" s="8">
        <v>46084</v>
      </c>
      <c r="C751">
        <v>19</v>
      </c>
      <c r="D751" t="s">
        <v>26</v>
      </c>
      <c r="E751" t="s">
        <v>70</v>
      </c>
      <c r="F751" t="s">
        <v>71</v>
      </c>
      <c r="G751" t="s">
        <v>45</v>
      </c>
      <c r="H751" t="s">
        <v>78</v>
      </c>
      <c r="I751" t="s">
        <v>93</v>
      </c>
      <c r="J751" t="s">
        <v>94</v>
      </c>
      <c r="K751" t="s">
        <v>33</v>
      </c>
      <c r="L751">
        <v>0</v>
      </c>
      <c r="M751">
        <v>42</v>
      </c>
      <c r="N751">
        <v>6</v>
      </c>
      <c r="O751" t="s">
        <v>34</v>
      </c>
      <c r="P751">
        <v>5.6</v>
      </c>
      <c r="Q751">
        <v>2</v>
      </c>
      <c r="R751">
        <v>7</v>
      </c>
      <c r="S751" t="s">
        <v>35</v>
      </c>
      <c r="T751" t="s">
        <v>66</v>
      </c>
      <c r="U751">
        <v>9</v>
      </c>
      <c r="V751" t="s">
        <v>105</v>
      </c>
      <c r="W751" t="str">
        <f>IF(mental_health_tech_survey_raw[[#This Row],[Stress_Level_1_10]]&gt;=7, "High Stress", "Normal Stress")</f>
        <v>Normal Stress</v>
      </c>
      <c r="X751" t="str">
        <f>IF(mental_health_tech_survey_raw[[#This Row],[Sleep_Hours]]&lt;6,"Low Sleep", "Healthy Sleep")</f>
        <v>Low Sleep</v>
      </c>
      <c r="Y751" t="str">
        <f>IF(mental_health_tech_survey_raw[[#This Row],[Weekly_Work_Hours]]&gt;50, "Overwroked", "Normal Workload")</f>
        <v>Normal Workload</v>
      </c>
    </row>
    <row r="752" spans="1:25" x14ac:dyDescent="0.3">
      <c r="A752" t="s">
        <v>850</v>
      </c>
      <c r="B752" s="8">
        <v>45819</v>
      </c>
      <c r="C752">
        <v>37</v>
      </c>
      <c r="D752" t="s">
        <v>26</v>
      </c>
      <c r="E752" t="s">
        <v>113</v>
      </c>
      <c r="F752" t="s">
        <v>61</v>
      </c>
      <c r="G752" t="s">
        <v>75</v>
      </c>
      <c r="H752" t="s">
        <v>54</v>
      </c>
      <c r="I752" t="s">
        <v>46</v>
      </c>
      <c r="J752" t="s">
        <v>47</v>
      </c>
      <c r="K752" t="s">
        <v>119</v>
      </c>
      <c r="L752">
        <v>13</v>
      </c>
      <c r="M752">
        <v>45</v>
      </c>
      <c r="N752">
        <v>9</v>
      </c>
      <c r="O752" t="s">
        <v>49</v>
      </c>
      <c r="P752">
        <v>7.5</v>
      </c>
      <c r="Q752">
        <v>1</v>
      </c>
      <c r="R752">
        <v>2</v>
      </c>
      <c r="S752" t="s">
        <v>34</v>
      </c>
      <c r="T752" t="s">
        <v>90</v>
      </c>
      <c r="U752">
        <v>4</v>
      </c>
      <c r="V752" t="s">
        <v>73</v>
      </c>
      <c r="W752" t="str">
        <f>IF(mental_health_tech_survey_raw[[#This Row],[Stress_Level_1_10]]&gt;=7, "High Stress", "Normal Stress")</f>
        <v>High Stress</v>
      </c>
      <c r="X752" t="str">
        <f>IF(mental_health_tech_survey_raw[[#This Row],[Sleep_Hours]]&lt;6,"Low Sleep", "Healthy Sleep")</f>
        <v>Healthy Sleep</v>
      </c>
      <c r="Y752" t="str">
        <f>IF(mental_health_tech_survey_raw[[#This Row],[Weekly_Work_Hours]]&gt;50, "Overwroked", "Normal Workload")</f>
        <v>Normal Workload</v>
      </c>
    </row>
    <row r="753" spans="1:25" x14ac:dyDescent="0.3">
      <c r="A753" t="s">
        <v>851</v>
      </c>
      <c r="B753" s="8">
        <v>46002</v>
      </c>
      <c r="C753">
        <v>27</v>
      </c>
      <c r="D753" t="s">
        <v>42</v>
      </c>
      <c r="E753" t="s">
        <v>89</v>
      </c>
      <c r="F753" t="s">
        <v>61</v>
      </c>
      <c r="G753" t="s">
        <v>96</v>
      </c>
      <c r="H753" t="s">
        <v>87</v>
      </c>
      <c r="I753" t="s">
        <v>31</v>
      </c>
      <c r="J753" t="s">
        <v>32</v>
      </c>
      <c r="K753" t="s">
        <v>33</v>
      </c>
      <c r="L753">
        <v>5</v>
      </c>
      <c r="M753">
        <v>42</v>
      </c>
      <c r="N753">
        <v>5</v>
      </c>
      <c r="O753" t="s">
        <v>34</v>
      </c>
      <c r="P753">
        <v>7.4</v>
      </c>
      <c r="Q753">
        <v>0</v>
      </c>
      <c r="R753">
        <v>1</v>
      </c>
      <c r="S753" t="s">
        <v>34</v>
      </c>
      <c r="T753" t="s">
        <v>66</v>
      </c>
      <c r="U753">
        <v>8</v>
      </c>
      <c r="V753" t="s">
        <v>50</v>
      </c>
      <c r="W753" t="str">
        <f>IF(mental_health_tech_survey_raw[[#This Row],[Stress_Level_1_10]]&gt;=7, "High Stress", "Normal Stress")</f>
        <v>Normal Stress</v>
      </c>
      <c r="X753" t="str">
        <f>IF(mental_health_tech_survey_raw[[#This Row],[Sleep_Hours]]&lt;6,"Low Sleep", "Healthy Sleep")</f>
        <v>Healthy Sleep</v>
      </c>
      <c r="Y753" t="str">
        <f>IF(mental_health_tech_survey_raw[[#This Row],[Weekly_Work_Hours]]&gt;50, "Overwroked", "Normal Workload")</f>
        <v>Normal Workload</v>
      </c>
    </row>
    <row r="754" spans="1:25" x14ac:dyDescent="0.3">
      <c r="A754" t="s">
        <v>852</v>
      </c>
      <c r="B754" s="8">
        <v>46030</v>
      </c>
      <c r="C754">
        <v>26</v>
      </c>
      <c r="D754" t="s">
        <v>26</v>
      </c>
      <c r="E754" t="s">
        <v>70</v>
      </c>
      <c r="F754" t="s">
        <v>71</v>
      </c>
      <c r="G754" t="s">
        <v>83</v>
      </c>
      <c r="H754" t="s">
        <v>87</v>
      </c>
      <c r="I754" t="s">
        <v>31</v>
      </c>
      <c r="J754" t="s">
        <v>79</v>
      </c>
      <c r="K754" t="s">
        <v>48</v>
      </c>
      <c r="L754">
        <v>4</v>
      </c>
      <c r="M754">
        <v>39</v>
      </c>
      <c r="N754">
        <v>3</v>
      </c>
      <c r="O754" t="s">
        <v>49</v>
      </c>
      <c r="P754">
        <v>7.3</v>
      </c>
      <c r="Q754">
        <v>0</v>
      </c>
      <c r="R754">
        <v>2</v>
      </c>
      <c r="S754" t="s">
        <v>34</v>
      </c>
      <c r="T754" t="s">
        <v>36</v>
      </c>
      <c r="U754">
        <v>6</v>
      </c>
      <c r="V754" t="s">
        <v>105</v>
      </c>
      <c r="W754" t="str">
        <f>IF(mental_health_tech_survey_raw[[#This Row],[Stress_Level_1_10]]&gt;=7, "High Stress", "Normal Stress")</f>
        <v>Normal Stress</v>
      </c>
      <c r="X754" t="str">
        <f>IF(mental_health_tech_survey_raw[[#This Row],[Sleep_Hours]]&lt;6,"Low Sleep", "Healthy Sleep")</f>
        <v>Healthy Sleep</v>
      </c>
      <c r="Y754" t="str">
        <f>IF(mental_health_tech_survey_raw[[#This Row],[Weekly_Work_Hours]]&gt;50, "Overwroked", "Normal Workload")</f>
        <v>Normal Workload</v>
      </c>
    </row>
    <row r="755" spans="1:25" x14ac:dyDescent="0.3">
      <c r="A755" t="s">
        <v>853</v>
      </c>
      <c r="B755" s="8">
        <v>45858</v>
      </c>
      <c r="C755">
        <v>18</v>
      </c>
      <c r="D755" t="s">
        <v>42</v>
      </c>
      <c r="E755" t="s">
        <v>113</v>
      </c>
      <c r="F755" t="s">
        <v>61</v>
      </c>
      <c r="G755" t="s">
        <v>62</v>
      </c>
      <c r="H755" t="s">
        <v>30</v>
      </c>
      <c r="I755" t="s">
        <v>125</v>
      </c>
      <c r="J755" t="s">
        <v>126</v>
      </c>
      <c r="K755" t="s">
        <v>33</v>
      </c>
      <c r="L755">
        <v>0</v>
      </c>
      <c r="M755">
        <v>38</v>
      </c>
      <c r="N755">
        <v>7</v>
      </c>
      <c r="O755" t="s">
        <v>34</v>
      </c>
      <c r="P755">
        <v>6</v>
      </c>
      <c r="Q755">
        <v>2</v>
      </c>
      <c r="R755">
        <v>8</v>
      </c>
      <c r="S755" t="s">
        <v>35</v>
      </c>
      <c r="T755" t="s">
        <v>36</v>
      </c>
      <c r="U755">
        <v>3</v>
      </c>
      <c r="V755" t="s">
        <v>73</v>
      </c>
      <c r="W755" t="str">
        <f>IF(mental_health_tech_survey_raw[[#This Row],[Stress_Level_1_10]]&gt;=7, "High Stress", "Normal Stress")</f>
        <v>High Stress</v>
      </c>
      <c r="X755" t="str">
        <f>IF(mental_health_tech_survey_raw[[#This Row],[Sleep_Hours]]&lt;6,"Low Sleep", "Healthy Sleep")</f>
        <v>Healthy Sleep</v>
      </c>
      <c r="Y755" t="str">
        <f>IF(mental_health_tech_survey_raw[[#This Row],[Weekly_Work_Hours]]&gt;50, "Overwroked", "Normal Workload")</f>
        <v>Normal Workload</v>
      </c>
    </row>
    <row r="756" spans="1:25" x14ac:dyDescent="0.3">
      <c r="A756" t="s">
        <v>854</v>
      </c>
      <c r="B756" s="8">
        <v>46171</v>
      </c>
      <c r="C756">
        <v>27</v>
      </c>
      <c r="D756" t="s">
        <v>42</v>
      </c>
      <c r="E756" t="s">
        <v>82</v>
      </c>
      <c r="F756" t="s">
        <v>28</v>
      </c>
      <c r="G756" t="s">
        <v>108</v>
      </c>
      <c r="H756" t="s">
        <v>72</v>
      </c>
      <c r="I756" t="s">
        <v>64</v>
      </c>
      <c r="J756" t="s">
        <v>65</v>
      </c>
      <c r="K756" t="s">
        <v>119</v>
      </c>
      <c r="L756">
        <v>4</v>
      </c>
      <c r="M756">
        <v>40</v>
      </c>
      <c r="N756">
        <v>9</v>
      </c>
      <c r="O756" t="s">
        <v>34</v>
      </c>
      <c r="P756">
        <v>6.1</v>
      </c>
      <c r="Q756">
        <v>5</v>
      </c>
      <c r="R756">
        <v>7</v>
      </c>
      <c r="S756" t="s">
        <v>34</v>
      </c>
      <c r="T756" t="s">
        <v>66</v>
      </c>
      <c r="U756">
        <v>3</v>
      </c>
      <c r="V756" t="s">
        <v>76</v>
      </c>
      <c r="W756" t="str">
        <f>IF(mental_health_tech_survey_raw[[#This Row],[Stress_Level_1_10]]&gt;=7, "High Stress", "Normal Stress")</f>
        <v>High Stress</v>
      </c>
      <c r="X756" t="str">
        <f>IF(mental_health_tech_survey_raw[[#This Row],[Sleep_Hours]]&lt;6,"Low Sleep", "Healthy Sleep")</f>
        <v>Healthy Sleep</v>
      </c>
      <c r="Y756" t="str">
        <f>IF(mental_health_tech_survey_raw[[#This Row],[Weekly_Work_Hours]]&gt;50, "Overwroked", "Normal Workload")</f>
        <v>Normal Workload</v>
      </c>
    </row>
    <row r="757" spans="1:25" x14ac:dyDescent="0.3">
      <c r="A757" t="s">
        <v>855</v>
      </c>
      <c r="B757" s="8">
        <v>45810</v>
      </c>
      <c r="C757">
        <v>31</v>
      </c>
      <c r="D757" t="s">
        <v>26</v>
      </c>
      <c r="E757" t="s">
        <v>85</v>
      </c>
      <c r="F757" t="s">
        <v>61</v>
      </c>
      <c r="G757" t="s">
        <v>96</v>
      </c>
      <c r="H757" t="s">
        <v>87</v>
      </c>
      <c r="I757" t="s">
        <v>31</v>
      </c>
      <c r="J757" t="s">
        <v>79</v>
      </c>
      <c r="K757" t="s">
        <v>33</v>
      </c>
      <c r="L757">
        <v>11</v>
      </c>
      <c r="M757">
        <v>56</v>
      </c>
      <c r="N757">
        <v>7</v>
      </c>
      <c r="O757" t="s">
        <v>49</v>
      </c>
      <c r="P757">
        <v>7.4</v>
      </c>
      <c r="Q757">
        <v>3</v>
      </c>
      <c r="R757">
        <v>5</v>
      </c>
      <c r="S757" t="s">
        <v>49</v>
      </c>
      <c r="T757" t="s">
        <v>58</v>
      </c>
      <c r="U757">
        <v>4</v>
      </c>
      <c r="V757" t="s">
        <v>76</v>
      </c>
      <c r="W757" t="str">
        <f>IF(mental_health_tech_survey_raw[[#This Row],[Stress_Level_1_10]]&gt;=7, "High Stress", "Normal Stress")</f>
        <v>High Stress</v>
      </c>
      <c r="X757" t="str">
        <f>IF(mental_health_tech_survey_raw[[#This Row],[Sleep_Hours]]&lt;6,"Low Sleep", "Healthy Sleep")</f>
        <v>Healthy Sleep</v>
      </c>
      <c r="Y757" t="str">
        <f>IF(mental_health_tech_survey_raw[[#This Row],[Weekly_Work_Hours]]&gt;50, "Overwroked", "Normal Workload")</f>
        <v>Overwroked</v>
      </c>
    </row>
    <row r="758" spans="1:25" x14ac:dyDescent="0.3">
      <c r="A758" t="s">
        <v>856</v>
      </c>
      <c r="B758" s="8">
        <v>45699</v>
      </c>
      <c r="C758">
        <v>41</v>
      </c>
      <c r="D758" t="s">
        <v>42</v>
      </c>
      <c r="E758" t="s">
        <v>123</v>
      </c>
      <c r="F758" t="s">
        <v>101</v>
      </c>
      <c r="G758" t="s">
        <v>103</v>
      </c>
      <c r="H758" t="s">
        <v>72</v>
      </c>
      <c r="I758" t="s">
        <v>46</v>
      </c>
      <c r="J758" t="s">
        <v>47</v>
      </c>
      <c r="K758" t="s">
        <v>48</v>
      </c>
      <c r="L758">
        <v>20</v>
      </c>
      <c r="M758">
        <v>41</v>
      </c>
      <c r="N758">
        <v>4</v>
      </c>
      <c r="O758" t="s">
        <v>34</v>
      </c>
      <c r="P758">
        <v>6</v>
      </c>
      <c r="Q758">
        <v>4</v>
      </c>
      <c r="R758">
        <v>9</v>
      </c>
      <c r="S758" t="s">
        <v>35</v>
      </c>
      <c r="T758" t="s">
        <v>66</v>
      </c>
      <c r="U758">
        <v>5</v>
      </c>
      <c r="V758" t="s">
        <v>37</v>
      </c>
      <c r="W758" t="str">
        <f>IF(mental_health_tech_survey_raw[[#This Row],[Stress_Level_1_10]]&gt;=7, "High Stress", "Normal Stress")</f>
        <v>Normal Stress</v>
      </c>
      <c r="X758" t="str">
        <f>IF(mental_health_tech_survey_raw[[#This Row],[Sleep_Hours]]&lt;6,"Low Sleep", "Healthy Sleep")</f>
        <v>Healthy Sleep</v>
      </c>
      <c r="Y758" t="str">
        <f>IF(mental_health_tech_survey_raw[[#This Row],[Weekly_Work_Hours]]&gt;50, "Overwroked", "Normal Workload")</f>
        <v>Normal Workload</v>
      </c>
    </row>
    <row r="759" spans="1:25" x14ac:dyDescent="0.3">
      <c r="A759" t="s">
        <v>857</v>
      </c>
      <c r="B759" s="8">
        <v>46106</v>
      </c>
      <c r="C759">
        <v>28</v>
      </c>
      <c r="D759" t="s">
        <v>26</v>
      </c>
      <c r="E759" t="s">
        <v>123</v>
      </c>
      <c r="F759" t="s">
        <v>101</v>
      </c>
      <c r="G759" t="s">
        <v>92</v>
      </c>
      <c r="H759" t="s">
        <v>54</v>
      </c>
      <c r="I759" t="s">
        <v>31</v>
      </c>
      <c r="J759" t="s">
        <v>79</v>
      </c>
      <c r="K759" t="s">
        <v>33</v>
      </c>
      <c r="L759">
        <v>8</v>
      </c>
      <c r="M759">
        <v>62</v>
      </c>
      <c r="N759">
        <v>7</v>
      </c>
      <c r="O759" t="s">
        <v>34</v>
      </c>
      <c r="P759">
        <v>5.9</v>
      </c>
      <c r="Q759">
        <v>0</v>
      </c>
      <c r="R759">
        <v>7</v>
      </c>
      <c r="S759" t="s">
        <v>35</v>
      </c>
      <c r="T759" t="s">
        <v>90</v>
      </c>
      <c r="U759">
        <v>3</v>
      </c>
      <c r="V759" t="s">
        <v>50</v>
      </c>
      <c r="W759" t="str">
        <f>IF(mental_health_tech_survey_raw[[#This Row],[Stress_Level_1_10]]&gt;=7, "High Stress", "Normal Stress")</f>
        <v>High Stress</v>
      </c>
      <c r="X759" t="str">
        <f>IF(mental_health_tech_survey_raw[[#This Row],[Sleep_Hours]]&lt;6,"Low Sleep", "Healthy Sleep")</f>
        <v>Low Sleep</v>
      </c>
      <c r="Y759" t="str">
        <f>IF(mental_health_tech_survey_raw[[#This Row],[Weekly_Work_Hours]]&gt;50, "Overwroked", "Normal Workload")</f>
        <v>Overwroked</v>
      </c>
    </row>
    <row r="760" spans="1:25" x14ac:dyDescent="0.3">
      <c r="A760" t="s">
        <v>858</v>
      </c>
      <c r="B760" s="8">
        <v>46120</v>
      </c>
      <c r="C760">
        <v>22</v>
      </c>
      <c r="D760" t="s">
        <v>26</v>
      </c>
      <c r="E760" t="s">
        <v>43</v>
      </c>
      <c r="F760" t="s">
        <v>44</v>
      </c>
      <c r="G760" t="s">
        <v>83</v>
      </c>
      <c r="H760" t="s">
        <v>87</v>
      </c>
      <c r="I760" t="s">
        <v>55</v>
      </c>
      <c r="J760" t="s">
        <v>56</v>
      </c>
      <c r="K760" t="s">
        <v>33</v>
      </c>
      <c r="L760">
        <v>1</v>
      </c>
      <c r="M760">
        <v>40</v>
      </c>
      <c r="N760">
        <v>5</v>
      </c>
      <c r="O760" t="s">
        <v>34</v>
      </c>
      <c r="P760">
        <v>6</v>
      </c>
      <c r="Q760">
        <v>5</v>
      </c>
      <c r="R760">
        <v>3</v>
      </c>
      <c r="S760" t="s">
        <v>35</v>
      </c>
      <c r="T760" t="s">
        <v>90</v>
      </c>
      <c r="U760">
        <v>9</v>
      </c>
      <c r="V760" t="s">
        <v>73</v>
      </c>
      <c r="W760" t="str">
        <f>IF(mental_health_tech_survey_raw[[#This Row],[Stress_Level_1_10]]&gt;=7, "High Stress", "Normal Stress")</f>
        <v>Normal Stress</v>
      </c>
      <c r="X760" t="str">
        <f>IF(mental_health_tech_survey_raw[[#This Row],[Sleep_Hours]]&lt;6,"Low Sleep", "Healthy Sleep")</f>
        <v>Healthy Sleep</v>
      </c>
      <c r="Y760" t="str">
        <f>IF(mental_health_tech_survey_raw[[#This Row],[Weekly_Work_Hours]]&gt;50, "Overwroked", "Normal Workload")</f>
        <v>Normal Workload</v>
      </c>
    </row>
    <row r="761" spans="1:25" x14ac:dyDescent="0.3">
      <c r="A761" t="s">
        <v>859</v>
      </c>
      <c r="B761" s="8">
        <v>46059</v>
      </c>
      <c r="C761">
        <v>25</v>
      </c>
      <c r="D761" t="s">
        <v>26</v>
      </c>
      <c r="E761" t="s">
        <v>113</v>
      </c>
      <c r="F761" t="s">
        <v>61</v>
      </c>
      <c r="G761" t="s">
        <v>103</v>
      </c>
      <c r="H761" t="s">
        <v>78</v>
      </c>
      <c r="I761" t="s">
        <v>46</v>
      </c>
      <c r="J761" t="s">
        <v>47</v>
      </c>
      <c r="K761" t="s">
        <v>33</v>
      </c>
      <c r="L761">
        <v>0</v>
      </c>
      <c r="M761">
        <v>32</v>
      </c>
      <c r="N761">
        <v>4</v>
      </c>
      <c r="O761" t="s">
        <v>35</v>
      </c>
      <c r="P761">
        <v>6.3</v>
      </c>
      <c r="Q761">
        <v>3</v>
      </c>
      <c r="R761">
        <v>2</v>
      </c>
      <c r="S761" t="s">
        <v>34</v>
      </c>
      <c r="T761" t="s">
        <v>36</v>
      </c>
      <c r="U761">
        <v>9</v>
      </c>
      <c r="V761" t="s">
        <v>73</v>
      </c>
      <c r="W761" t="str">
        <f>IF(mental_health_tech_survey_raw[[#This Row],[Stress_Level_1_10]]&gt;=7, "High Stress", "Normal Stress")</f>
        <v>Normal Stress</v>
      </c>
      <c r="X761" t="str">
        <f>IF(mental_health_tech_survey_raw[[#This Row],[Sleep_Hours]]&lt;6,"Low Sleep", "Healthy Sleep")</f>
        <v>Healthy Sleep</v>
      </c>
      <c r="Y761" t="str">
        <f>IF(mental_health_tech_survey_raw[[#This Row],[Weekly_Work_Hours]]&gt;50, "Overwroked", "Normal Workload")</f>
        <v>Normal Workload</v>
      </c>
    </row>
    <row r="762" spans="1:25" x14ac:dyDescent="0.3">
      <c r="A762" t="s">
        <v>860</v>
      </c>
      <c r="B762" s="8">
        <v>45812</v>
      </c>
      <c r="C762">
        <v>36</v>
      </c>
      <c r="D762" t="s">
        <v>42</v>
      </c>
      <c r="E762" t="s">
        <v>60</v>
      </c>
      <c r="F762" t="s">
        <v>61</v>
      </c>
      <c r="G762" t="s">
        <v>138</v>
      </c>
      <c r="H762" t="s">
        <v>87</v>
      </c>
      <c r="I762" t="s">
        <v>46</v>
      </c>
      <c r="J762" t="s">
        <v>47</v>
      </c>
      <c r="K762" t="s">
        <v>48</v>
      </c>
      <c r="L762">
        <v>11</v>
      </c>
      <c r="M762">
        <v>34</v>
      </c>
      <c r="N762">
        <v>7</v>
      </c>
      <c r="O762" t="s">
        <v>34</v>
      </c>
      <c r="P762">
        <v>6.2</v>
      </c>
      <c r="Q762">
        <v>1</v>
      </c>
      <c r="R762">
        <v>3</v>
      </c>
      <c r="S762" t="s">
        <v>34</v>
      </c>
      <c r="T762" t="s">
        <v>66</v>
      </c>
      <c r="U762">
        <v>6</v>
      </c>
      <c r="V762" t="s">
        <v>50</v>
      </c>
      <c r="W762" t="str">
        <f>IF(mental_health_tech_survey_raw[[#This Row],[Stress_Level_1_10]]&gt;=7, "High Stress", "Normal Stress")</f>
        <v>High Stress</v>
      </c>
      <c r="X762" t="str">
        <f>IF(mental_health_tech_survey_raw[[#This Row],[Sleep_Hours]]&lt;6,"Low Sleep", "Healthy Sleep")</f>
        <v>Healthy Sleep</v>
      </c>
      <c r="Y762" t="str">
        <f>IF(mental_health_tech_survey_raw[[#This Row],[Weekly_Work_Hours]]&gt;50, "Overwroked", "Normal Workload")</f>
        <v>Normal Workload</v>
      </c>
    </row>
    <row r="763" spans="1:25" x14ac:dyDescent="0.3">
      <c r="A763" t="s">
        <v>861</v>
      </c>
      <c r="B763" s="8">
        <v>45662</v>
      </c>
      <c r="C763">
        <v>36</v>
      </c>
      <c r="D763" t="s">
        <v>26</v>
      </c>
      <c r="E763" t="s">
        <v>100</v>
      </c>
      <c r="F763" t="s">
        <v>101</v>
      </c>
      <c r="G763" t="s">
        <v>75</v>
      </c>
      <c r="H763" t="s">
        <v>87</v>
      </c>
      <c r="I763" t="s">
        <v>125</v>
      </c>
      <c r="J763" t="s">
        <v>126</v>
      </c>
      <c r="K763" t="s">
        <v>48</v>
      </c>
      <c r="L763">
        <v>13</v>
      </c>
      <c r="M763">
        <v>43</v>
      </c>
      <c r="N763">
        <v>4</v>
      </c>
      <c r="O763" t="s">
        <v>34</v>
      </c>
      <c r="P763">
        <v>5.9</v>
      </c>
      <c r="Q763">
        <v>3</v>
      </c>
      <c r="R763">
        <v>2</v>
      </c>
      <c r="S763" t="s">
        <v>35</v>
      </c>
      <c r="T763" t="s">
        <v>66</v>
      </c>
      <c r="U763">
        <v>8</v>
      </c>
      <c r="V763" t="s">
        <v>50</v>
      </c>
      <c r="W763" t="str">
        <f>IF(mental_health_tech_survey_raw[[#This Row],[Stress_Level_1_10]]&gt;=7, "High Stress", "Normal Stress")</f>
        <v>Normal Stress</v>
      </c>
      <c r="X763" t="str">
        <f>IF(mental_health_tech_survey_raw[[#This Row],[Sleep_Hours]]&lt;6,"Low Sleep", "Healthy Sleep")</f>
        <v>Low Sleep</v>
      </c>
      <c r="Y763" t="str">
        <f>IF(mental_health_tech_survey_raw[[#This Row],[Weekly_Work_Hours]]&gt;50, "Overwroked", "Normal Workload")</f>
        <v>Normal Workload</v>
      </c>
    </row>
    <row r="764" spans="1:25" x14ac:dyDescent="0.3">
      <c r="A764" t="s">
        <v>862</v>
      </c>
      <c r="B764" s="8">
        <v>46154</v>
      </c>
      <c r="C764">
        <v>35</v>
      </c>
      <c r="D764" t="s">
        <v>42</v>
      </c>
      <c r="E764" t="s">
        <v>70</v>
      </c>
      <c r="F764" t="s">
        <v>71</v>
      </c>
      <c r="G764" t="s">
        <v>103</v>
      </c>
      <c r="H764" t="s">
        <v>63</v>
      </c>
      <c r="I764" t="s">
        <v>93</v>
      </c>
      <c r="J764" t="s">
        <v>94</v>
      </c>
      <c r="K764" t="s">
        <v>119</v>
      </c>
      <c r="L764">
        <v>16</v>
      </c>
      <c r="M764">
        <v>29</v>
      </c>
      <c r="N764">
        <v>4</v>
      </c>
      <c r="O764" t="s">
        <v>35</v>
      </c>
      <c r="P764">
        <v>4.7</v>
      </c>
      <c r="Q764">
        <v>2</v>
      </c>
      <c r="R764">
        <v>4</v>
      </c>
      <c r="S764" t="s">
        <v>34</v>
      </c>
      <c r="T764" t="s">
        <v>36</v>
      </c>
      <c r="U764">
        <v>6</v>
      </c>
      <c r="V764" t="s">
        <v>73</v>
      </c>
      <c r="W764" t="str">
        <f>IF(mental_health_tech_survey_raw[[#This Row],[Stress_Level_1_10]]&gt;=7, "High Stress", "Normal Stress")</f>
        <v>Normal Stress</v>
      </c>
      <c r="X764" t="str">
        <f>IF(mental_health_tech_survey_raw[[#This Row],[Sleep_Hours]]&lt;6,"Low Sleep", "Healthy Sleep")</f>
        <v>Low Sleep</v>
      </c>
      <c r="Y764" t="str">
        <f>IF(mental_health_tech_survey_raw[[#This Row],[Weekly_Work_Hours]]&gt;50, "Overwroked", "Normal Workload")</f>
        <v>Normal Workload</v>
      </c>
    </row>
    <row r="765" spans="1:25" x14ac:dyDescent="0.3">
      <c r="A765" t="s">
        <v>863</v>
      </c>
      <c r="B765" s="8">
        <v>46147</v>
      </c>
      <c r="C765">
        <v>25</v>
      </c>
      <c r="D765" t="s">
        <v>26</v>
      </c>
      <c r="E765" t="s">
        <v>85</v>
      </c>
      <c r="F765" t="s">
        <v>61</v>
      </c>
      <c r="G765" t="s">
        <v>53</v>
      </c>
      <c r="H765" t="s">
        <v>87</v>
      </c>
      <c r="I765" t="s">
        <v>97</v>
      </c>
      <c r="J765" t="s">
        <v>110</v>
      </c>
      <c r="K765" t="s">
        <v>119</v>
      </c>
      <c r="L765">
        <v>3</v>
      </c>
      <c r="M765">
        <v>38</v>
      </c>
      <c r="N765">
        <v>6</v>
      </c>
      <c r="O765" t="s">
        <v>34</v>
      </c>
      <c r="P765">
        <v>7.5</v>
      </c>
      <c r="Q765">
        <v>0</v>
      </c>
      <c r="R765">
        <v>9</v>
      </c>
      <c r="S765" t="s">
        <v>34</v>
      </c>
      <c r="T765" t="s">
        <v>66</v>
      </c>
      <c r="U765">
        <v>7</v>
      </c>
      <c r="V765" t="s">
        <v>105</v>
      </c>
      <c r="W765" t="str">
        <f>IF(mental_health_tech_survey_raw[[#This Row],[Stress_Level_1_10]]&gt;=7, "High Stress", "Normal Stress")</f>
        <v>Normal Stress</v>
      </c>
      <c r="X765" t="str">
        <f>IF(mental_health_tech_survey_raw[[#This Row],[Sleep_Hours]]&lt;6,"Low Sleep", "Healthy Sleep")</f>
        <v>Healthy Sleep</v>
      </c>
      <c r="Y765" t="str">
        <f>IF(mental_health_tech_survey_raw[[#This Row],[Weekly_Work_Hours]]&gt;50, "Overwroked", "Normal Workload")</f>
        <v>Normal Workload</v>
      </c>
    </row>
    <row r="766" spans="1:25" x14ac:dyDescent="0.3">
      <c r="A766" t="s">
        <v>864</v>
      </c>
      <c r="B766" s="8">
        <v>46203</v>
      </c>
      <c r="C766">
        <v>34</v>
      </c>
      <c r="D766" t="s">
        <v>26</v>
      </c>
      <c r="E766" t="s">
        <v>85</v>
      </c>
      <c r="F766" t="s">
        <v>61</v>
      </c>
      <c r="G766" t="s">
        <v>29</v>
      </c>
      <c r="H766" t="s">
        <v>87</v>
      </c>
      <c r="I766" t="s">
        <v>31</v>
      </c>
      <c r="J766" t="s">
        <v>79</v>
      </c>
      <c r="K766" t="s">
        <v>48</v>
      </c>
      <c r="L766">
        <v>8</v>
      </c>
      <c r="M766">
        <v>51</v>
      </c>
      <c r="N766">
        <v>8</v>
      </c>
      <c r="O766" t="s">
        <v>49</v>
      </c>
      <c r="P766">
        <v>5.5</v>
      </c>
      <c r="Q766">
        <v>1</v>
      </c>
      <c r="R766">
        <v>6</v>
      </c>
      <c r="S766" t="s">
        <v>35</v>
      </c>
      <c r="T766" t="s">
        <v>66</v>
      </c>
      <c r="U766">
        <v>5</v>
      </c>
      <c r="V766" t="s">
        <v>76</v>
      </c>
      <c r="W766" t="str">
        <f>IF(mental_health_tech_survey_raw[[#This Row],[Stress_Level_1_10]]&gt;=7, "High Stress", "Normal Stress")</f>
        <v>High Stress</v>
      </c>
      <c r="X766" t="str">
        <f>IF(mental_health_tech_survey_raw[[#This Row],[Sleep_Hours]]&lt;6,"Low Sleep", "Healthy Sleep")</f>
        <v>Low Sleep</v>
      </c>
      <c r="Y766" t="str">
        <f>IF(mental_health_tech_survey_raw[[#This Row],[Weekly_Work_Hours]]&gt;50, "Overwroked", "Normal Workload")</f>
        <v>Overwroked</v>
      </c>
    </row>
    <row r="767" spans="1:25" x14ac:dyDescent="0.3">
      <c r="A767" t="s">
        <v>865</v>
      </c>
      <c r="B767" s="8">
        <v>45671</v>
      </c>
      <c r="C767">
        <v>45</v>
      </c>
      <c r="D767" t="s">
        <v>42</v>
      </c>
      <c r="E767" t="s">
        <v>100</v>
      </c>
      <c r="F767" t="s">
        <v>101</v>
      </c>
      <c r="G767" t="s">
        <v>75</v>
      </c>
      <c r="H767" t="s">
        <v>78</v>
      </c>
      <c r="I767" t="s">
        <v>64</v>
      </c>
      <c r="J767" t="s">
        <v>65</v>
      </c>
      <c r="K767" t="s">
        <v>33</v>
      </c>
      <c r="L767">
        <v>28</v>
      </c>
      <c r="M767">
        <v>44</v>
      </c>
      <c r="N767">
        <v>5</v>
      </c>
      <c r="O767" t="s">
        <v>49</v>
      </c>
      <c r="P767">
        <v>5.6</v>
      </c>
      <c r="Q767">
        <v>3</v>
      </c>
      <c r="R767">
        <v>2</v>
      </c>
      <c r="S767" t="s">
        <v>35</v>
      </c>
      <c r="T767" t="s">
        <v>36</v>
      </c>
      <c r="U767">
        <v>6</v>
      </c>
      <c r="V767" t="s">
        <v>50</v>
      </c>
      <c r="W767" t="str">
        <f>IF(mental_health_tech_survey_raw[[#This Row],[Stress_Level_1_10]]&gt;=7, "High Stress", "Normal Stress")</f>
        <v>Normal Stress</v>
      </c>
      <c r="X767" t="str">
        <f>IF(mental_health_tech_survey_raw[[#This Row],[Sleep_Hours]]&lt;6,"Low Sleep", "Healthy Sleep")</f>
        <v>Low Sleep</v>
      </c>
      <c r="Y767" t="str">
        <f>IF(mental_health_tech_survey_raw[[#This Row],[Weekly_Work_Hours]]&gt;50, "Overwroked", "Normal Workload")</f>
        <v>Normal Workload</v>
      </c>
    </row>
    <row r="768" spans="1:25" x14ac:dyDescent="0.3">
      <c r="A768" t="s">
        <v>866</v>
      </c>
      <c r="B768" s="8">
        <v>45665</v>
      </c>
      <c r="C768">
        <v>35</v>
      </c>
      <c r="D768" t="s">
        <v>26</v>
      </c>
      <c r="E768" t="s">
        <v>82</v>
      </c>
      <c r="F768" t="s">
        <v>28</v>
      </c>
      <c r="G768" t="s">
        <v>96</v>
      </c>
      <c r="H768" t="s">
        <v>78</v>
      </c>
      <c r="I768" t="s">
        <v>97</v>
      </c>
      <c r="J768" t="s">
        <v>98</v>
      </c>
      <c r="K768" t="s">
        <v>33</v>
      </c>
      <c r="L768">
        <v>12</v>
      </c>
      <c r="M768">
        <v>55</v>
      </c>
      <c r="N768">
        <v>9</v>
      </c>
      <c r="O768" t="s">
        <v>34</v>
      </c>
      <c r="P768">
        <v>6.3</v>
      </c>
      <c r="Q768">
        <v>2</v>
      </c>
      <c r="R768">
        <v>6</v>
      </c>
      <c r="S768" t="s">
        <v>57</v>
      </c>
      <c r="T768" t="s">
        <v>90</v>
      </c>
      <c r="U768">
        <v>7</v>
      </c>
      <c r="V768" t="s">
        <v>76</v>
      </c>
      <c r="W768" t="str">
        <f>IF(mental_health_tech_survey_raw[[#This Row],[Stress_Level_1_10]]&gt;=7, "High Stress", "Normal Stress")</f>
        <v>High Stress</v>
      </c>
      <c r="X768" t="str">
        <f>IF(mental_health_tech_survey_raw[[#This Row],[Sleep_Hours]]&lt;6,"Low Sleep", "Healthy Sleep")</f>
        <v>Healthy Sleep</v>
      </c>
      <c r="Y768" t="str">
        <f>IF(mental_health_tech_survey_raw[[#This Row],[Weekly_Work_Hours]]&gt;50, "Overwroked", "Normal Workload")</f>
        <v>Overwroked</v>
      </c>
    </row>
    <row r="769" spans="1:25" x14ac:dyDescent="0.3">
      <c r="A769" t="s">
        <v>867</v>
      </c>
      <c r="B769" s="8">
        <v>46114</v>
      </c>
      <c r="C769">
        <v>44</v>
      </c>
      <c r="D769" t="s">
        <v>42</v>
      </c>
      <c r="E769" t="s">
        <v>82</v>
      </c>
      <c r="F769" t="s">
        <v>28</v>
      </c>
      <c r="G769" t="s">
        <v>96</v>
      </c>
      <c r="H769" t="s">
        <v>72</v>
      </c>
      <c r="I769" t="s">
        <v>97</v>
      </c>
      <c r="J769" t="s">
        <v>98</v>
      </c>
      <c r="K769" t="s">
        <v>33</v>
      </c>
      <c r="L769">
        <v>22</v>
      </c>
      <c r="M769">
        <v>64</v>
      </c>
      <c r="N769">
        <v>7</v>
      </c>
      <c r="O769" t="s">
        <v>49</v>
      </c>
      <c r="P769">
        <v>6.2</v>
      </c>
      <c r="Q769">
        <v>0</v>
      </c>
      <c r="R769">
        <v>6</v>
      </c>
      <c r="S769" t="s">
        <v>49</v>
      </c>
      <c r="T769" t="s">
        <v>90</v>
      </c>
      <c r="U769">
        <v>5</v>
      </c>
      <c r="V769" t="s">
        <v>50</v>
      </c>
      <c r="W769" t="str">
        <f>IF(mental_health_tech_survey_raw[[#This Row],[Stress_Level_1_10]]&gt;=7, "High Stress", "Normal Stress")</f>
        <v>High Stress</v>
      </c>
      <c r="X769" t="str">
        <f>IF(mental_health_tech_survey_raw[[#This Row],[Sleep_Hours]]&lt;6,"Low Sleep", "Healthy Sleep")</f>
        <v>Healthy Sleep</v>
      </c>
      <c r="Y769" t="str">
        <f>IF(mental_health_tech_survey_raw[[#This Row],[Weekly_Work_Hours]]&gt;50, "Overwroked", "Normal Workload")</f>
        <v>Overwroked</v>
      </c>
    </row>
    <row r="770" spans="1:25" x14ac:dyDescent="0.3">
      <c r="A770" t="s">
        <v>868</v>
      </c>
      <c r="B770" s="8">
        <v>46139</v>
      </c>
      <c r="C770">
        <v>47</v>
      </c>
      <c r="D770" t="s">
        <v>26</v>
      </c>
      <c r="E770" t="s">
        <v>27</v>
      </c>
      <c r="F770" t="s">
        <v>28</v>
      </c>
      <c r="G770" t="s">
        <v>53</v>
      </c>
      <c r="H770" t="s">
        <v>63</v>
      </c>
      <c r="I770" t="s">
        <v>93</v>
      </c>
      <c r="J770" t="s">
        <v>94</v>
      </c>
      <c r="K770" t="s">
        <v>119</v>
      </c>
      <c r="L770">
        <v>30</v>
      </c>
      <c r="M770">
        <v>37</v>
      </c>
      <c r="N770">
        <v>9</v>
      </c>
      <c r="O770" t="s">
        <v>49</v>
      </c>
      <c r="P770">
        <v>6.5</v>
      </c>
      <c r="Q770">
        <v>1</v>
      </c>
      <c r="R770">
        <v>1</v>
      </c>
      <c r="S770" t="s">
        <v>57</v>
      </c>
      <c r="T770" t="s">
        <v>36</v>
      </c>
      <c r="U770">
        <v>5</v>
      </c>
      <c r="V770" t="s">
        <v>37</v>
      </c>
      <c r="W770" t="str">
        <f>IF(mental_health_tech_survey_raw[[#This Row],[Stress_Level_1_10]]&gt;=7, "High Stress", "Normal Stress")</f>
        <v>High Stress</v>
      </c>
      <c r="X770" t="str">
        <f>IF(mental_health_tech_survey_raw[[#This Row],[Sleep_Hours]]&lt;6,"Low Sleep", "Healthy Sleep")</f>
        <v>Healthy Sleep</v>
      </c>
      <c r="Y770" t="str">
        <f>IF(mental_health_tech_survey_raw[[#This Row],[Weekly_Work_Hours]]&gt;50, "Overwroked", "Normal Workload")</f>
        <v>Normal Workload</v>
      </c>
    </row>
    <row r="771" spans="1:25" x14ac:dyDescent="0.3">
      <c r="A771" t="s">
        <v>869</v>
      </c>
      <c r="B771" s="8">
        <v>45955</v>
      </c>
      <c r="C771">
        <v>23</v>
      </c>
      <c r="D771" t="s">
        <v>42</v>
      </c>
      <c r="E771" t="s">
        <v>89</v>
      </c>
      <c r="F771" t="s">
        <v>61</v>
      </c>
      <c r="G771" t="s">
        <v>83</v>
      </c>
      <c r="H771" t="s">
        <v>78</v>
      </c>
      <c r="I771" t="s">
        <v>97</v>
      </c>
      <c r="J771" t="s">
        <v>110</v>
      </c>
      <c r="K771" t="s">
        <v>48</v>
      </c>
      <c r="L771">
        <v>0</v>
      </c>
      <c r="M771">
        <v>43</v>
      </c>
      <c r="N771">
        <v>5</v>
      </c>
      <c r="O771" t="s">
        <v>34</v>
      </c>
      <c r="P771">
        <v>5.7</v>
      </c>
      <c r="Q771">
        <v>2</v>
      </c>
      <c r="R771">
        <v>5</v>
      </c>
      <c r="S771" t="s">
        <v>57</v>
      </c>
      <c r="T771" t="s">
        <v>58</v>
      </c>
      <c r="U771">
        <v>8</v>
      </c>
      <c r="V771" t="s">
        <v>50</v>
      </c>
      <c r="W771" t="str">
        <f>IF(mental_health_tech_survey_raw[[#This Row],[Stress_Level_1_10]]&gt;=7, "High Stress", "Normal Stress")</f>
        <v>Normal Stress</v>
      </c>
      <c r="X771" t="str">
        <f>IF(mental_health_tech_survey_raw[[#This Row],[Sleep_Hours]]&lt;6,"Low Sleep", "Healthy Sleep")</f>
        <v>Low Sleep</v>
      </c>
      <c r="Y771" t="str">
        <f>IF(mental_health_tech_survey_raw[[#This Row],[Weekly_Work_Hours]]&gt;50, "Overwroked", "Normal Workload")</f>
        <v>Normal Workload</v>
      </c>
    </row>
    <row r="772" spans="1:25" x14ac:dyDescent="0.3">
      <c r="A772" t="s">
        <v>870</v>
      </c>
      <c r="B772" s="8">
        <v>45990</v>
      </c>
      <c r="C772">
        <v>33</v>
      </c>
      <c r="D772" t="s">
        <v>42</v>
      </c>
      <c r="E772" t="s">
        <v>70</v>
      </c>
      <c r="F772" t="s">
        <v>71</v>
      </c>
      <c r="G772" t="s">
        <v>103</v>
      </c>
      <c r="H772" t="s">
        <v>87</v>
      </c>
      <c r="I772" t="s">
        <v>97</v>
      </c>
      <c r="J772" t="s">
        <v>98</v>
      </c>
      <c r="K772" t="s">
        <v>48</v>
      </c>
      <c r="L772">
        <v>8</v>
      </c>
      <c r="M772">
        <v>37</v>
      </c>
      <c r="N772">
        <v>4</v>
      </c>
      <c r="O772" t="s">
        <v>35</v>
      </c>
      <c r="P772">
        <v>6.1</v>
      </c>
      <c r="Q772">
        <v>2</v>
      </c>
      <c r="R772">
        <v>5</v>
      </c>
      <c r="S772" t="s">
        <v>35</v>
      </c>
      <c r="T772" t="s">
        <v>90</v>
      </c>
      <c r="U772">
        <v>5</v>
      </c>
      <c r="V772" t="s">
        <v>50</v>
      </c>
      <c r="W772" t="str">
        <f>IF(mental_health_tech_survey_raw[[#This Row],[Stress_Level_1_10]]&gt;=7, "High Stress", "Normal Stress")</f>
        <v>Normal Stress</v>
      </c>
      <c r="X772" t="str">
        <f>IF(mental_health_tech_survey_raw[[#This Row],[Sleep_Hours]]&lt;6,"Low Sleep", "Healthy Sleep")</f>
        <v>Healthy Sleep</v>
      </c>
      <c r="Y772" t="str">
        <f>IF(mental_health_tech_survey_raw[[#This Row],[Weekly_Work_Hours]]&gt;50, "Overwroked", "Normal Workload")</f>
        <v>Normal Workload</v>
      </c>
    </row>
    <row r="773" spans="1:25" x14ac:dyDescent="0.3">
      <c r="A773" t="s">
        <v>871</v>
      </c>
      <c r="B773" s="8">
        <v>46138</v>
      </c>
      <c r="C773">
        <v>26</v>
      </c>
      <c r="D773" t="s">
        <v>42</v>
      </c>
      <c r="E773" t="s">
        <v>70</v>
      </c>
      <c r="F773" t="s">
        <v>71</v>
      </c>
      <c r="G773" t="s">
        <v>86</v>
      </c>
      <c r="H773" t="s">
        <v>54</v>
      </c>
      <c r="I773" t="s">
        <v>46</v>
      </c>
      <c r="J773" t="s">
        <v>47</v>
      </c>
      <c r="K773" t="s">
        <v>48</v>
      </c>
      <c r="L773">
        <v>3</v>
      </c>
      <c r="M773">
        <v>48</v>
      </c>
      <c r="N773">
        <v>5</v>
      </c>
      <c r="O773" t="s">
        <v>34</v>
      </c>
      <c r="P773">
        <v>4.9000000000000004</v>
      </c>
      <c r="Q773">
        <v>0</v>
      </c>
      <c r="R773">
        <v>2</v>
      </c>
      <c r="S773" t="s">
        <v>34</v>
      </c>
      <c r="T773" t="s">
        <v>66</v>
      </c>
      <c r="U773">
        <v>8</v>
      </c>
      <c r="V773" t="s">
        <v>73</v>
      </c>
      <c r="W773" t="str">
        <f>IF(mental_health_tech_survey_raw[[#This Row],[Stress_Level_1_10]]&gt;=7, "High Stress", "Normal Stress")</f>
        <v>Normal Stress</v>
      </c>
      <c r="X773" t="str">
        <f>IF(mental_health_tech_survey_raw[[#This Row],[Sleep_Hours]]&lt;6,"Low Sleep", "Healthy Sleep")</f>
        <v>Low Sleep</v>
      </c>
      <c r="Y773" t="str">
        <f>IF(mental_health_tech_survey_raw[[#This Row],[Weekly_Work_Hours]]&gt;50, "Overwroked", "Normal Workload")</f>
        <v>Normal Workload</v>
      </c>
    </row>
    <row r="774" spans="1:25" x14ac:dyDescent="0.3">
      <c r="A774" t="s">
        <v>872</v>
      </c>
      <c r="B774" s="8">
        <v>46048</v>
      </c>
      <c r="C774">
        <v>35</v>
      </c>
      <c r="D774" t="s">
        <v>42</v>
      </c>
      <c r="E774" t="s">
        <v>43</v>
      </c>
      <c r="F774" t="s">
        <v>44</v>
      </c>
      <c r="G774" t="s">
        <v>29</v>
      </c>
      <c r="H774" t="s">
        <v>54</v>
      </c>
      <c r="I774" t="s">
        <v>64</v>
      </c>
      <c r="J774" t="s">
        <v>65</v>
      </c>
      <c r="K774" t="s">
        <v>48</v>
      </c>
      <c r="L774">
        <v>12</v>
      </c>
      <c r="M774">
        <v>51</v>
      </c>
      <c r="N774">
        <v>6</v>
      </c>
      <c r="O774" t="s">
        <v>34</v>
      </c>
      <c r="P774">
        <v>7</v>
      </c>
      <c r="Q774">
        <v>2</v>
      </c>
      <c r="R774">
        <v>2</v>
      </c>
      <c r="S774" t="s">
        <v>35</v>
      </c>
      <c r="T774" t="s">
        <v>36</v>
      </c>
      <c r="U774">
        <v>10</v>
      </c>
      <c r="V774" t="s">
        <v>37</v>
      </c>
      <c r="W774" t="str">
        <f>IF(mental_health_tech_survey_raw[[#This Row],[Stress_Level_1_10]]&gt;=7, "High Stress", "Normal Stress")</f>
        <v>Normal Stress</v>
      </c>
      <c r="X774" t="str">
        <f>IF(mental_health_tech_survey_raw[[#This Row],[Sleep_Hours]]&lt;6,"Low Sleep", "Healthy Sleep")</f>
        <v>Healthy Sleep</v>
      </c>
      <c r="Y774" t="str">
        <f>IF(mental_health_tech_survey_raw[[#This Row],[Weekly_Work_Hours]]&gt;50, "Overwroked", "Normal Workload")</f>
        <v>Overwroked</v>
      </c>
    </row>
    <row r="775" spans="1:25" x14ac:dyDescent="0.3">
      <c r="A775" t="s">
        <v>873</v>
      </c>
      <c r="B775" s="8">
        <v>45974</v>
      </c>
      <c r="C775">
        <v>21</v>
      </c>
      <c r="D775" t="s">
        <v>42</v>
      </c>
      <c r="E775" t="s">
        <v>70</v>
      </c>
      <c r="F775" t="s">
        <v>71</v>
      </c>
      <c r="G775" t="s">
        <v>138</v>
      </c>
      <c r="H775" t="s">
        <v>87</v>
      </c>
      <c r="I775" t="s">
        <v>55</v>
      </c>
      <c r="J775" t="s">
        <v>56</v>
      </c>
      <c r="K775" t="s">
        <v>33</v>
      </c>
      <c r="L775">
        <v>0</v>
      </c>
      <c r="M775">
        <v>46</v>
      </c>
      <c r="N775">
        <v>6</v>
      </c>
      <c r="O775" t="s">
        <v>49</v>
      </c>
      <c r="P775">
        <v>5.7</v>
      </c>
      <c r="Q775">
        <v>1</v>
      </c>
      <c r="R775">
        <v>8</v>
      </c>
      <c r="S775" t="s">
        <v>57</v>
      </c>
      <c r="T775" t="s">
        <v>66</v>
      </c>
      <c r="U775">
        <v>7</v>
      </c>
      <c r="V775" t="s">
        <v>50</v>
      </c>
      <c r="W775" t="str">
        <f>IF(mental_health_tech_survey_raw[[#This Row],[Stress_Level_1_10]]&gt;=7, "High Stress", "Normal Stress")</f>
        <v>Normal Stress</v>
      </c>
      <c r="X775" t="str">
        <f>IF(mental_health_tech_survey_raw[[#This Row],[Sleep_Hours]]&lt;6,"Low Sleep", "Healthy Sleep")</f>
        <v>Low Sleep</v>
      </c>
      <c r="Y775" t="str">
        <f>IF(mental_health_tech_survey_raw[[#This Row],[Weekly_Work_Hours]]&gt;50, "Overwroked", "Normal Workload")</f>
        <v>Normal Workload</v>
      </c>
    </row>
    <row r="776" spans="1:25" x14ac:dyDescent="0.3">
      <c r="A776" t="s">
        <v>874</v>
      </c>
      <c r="B776" s="8">
        <v>45733</v>
      </c>
      <c r="C776">
        <v>30</v>
      </c>
      <c r="D776" t="s">
        <v>42</v>
      </c>
      <c r="E776" t="s">
        <v>100</v>
      </c>
      <c r="F776" t="s">
        <v>101</v>
      </c>
      <c r="G776" t="s">
        <v>108</v>
      </c>
      <c r="H776" t="s">
        <v>63</v>
      </c>
      <c r="I776" t="s">
        <v>64</v>
      </c>
      <c r="J776" t="s">
        <v>65</v>
      </c>
      <c r="K776" t="s">
        <v>119</v>
      </c>
      <c r="L776">
        <v>6</v>
      </c>
      <c r="M776">
        <v>41</v>
      </c>
      <c r="N776">
        <v>8</v>
      </c>
      <c r="O776" t="s">
        <v>49</v>
      </c>
      <c r="P776">
        <v>6.2</v>
      </c>
      <c r="Q776">
        <v>2</v>
      </c>
      <c r="R776">
        <v>3</v>
      </c>
      <c r="S776" t="s">
        <v>34</v>
      </c>
      <c r="T776" t="s">
        <v>58</v>
      </c>
      <c r="U776">
        <v>5</v>
      </c>
      <c r="V776" t="s">
        <v>105</v>
      </c>
      <c r="W776" t="str">
        <f>IF(mental_health_tech_survey_raw[[#This Row],[Stress_Level_1_10]]&gt;=7, "High Stress", "Normal Stress")</f>
        <v>High Stress</v>
      </c>
      <c r="X776" t="str">
        <f>IF(mental_health_tech_survey_raw[[#This Row],[Sleep_Hours]]&lt;6,"Low Sleep", "Healthy Sleep")</f>
        <v>Healthy Sleep</v>
      </c>
      <c r="Y776" t="str">
        <f>IF(mental_health_tech_survey_raw[[#This Row],[Weekly_Work_Hours]]&gt;50, "Overwroked", "Normal Workload")</f>
        <v>Normal Workload</v>
      </c>
    </row>
    <row r="777" spans="1:25" x14ac:dyDescent="0.3">
      <c r="A777" t="s">
        <v>875</v>
      </c>
      <c r="B777" s="8">
        <v>46042</v>
      </c>
      <c r="C777">
        <v>28</v>
      </c>
      <c r="D777" t="s">
        <v>26</v>
      </c>
      <c r="E777" t="s">
        <v>100</v>
      </c>
      <c r="F777" t="s">
        <v>101</v>
      </c>
      <c r="G777" t="s">
        <v>29</v>
      </c>
      <c r="H777" t="s">
        <v>54</v>
      </c>
      <c r="I777" t="s">
        <v>64</v>
      </c>
      <c r="J777" t="s">
        <v>65</v>
      </c>
      <c r="K777" t="s">
        <v>33</v>
      </c>
      <c r="L777">
        <v>1</v>
      </c>
      <c r="M777">
        <v>37</v>
      </c>
      <c r="N777">
        <v>4</v>
      </c>
      <c r="O777" t="s">
        <v>35</v>
      </c>
      <c r="P777">
        <v>8.1999999999999993</v>
      </c>
      <c r="Q777">
        <v>0</v>
      </c>
      <c r="R777">
        <v>9</v>
      </c>
      <c r="S777" t="s">
        <v>57</v>
      </c>
      <c r="T777" t="s">
        <v>36</v>
      </c>
      <c r="U777">
        <v>7</v>
      </c>
      <c r="V777" t="s">
        <v>105</v>
      </c>
      <c r="W777" t="str">
        <f>IF(mental_health_tech_survey_raw[[#This Row],[Stress_Level_1_10]]&gt;=7, "High Stress", "Normal Stress")</f>
        <v>Normal Stress</v>
      </c>
      <c r="X777" t="str">
        <f>IF(mental_health_tech_survey_raw[[#This Row],[Sleep_Hours]]&lt;6,"Low Sleep", "Healthy Sleep")</f>
        <v>Healthy Sleep</v>
      </c>
      <c r="Y777" t="str">
        <f>IF(mental_health_tech_survey_raw[[#This Row],[Weekly_Work_Hours]]&gt;50, "Overwroked", "Normal Workload")</f>
        <v>Normal Workload</v>
      </c>
    </row>
    <row r="778" spans="1:25" x14ac:dyDescent="0.3">
      <c r="A778" t="s">
        <v>876</v>
      </c>
      <c r="B778" s="8">
        <v>45895</v>
      </c>
      <c r="C778">
        <v>45</v>
      </c>
      <c r="D778" t="s">
        <v>52</v>
      </c>
      <c r="E778" t="s">
        <v>85</v>
      </c>
      <c r="F778" t="s">
        <v>61</v>
      </c>
      <c r="G778" t="s">
        <v>103</v>
      </c>
      <c r="H778" t="s">
        <v>30</v>
      </c>
      <c r="I778" t="s">
        <v>46</v>
      </c>
      <c r="J778" t="s">
        <v>47</v>
      </c>
      <c r="K778" t="s">
        <v>33</v>
      </c>
      <c r="L778">
        <v>24</v>
      </c>
      <c r="M778">
        <v>46</v>
      </c>
      <c r="N778">
        <v>5</v>
      </c>
      <c r="O778" t="s">
        <v>49</v>
      </c>
      <c r="P778">
        <v>7.5</v>
      </c>
      <c r="Q778">
        <v>2</v>
      </c>
      <c r="R778">
        <v>3</v>
      </c>
      <c r="S778" t="s">
        <v>34</v>
      </c>
      <c r="T778" t="s">
        <v>36</v>
      </c>
      <c r="U778">
        <v>5</v>
      </c>
      <c r="V778" t="s">
        <v>73</v>
      </c>
      <c r="W778" t="str">
        <f>IF(mental_health_tech_survey_raw[[#This Row],[Stress_Level_1_10]]&gt;=7, "High Stress", "Normal Stress")</f>
        <v>Normal Stress</v>
      </c>
      <c r="X778" t="str">
        <f>IF(mental_health_tech_survey_raw[[#This Row],[Sleep_Hours]]&lt;6,"Low Sleep", "Healthy Sleep")</f>
        <v>Healthy Sleep</v>
      </c>
      <c r="Y778" t="str">
        <f>IF(mental_health_tech_survey_raw[[#This Row],[Weekly_Work_Hours]]&gt;50, "Overwroked", "Normal Workload")</f>
        <v>Normal Workload</v>
      </c>
    </row>
    <row r="779" spans="1:25" x14ac:dyDescent="0.3">
      <c r="A779" t="s">
        <v>877</v>
      </c>
      <c r="B779" s="8">
        <v>45737</v>
      </c>
      <c r="C779">
        <v>31</v>
      </c>
      <c r="D779" t="s">
        <v>42</v>
      </c>
      <c r="E779" t="s">
        <v>70</v>
      </c>
      <c r="F779" t="s">
        <v>71</v>
      </c>
      <c r="G779" t="s">
        <v>83</v>
      </c>
      <c r="H779" t="s">
        <v>63</v>
      </c>
      <c r="I779" t="s">
        <v>31</v>
      </c>
      <c r="J779" t="s">
        <v>104</v>
      </c>
      <c r="K779" t="s">
        <v>33</v>
      </c>
      <c r="L779">
        <v>1</v>
      </c>
      <c r="M779">
        <v>35</v>
      </c>
      <c r="N779">
        <v>4</v>
      </c>
      <c r="O779" t="s">
        <v>35</v>
      </c>
      <c r="P779">
        <v>5.9</v>
      </c>
      <c r="Q779">
        <v>2</v>
      </c>
      <c r="R779">
        <v>3</v>
      </c>
      <c r="S779" t="s">
        <v>35</v>
      </c>
      <c r="T779" t="s">
        <v>90</v>
      </c>
      <c r="U779">
        <v>7</v>
      </c>
      <c r="V779" t="s">
        <v>73</v>
      </c>
      <c r="W779" t="str">
        <f>IF(mental_health_tech_survey_raw[[#This Row],[Stress_Level_1_10]]&gt;=7, "High Stress", "Normal Stress")</f>
        <v>Normal Stress</v>
      </c>
      <c r="X779" t="str">
        <f>IF(mental_health_tech_survey_raw[[#This Row],[Sleep_Hours]]&lt;6,"Low Sleep", "Healthy Sleep")</f>
        <v>Low Sleep</v>
      </c>
      <c r="Y779" t="str">
        <f>IF(mental_health_tech_survey_raw[[#This Row],[Weekly_Work_Hours]]&gt;50, "Overwroked", "Normal Workload")</f>
        <v>Normal Workload</v>
      </c>
    </row>
    <row r="780" spans="1:25" x14ac:dyDescent="0.3">
      <c r="A780" t="s">
        <v>878</v>
      </c>
      <c r="B780" s="8">
        <v>45897</v>
      </c>
      <c r="C780">
        <v>22</v>
      </c>
      <c r="D780" t="s">
        <v>26</v>
      </c>
      <c r="E780" t="s">
        <v>123</v>
      </c>
      <c r="F780" t="s">
        <v>101</v>
      </c>
      <c r="G780" t="s">
        <v>53</v>
      </c>
      <c r="H780" t="s">
        <v>78</v>
      </c>
      <c r="I780" t="s">
        <v>46</v>
      </c>
      <c r="J780" t="s">
        <v>47</v>
      </c>
      <c r="K780" t="s">
        <v>119</v>
      </c>
      <c r="L780">
        <v>0</v>
      </c>
      <c r="M780">
        <v>36</v>
      </c>
      <c r="N780">
        <v>8</v>
      </c>
      <c r="O780" t="s">
        <v>34</v>
      </c>
      <c r="P780">
        <v>5.7</v>
      </c>
      <c r="Q780">
        <v>4</v>
      </c>
      <c r="R780">
        <v>9</v>
      </c>
      <c r="S780" t="s">
        <v>57</v>
      </c>
      <c r="T780" t="s">
        <v>36</v>
      </c>
      <c r="U780">
        <v>5</v>
      </c>
      <c r="V780" t="s">
        <v>73</v>
      </c>
      <c r="W780" t="str">
        <f>IF(mental_health_tech_survey_raw[[#This Row],[Stress_Level_1_10]]&gt;=7, "High Stress", "Normal Stress")</f>
        <v>High Stress</v>
      </c>
      <c r="X780" t="str">
        <f>IF(mental_health_tech_survey_raw[[#This Row],[Sleep_Hours]]&lt;6,"Low Sleep", "Healthy Sleep")</f>
        <v>Low Sleep</v>
      </c>
      <c r="Y780" t="str">
        <f>IF(mental_health_tech_survey_raw[[#This Row],[Weekly_Work_Hours]]&gt;50, "Overwroked", "Normal Workload")</f>
        <v>Normal Workload</v>
      </c>
    </row>
    <row r="781" spans="1:25" x14ac:dyDescent="0.3">
      <c r="A781" t="s">
        <v>879</v>
      </c>
      <c r="B781" s="8">
        <v>45692</v>
      </c>
      <c r="C781">
        <v>32</v>
      </c>
      <c r="D781" t="s">
        <v>26</v>
      </c>
      <c r="E781" t="s">
        <v>43</v>
      </c>
      <c r="F781" t="s">
        <v>44</v>
      </c>
      <c r="G781" t="s">
        <v>92</v>
      </c>
      <c r="H781" t="s">
        <v>78</v>
      </c>
      <c r="I781" t="s">
        <v>46</v>
      </c>
      <c r="J781" t="s">
        <v>47</v>
      </c>
      <c r="K781" t="s">
        <v>48</v>
      </c>
      <c r="L781">
        <v>11</v>
      </c>
      <c r="M781">
        <v>39</v>
      </c>
      <c r="N781">
        <v>5</v>
      </c>
      <c r="O781" t="s">
        <v>34</v>
      </c>
      <c r="P781">
        <v>6.8</v>
      </c>
      <c r="Q781">
        <v>0</v>
      </c>
      <c r="R781">
        <v>7</v>
      </c>
      <c r="S781" t="s">
        <v>57</v>
      </c>
      <c r="T781" t="s">
        <v>36</v>
      </c>
      <c r="U781">
        <v>4</v>
      </c>
      <c r="V781" t="s">
        <v>105</v>
      </c>
      <c r="W781" t="str">
        <f>IF(mental_health_tech_survey_raw[[#This Row],[Stress_Level_1_10]]&gt;=7, "High Stress", "Normal Stress")</f>
        <v>Normal Stress</v>
      </c>
      <c r="X781" t="str">
        <f>IF(mental_health_tech_survey_raw[[#This Row],[Sleep_Hours]]&lt;6,"Low Sleep", "Healthy Sleep")</f>
        <v>Healthy Sleep</v>
      </c>
      <c r="Y781" t="str">
        <f>IF(mental_health_tech_survey_raw[[#This Row],[Weekly_Work_Hours]]&gt;50, "Overwroked", "Normal Workload")</f>
        <v>Normal Workload</v>
      </c>
    </row>
    <row r="782" spans="1:25" x14ac:dyDescent="0.3">
      <c r="A782" t="s">
        <v>880</v>
      </c>
      <c r="B782" s="8">
        <v>46039</v>
      </c>
      <c r="C782">
        <v>21</v>
      </c>
      <c r="D782" t="s">
        <v>26</v>
      </c>
      <c r="E782" t="s">
        <v>70</v>
      </c>
      <c r="F782" t="s">
        <v>71</v>
      </c>
      <c r="G782" t="s">
        <v>29</v>
      </c>
      <c r="H782" t="s">
        <v>63</v>
      </c>
      <c r="I782" t="s">
        <v>31</v>
      </c>
      <c r="J782" t="s">
        <v>32</v>
      </c>
      <c r="K782" t="s">
        <v>119</v>
      </c>
      <c r="L782">
        <v>0</v>
      </c>
      <c r="M782">
        <v>50</v>
      </c>
      <c r="N782">
        <v>6</v>
      </c>
      <c r="O782" t="s">
        <v>34</v>
      </c>
      <c r="P782">
        <v>6.6</v>
      </c>
      <c r="Q782">
        <v>4</v>
      </c>
      <c r="R782">
        <v>5</v>
      </c>
      <c r="S782" t="s">
        <v>34</v>
      </c>
      <c r="T782" t="s">
        <v>90</v>
      </c>
      <c r="U782">
        <v>7</v>
      </c>
      <c r="V782" t="s">
        <v>73</v>
      </c>
      <c r="W782" t="str">
        <f>IF(mental_health_tech_survey_raw[[#This Row],[Stress_Level_1_10]]&gt;=7, "High Stress", "Normal Stress")</f>
        <v>Normal Stress</v>
      </c>
      <c r="X782" t="str">
        <f>IF(mental_health_tech_survey_raw[[#This Row],[Sleep_Hours]]&lt;6,"Low Sleep", "Healthy Sleep")</f>
        <v>Healthy Sleep</v>
      </c>
      <c r="Y782" t="str">
        <f>IF(mental_health_tech_survey_raw[[#This Row],[Weekly_Work_Hours]]&gt;50, "Overwroked", "Normal Workload")</f>
        <v>Normal Workload</v>
      </c>
    </row>
    <row r="783" spans="1:25" x14ac:dyDescent="0.3">
      <c r="A783" t="s">
        <v>881</v>
      </c>
      <c r="B783" s="8">
        <v>45726</v>
      </c>
      <c r="C783">
        <v>33</v>
      </c>
      <c r="D783" t="s">
        <v>26</v>
      </c>
      <c r="E783" t="s">
        <v>100</v>
      </c>
      <c r="F783" t="s">
        <v>101</v>
      </c>
      <c r="G783" t="s">
        <v>29</v>
      </c>
      <c r="H783" t="s">
        <v>87</v>
      </c>
      <c r="I783" t="s">
        <v>97</v>
      </c>
      <c r="J783" t="s">
        <v>98</v>
      </c>
      <c r="K783" t="s">
        <v>48</v>
      </c>
      <c r="L783">
        <v>12</v>
      </c>
      <c r="M783">
        <v>44</v>
      </c>
      <c r="N783">
        <v>5</v>
      </c>
      <c r="O783" t="s">
        <v>34</v>
      </c>
      <c r="P783">
        <v>5</v>
      </c>
      <c r="Q783">
        <v>5</v>
      </c>
      <c r="R783">
        <v>3</v>
      </c>
      <c r="S783" t="s">
        <v>49</v>
      </c>
      <c r="T783" t="s">
        <v>90</v>
      </c>
      <c r="U783">
        <v>8</v>
      </c>
      <c r="V783" t="s">
        <v>73</v>
      </c>
      <c r="W783" t="str">
        <f>IF(mental_health_tech_survey_raw[[#This Row],[Stress_Level_1_10]]&gt;=7, "High Stress", "Normal Stress")</f>
        <v>Normal Stress</v>
      </c>
      <c r="X783" t="str">
        <f>IF(mental_health_tech_survey_raw[[#This Row],[Sleep_Hours]]&lt;6,"Low Sleep", "Healthy Sleep")</f>
        <v>Low Sleep</v>
      </c>
      <c r="Y783" t="str">
        <f>IF(mental_health_tech_survey_raw[[#This Row],[Weekly_Work_Hours]]&gt;50, "Overwroked", "Normal Workload")</f>
        <v>Normal Workload</v>
      </c>
    </row>
    <row r="784" spans="1:25" x14ac:dyDescent="0.3">
      <c r="A784" t="s">
        <v>882</v>
      </c>
      <c r="B784" s="8">
        <v>45760</v>
      </c>
      <c r="C784">
        <v>36</v>
      </c>
      <c r="D784" t="s">
        <v>52</v>
      </c>
      <c r="E784" t="s">
        <v>113</v>
      </c>
      <c r="F784" t="s">
        <v>61</v>
      </c>
      <c r="G784" t="s">
        <v>45</v>
      </c>
      <c r="H784" t="s">
        <v>72</v>
      </c>
      <c r="I784" t="s">
        <v>31</v>
      </c>
      <c r="J784" t="s">
        <v>32</v>
      </c>
      <c r="K784" t="s">
        <v>48</v>
      </c>
      <c r="L784">
        <v>11</v>
      </c>
      <c r="M784">
        <v>34</v>
      </c>
      <c r="N784">
        <v>3</v>
      </c>
      <c r="O784" t="s">
        <v>34</v>
      </c>
      <c r="P784">
        <v>5.5</v>
      </c>
      <c r="Q784">
        <v>0</v>
      </c>
      <c r="R784">
        <v>7</v>
      </c>
      <c r="S784" t="s">
        <v>34</v>
      </c>
      <c r="T784" t="s">
        <v>36</v>
      </c>
      <c r="U784">
        <v>6</v>
      </c>
      <c r="V784" t="s">
        <v>76</v>
      </c>
      <c r="W784" t="str">
        <f>IF(mental_health_tech_survey_raw[[#This Row],[Stress_Level_1_10]]&gt;=7, "High Stress", "Normal Stress")</f>
        <v>Normal Stress</v>
      </c>
      <c r="X784" t="str">
        <f>IF(mental_health_tech_survey_raw[[#This Row],[Sleep_Hours]]&lt;6,"Low Sleep", "Healthy Sleep")</f>
        <v>Low Sleep</v>
      </c>
      <c r="Y784" t="str">
        <f>IF(mental_health_tech_survey_raw[[#This Row],[Weekly_Work_Hours]]&gt;50, "Overwroked", "Normal Workload")</f>
        <v>Normal Workload</v>
      </c>
    </row>
    <row r="785" spans="1:25" x14ac:dyDescent="0.3">
      <c r="A785" t="s">
        <v>883</v>
      </c>
      <c r="B785" s="8">
        <v>45771</v>
      </c>
      <c r="C785">
        <v>33</v>
      </c>
      <c r="D785" t="s">
        <v>26</v>
      </c>
      <c r="E785" t="s">
        <v>43</v>
      </c>
      <c r="F785" t="s">
        <v>44</v>
      </c>
      <c r="G785" t="s">
        <v>53</v>
      </c>
      <c r="H785" t="s">
        <v>63</v>
      </c>
      <c r="I785" t="s">
        <v>125</v>
      </c>
      <c r="J785" t="s">
        <v>126</v>
      </c>
      <c r="K785" t="s">
        <v>33</v>
      </c>
      <c r="L785">
        <v>14</v>
      </c>
      <c r="M785">
        <v>53</v>
      </c>
      <c r="N785">
        <v>7</v>
      </c>
      <c r="O785" t="s">
        <v>34</v>
      </c>
      <c r="P785">
        <v>6.1</v>
      </c>
      <c r="Q785">
        <v>0</v>
      </c>
      <c r="R785">
        <v>2</v>
      </c>
      <c r="S785" t="s">
        <v>57</v>
      </c>
      <c r="T785" t="s">
        <v>58</v>
      </c>
      <c r="U785">
        <v>3</v>
      </c>
      <c r="V785" t="s">
        <v>73</v>
      </c>
      <c r="W785" t="str">
        <f>IF(mental_health_tech_survey_raw[[#This Row],[Stress_Level_1_10]]&gt;=7, "High Stress", "Normal Stress")</f>
        <v>High Stress</v>
      </c>
      <c r="X785" t="str">
        <f>IF(mental_health_tech_survey_raw[[#This Row],[Sleep_Hours]]&lt;6,"Low Sleep", "Healthy Sleep")</f>
        <v>Healthy Sleep</v>
      </c>
      <c r="Y785" t="str">
        <f>IF(mental_health_tech_survey_raw[[#This Row],[Weekly_Work_Hours]]&gt;50, "Overwroked", "Normal Workload")</f>
        <v>Overwroked</v>
      </c>
    </row>
    <row r="786" spans="1:25" x14ac:dyDescent="0.3">
      <c r="A786" t="s">
        <v>884</v>
      </c>
      <c r="B786" s="8">
        <v>46139</v>
      </c>
      <c r="C786">
        <v>27</v>
      </c>
      <c r="D786" t="s">
        <v>42</v>
      </c>
      <c r="E786" t="s">
        <v>43</v>
      </c>
      <c r="F786" t="s">
        <v>44</v>
      </c>
      <c r="G786" t="s">
        <v>92</v>
      </c>
      <c r="H786" t="s">
        <v>78</v>
      </c>
      <c r="I786" t="s">
        <v>46</v>
      </c>
      <c r="J786" t="s">
        <v>47</v>
      </c>
      <c r="K786" t="s">
        <v>48</v>
      </c>
      <c r="L786">
        <v>3</v>
      </c>
      <c r="M786">
        <v>52</v>
      </c>
      <c r="N786">
        <v>4</v>
      </c>
      <c r="O786" t="s">
        <v>49</v>
      </c>
      <c r="P786">
        <v>4.3</v>
      </c>
      <c r="Q786">
        <v>6</v>
      </c>
      <c r="R786">
        <v>8</v>
      </c>
      <c r="S786" t="s">
        <v>57</v>
      </c>
      <c r="T786" t="s">
        <v>58</v>
      </c>
      <c r="U786">
        <v>6</v>
      </c>
      <c r="V786" t="s">
        <v>50</v>
      </c>
      <c r="W786" t="str">
        <f>IF(mental_health_tech_survey_raw[[#This Row],[Stress_Level_1_10]]&gt;=7, "High Stress", "Normal Stress")</f>
        <v>Normal Stress</v>
      </c>
      <c r="X786" t="str">
        <f>IF(mental_health_tech_survey_raw[[#This Row],[Sleep_Hours]]&lt;6,"Low Sleep", "Healthy Sleep")</f>
        <v>Low Sleep</v>
      </c>
      <c r="Y786" t="str">
        <f>IF(mental_health_tech_survey_raw[[#This Row],[Weekly_Work_Hours]]&gt;50, "Overwroked", "Normal Workload")</f>
        <v>Overwroked</v>
      </c>
    </row>
    <row r="787" spans="1:25" x14ac:dyDescent="0.3">
      <c r="A787" t="s">
        <v>885</v>
      </c>
      <c r="B787" s="8">
        <v>46096</v>
      </c>
      <c r="C787">
        <v>31</v>
      </c>
      <c r="D787" t="s">
        <v>52</v>
      </c>
      <c r="E787" t="s">
        <v>60</v>
      </c>
      <c r="F787" t="s">
        <v>61</v>
      </c>
      <c r="G787" t="s">
        <v>83</v>
      </c>
      <c r="H787" t="s">
        <v>30</v>
      </c>
      <c r="I787" t="s">
        <v>46</v>
      </c>
      <c r="J787" t="s">
        <v>47</v>
      </c>
      <c r="K787" t="s">
        <v>33</v>
      </c>
      <c r="L787">
        <v>13</v>
      </c>
      <c r="M787">
        <v>42</v>
      </c>
      <c r="N787">
        <v>4</v>
      </c>
      <c r="O787" t="s">
        <v>49</v>
      </c>
      <c r="P787">
        <v>7.3</v>
      </c>
      <c r="Q787">
        <v>1</v>
      </c>
      <c r="R787">
        <v>2</v>
      </c>
      <c r="S787" t="s">
        <v>35</v>
      </c>
      <c r="T787" t="s">
        <v>90</v>
      </c>
      <c r="U787">
        <v>8</v>
      </c>
      <c r="V787" t="s">
        <v>73</v>
      </c>
      <c r="W787" t="str">
        <f>IF(mental_health_tech_survey_raw[[#This Row],[Stress_Level_1_10]]&gt;=7, "High Stress", "Normal Stress")</f>
        <v>Normal Stress</v>
      </c>
      <c r="X787" t="str">
        <f>IF(mental_health_tech_survey_raw[[#This Row],[Sleep_Hours]]&lt;6,"Low Sleep", "Healthy Sleep")</f>
        <v>Healthy Sleep</v>
      </c>
      <c r="Y787" t="str">
        <f>IF(mental_health_tech_survey_raw[[#This Row],[Weekly_Work_Hours]]&gt;50, "Overwroked", "Normal Workload")</f>
        <v>Normal Workload</v>
      </c>
    </row>
    <row r="788" spans="1:25" x14ac:dyDescent="0.3">
      <c r="A788" t="s">
        <v>886</v>
      </c>
      <c r="B788" s="8">
        <v>45767</v>
      </c>
      <c r="C788">
        <v>18</v>
      </c>
      <c r="D788" t="s">
        <v>52</v>
      </c>
      <c r="E788" t="s">
        <v>60</v>
      </c>
      <c r="F788" t="s">
        <v>61</v>
      </c>
      <c r="G788" t="s">
        <v>83</v>
      </c>
      <c r="H788" t="s">
        <v>87</v>
      </c>
      <c r="I788" t="s">
        <v>97</v>
      </c>
      <c r="J788" t="s">
        <v>98</v>
      </c>
      <c r="K788" t="s">
        <v>119</v>
      </c>
      <c r="L788">
        <v>0</v>
      </c>
      <c r="M788">
        <v>51</v>
      </c>
      <c r="N788">
        <v>9</v>
      </c>
      <c r="O788" t="s">
        <v>34</v>
      </c>
      <c r="P788">
        <v>6.4</v>
      </c>
      <c r="Q788">
        <v>1</v>
      </c>
      <c r="R788">
        <v>2</v>
      </c>
      <c r="S788" t="s">
        <v>49</v>
      </c>
      <c r="T788" t="s">
        <v>90</v>
      </c>
      <c r="U788">
        <v>6</v>
      </c>
      <c r="V788" t="s">
        <v>76</v>
      </c>
      <c r="W788" t="str">
        <f>IF(mental_health_tech_survey_raw[[#This Row],[Stress_Level_1_10]]&gt;=7, "High Stress", "Normal Stress")</f>
        <v>High Stress</v>
      </c>
      <c r="X788" t="str">
        <f>IF(mental_health_tech_survey_raw[[#This Row],[Sleep_Hours]]&lt;6,"Low Sleep", "Healthy Sleep")</f>
        <v>Healthy Sleep</v>
      </c>
      <c r="Y788" t="str">
        <f>IF(mental_health_tech_survey_raw[[#This Row],[Weekly_Work_Hours]]&gt;50, "Overwroked", "Normal Workload")</f>
        <v>Overwroked</v>
      </c>
    </row>
    <row r="789" spans="1:25" x14ac:dyDescent="0.3">
      <c r="A789" t="s">
        <v>887</v>
      </c>
      <c r="B789" s="8">
        <v>45797</v>
      </c>
      <c r="C789">
        <v>28</v>
      </c>
      <c r="D789" t="s">
        <v>26</v>
      </c>
      <c r="E789" t="s">
        <v>82</v>
      </c>
      <c r="F789" t="s">
        <v>28</v>
      </c>
      <c r="G789" t="s">
        <v>92</v>
      </c>
      <c r="H789" t="s">
        <v>54</v>
      </c>
      <c r="I789" t="s">
        <v>125</v>
      </c>
      <c r="J789" t="s">
        <v>126</v>
      </c>
      <c r="K789" t="s">
        <v>48</v>
      </c>
      <c r="L789">
        <v>9</v>
      </c>
      <c r="M789">
        <v>35</v>
      </c>
      <c r="N789">
        <v>6</v>
      </c>
      <c r="O789" t="s">
        <v>34</v>
      </c>
      <c r="P789">
        <v>6.2</v>
      </c>
      <c r="Q789">
        <v>1</v>
      </c>
      <c r="R789">
        <v>3</v>
      </c>
      <c r="S789" t="s">
        <v>34</v>
      </c>
      <c r="T789" t="s">
        <v>66</v>
      </c>
      <c r="U789">
        <v>7</v>
      </c>
      <c r="V789" t="s">
        <v>105</v>
      </c>
      <c r="W789" t="str">
        <f>IF(mental_health_tech_survey_raw[[#This Row],[Stress_Level_1_10]]&gt;=7, "High Stress", "Normal Stress")</f>
        <v>Normal Stress</v>
      </c>
      <c r="X789" t="str">
        <f>IF(mental_health_tech_survey_raw[[#This Row],[Sleep_Hours]]&lt;6,"Low Sleep", "Healthy Sleep")</f>
        <v>Healthy Sleep</v>
      </c>
      <c r="Y789" t="str">
        <f>IF(mental_health_tech_survey_raw[[#This Row],[Weekly_Work_Hours]]&gt;50, "Overwroked", "Normal Workload")</f>
        <v>Normal Workload</v>
      </c>
    </row>
    <row r="790" spans="1:25" x14ac:dyDescent="0.3">
      <c r="A790" t="s">
        <v>888</v>
      </c>
      <c r="B790" s="8">
        <v>45845</v>
      </c>
      <c r="C790">
        <v>35</v>
      </c>
      <c r="D790" t="s">
        <v>26</v>
      </c>
      <c r="E790" t="s">
        <v>113</v>
      </c>
      <c r="F790" t="s">
        <v>61</v>
      </c>
      <c r="G790" t="s">
        <v>103</v>
      </c>
      <c r="H790" t="s">
        <v>63</v>
      </c>
      <c r="I790" t="s">
        <v>64</v>
      </c>
      <c r="J790" t="s">
        <v>65</v>
      </c>
      <c r="K790" t="s">
        <v>33</v>
      </c>
      <c r="L790">
        <v>16</v>
      </c>
      <c r="M790">
        <v>41</v>
      </c>
      <c r="N790">
        <v>5</v>
      </c>
      <c r="O790" t="s">
        <v>35</v>
      </c>
      <c r="P790">
        <v>5.6</v>
      </c>
      <c r="Q790">
        <v>2</v>
      </c>
      <c r="R790">
        <v>2</v>
      </c>
      <c r="S790" t="s">
        <v>35</v>
      </c>
      <c r="T790" t="s">
        <v>90</v>
      </c>
      <c r="U790">
        <v>7</v>
      </c>
      <c r="V790" t="s">
        <v>37</v>
      </c>
      <c r="W790" t="str">
        <f>IF(mental_health_tech_survey_raw[[#This Row],[Stress_Level_1_10]]&gt;=7, "High Stress", "Normal Stress")</f>
        <v>Normal Stress</v>
      </c>
      <c r="X790" t="str">
        <f>IF(mental_health_tech_survey_raw[[#This Row],[Sleep_Hours]]&lt;6,"Low Sleep", "Healthy Sleep")</f>
        <v>Low Sleep</v>
      </c>
      <c r="Y790" t="str">
        <f>IF(mental_health_tech_survey_raw[[#This Row],[Weekly_Work_Hours]]&gt;50, "Overwroked", "Normal Workload")</f>
        <v>Normal Workload</v>
      </c>
    </row>
    <row r="791" spans="1:25" x14ac:dyDescent="0.3">
      <c r="A791" t="s">
        <v>889</v>
      </c>
      <c r="B791" s="8">
        <v>45939</v>
      </c>
      <c r="C791">
        <v>29</v>
      </c>
      <c r="D791" t="s">
        <v>52</v>
      </c>
      <c r="E791" t="s">
        <v>27</v>
      </c>
      <c r="F791" t="s">
        <v>28</v>
      </c>
      <c r="G791" t="s">
        <v>86</v>
      </c>
      <c r="H791" t="s">
        <v>87</v>
      </c>
      <c r="I791" t="s">
        <v>31</v>
      </c>
      <c r="J791" t="s">
        <v>104</v>
      </c>
      <c r="K791" t="s">
        <v>48</v>
      </c>
      <c r="L791">
        <v>11</v>
      </c>
      <c r="M791">
        <v>38</v>
      </c>
      <c r="N791">
        <v>6</v>
      </c>
      <c r="O791" t="s">
        <v>34</v>
      </c>
      <c r="P791">
        <v>5.7</v>
      </c>
      <c r="Q791">
        <v>3</v>
      </c>
      <c r="R791">
        <v>3</v>
      </c>
      <c r="S791" t="s">
        <v>34</v>
      </c>
      <c r="T791" t="s">
        <v>66</v>
      </c>
      <c r="U791">
        <v>6</v>
      </c>
      <c r="V791" t="s">
        <v>50</v>
      </c>
      <c r="W791" t="str">
        <f>IF(mental_health_tech_survey_raw[[#This Row],[Stress_Level_1_10]]&gt;=7, "High Stress", "Normal Stress")</f>
        <v>Normal Stress</v>
      </c>
      <c r="X791" t="str">
        <f>IF(mental_health_tech_survey_raw[[#This Row],[Sleep_Hours]]&lt;6,"Low Sleep", "Healthy Sleep")</f>
        <v>Low Sleep</v>
      </c>
      <c r="Y791" t="str">
        <f>IF(mental_health_tech_survey_raw[[#This Row],[Weekly_Work_Hours]]&gt;50, "Overwroked", "Normal Workload")</f>
        <v>Normal Workload</v>
      </c>
    </row>
    <row r="792" spans="1:25" x14ac:dyDescent="0.3">
      <c r="A792" t="s">
        <v>890</v>
      </c>
      <c r="B792" s="8">
        <v>45689</v>
      </c>
      <c r="C792">
        <v>34</v>
      </c>
      <c r="D792" t="s">
        <v>26</v>
      </c>
      <c r="E792" t="s">
        <v>85</v>
      </c>
      <c r="F792" t="s">
        <v>61</v>
      </c>
      <c r="G792" t="s">
        <v>92</v>
      </c>
      <c r="H792" t="s">
        <v>30</v>
      </c>
      <c r="I792" t="s">
        <v>31</v>
      </c>
      <c r="J792" t="s">
        <v>32</v>
      </c>
      <c r="K792" t="s">
        <v>33</v>
      </c>
      <c r="L792">
        <v>12</v>
      </c>
      <c r="M792">
        <v>38</v>
      </c>
      <c r="N792">
        <v>4</v>
      </c>
      <c r="O792" t="s">
        <v>35</v>
      </c>
      <c r="P792">
        <v>6.4</v>
      </c>
      <c r="Q792">
        <v>4</v>
      </c>
      <c r="R792">
        <v>10</v>
      </c>
      <c r="S792" t="s">
        <v>34</v>
      </c>
      <c r="T792" t="s">
        <v>36</v>
      </c>
      <c r="U792">
        <v>7</v>
      </c>
      <c r="V792" t="s">
        <v>76</v>
      </c>
      <c r="W792" t="str">
        <f>IF(mental_health_tech_survey_raw[[#This Row],[Stress_Level_1_10]]&gt;=7, "High Stress", "Normal Stress")</f>
        <v>Normal Stress</v>
      </c>
      <c r="X792" t="str">
        <f>IF(mental_health_tech_survey_raw[[#This Row],[Sleep_Hours]]&lt;6,"Low Sleep", "Healthy Sleep")</f>
        <v>Healthy Sleep</v>
      </c>
      <c r="Y792" t="str">
        <f>IF(mental_health_tech_survey_raw[[#This Row],[Weekly_Work_Hours]]&gt;50, "Overwroked", "Normal Workload")</f>
        <v>Normal Workload</v>
      </c>
    </row>
    <row r="793" spans="1:25" x14ac:dyDescent="0.3">
      <c r="A793" t="s">
        <v>891</v>
      </c>
      <c r="B793" s="8">
        <v>45821</v>
      </c>
      <c r="C793">
        <v>28</v>
      </c>
      <c r="D793" t="s">
        <v>42</v>
      </c>
      <c r="E793" t="s">
        <v>70</v>
      </c>
      <c r="F793" t="s">
        <v>71</v>
      </c>
      <c r="G793" t="s">
        <v>45</v>
      </c>
      <c r="H793" t="s">
        <v>72</v>
      </c>
      <c r="I793" t="s">
        <v>46</v>
      </c>
      <c r="J793" t="s">
        <v>47</v>
      </c>
      <c r="K793" t="s">
        <v>48</v>
      </c>
      <c r="L793">
        <v>8</v>
      </c>
      <c r="M793">
        <v>45</v>
      </c>
      <c r="N793">
        <v>4</v>
      </c>
      <c r="O793" t="s">
        <v>34</v>
      </c>
      <c r="P793">
        <v>7.5</v>
      </c>
      <c r="Q793">
        <v>1</v>
      </c>
      <c r="R793">
        <v>1</v>
      </c>
      <c r="S793" t="s">
        <v>34</v>
      </c>
      <c r="T793" t="s">
        <v>66</v>
      </c>
      <c r="U793">
        <v>6</v>
      </c>
      <c r="V793" t="s">
        <v>73</v>
      </c>
      <c r="W793" t="str">
        <f>IF(mental_health_tech_survey_raw[[#This Row],[Stress_Level_1_10]]&gt;=7, "High Stress", "Normal Stress")</f>
        <v>Normal Stress</v>
      </c>
      <c r="X793" t="str">
        <f>IF(mental_health_tech_survey_raw[[#This Row],[Sleep_Hours]]&lt;6,"Low Sleep", "Healthy Sleep")</f>
        <v>Healthy Sleep</v>
      </c>
      <c r="Y793" t="str">
        <f>IF(mental_health_tech_survey_raw[[#This Row],[Weekly_Work_Hours]]&gt;50, "Overwroked", "Normal Workload")</f>
        <v>Normal Workload</v>
      </c>
    </row>
    <row r="794" spans="1:25" x14ac:dyDescent="0.3">
      <c r="A794" t="s">
        <v>892</v>
      </c>
      <c r="B794" s="8">
        <v>46175</v>
      </c>
      <c r="C794">
        <v>25</v>
      </c>
      <c r="D794" t="s">
        <v>26</v>
      </c>
      <c r="E794" t="s">
        <v>85</v>
      </c>
      <c r="F794" t="s">
        <v>61</v>
      </c>
      <c r="G794" t="s">
        <v>92</v>
      </c>
      <c r="H794" t="s">
        <v>63</v>
      </c>
      <c r="I794" t="s">
        <v>55</v>
      </c>
      <c r="J794" t="s">
        <v>56</v>
      </c>
      <c r="K794" t="s">
        <v>48</v>
      </c>
      <c r="L794">
        <v>0</v>
      </c>
      <c r="M794">
        <v>52</v>
      </c>
      <c r="N794">
        <v>6</v>
      </c>
      <c r="O794" t="s">
        <v>34</v>
      </c>
      <c r="P794">
        <v>7.6</v>
      </c>
      <c r="Q794">
        <v>0</v>
      </c>
      <c r="R794">
        <v>2</v>
      </c>
      <c r="S794" t="s">
        <v>49</v>
      </c>
      <c r="T794" t="s">
        <v>36</v>
      </c>
      <c r="U794">
        <v>7</v>
      </c>
      <c r="V794" t="s">
        <v>37</v>
      </c>
      <c r="W794" t="str">
        <f>IF(mental_health_tech_survey_raw[[#This Row],[Stress_Level_1_10]]&gt;=7, "High Stress", "Normal Stress")</f>
        <v>Normal Stress</v>
      </c>
      <c r="X794" t="str">
        <f>IF(mental_health_tech_survey_raw[[#This Row],[Sleep_Hours]]&lt;6,"Low Sleep", "Healthy Sleep")</f>
        <v>Healthy Sleep</v>
      </c>
      <c r="Y794" t="str">
        <f>IF(mental_health_tech_survey_raw[[#This Row],[Weekly_Work_Hours]]&gt;50, "Overwroked", "Normal Workload")</f>
        <v>Overwroked</v>
      </c>
    </row>
    <row r="795" spans="1:25" x14ac:dyDescent="0.3">
      <c r="A795" t="s">
        <v>893</v>
      </c>
      <c r="B795" s="8">
        <v>46157</v>
      </c>
      <c r="C795">
        <v>18</v>
      </c>
      <c r="D795" t="s">
        <v>42</v>
      </c>
      <c r="E795" t="s">
        <v>27</v>
      </c>
      <c r="F795" t="s">
        <v>28</v>
      </c>
      <c r="G795" t="s">
        <v>92</v>
      </c>
      <c r="H795" t="s">
        <v>54</v>
      </c>
      <c r="I795" t="s">
        <v>125</v>
      </c>
      <c r="J795" t="s">
        <v>126</v>
      </c>
      <c r="K795" t="s">
        <v>48</v>
      </c>
      <c r="L795">
        <v>1</v>
      </c>
      <c r="M795">
        <v>42</v>
      </c>
      <c r="N795">
        <v>5</v>
      </c>
      <c r="O795" t="s">
        <v>49</v>
      </c>
      <c r="P795">
        <v>6.4</v>
      </c>
      <c r="Q795">
        <v>4</v>
      </c>
      <c r="R795">
        <v>2</v>
      </c>
      <c r="S795" t="s">
        <v>49</v>
      </c>
      <c r="T795" t="s">
        <v>90</v>
      </c>
      <c r="U795">
        <v>7</v>
      </c>
      <c r="V795" t="s">
        <v>76</v>
      </c>
      <c r="W795" t="str">
        <f>IF(mental_health_tech_survey_raw[[#This Row],[Stress_Level_1_10]]&gt;=7, "High Stress", "Normal Stress")</f>
        <v>Normal Stress</v>
      </c>
      <c r="X795" t="str">
        <f>IF(mental_health_tech_survey_raw[[#This Row],[Sleep_Hours]]&lt;6,"Low Sleep", "Healthy Sleep")</f>
        <v>Healthy Sleep</v>
      </c>
      <c r="Y795" t="str">
        <f>IF(mental_health_tech_survey_raw[[#This Row],[Weekly_Work_Hours]]&gt;50, "Overwroked", "Normal Workload")</f>
        <v>Normal Workload</v>
      </c>
    </row>
    <row r="796" spans="1:25" x14ac:dyDescent="0.3">
      <c r="A796" t="s">
        <v>894</v>
      </c>
      <c r="B796" s="8">
        <v>45697</v>
      </c>
      <c r="C796">
        <v>26</v>
      </c>
      <c r="D796" t="s">
        <v>42</v>
      </c>
      <c r="E796" t="s">
        <v>27</v>
      </c>
      <c r="F796" t="s">
        <v>28</v>
      </c>
      <c r="G796" t="s">
        <v>45</v>
      </c>
      <c r="H796" t="s">
        <v>78</v>
      </c>
      <c r="I796" t="s">
        <v>31</v>
      </c>
      <c r="J796" t="s">
        <v>79</v>
      </c>
      <c r="K796" t="s">
        <v>48</v>
      </c>
      <c r="L796">
        <v>3</v>
      </c>
      <c r="M796">
        <v>43</v>
      </c>
      <c r="N796">
        <v>6</v>
      </c>
      <c r="O796" t="s">
        <v>49</v>
      </c>
      <c r="P796">
        <v>6.2</v>
      </c>
      <c r="Q796">
        <v>4</v>
      </c>
      <c r="R796">
        <v>7</v>
      </c>
      <c r="S796" t="s">
        <v>49</v>
      </c>
      <c r="T796" t="s">
        <v>66</v>
      </c>
      <c r="U796">
        <v>8</v>
      </c>
      <c r="V796" t="s">
        <v>37</v>
      </c>
      <c r="W796" t="str">
        <f>IF(mental_health_tech_survey_raw[[#This Row],[Stress_Level_1_10]]&gt;=7, "High Stress", "Normal Stress")</f>
        <v>Normal Stress</v>
      </c>
      <c r="X796" t="str">
        <f>IF(mental_health_tech_survey_raw[[#This Row],[Sleep_Hours]]&lt;6,"Low Sleep", "Healthy Sleep")</f>
        <v>Healthy Sleep</v>
      </c>
      <c r="Y796" t="str">
        <f>IF(mental_health_tech_survey_raw[[#This Row],[Weekly_Work_Hours]]&gt;50, "Overwroked", "Normal Workload")</f>
        <v>Normal Workload</v>
      </c>
    </row>
    <row r="797" spans="1:25" x14ac:dyDescent="0.3">
      <c r="A797" t="s">
        <v>895</v>
      </c>
      <c r="B797" s="8">
        <v>45676</v>
      </c>
      <c r="C797">
        <v>37</v>
      </c>
      <c r="D797" t="s">
        <v>52</v>
      </c>
      <c r="E797" t="s">
        <v>70</v>
      </c>
      <c r="F797" t="s">
        <v>71</v>
      </c>
      <c r="G797" t="s">
        <v>92</v>
      </c>
      <c r="H797" t="s">
        <v>72</v>
      </c>
      <c r="I797" t="s">
        <v>31</v>
      </c>
      <c r="J797" t="s">
        <v>104</v>
      </c>
      <c r="K797" t="s">
        <v>48</v>
      </c>
      <c r="L797">
        <v>17</v>
      </c>
      <c r="M797">
        <v>45</v>
      </c>
      <c r="N797">
        <v>5</v>
      </c>
      <c r="O797" t="s">
        <v>49</v>
      </c>
      <c r="P797">
        <v>14</v>
      </c>
      <c r="Q797">
        <v>3</v>
      </c>
      <c r="R797">
        <v>8</v>
      </c>
      <c r="S797" t="s">
        <v>49</v>
      </c>
      <c r="T797" t="s">
        <v>90</v>
      </c>
      <c r="U797">
        <v>7</v>
      </c>
      <c r="V797" t="s">
        <v>73</v>
      </c>
      <c r="W797" t="str">
        <f>IF(mental_health_tech_survey_raw[[#This Row],[Stress_Level_1_10]]&gt;=7, "High Stress", "Normal Stress")</f>
        <v>Normal Stress</v>
      </c>
      <c r="X797" t="str">
        <f>IF(mental_health_tech_survey_raw[[#This Row],[Sleep_Hours]]&lt;6,"Low Sleep", "Healthy Sleep")</f>
        <v>Healthy Sleep</v>
      </c>
      <c r="Y797" t="str">
        <f>IF(mental_health_tech_survey_raw[[#This Row],[Weekly_Work_Hours]]&gt;50, "Overwroked", "Normal Workload")</f>
        <v>Normal Workload</v>
      </c>
    </row>
    <row r="798" spans="1:25" x14ac:dyDescent="0.3">
      <c r="A798" t="s">
        <v>896</v>
      </c>
      <c r="B798" s="8">
        <v>45906</v>
      </c>
      <c r="C798">
        <v>31</v>
      </c>
      <c r="D798" t="s">
        <v>26</v>
      </c>
      <c r="E798" t="s">
        <v>123</v>
      </c>
      <c r="F798" t="s">
        <v>101</v>
      </c>
      <c r="G798" t="s">
        <v>83</v>
      </c>
      <c r="H798" t="s">
        <v>63</v>
      </c>
      <c r="I798" t="s">
        <v>46</v>
      </c>
      <c r="J798" t="s">
        <v>47</v>
      </c>
      <c r="K798" t="s">
        <v>119</v>
      </c>
      <c r="L798">
        <v>9</v>
      </c>
      <c r="M798">
        <v>33</v>
      </c>
      <c r="N798">
        <v>5</v>
      </c>
      <c r="O798" t="s">
        <v>34</v>
      </c>
      <c r="P798">
        <v>8.1999999999999993</v>
      </c>
      <c r="Q798">
        <v>2</v>
      </c>
      <c r="R798">
        <v>2</v>
      </c>
      <c r="S798" t="s">
        <v>35</v>
      </c>
      <c r="T798" t="s">
        <v>66</v>
      </c>
      <c r="U798">
        <v>6</v>
      </c>
      <c r="V798" t="s">
        <v>76</v>
      </c>
      <c r="W798" t="str">
        <f>IF(mental_health_tech_survey_raw[[#This Row],[Stress_Level_1_10]]&gt;=7, "High Stress", "Normal Stress")</f>
        <v>Normal Stress</v>
      </c>
      <c r="X798" t="str">
        <f>IF(mental_health_tech_survey_raw[[#This Row],[Sleep_Hours]]&lt;6,"Low Sleep", "Healthy Sleep")</f>
        <v>Healthy Sleep</v>
      </c>
      <c r="Y798" t="str">
        <f>IF(mental_health_tech_survey_raw[[#This Row],[Weekly_Work_Hours]]&gt;50, "Overwroked", "Normal Workload")</f>
        <v>Normal Workload</v>
      </c>
    </row>
    <row r="799" spans="1:25" x14ac:dyDescent="0.3">
      <c r="A799" t="s">
        <v>897</v>
      </c>
      <c r="B799" s="8">
        <v>46143</v>
      </c>
      <c r="C799">
        <v>23</v>
      </c>
      <c r="D799" t="s">
        <v>26</v>
      </c>
      <c r="E799" t="s">
        <v>85</v>
      </c>
      <c r="F799" t="s">
        <v>61</v>
      </c>
      <c r="G799" t="s">
        <v>62</v>
      </c>
      <c r="H799" t="s">
        <v>63</v>
      </c>
      <c r="I799" t="s">
        <v>97</v>
      </c>
      <c r="J799" t="s">
        <v>98</v>
      </c>
      <c r="K799" t="s">
        <v>48</v>
      </c>
      <c r="L799">
        <v>2</v>
      </c>
      <c r="M799">
        <v>37</v>
      </c>
      <c r="N799">
        <v>4</v>
      </c>
      <c r="O799" t="s">
        <v>34</v>
      </c>
      <c r="P799">
        <v>6.2</v>
      </c>
      <c r="Q799">
        <v>2</v>
      </c>
      <c r="R799">
        <v>5</v>
      </c>
      <c r="S799" t="s">
        <v>35</v>
      </c>
      <c r="T799" t="s">
        <v>90</v>
      </c>
      <c r="U799">
        <v>8</v>
      </c>
      <c r="V799" t="s">
        <v>73</v>
      </c>
      <c r="W799" t="str">
        <f>IF(mental_health_tech_survey_raw[[#This Row],[Stress_Level_1_10]]&gt;=7, "High Stress", "Normal Stress")</f>
        <v>Normal Stress</v>
      </c>
      <c r="X799" t="str">
        <f>IF(mental_health_tech_survey_raw[[#This Row],[Sleep_Hours]]&lt;6,"Low Sleep", "Healthy Sleep")</f>
        <v>Healthy Sleep</v>
      </c>
      <c r="Y799" t="str">
        <f>IF(mental_health_tech_survey_raw[[#This Row],[Weekly_Work_Hours]]&gt;50, "Overwroked", "Normal Workload")</f>
        <v>Normal Workload</v>
      </c>
    </row>
    <row r="800" spans="1:25" x14ac:dyDescent="0.3">
      <c r="A800" t="s">
        <v>898</v>
      </c>
      <c r="B800" s="8">
        <v>46107</v>
      </c>
      <c r="C800">
        <v>39</v>
      </c>
      <c r="D800" t="s">
        <v>26</v>
      </c>
      <c r="E800" t="s">
        <v>85</v>
      </c>
      <c r="F800" t="s">
        <v>61</v>
      </c>
      <c r="G800" t="s">
        <v>108</v>
      </c>
      <c r="H800" t="s">
        <v>63</v>
      </c>
      <c r="I800" t="s">
        <v>55</v>
      </c>
      <c r="J800" t="s">
        <v>56</v>
      </c>
      <c r="K800" t="s">
        <v>48</v>
      </c>
      <c r="L800">
        <v>21</v>
      </c>
      <c r="M800">
        <v>29</v>
      </c>
      <c r="N800">
        <v>3</v>
      </c>
      <c r="O800" t="s">
        <v>34</v>
      </c>
      <c r="P800">
        <v>7</v>
      </c>
      <c r="Q800">
        <v>6</v>
      </c>
      <c r="R800">
        <v>2</v>
      </c>
      <c r="S800" t="s">
        <v>49</v>
      </c>
      <c r="T800" t="s">
        <v>66</v>
      </c>
      <c r="U800">
        <v>5</v>
      </c>
      <c r="V800" t="s">
        <v>37</v>
      </c>
      <c r="W800" t="str">
        <f>IF(mental_health_tech_survey_raw[[#This Row],[Stress_Level_1_10]]&gt;=7, "High Stress", "Normal Stress")</f>
        <v>Normal Stress</v>
      </c>
      <c r="X800" t="str">
        <f>IF(mental_health_tech_survey_raw[[#This Row],[Sleep_Hours]]&lt;6,"Low Sleep", "Healthy Sleep")</f>
        <v>Healthy Sleep</v>
      </c>
      <c r="Y800" t="str">
        <f>IF(mental_health_tech_survey_raw[[#This Row],[Weekly_Work_Hours]]&gt;50, "Overwroked", "Normal Workload")</f>
        <v>Normal Workload</v>
      </c>
    </row>
    <row r="801" spans="1:25" x14ac:dyDescent="0.3">
      <c r="A801" t="s">
        <v>899</v>
      </c>
      <c r="B801" s="8">
        <v>45873</v>
      </c>
      <c r="C801">
        <v>36</v>
      </c>
      <c r="D801" t="s">
        <v>42</v>
      </c>
      <c r="E801" t="s">
        <v>27</v>
      </c>
      <c r="F801" t="s">
        <v>28</v>
      </c>
      <c r="G801" t="s">
        <v>96</v>
      </c>
      <c r="H801" t="s">
        <v>78</v>
      </c>
      <c r="I801" t="s">
        <v>31</v>
      </c>
      <c r="J801" t="s">
        <v>79</v>
      </c>
      <c r="K801" t="s">
        <v>48</v>
      </c>
      <c r="L801">
        <v>6</v>
      </c>
      <c r="M801">
        <v>32</v>
      </c>
      <c r="N801">
        <v>3</v>
      </c>
      <c r="O801" t="s">
        <v>49</v>
      </c>
      <c r="P801">
        <v>5.5</v>
      </c>
      <c r="Q801">
        <v>2</v>
      </c>
      <c r="R801">
        <v>3</v>
      </c>
      <c r="S801" t="s">
        <v>35</v>
      </c>
      <c r="T801" t="s">
        <v>36</v>
      </c>
      <c r="U801">
        <v>4</v>
      </c>
      <c r="V801" t="s">
        <v>105</v>
      </c>
      <c r="W801" t="str">
        <f>IF(mental_health_tech_survey_raw[[#This Row],[Stress_Level_1_10]]&gt;=7, "High Stress", "Normal Stress")</f>
        <v>Normal Stress</v>
      </c>
      <c r="X801" t="str">
        <f>IF(mental_health_tech_survey_raw[[#This Row],[Sleep_Hours]]&lt;6,"Low Sleep", "Healthy Sleep")</f>
        <v>Low Sleep</v>
      </c>
      <c r="Y801" t="str">
        <f>IF(mental_health_tech_survey_raw[[#This Row],[Weekly_Work_Hours]]&gt;50, "Overwroked", "Normal Workload")</f>
        <v>Normal Workload</v>
      </c>
    </row>
    <row r="802" spans="1:25" x14ac:dyDescent="0.3">
      <c r="A802" t="s">
        <v>900</v>
      </c>
      <c r="B802" s="8">
        <v>45831</v>
      </c>
      <c r="C802">
        <v>18</v>
      </c>
      <c r="D802" t="s">
        <v>26</v>
      </c>
      <c r="E802" t="s">
        <v>100</v>
      </c>
      <c r="F802" t="s">
        <v>101</v>
      </c>
      <c r="G802" t="s">
        <v>96</v>
      </c>
      <c r="H802" t="s">
        <v>72</v>
      </c>
      <c r="I802" t="s">
        <v>125</v>
      </c>
      <c r="J802" t="s">
        <v>126</v>
      </c>
      <c r="K802" t="s">
        <v>48</v>
      </c>
      <c r="L802">
        <v>0</v>
      </c>
      <c r="M802">
        <v>48</v>
      </c>
      <c r="N802">
        <v>7</v>
      </c>
      <c r="O802" t="s">
        <v>49</v>
      </c>
      <c r="P802">
        <v>6.5</v>
      </c>
      <c r="Q802">
        <v>0</v>
      </c>
      <c r="R802">
        <v>3</v>
      </c>
      <c r="S802" t="s">
        <v>35</v>
      </c>
      <c r="T802" t="s">
        <v>66</v>
      </c>
      <c r="U802">
        <v>6</v>
      </c>
      <c r="V802" t="s">
        <v>105</v>
      </c>
      <c r="W802" t="str">
        <f>IF(mental_health_tech_survey_raw[[#This Row],[Stress_Level_1_10]]&gt;=7, "High Stress", "Normal Stress")</f>
        <v>High Stress</v>
      </c>
      <c r="X802" t="str">
        <f>IF(mental_health_tech_survey_raw[[#This Row],[Sleep_Hours]]&lt;6,"Low Sleep", "Healthy Sleep")</f>
        <v>Healthy Sleep</v>
      </c>
      <c r="Y802" t="str">
        <f>IF(mental_health_tech_survey_raw[[#This Row],[Weekly_Work_Hours]]&gt;50, "Overwroked", "Normal Workload")</f>
        <v>Normal Workload</v>
      </c>
    </row>
    <row r="803" spans="1:25" x14ac:dyDescent="0.3">
      <c r="A803" t="s">
        <v>901</v>
      </c>
      <c r="B803" s="8">
        <v>46125</v>
      </c>
      <c r="C803">
        <v>28</v>
      </c>
      <c r="D803" t="s">
        <v>52</v>
      </c>
      <c r="E803" t="s">
        <v>70</v>
      </c>
      <c r="F803" t="s">
        <v>71</v>
      </c>
      <c r="G803" t="s">
        <v>62</v>
      </c>
      <c r="H803" t="s">
        <v>72</v>
      </c>
      <c r="I803" t="s">
        <v>93</v>
      </c>
      <c r="J803" t="s">
        <v>94</v>
      </c>
      <c r="K803" t="s">
        <v>33</v>
      </c>
      <c r="L803">
        <v>9</v>
      </c>
      <c r="M803">
        <v>40</v>
      </c>
      <c r="N803">
        <v>7</v>
      </c>
      <c r="O803" t="s">
        <v>34</v>
      </c>
      <c r="P803">
        <v>5.8</v>
      </c>
      <c r="Q803">
        <v>1</v>
      </c>
      <c r="R803">
        <v>9</v>
      </c>
      <c r="S803" t="s">
        <v>57</v>
      </c>
      <c r="T803" t="s">
        <v>36</v>
      </c>
      <c r="U803">
        <v>7</v>
      </c>
      <c r="V803" t="s">
        <v>73</v>
      </c>
      <c r="W803" t="str">
        <f>IF(mental_health_tech_survey_raw[[#This Row],[Stress_Level_1_10]]&gt;=7, "High Stress", "Normal Stress")</f>
        <v>High Stress</v>
      </c>
      <c r="X803" t="str">
        <f>IF(mental_health_tech_survey_raw[[#This Row],[Sleep_Hours]]&lt;6,"Low Sleep", "Healthy Sleep")</f>
        <v>Low Sleep</v>
      </c>
      <c r="Y803" t="str">
        <f>IF(mental_health_tech_survey_raw[[#This Row],[Weekly_Work_Hours]]&gt;50, "Overwroked", "Normal Workload")</f>
        <v>Normal Workload</v>
      </c>
    </row>
    <row r="804" spans="1:25" x14ac:dyDescent="0.3">
      <c r="A804" t="s">
        <v>902</v>
      </c>
      <c r="B804" s="8">
        <v>45835</v>
      </c>
      <c r="C804">
        <v>27</v>
      </c>
      <c r="D804" t="s">
        <v>26</v>
      </c>
      <c r="E804" t="s">
        <v>123</v>
      </c>
      <c r="F804" t="s">
        <v>101</v>
      </c>
      <c r="G804" t="s">
        <v>45</v>
      </c>
      <c r="H804" t="s">
        <v>78</v>
      </c>
      <c r="I804" t="s">
        <v>97</v>
      </c>
      <c r="J804" t="s">
        <v>110</v>
      </c>
      <c r="K804" t="s">
        <v>33</v>
      </c>
      <c r="L804">
        <v>2</v>
      </c>
      <c r="M804">
        <v>57</v>
      </c>
      <c r="N804">
        <v>7</v>
      </c>
      <c r="O804" t="s">
        <v>34</v>
      </c>
      <c r="P804">
        <v>6.9</v>
      </c>
      <c r="Q804">
        <v>1</v>
      </c>
      <c r="R804">
        <v>8</v>
      </c>
      <c r="S804" t="s">
        <v>57</v>
      </c>
      <c r="T804" t="s">
        <v>66</v>
      </c>
      <c r="U804">
        <v>9</v>
      </c>
      <c r="V804" t="s">
        <v>76</v>
      </c>
      <c r="W804" t="str">
        <f>IF(mental_health_tech_survey_raw[[#This Row],[Stress_Level_1_10]]&gt;=7, "High Stress", "Normal Stress")</f>
        <v>High Stress</v>
      </c>
      <c r="X804" t="str">
        <f>IF(mental_health_tech_survey_raw[[#This Row],[Sleep_Hours]]&lt;6,"Low Sleep", "Healthy Sleep")</f>
        <v>Healthy Sleep</v>
      </c>
      <c r="Y804" t="str">
        <f>IF(mental_health_tech_survey_raw[[#This Row],[Weekly_Work_Hours]]&gt;50, "Overwroked", "Normal Workload")</f>
        <v>Overwroked</v>
      </c>
    </row>
    <row r="805" spans="1:25" x14ac:dyDescent="0.3">
      <c r="A805" t="s">
        <v>903</v>
      </c>
      <c r="B805" s="8">
        <v>45917</v>
      </c>
      <c r="C805">
        <v>25</v>
      </c>
      <c r="D805" t="s">
        <v>26</v>
      </c>
      <c r="E805" t="s">
        <v>113</v>
      </c>
      <c r="F805" t="s">
        <v>61</v>
      </c>
      <c r="G805" t="s">
        <v>103</v>
      </c>
      <c r="H805" t="s">
        <v>30</v>
      </c>
      <c r="I805" t="s">
        <v>31</v>
      </c>
      <c r="J805" t="s">
        <v>32</v>
      </c>
      <c r="K805" t="s">
        <v>33</v>
      </c>
      <c r="L805">
        <v>5</v>
      </c>
      <c r="M805">
        <v>37</v>
      </c>
      <c r="N805">
        <v>3</v>
      </c>
      <c r="O805" t="s">
        <v>49</v>
      </c>
      <c r="P805">
        <v>6</v>
      </c>
      <c r="Q805">
        <v>1</v>
      </c>
      <c r="R805">
        <v>9</v>
      </c>
      <c r="S805" t="s">
        <v>57</v>
      </c>
      <c r="T805" t="s">
        <v>58</v>
      </c>
      <c r="U805">
        <v>7</v>
      </c>
      <c r="V805" t="s">
        <v>37</v>
      </c>
      <c r="W805" t="str">
        <f>IF(mental_health_tech_survey_raw[[#This Row],[Stress_Level_1_10]]&gt;=7, "High Stress", "Normal Stress")</f>
        <v>Normal Stress</v>
      </c>
      <c r="X805" t="str">
        <f>IF(mental_health_tech_survey_raw[[#This Row],[Sleep_Hours]]&lt;6,"Low Sleep", "Healthy Sleep")</f>
        <v>Healthy Sleep</v>
      </c>
      <c r="Y805" t="str">
        <f>IF(mental_health_tech_survey_raw[[#This Row],[Weekly_Work_Hours]]&gt;50, "Overwroked", "Normal Workload")</f>
        <v>Normal Workload</v>
      </c>
    </row>
    <row r="806" spans="1:25" x14ac:dyDescent="0.3">
      <c r="A806" t="s">
        <v>904</v>
      </c>
      <c r="B806" s="8">
        <v>45916</v>
      </c>
      <c r="C806">
        <v>72</v>
      </c>
      <c r="D806" t="s">
        <v>42</v>
      </c>
      <c r="E806" t="s">
        <v>60</v>
      </c>
      <c r="F806" t="s">
        <v>61</v>
      </c>
      <c r="G806" t="s">
        <v>29</v>
      </c>
      <c r="H806" t="s">
        <v>78</v>
      </c>
      <c r="I806" t="s">
        <v>55</v>
      </c>
      <c r="J806" t="s">
        <v>56</v>
      </c>
      <c r="K806" t="s">
        <v>48</v>
      </c>
      <c r="L806">
        <v>32</v>
      </c>
      <c r="M806">
        <v>45</v>
      </c>
      <c r="N806">
        <v>6</v>
      </c>
      <c r="O806" t="s">
        <v>49</v>
      </c>
      <c r="P806">
        <v>7.2</v>
      </c>
      <c r="Q806">
        <v>1</v>
      </c>
      <c r="R806">
        <v>1</v>
      </c>
      <c r="S806" t="s">
        <v>57</v>
      </c>
      <c r="T806" t="s">
        <v>90</v>
      </c>
      <c r="U806">
        <v>6</v>
      </c>
      <c r="V806" t="s">
        <v>37</v>
      </c>
      <c r="W806" t="str">
        <f>IF(mental_health_tech_survey_raw[[#This Row],[Stress_Level_1_10]]&gt;=7, "High Stress", "Normal Stress")</f>
        <v>Normal Stress</v>
      </c>
      <c r="X806" t="str">
        <f>IF(mental_health_tech_survey_raw[[#This Row],[Sleep_Hours]]&lt;6,"Low Sleep", "Healthy Sleep")</f>
        <v>Healthy Sleep</v>
      </c>
      <c r="Y806" t="str">
        <f>IF(mental_health_tech_survey_raw[[#This Row],[Weekly_Work_Hours]]&gt;50, "Overwroked", "Normal Workload")</f>
        <v>Normal Workload</v>
      </c>
    </row>
    <row r="807" spans="1:25" x14ac:dyDescent="0.3">
      <c r="A807" t="s">
        <v>905</v>
      </c>
      <c r="B807" s="8">
        <v>45912</v>
      </c>
      <c r="C807">
        <v>30</v>
      </c>
      <c r="D807" t="s">
        <v>26</v>
      </c>
      <c r="E807" t="s">
        <v>85</v>
      </c>
      <c r="F807" t="s">
        <v>61</v>
      </c>
      <c r="G807" t="s">
        <v>53</v>
      </c>
      <c r="H807" t="s">
        <v>72</v>
      </c>
      <c r="I807" t="s">
        <v>55</v>
      </c>
      <c r="J807" t="s">
        <v>56</v>
      </c>
      <c r="K807" t="s">
        <v>119</v>
      </c>
      <c r="L807">
        <v>11</v>
      </c>
      <c r="M807">
        <v>36</v>
      </c>
      <c r="N807">
        <v>4</v>
      </c>
      <c r="O807" t="s">
        <v>35</v>
      </c>
      <c r="P807">
        <v>5</v>
      </c>
      <c r="Q807">
        <v>1</v>
      </c>
      <c r="R807">
        <v>3</v>
      </c>
      <c r="S807" t="s">
        <v>57</v>
      </c>
      <c r="T807" t="s">
        <v>58</v>
      </c>
      <c r="U807">
        <v>9</v>
      </c>
      <c r="V807" t="s">
        <v>50</v>
      </c>
      <c r="W807" t="str">
        <f>IF(mental_health_tech_survey_raw[[#This Row],[Stress_Level_1_10]]&gt;=7, "High Stress", "Normal Stress")</f>
        <v>Normal Stress</v>
      </c>
      <c r="X807" t="str">
        <f>IF(mental_health_tech_survey_raw[[#This Row],[Sleep_Hours]]&lt;6,"Low Sleep", "Healthy Sleep")</f>
        <v>Low Sleep</v>
      </c>
      <c r="Y807" t="str">
        <f>IF(mental_health_tech_survey_raw[[#This Row],[Weekly_Work_Hours]]&gt;50, "Overwroked", "Normal Workload")</f>
        <v>Normal Workload</v>
      </c>
    </row>
    <row r="808" spans="1:25" x14ac:dyDescent="0.3">
      <c r="A808" t="s">
        <v>906</v>
      </c>
      <c r="B808" s="8">
        <v>45971</v>
      </c>
      <c r="C808">
        <v>20</v>
      </c>
      <c r="D808" t="s">
        <v>42</v>
      </c>
      <c r="E808" t="s">
        <v>27</v>
      </c>
      <c r="F808" t="s">
        <v>28</v>
      </c>
      <c r="G808" t="s">
        <v>29</v>
      </c>
      <c r="H808" t="s">
        <v>30</v>
      </c>
      <c r="I808" t="s">
        <v>125</v>
      </c>
      <c r="J808" t="s">
        <v>126</v>
      </c>
      <c r="K808" t="s">
        <v>33</v>
      </c>
      <c r="L808">
        <v>0</v>
      </c>
      <c r="M808">
        <v>45</v>
      </c>
      <c r="N808">
        <v>5</v>
      </c>
      <c r="O808" t="s">
        <v>35</v>
      </c>
      <c r="P808">
        <v>8.4</v>
      </c>
      <c r="Q808">
        <v>3</v>
      </c>
      <c r="R808">
        <v>5</v>
      </c>
      <c r="S808" t="s">
        <v>34</v>
      </c>
      <c r="T808" t="s">
        <v>36</v>
      </c>
      <c r="U808">
        <v>7</v>
      </c>
      <c r="V808" t="s">
        <v>73</v>
      </c>
      <c r="W808" t="str">
        <f>IF(mental_health_tech_survey_raw[[#This Row],[Stress_Level_1_10]]&gt;=7, "High Stress", "Normal Stress")</f>
        <v>Normal Stress</v>
      </c>
      <c r="X808" t="str">
        <f>IF(mental_health_tech_survey_raw[[#This Row],[Sleep_Hours]]&lt;6,"Low Sleep", "Healthy Sleep")</f>
        <v>Healthy Sleep</v>
      </c>
      <c r="Y808" t="str">
        <f>IF(mental_health_tech_survey_raw[[#This Row],[Weekly_Work_Hours]]&gt;50, "Overwroked", "Normal Workload")</f>
        <v>Normal Workload</v>
      </c>
    </row>
    <row r="809" spans="1:25" x14ac:dyDescent="0.3">
      <c r="A809" t="s">
        <v>907</v>
      </c>
      <c r="B809" s="8">
        <v>45795</v>
      </c>
      <c r="C809">
        <v>31</v>
      </c>
      <c r="D809" t="s">
        <v>52</v>
      </c>
      <c r="E809" t="s">
        <v>85</v>
      </c>
      <c r="F809" t="s">
        <v>61</v>
      </c>
      <c r="G809" t="s">
        <v>29</v>
      </c>
      <c r="H809" t="s">
        <v>72</v>
      </c>
      <c r="I809" t="s">
        <v>31</v>
      </c>
      <c r="J809" t="s">
        <v>32</v>
      </c>
      <c r="K809" t="s">
        <v>48</v>
      </c>
      <c r="L809">
        <v>6</v>
      </c>
      <c r="M809">
        <v>30</v>
      </c>
      <c r="N809">
        <v>7</v>
      </c>
      <c r="O809" t="s">
        <v>34</v>
      </c>
      <c r="P809">
        <v>6.5</v>
      </c>
      <c r="Q809">
        <v>3</v>
      </c>
      <c r="R809">
        <v>10</v>
      </c>
      <c r="S809" t="s">
        <v>57</v>
      </c>
      <c r="T809" t="s">
        <v>58</v>
      </c>
      <c r="U809">
        <v>3</v>
      </c>
      <c r="V809" t="s">
        <v>73</v>
      </c>
      <c r="W809" t="str">
        <f>IF(mental_health_tech_survey_raw[[#This Row],[Stress_Level_1_10]]&gt;=7, "High Stress", "Normal Stress")</f>
        <v>High Stress</v>
      </c>
      <c r="X809" t="str">
        <f>IF(mental_health_tech_survey_raw[[#This Row],[Sleep_Hours]]&lt;6,"Low Sleep", "Healthy Sleep")</f>
        <v>Healthy Sleep</v>
      </c>
      <c r="Y809" t="str">
        <f>IF(mental_health_tech_survey_raw[[#This Row],[Weekly_Work_Hours]]&gt;50, "Overwroked", "Normal Workload")</f>
        <v>Normal Workload</v>
      </c>
    </row>
    <row r="810" spans="1:25" x14ac:dyDescent="0.3">
      <c r="A810" t="s">
        <v>908</v>
      </c>
      <c r="B810" s="8">
        <v>45789</v>
      </c>
      <c r="C810">
        <v>32</v>
      </c>
      <c r="D810" t="s">
        <v>52</v>
      </c>
      <c r="E810" t="s">
        <v>100</v>
      </c>
      <c r="F810" t="s">
        <v>101</v>
      </c>
      <c r="G810" t="s">
        <v>45</v>
      </c>
      <c r="H810" t="s">
        <v>87</v>
      </c>
      <c r="I810" t="s">
        <v>93</v>
      </c>
      <c r="J810" t="s">
        <v>94</v>
      </c>
      <c r="K810" t="s">
        <v>33</v>
      </c>
      <c r="L810">
        <v>9</v>
      </c>
      <c r="M810">
        <v>47</v>
      </c>
      <c r="N810">
        <v>4</v>
      </c>
      <c r="O810" t="s">
        <v>49</v>
      </c>
      <c r="P810">
        <v>6.4</v>
      </c>
      <c r="Q810">
        <v>1</v>
      </c>
      <c r="R810">
        <v>5</v>
      </c>
      <c r="S810" t="s">
        <v>35</v>
      </c>
      <c r="T810" t="s">
        <v>36</v>
      </c>
      <c r="U810">
        <v>7</v>
      </c>
      <c r="V810" t="s">
        <v>76</v>
      </c>
      <c r="W810" t="str">
        <f>IF(mental_health_tech_survey_raw[[#This Row],[Stress_Level_1_10]]&gt;=7, "High Stress", "Normal Stress")</f>
        <v>Normal Stress</v>
      </c>
      <c r="X810" t="str">
        <f>IF(mental_health_tech_survey_raw[[#This Row],[Sleep_Hours]]&lt;6,"Low Sleep", "Healthy Sleep")</f>
        <v>Healthy Sleep</v>
      </c>
      <c r="Y810" t="str">
        <f>IF(mental_health_tech_survey_raw[[#This Row],[Weekly_Work_Hours]]&gt;50, "Overwroked", "Normal Workload")</f>
        <v>Normal Workload</v>
      </c>
    </row>
    <row r="811" spans="1:25" x14ac:dyDescent="0.3">
      <c r="A811" t="s">
        <v>909</v>
      </c>
      <c r="B811" s="8">
        <v>46141</v>
      </c>
      <c r="C811">
        <v>26</v>
      </c>
      <c r="D811" t="s">
        <v>42</v>
      </c>
      <c r="E811" t="s">
        <v>60</v>
      </c>
      <c r="F811" t="s">
        <v>61</v>
      </c>
      <c r="G811" t="s">
        <v>103</v>
      </c>
      <c r="H811" t="s">
        <v>78</v>
      </c>
      <c r="I811" t="s">
        <v>31</v>
      </c>
      <c r="J811" t="s">
        <v>79</v>
      </c>
      <c r="K811" t="s">
        <v>48</v>
      </c>
      <c r="L811">
        <v>3</v>
      </c>
      <c r="M811">
        <v>45</v>
      </c>
      <c r="N811">
        <v>3</v>
      </c>
      <c r="O811" t="s">
        <v>49</v>
      </c>
      <c r="P811">
        <v>5.7</v>
      </c>
      <c r="Q811">
        <v>2</v>
      </c>
      <c r="R811">
        <v>3</v>
      </c>
      <c r="S811" t="s">
        <v>57</v>
      </c>
      <c r="T811" t="s">
        <v>36</v>
      </c>
      <c r="U811">
        <v>9</v>
      </c>
      <c r="V811" t="s">
        <v>50</v>
      </c>
      <c r="W811" t="str">
        <f>IF(mental_health_tech_survey_raw[[#This Row],[Stress_Level_1_10]]&gt;=7, "High Stress", "Normal Stress")</f>
        <v>Normal Stress</v>
      </c>
      <c r="X811" t="str">
        <f>IF(mental_health_tech_survey_raw[[#This Row],[Sleep_Hours]]&lt;6,"Low Sleep", "Healthy Sleep")</f>
        <v>Low Sleep</v>
      </c>
      <c r="Y811" t="str">
        <f>IF(mental_health_tech_survey_raw[[#This Row],[Weekly_Work_Hours]]&gt;50, "Overwroked", "Normal Workload")</f>
        <v>Normal Workload</v>
      </c>
    </row>
    <row r="812" spans="1:25" x14ac:dyDescent="0.3">
      <c r="A812" t="s">
        <v>910</v>
      </c>
      <c r="B812" s="8">
        <v>45905</v>
      </c>
      <c r="C812">
        <v>27</v>
      </c>
      <c r="D812" t="s">
        <v>42</v>
      </c>
      <c r="E812" t="s">
        <v>123</v>
      </c>
      <c r="F812" t="s">
        <v>101</v>
      </c>
      <c r="G812" t="s">
        <v>75</v>
      </c>
      <c r="H812" t="s">
        <v>54</v>
      </c>
      <c r="I812" t="s">
        <v>55</v>
      </c>
      <c r="J812" t="s">
        <v>56</v>
      </c>
      <c r="K812" t="s">
        <v>119</v>
      </c>
      <c r="L812">
        <v>6</v>
      </c>
      <c r="M812">
        <v>40</v>
      </c>
      <c r="N812">
        <v>6</v>
      </c>
      <c r="O812" t="s">
        <v>35</v>
      </c>
      <c r="P812">
        <v>5.9</v>
      </c>
      <c r="Q812">
        <v>1</v>
      </c>
      <c r="R812">
        <v>10</v>
      </c>
      <c r="S812" t="s">
        <v>34</v>
      </c>
      <c r="T812" t="s">
        <v>58</v>
      </c>
      <c r="U812">
        <v>7</v>
      </c>
      <c r="V812" t="s">
        <v>50</v>
      </c>
      <c r="W812" t="str">
        <f>IF(mental_health_tech_survey_raw[[#This Row],[Stress_Level_1_10]]&gt;=7, "High Stress", "Normal Stress")</f>
        <v>Normal Stress</v>
      </c>
      <c r="X812" t="str">
        <f>IF(mental_health_tech_survey_raw[[#This Row],[Sleep_Hours]]&lt;6,"Low Sleep", "Healthy Sleep")</f>
        <v>Low Sleep</v>
      </c>
      <c r="Y812" t="str">
        <f>IF(mental_health_tech_survey_raw[[#This Row],[Weekly_Work_Hours]]&gt;50, "Overwroked", "Normal Workload")</f>
        <v>Normal Workload</v>
      </c>
    </row>
    <row r="813" spans="1:25" x14ac:dyDescent="0.3">
      <c r="A813" t="s">
        <v>911</v>
      </c>
      <c r="B813" s="8">
        <v>45730</v>
      </c>
      <c r="C813">
        <v>35</v>
      </c>
      <c r="D813" t="s">
        <v>42</v>
      </c>
      <c r="E813" t="s">
        <v>85</v>
      </c>
      <c r="F813" t="s">
        <v>61</v>
      </c>
      <c r="G813" t="s">
        <v>92</v>
      </c>
      <c r="H813" t="s">
        <v>54</v>
      </c>
      <c r="I813" t="s">
        <v>64</v>
      </c>
      <c r="J813" t="s">
        <v>65</v>
      </c>
      <c r="K813" t="s">
        <v>33</v>
      </c>
      <c r="L813">
        <v>7</v>
      </c>
      <c r="M813">
        <v>54</v>
      </c>
      <c r="N813">
        <v>7</v>
      </c>
      <c r="O813" t="s">
        <v>34</v>
      </c>
      <c r="P813">
        <v>7.1</v>
      </c>
      <c r="Q813">
        <v>2</v>
      </c>
      <c r="R813">
        <v>7</v>
      </c>
      <c r="S813" t="s">
        <v>34</v>
      </c>
      <c r="T813" t="s">
        <v>58</v>
      </c>
      <c r="U813">
        <v>6</v>
      </c>
      <c r="V813" t="s">
        <v>76</v>
      </c>
      <c r="W813" t="str">
        <f>IF(mental_health_tech_survey_raw[[#This Row],[Stress_Level_1_10]]&gt;=7, "High Stress", "Normal Stress")</f>
        <v>High Stress</v>
      </c>
      <c r="X813" t="str">
        <f>IF(mental_health_tech_survey_raw[[#This Row],[Sleep_Hours]]&lt;6,"Low Sleep", "Healthy Sleep")</f>
        <v>Healthy Sleep</v>
      </c>
      <c r="Y813" t="str">
        <f>IF(mental_health_tech_survey_raw[[#This Row],[Weekly_Work_Hours]]&gt;50, "Overwroked", "Normal Workload")</f>
        <v>Overwroked</v>
      </c>
    </row>
    <row r="814" spans="1:25" x14ac:dyDescent="0.3">
      <c r="A814" t="s">
        <v>912</v>
      </c>
      <c r="B814" s="8">
        <v>45829</v>
      </c>
      <c r="C814">
        <v>19</v>
      </c>
      <c r="D814" t="s">
        <v>42</v>
      </c>
      <c r="E814" t="s">
        <v>100</v>
      </c>
      <c r="F814" t="s">
        <v>101</v>
      </c>
      <c r="G814" t="s">
        <v>29</v>
      </c>
      <c r="H814" t="s">
        <v>30</v>
      </c>
      <c r="I814" t="s">
        <v>31</v>
      </c>
      <c r="J814" t="s">
        <v>79</v>
      </c>
      <c r="K814" t="s">
        <v>48</v>
      </c>
      <c r="L814">
        <v>0</v>
      </c>
      <c r="M814">
        <v>47</v>
      </c>
      <c r="N814">
        <v>8</v>
      </c>
      <c r="O814" t="s">
        <v>49</v>
      </c>
      <c r="P814">
        <v>7.2</v>
      </c>
      <c r="Q814">
        <v>6</v>
      </c>
      <c r="R814">
        <v>8</v>
      </c>
      <c r="S814" t="s">
        <v>49</v>
      </c>
      <c r="T814" t="s">
        <v>58</v>
      </c>
      <c r="U814">
        <v>6</v>
      </c>
      <c r="V814" t="s">
        <v>76</v>
      </c>
      <c r="W814" t="str">
        <f>IF(mental_health_tech_survey_raw[[#This Row],[Stress_Level_1_10]]&gt;=7, "High Stress", "Normal Stress")</f>
        <v>High Stress</v>
      </c>
      <c r="X814" t="str">
        <f>IF(mental_health_tech_survey_raw[[#This Row],[Sleep_Hours]]&lt;6,"Low Sleep", "Healthy Sleep")</f>
        <v>Healthy Sleep</v>
      </c>
      <c r="Y814" t="str">
        <f>IF(mental_health_tech_survey_raw[[#This Row],[Weekly_Work_Hours]]&gt;50, "Overwroked", "Normal Workload")</f>
        <v>Normal Workload</v>
      </c>
    </row>
    <row r="815" spans="1:25" x14ac:dyDescent="0.3">
      <c r="A815" t="s">
        <v>913</v>
      </c>
      <c r="B815" s="8">
        <v>46021</v>
      </c>
      <c r="C815">
        <v>31</v>
      </c>
      <c r="D815" t="s">
        <v>42</v>
      </c>
      <c r="E815" t="s">
        <v>27</v>
      </c>
      <c r="F815" t="s">
        <v>28</v>
      </c>
      <c r="G815" t="s">
        <v>86</v>
      </c>
      <c r="H815" t="s">
        <v>87</v>
      </c>
      <c r="I815" t="s">
        <v>64</v>
      </c>
      <c r="J815" t="s">
        <v>65</v>
      </c>
      <c r="K815" t="s">
        <v>48</v>
      </c>
      <c r="L815">
        <v>8</v>
      </c>
      <c r="M815">
        <v>66</v>
      </c>
      <c r="N815">
        <v>9</v>
      </c>
      <c r="O815" t="s">
        <v>34</v>
      </c>
      <c r="P815">
        <v>5.9</v>
      </c>
      <c r="Q815">
        <v>3</v>
      </c>
      <c r="R815">
        <v>3</v>
      </c>
      <c r="S815" t="s">
        <v>35</v>
      </c>
      <c r="T815" t="s">
        <v>36</v>
      </c>
      <c r="U815">
        <v>4</v>
      </c>
      <c r="V815" t="s">
        <v>76</v>
      </c>
      <c r="W815" t="str">
        <f>IF(mental_health_tech_survey_raw[[#This Row],[Stress_Level_1_10]]&gt;=7, "High Stress", "Normal Stress")</f>
        <v>High Stress</v>
      </c>
      <c r="X815" t="str">
        <f>IF(mental_health_tech_survey_raw[[#This Row],[Sleep_Hours]]&lt;6,"Low Sleep", "Healthy Sleep")</f>
        <v>Low Sleep</v>
      </c>
      <c r="Y815" t="str">
        <f>IF(mental_health_tech_survey_raw[[#This Row],[Weekly_Work_Hours]]&gt;50, "Overwroked", "Normal Workload")</f>
        <v>Overwroked</v>
      </c>
    </row>
    <row r="816" spans="1:25" x14ac:dyDescent="0.3">
      <c r="A816" t="s">
        <v>914</v>
      </c>
      <c r="B816" s="8">
        <v>46146</v>
      </c>
      <c r="C816">
        <v>37</v>
      </c>
      <c r="D816" t="s">
        <v>42</v>
      </c>
      <c r="E816" t="s">
        <v>70</v>
      </c>
      <c r="F816" t="s">
        <v>71</v>
      </c>
      <c r="G816" t="s">
        <v>29</v>
      </c>
      <c r="H816" t="s">
        <v>30</v>
      </c>
      <c r="I816" t="s">
        <v>97</v>
      </c>
      <c r="J816" t="s">
        <v>110</v>
      </c>
      <c r="K816" t="s">
        <v>48</v>
      </c>
      <c r="L816">
        <v>16</v>
      </c>
      <c r="M816">
        <v>45</v>
      </c>
      <c r="N816">
        <v>5</v>
      </c>
      <c r="O816" t="s">
        <v>34</v>
      </c>
      <c r="P816">
        <v>5.8</v>
      </c>
      <c r="Q816">
        <v>2</v>
      </c>
      <c r="R816">
        <v>4</v>
      </c>
      <c r="S816" t="s">
        <v>35</v>
      </c>
      <c r="T816" t="s">
        <v>66</v>
      </c>
      <c r="U816">
        <v>6</v>
      </c>
      <c r="V816" t="s">
        <v>105</v>
      </c>
      <c r="W816" t="str">
        <f>IF(mental_health_tech_survey_raw[[#This Row],[Stress_Level_1_10]]&gt;=7, "High Stress", "Normal Stress")</f>
        <v>Normal Stress</v>
      </c>
      <c r="X816" t="str">
        <f>IF(mental_health_tech_survey_raw[[#This Row],[Sleep_Hours]]&lt;6,"Low Sleep", "Healthy Sleep")</f>
        <v>Low Sleep</v>
      </c>
      <c r="Y816" t="str">
        <f>IF(mental_health_tech_survey_raw[[#This Row],[Weekly_Work_Hours]]&gt;50, "Overwroked", "Normal Workload")</f>
        <v>Normal Workload</v>
      </c>
    </row>
    <row r="817" spans="1:25" x14ac:dyDescent="0.3">
      <c r="A817" t="s">
        <v>915</v>
      </c>
      <c r="B817" s="8">
        <v>46100</v>
      </c>
      <c r="C817">
        <v>35</v>
      </c>
      <c r="D817" t="s">
        <v>42</v>
      </c>
      <c r="E817" t="s">
        <v>123</v>
      </c>
      <c r="F817" t="s">
        <v>101</v>
      </c>
      <c r="G817" t="s">
        <v>96</v>
      </c>
      <c r="H817" t="s">
        <v>63</v>
      </c>
      <c r="I817" t="s">
        <v>31</v>
      </c>
      <c r="J817" t="s">
        <v>104</v>
      </c>
      <c r="K817" t="s">
        <v>48</v>
      </c>
      <c r="L817">
        <v>14</v>
      </c>
      <c r="M817">
        <v>42</v>
      </c>
      <c r="N817">
        <v>7</v>
      </c>
      <c r="O817" t="s">
        <v>49</v>
      </c>
      <c r="P817">
        <v>6.4</v>
      </c>
      <c r="Q817">
        <v>1</v>
      </c>
      <c r="R817">
        <v>10</v>
      </c>
      <c r="S817" t="s">
        <v>57</v>
      </c>
      <c r="T817" t="s">
        <v>58</v>
      </c>
      <c r="U817">
        <v>5</v>
      </c>
      <c r="V817" t="s">
        <v>76</v>
      </c>
      <c r="W817" t="str">
        <f>IF(mental_health_tech_survey_raw[[#This Row],[Stress_Level_1_10]]&gt;=7, "High Stress", "Normal Stress")</f>
        <v>High Stress</v>
      </c>
      <c r="X817" t="str">
        <f>IF(mental_health_tech_survey_raw[[#This Row],[Sleep_Hours]]&lt;6,"Low Sleep", "Healthy Sleep")</f>
        <v>Healthy Sleep</v>
      </c>
      <c r="Y817" t="str">
        <f>IF(mental_health_tech_survey_raw[[#This Row],[Weekly_Work_Hours]]&gt;50, "Overwroked", "Normal Workload")</f>
        <v>Normal Workload</v>
      </c>
    </row>
    <row r="818" spans="1:25" x14ac:dyDescent="0.3">
      <c r="A818" t="s">
        <v>916</v>
      </c>
      <c r="B818" s="8">
        <v>45839</v>
      </c>
      <c r="C818">
        <v>37</v>
      </c>
      <c r="D818" t="s">
        <v>42</v>
      </c>
      <c r="E818" t="s">
        <v>70</v>
      </c>
      <c r="F818" t="s">
        <v>71</v>
      </c>
      <c r="G818" t="s">
        <v>138</v>
      </c>
      <c r="H818" t="s">
        <v>30</v>
      </c>
      <c r="I818" t="s">
        <v>97</v>
      </c>
      <c r="J818" t="s">
        <v>98</v>
      </c>
      <c r="K818" t="s">
        <v>33</v>
      </c>
      <c r="L818">
        <v>12</v>
      </c>
      <c r="M818">
        <v>57</v>
      </c>
      <c r="N818">
        <v>6</v>
      </c>
      <c r="O818" t="s">
        <v>34</v>
      </c>
      <c r="P818">
        <v>5.4</v>
      </c>
      <c r="Q818">
        <v>1</v>
      </c>
      <c r="R818">
        <v>8</v>
      </c>
      <c r="S818" t="s">
        <v>57</v>
      </c>
      <c r="T818" t="s">
        <v>66</v>
      </c>
      <c r="U818">
        <v>5</v>
      </c>
      <c r="V818" t="s">
        <v>73</v>
      </c>
      <c r="W818" t="str">
        <f>IF(mental_health_tech_survey_raw[[#This Row],[Stress_Level_1_10]]&gt;=7, "High Stress", "Normal Stress")</f>
        <v>Normal Stress</v>
      </c>
      <c r="X818" t="str">
        <f>IF(mental_health_tech_survey_raw[[#This Row],[Sleep_Hours]]&lt;6,"Low Sleep", "Healthy Sleep")</f>
        <v>Low Sleep</v>
      </c>
      <c r="Y818" t="str">
        <f>IF(mental_health_tech_survey_raw[[#This Row],[Weekly_Work_Hours]]&gt;50, "Overwroked", "Normal Workload")</f>
        <v>Overwroked</v>
      </c>
    </row>
    <row r="819" spans="1:25" x14ac:dyDescent="0.3">
      <c r="A819" t="s">
        <v>917</v>
      </c>
      <c r="B819" s="8">
        <v>45879</v>
      </c>
      <c r="C819">
        <v>28</v>
      </c>
      <c r="D819" t="s">
        <v>26</v>
      </c>
      <c r="E819" t="s">
        <v>27</v>
      </c>
      <c r="F819" t="s">
        <v>28</v>
      </c>
      <c r="G819" t="s">
        <v>103</v>
      </c>
      <c r="H819" t="s">
        <v>54</v>
      </c>
      <c r="I819" t="s">
        <v>31</v>
      </c>
      <c r="J819" t="s">
        <v>79</v>
      </c>
      <c r="K819" t="s">
        <v>48</v>
      </c>
      <c r="L819">
        <v>8</v>
      </c>
      <c r="M819">
        <v>42</v>
      </c>
      <c r="N819">
        <v>5</v>
      </c>
      <c r="O819" t="s">
        <v>49</v>
      </c>
      <c r="P819">
        <v>7.3</v>
      </c>
      <c r="Q819">
        <v>0</v>
      </c>
      <c r="R819">
        <v>2</v>
      </c>
      <c r="S819" t="s">
        <v>35</v>
      </c>
      <c r="T819" t="s">
        <v>90</v>
      </c>
      <c r="U819">
        <v>5</v>
      </c>
      <c r="V819" t="s">
        <v>105</v>
      </c>
      <c r="W819" t="str">
        <f>IF(mental_health_tech_survey_raw[[#This Row],[Stress_Level_1_10]]&gt;=7, "High Stress", "Normal Stress")</f>
        <v>Normal Stress</v>
      </c>
      <c r="X819" t="str">
        <f>IF(mental_health_tech_survey_raw[[#This Row],[Sleep_Hours]]&lt;6,"Low Sleep", "Healthy Sleep")</f>
        <v>Healthy Sleep</v>
      </c>
      <c r="Y819" t="str">
        <f>IF(mental_health_tech_survey_raw[[#This Row],[Weekly_Work_Hours]]&gt;50, "Overwroked", "Normal Workload")</f>
        <v>Normal Workload</v>
      </c>
    </row>
    <row r="820" spans="1:25" x14ac:dyDescent="0.3">
      <c r="A820" t="s">
        <v>918</v>
      </c>
      <c r="B820" s="8">
        <v>45956</v>
      </c>
      <c r="C820">
        <v>21</v>
      </c>
      <c r="D820" t="s">
        <v>26</v>
      </c>
      <c r="E820" t="s">
        <v>82</v>
      </c>
      <c r="F820" t="s">
        <v>28</v>
      </c>
      <c r="G820" t="s">
        <v>86</v>
      </c>
      <c r="H820" t="s">
        <v>63</v>
      </c>
      <c r="I820" t="s">
        <v>31</v>
      </c>
      <c r="J820" t="s">
        <v>32</v>
      </c>
      <c r="K820" t="s">
        <v>119</v>
      </c>
      <c r="L820">
        <v>0</v>
      </c>
      <c r="M820">
        <v>58</v>
      </c>
      <c r="N820">
        <v>9</v>
      </c>
      <c r="O820" t="s">
        <v>49</v>
      </c>
      <c r="P820">
        <v>5</v>
      </c>
      <c r="Q820">
        <v>3</v>
      </c>
      <c r="R820">
        <v>3</v>
      </c>
      <c r="S820" t="s">
        <v>57</v>
      </c>
      <c r="T820" t="s">
        <v>36</v>
      </c>
      <c r="U820">
        <v>5</v>
      </c>
      <c r="V820" t="s">
        <v>50</v>
      </c>
      <c r="W820" t="str">
        <f>IF(mental_health_tech_survey_raw[[#This Row],[Stress_Level_1_10]]&gt;=7, "High Stress", "Normal Stress")</f>
        <v>High Stress</v>
      </c>
      <c r="X820" t="str">
        <f>IF(mental_health_tech_survey_raw[[#This Row],[Sleep_Hours]]&lt;6,"Low Sleep", "Healthy Sleep")</f>
        <v>Low Sleep</v>
      </c>
      <c r="Y820" t="str">
        <f>IF(mental_health_tech_survey_raw[[#This Row],[Weekly_Work_Hours]]&gt;50, "Overwroked", "Normal Workload")</f>
        <v>Overwroked</v>
      </c>
    </row>
    <row r="821" spans="1:25" x14ac:dyDescent="0.3">
      <c r="A821" t="s">
        <v>919</v>
      </c>
      <c r="B821" s="8">
        <v>45928</v>
      </c>
      <c r="C821">
        <v>23</v>
      </c>
      <c r="D821" t="s">
        <v>26</v>
      </c>
      <c r="E821" t="s">
        <v>43</v>
      </c>
      <c r="F821" t="s">
        <v>44</v>
      </c>
      <c r="G821" t="s">
        <v>92</v>
      </c>
      <c r="H821" t="s">
        <v>54</v>
      </c>
      <c r="I821" t="s">
        <v>125</v>
      </c>
      <c r="J821" t="s">
        <v>126</v>
      </c>
      <c r="K821" t="s">
        <v>33</v>
      </c>
      <c r="L821">
        <v>2</v>
      </c>
      <c r="M821">
        <v>45</v>
      </c>
      <c r="N821">
        <v>6</v>
      </c>
      <c r="O821" t="s">
        <v>34</v>
      </c>
      <c r="P821">
        <v>6.6</v>
      </c>
      <c r="Q821">
        <v>2</v>
      </c>
      <c r="R821">
        <v>10</v>
      </c>
      <c r="S821" t="s">
        <v>35</v>
      </c>
      <c r="T821" t="s">
        <v>66</v>
      </c>
      <c r="U821">
        <v>7</v>
      </c>
      <c r="V821" t="s">
        <v>76</v>
      </c>
      <c r="W821" t="str">
        <f>IF(mental_health_tech_survey_raw[[#This Row],[Stress_Level_1_10]]&gt;=7, "High Stress", "Normal Stress")</f>
        <v>Normal Stress</v>
      </c>
      <c r="X821" t="str">
        <f>IF(mental_health_tech_survey_raw[[#This Row],[Sleep_Hours]]&lt;6,"Low Sleep", "Healthy Sleep")</f>
        <v>Healthy Sleep</v>
      </c>
      <c r="Y821" t="str">
        <f>IF(mental_health_tech_survey_raw[[#This Row],[Weekly_Work_Hours]]&gt;50, "Overwroked", "Normal Workload")</f>
        <v>Normal Workload</v>
      </c>
    </row>
    <row r="822" spans="1:25" x14ac:dyDescent="0.3">
      <c r="A822" t="s">
        <v>920</v>
      </c>
      <c r="B822" s="8">
        <v>46035</v>
      </c>
      <c r="C822">
        <v>30</v>
      </c>
      <c r="D822" t="s">
        <v>42</v>
      </c>
      <c r="E822" t="s">
        <v>82</v>
      </c>
      <c r="F822" t="s">
        <v>28</v>
      </c>
      <c r="G822" t="s">
        <v>86</v>
      </c>
      <c r="H822" t="s">
        <v>87</v>
      </c>
      <c r="I822" t="s">
        <v>46</v>
      </c>
      <c r="J822" t="s">
        <v>47</v>
      </c>
      <c r="K822" t="s">
        <v>48</v>
      </c>
      <c r="L822">
        <v>13</v>
      </c>
      <c r="M822">
        <v>44</v>
      </c>
      <c r="N822">
        <v>8</v>
      </c>
      <c r="O822" t="s">
        <v>34</v>
      </c>
      <c r="P822">
        <v>6.6</v>
      </c>
      <c r="Q822">
        <v>3</v>
      </c>
      <c r="R822">
        <v>6</v>
      </c>
      <c r="S822" t="s">
        <v>49</v>
      </c>
      <c r="T822" t="s">
        <v>58</v>
      </c>
      <c r="U822">
        <v>6</v>
      </c>
      <c r="V822" t="s">
        <v>50</v>
      </c>
      <c r="W822" t="str">
        <f>IF(mental_health_tech_survey_raw[[#This Row],[Stress_Level_1_10]]&gt;=7, "High Stress", "Normal Stress")</f>
        <v>High Stress</v>
      </c>
      <c r="X822" t="str">
        <f>IF(mental_health_tech_survey_raw[[#This Row],[Sleep_Hours]]&lt;6,"Low Sleep", "Healthy Sleep")</f>
        <v>Healthy Sleep</v>
      </c>
      <c r="Y822" t="str">
        <f>IF(mental_health_tech_survey_raw[[#This Row],[Weekly_Work_Hours]]&gt;50, "Overwroked", "Normal Workload")</f>
        <v>Normal Workload</v>
      </c>
    </row>
    <row r="823" spans="1:25" x14ac:dyDescent="0.3">
      <c r="A823" t="s">
        <v>921</v>
      </c>
      <c r="B823" s="8">
        <v>45681</v>
      </c>
      <c r="C823">
        <v>24</v>
      </c>
      <c r="D823" t="s">
        <v>42</v>
      </c>
      <c r="E823" t="s">
        <v>60</v>
      </c>
      <c r="F823" t="s">
        <v>61</v>
      </c>
      <c r="G823" t="s">
        <v>92</v>
      </c>
      <c r="H823" t="s">
        <v>87</v>
      </c>
      <c r="I823" t="s">
        <v>46</v>
      </c>
      <c r="J823" t="s">
        <v>47</v>
      </c>
      <c r="K823" t="s">
        <v>48</v>
      </c>
      <c r="L823">
        <v>2</v>
      </c>
      <c r="M823">
        <v>43</v>
      </c>
      <c r="N823">
        <v>5</v>
      </c>
      <c r="O823" t="s">
        <v>34</v>
      </c>
      <c r="P823">
        <v>7.2</v>
      </c>
      <c r="Q823">
        <v>1</v>
      </c>
      <c r="R823">
        <v>1</v>
      </c>
      <c r="S823" t="s">
        <v>57</v>
      </c>
      <c r="T823" t="s">
        <v>66</v>
      </c>
      <c r="U823">
        <v>6</v>
      </c>
      <c r="V823" t="s">
        <v>105</v>
      </c>
      <c r="W823" t="str">
        <f>IF(mental_health_tech_survey_raw[[#This Row],[Stress_Level_1_10]]&gt;=7, "High Stress", "Normal Stress")</f>
        <v>Normal Stress</v>
      </c>
      <c r="X823" t="str">
        <f>IF(mental_health_tech_survey_raw[[#This Row],[Sleep_Hours]]&lt;6,"Low Sleep", "Healthy Sleep")</f>
        <v>Healthy Sleep</v>
      </c>
      <c r="Y823" t="str">
        <f>IF(mental_health_tech_survey_raw[[#This Row],[Weekly_Work_Hours]]&gt;50, "Overwroked", "Normal Workload")</f>
        <v>Normal Workload</v>
      </c>
    </row>
    <row r="824" spans="1:25" x14ac:dyDescent="0.3">
      <c r="A824" t="s">
        <v>922</v>
      </c>
      <c r="B824" s="8">
        <v>45912</v>
      </c>
      <c r="C824">
        <v>43</v>
      </c>
      <c r="D824" t="s">
        <v>52</v>
      </c>
      <c r="E824" t="s">
        <v>82</v>
      </c>
      <c r="F824" t="s">
        <v>28</v>
      </c>
      <c r="G824" t="s">
        <v>103</v>
      </c>
      <c r="H824" t="s">
        <v>87</v>
      </c>
      <c r="I824" t="s">
        <v>97</v>
      </c>
      <c r="J824" t="s">
        <v>110</v>
      </c>
      <c r="K824" t="s">
        <v>119</v>
      </c>
      <c r="L824">
        <v>16</v>
      </c>
      <c r="M824">
        <v>28</v>
      </c>
      <c r="N824">
        <v>6</v>
      </c>
      <c r="O824" t="s">
        <v>49</v>
      </c>
      <c r="P824">
        <v>5.4</v>
      </c>
      <c r="Q824">
        <v>2</v>
      </c>
      <c r="R824">
        <v>10</v>
      </c>
      <c r="S824" t="s">
        <v>57</v>
      </c>
      <c r="T824" t="s">
        <v>58</v>
      </c>
      <c r="U824">
        <v>6</v>
      </c>
      <c r="V824" t="s">
        <v>37</v>
      </c>
      <c r="W824" t="str">
        <f>IF(mental_health_tech_survey_raw[[#This Row],[Stress_Level_1_10]]&gt;=7, "High Stress", "Normal Stress")</f>
        <v>Normal Stress</v>
      </c>
      <c r="X824" t="str">
        <f>IF(mental_health_tech_survey_raw[[#This Row],[Sleep_Hours]]&lt;6,"Low Sleep", "Healthy Sleep")</f>
        <v>Low Sleep</v>
      </c>
      <c r="Y824" t="str">
        <f>IF(mental_health_tech_survey_raw[[#This Row],[Weekly_Work_Hours]]&gt;50, "Overwroked", "Normal Workload")</f>
        <v>Normal Workload</v>
      </c>
    </row>
    <row r="825" spans="1:25" x14ac:dyDescent="0.3">
      <c r="A825" t="s">
        <v>923</v>
      </c>
      <c r="B825" s="8">
        <v>45695</v>
      </c>
      <c r="C825">
        <v>28</v>
      </c>
      <c r="D825" t="s">
        <v>42</v>
      </c>
      <c r="E825" t="s">
        <v>60</v>
      </c>
      <c r="F825" t="s">
        <v>61</v>
      </c>
      <c r="G825" t="s">
        <v>53</v>
      </c>
      <c r="H825" t="s">
        <v>78</v>
      </c>
      <c r="I825" t="s">
        <v>31</v>
      </c>
      <c r="J825" t="s">
        <v>32</v>
      </c>
      <c r="K825" t="s">
        <v>48</v>
      </c>
      <c r="L825">
        <v>6</v>
      </c>
      <c r="M825">
        <v>41</v>
      </c>
      <c r="N825">
        <v>4</v>
      </c>
      <c r="O825" t="s">
        <v>34</v>
      </c>
      <c r="P825">
        <v>7.8</v>
      </c>
      <c r="Q825">
        <v>4</v>
      </c>
      <c r="R825">
        <v>9</v>
      </c>
      <c r="S825" t="s">
        <v>34</v>
      </c>
      <c r="T825" t="s">
        <v>36</v>
      </c>
      <c r="U825">
        <v>7</v>
      </c>
      <c r="V825" t="s">
        <v>76</v>
      </c>
      <c r="W825" t="str">
        <f>IF(mental_health_tech_survey_raw[[#This Row],[Stress_Level_1_10]]&gt;=7, "High Stress", "Normal Stress")</f>
        <v>Normal Stress</v>
      </c>
      <c r="X825" t="str">
        <f>IF(mental_health_tech_survey_raw[[#This Row],[Sleep_Hours]]&lt;6,"Low Sleep", "Healthy Sleep")</f>
        <v>Healthy Sleep</v>
      </c>
      <c r="Y825" t="str">
        <f>IF(mental_health_tech_survey_raw[[#This Row],[Weekly_Work_Hours]]&gt;50, "Overwroked", "Normal Workload")</f>
        <v>Normal Workload</v>
      </c>
    </row>
    <row r="826" spans="1:25" x14ac:dyDescent="0.3">
      <c r="A826" t="s">
        <v>924</v>
      </c>
      <c r="B826" s="8">
        <v>45836</v>
      </c>
      <c r="C826">
        <v>30</v>
      </c>
      <c r="D826" t="s">
        <v>42</v>
      </c>
      <c r="E826" t="s">
        <v>123</v>
      </c>
      <c r="F826" t="s">
        <v>101</v>
      </c>
      <c r="G826" t="s">
        <v>75</v>
      </c>
      <c r="H826" t="s">
        <v>63</v>
      </c>
      <c r="I826" t="s">
        <v>64</v>
      </c>
      <c r="J826" t="s">
        <v>65</v>
      </c>
      <c r="K826" t="s">
        <v>48</v>
      </c>
      <c r="L826">
        <v>10</v>
      </c>
      <c r="M826">
        <v>41</v>
      </c>
      <c r="N826">
        <v>6</v>
      </c>
      <c r="O826" t="s">
        <v>34</v>
      </c>
      <c r="P826">
        <v>5.0999999999999996</v>
      </c>
      <c r="Q826">
        <v>6</v>
      </c>
      <c r="R826">
        <v>5</v>
      </c>
      <c r="S826" t="s">
        <v>57</v>
      </c>
      <c r="T826" t="s">
        <v>36</v>
      </c>
      <c r="U826">
        <v>7</v>
      </c>
      <c r="V826" t="s">
        <v>50</v>
      </c>
      <c r="W826" t="str">
        <f>IF(mental_health_tech_survey_raw[[#This Row],[Stress_Level_1_10]]&gt;=7, "High Stress", "Normal Stress")</f>
        <v>Normal Stress</v>
      </c>
      <c r="X826" t="str">
        <f>IF(mental_health_tech_survey_raw[[#This Row],[Sleep_Hours]]&lt;6,"Low Sleep", "Healthy Sleep")</f>
        <v>Low Sleep</v>
      </c>
      <c r="Y826" t="str">
        <f>IF(mental_health_tech_survey_raw[[#This Row],[Weekly_Work_Hours]]&gt;50, "Overwroked", "Normal Workload")</f>
        <v>Normal Workload</v>
      </c>
    </row>
    <row r="827" spans="1:25" x14ac:dyDescent="0.3">
      <c r="A827" t="s">
        <v>925</v>
      </c>
      <c r="B827" s="8">
        <v>46141</v>
      </c>
      <c r="C827">
        <v>26</v>
      </c>
      <c r="D827" t="s">
        <v>26</v>
      </c>
      <c r="E827" t="s">
        <v>89</v>
      </c>
      <c r="F827" t="s">
        <v>61</v>
      </c>
      <c r="G827" t="s">
        <v>29</v>
      </c>
      <c r="H827" t="s">
        <v>72</v>
      </c>
      <c r="I827" t="s">
        <v>31</v>
      </c>
      <c r="J827" t="s">
        <v>32</v>
      </c>
      <c r="K827" t="s">
        <v>33</v>
      </c>
      <c r="L827">
        <v>8</v>
      </c>
      <c r="M827">
        <v>37</v>
      </c>
      <c r="N827">
        <v>6</v>
      </c>
      <c r="O827" t="s">
        <v>34</v>
      </c>
      <c r="P827">
        <v>5.6</v>
      </c>
      <c r="Q827">
        <v>5</v>
      </c>
      <c r="R827">
        <v>6</v>
      </c>
      <c r="S827" t="s">
        <v>34</v>
      </c>
      <c r="T827" t="s">
        <v>66</v>
      </c>
      <c r="U827">
        <v>7</v>
      </c>
      <c r="V827" t="s">
        <v>73</v>
      </c>
      <c r="W827" t="str">
        <f>IF(mental_health_tech_survey_raw[[#This Row],[Stress_Level_1_10]]&gt;=7, "High Stress", "Normal Stress")</f>
        <v>Normal Stress</v>
      </c>
      <c r="X827" t="str">
        <f>IF(mental_health_tech_survey_raw[[#This Row],[Sleep_Hours]]&lt;6,"Low Sleep", "Healthy Sleep")</f>
        <v>Low Sleep</v>
      </c>
      <c r="Y827" t="str">
        <f>IF(mental_health_tech_survey_raw[[#This Row],[Weekly_Work_Hours]]&gt;50, "Overwroked", "Normal Workload")</f>
        <v>Normal Workload</v>
      </c>
    </row>
    <row r="828" spans="1:25" x14ac:dyDescent="0.3">
      <c r="A828" t="s">
        <v>926</v>
      </c>
      <c r="B828" s="8">
        <v>45989</v>
      </c>
      <c r="C828">
        <v>36</v>
      </c>
      <c r="D828" t="s">
        <v>26</v>
      </c>
      <c r="E828" t="s">
        <v>89</v>
      </c>
      <c r="F828" t="s">
        <v>61</v>
      </c>
      <c r="G828" t="s">
        <v>96</v>
      </c>
      <c r="H828" t="s">
        <v>78</v>
      </c>
      <c r="I828" t="s">
        <v>64</v>
      </c>
      <c r="J828" t="s">
        <v>65</v>
      </c>
      <c r="K828" t="s">
        <v>119</v>
      </c>
      <c r="L828">
        <v>14</v>
      </c>
      <c r="M828">
        <v>47</v>
      </c>
      <c r="N828">
        <v>6</v>
      </c>
      <c r="O828" t="s">
        <v>34</v>
      </c>
      <c r="P828">
        <v>6</v>
      </c>
      <c r="Q828">
        <v>3</v>
      </c>
      <c r="R828">
        <v>3</v>
      </c>
      <c r="S828" t="s">
        <v>35</v>
      </c>
      <c r="T828" t="s">
        <v>58</v>
      </c>
      <c r="U828">
        <v>7</v>
      </c>
      <c r="V828" t="s">
        <v>105</v>
      </c>
      <c r="W828" t="str">
        <f>IF(mental_health_tech_survey_raw[[#This Row],[Stress_Level_1_10]]&gt;=7, "High Stress", "Normal Stress")</f>
        <v>Normal Stress</v>
      </c>
      <c r="X828" t="str">
        <f>IF(mental_health_tech_survey_raw[[#This Row],[Sleep_Hours]]&lt;6,"Low Sleep", "Healthy Sleep")</f>
        <v>Healthy Sleep</v>
      </c>
      <c r="Y828" t="str">
        <f>IF(mental_health_tech_survey_raw[[#This Row],[Weekly_Work_Hours]]&gt;50, "Overwroked", "Normal Workload")</f>
        <v>Normal Workload</v>
      </c>
    </row>
    <row r="829" spans="1:25" x14ac:dyDescent="0.3">
      <c r="A829" t="s">
        <v>927</v>
      </c>
      <c r="B829" s="8">
        <v>46154</v>
      </c>
      <c r="C829">
        <v>29</v>
      </c>
      <c r="D829" t="s">
        <v>42</v>
      </c>
      <c r="E829" t="s">
        <v>113</v>
      </c>
      <c r="F829" t="s">
        <v>61</v>
      </c>
      <c r="G829" t="s">
        <v>62</v>
      </c>
      <c r="H829" t="s">
        <v>30</v>
      </c>
      <c r="I829" t="s">
        <v>31</v>
      </c>
      <c r="J829" t="s">
        <v>79</v>
      </c>
      <c r="K829" t="s">
        <v>48</v>
      </c>
      <c r="L829">
        <v>8</v>
      </c>
      <c r="M829">
        <v>40</v>
      </c>
      <c r="N829">
        <v>6</v>
      </c>
      <c r="O829" t="s">
        <v>34</v>
      </c>
      <c r="P829">
        <v>8.5</v>
      </c>
      <c r="Q829">
        <v>3</v>
      </c>
      <c r="R829">
        <v>10</v>
      </c>
      <c r="S829" t="s">
        <v>34</v>
      </c>
      <c r="T829" t="s">
        <v>58</v>
      </c>
      <c r="U829">
        <v>7</v>
      </c>
      <c r="V829" t="s">
        <v>50</v>
      </c>
      <c r="W829" t="str">
        <f>IF(mental_health_tech_survey_raw[[#This Row],[Stress_Level_1_10]]&gt;=7, "High Stress", "Normal Stress")</f>
        <v>Normal Stress</v>
      </c>
      <c r="X829" t="str">
        <f>IF(mental_health_tech_survey_raw[[#This Row],[Sleep_Hours]]&lt;6,"Low Sleep", "Healthy Sleep")</f>
        <v>Healthy Sleep</v>
      </c>
      <c r="Y829" t="str">
        <f>IF(mental_health_tech_survey_raw[[#This Row],[Weekly_Work_Hours]]&gt;50, "Overwroked", "Normal Workload")</f>
        <v>Normal Workload</v>
      </c>
    </row>
    <row r="830" spans="1:25" x14ac:dyDescent="0.3">
      <c r="A830" t="s">
        <v>928</v>
      </c>
      <c r="B830" s="8">
        <v>45663</v>
      </c>
      <c r="C830">
        <v>27</v>
      </c>
      <c r="D830" t="s">
        <v>26</v>
      </c>
      <c r="E830" t="s">
        <v>70</v>
      </c>
      <c r="F830" t="s">
        <v>71</v>
      </c>
      <c r="G830" t="s">
        <v>83</v>
      </c>
      <c r="H830" t="s">
        <v>30</v>
      </c>
      <c r="I830" t="s">
        <v>93</v>
      </c>
      <c r="J830" t="s">
        <v>94</v>
      </c>
      <c r="K830" t="s">
        <v>119</v>
      </c>
      <c r="L830">
        <v>7</v>
      </c>
      <c r="M830">
        <v>46</v>
      </c>
      <c r="N830">
        <v>7</v>
      </c>
      <c r="O830" t="s">
        <v>34</v>
      </c>
      <c r="P830">
        <v>6.3</v>
      </c>
      <c r="Q830">
        <v>2</v>
      </c>
      <c r="R830">
        <v>7</v>
      </c>
      <c r="S830" t="s">
        <v>57</v>
      </c>
      <c r="T830" t="s">
        <v>90</v>
      </c>
      <c r="U830">
        <v>8</v>
      </c>
      <c r="V830" t="s">
        <v>50</v>
      </c>
      <c r="W830" t="str">
        <f>IF(mental_health_tech_survey_raw[[#This Row],[Stress_Level_1_10]]&gt;=7, "High Stress", "Normal Stress")</f>
        <v>High Stress</v>
      </c>
      <c r="X830" t="str">
        <f>IF(mental_health_tech_survey_raw[[#This Row],[Sleep_Hours]]&lt;6,"Low Sleep", "Healthy Sleep")</f>
        <v>Healthy Sleep</v>
      </c>
      <c r="Y830" t="str">
        <f>IF(mental_health_tech_survey_raw[[#This Row],[Weekly_Work_Hours]]&gt;50, "Overwroked", "Normal Workload")</f>
        <v>Normal Workload</v>
      </c>
    </row>
    <row r="831" spans="1:25" x14ac:dyDescent="0.3">
      <c r="A831" t="s">
        <v>929</v>
      </c>
      <c r="B831" s="8">
        <v>45858</v>
      </c>
      <c r="C831">
        <v>38</v>
      </c>
      <c r="D831" t="s">
        <v>52</v>
      </c>
      <c r="E831" t="s">
        <v>43</v>
      </c>
      <c r="F831" t="s">
        <v>44</v>
      </c>
      <c r="G831" t="s">
        <v>29</v>
      </c>
      <c r="H831" t="s">
        <v>78</v>
      </c>
      <c r="I831" t="s">
        <v>125</v>
      </c>
      <c r="J831" t="s">
        <v>126</v>
      </c>
      <c r="K831" t="s">
        <v>119</v>
      </c>
      <c r="L831">
        <v>22</v>
      </c>
      <c r="M831">
        <v>61</v>
      </c>
      <c r="N831">
        <v>9</v>
      </c>
      <c r="O831" t="s">
        <v>34</v>
      </c>
      <c r="P831">
        <v>5.8</v>
      </c>
      <c r="Q831">
        <v>2</v>
      </c>
      <c r="R831">
        <v>1</v>
      </c>
      <c r="S831" t="s">
        <v>35</v>
      </c>
      <c r="T831" t="s">
        <v>90</v>
      </c>
      <c r="U831">
        <v>4</v>
      </c>
      <c r="V831" t="s">
        <v>73</v>
      </c>
      <c r="W831" t="str">
        <f>IF(mental_health_tech_survey_raw[[#This Row],[Stress_Level_1_10]]&gt;=7, "High Stress", "Normal Stress")</f>
        <v>High Stress</v>
      </c>
      <c r="X831" t="str">
        <f>IF(mental_health_tech_survey_raw[[#This Row],[Sleep_Hours]]&lt;6,"Low Sleep", "Healthy Sleep")</f>
        <v>Low Sleep</v>
      </c>
      <c r="Y831" t="str">
        <f>IF(mental_health_tech_survey_raw[[#This Row],[Weekly_Work_Hours]]&gt;50, "Overwroked", "Normal Workload")</f>
        <v>Overwroked</v>
      </c>
    </row>
    <row r="832" spans="1:25" x14ac:dyDescent="0.3">
      <c r="A832" t="s">
        <v>930</v>
      </c>
      <c r="B832" s="8">
        <v>46117</v>
      </c>
      <c r="C832">
        <v>37</v>
      </c>
      <c r="D832" t="s">
        <v>42</v>
      </c>
      <c r="E832" t="s">
        <v>27</v>
      </c>
      <c r="F832" t="s">
        <v>28</v>
      </c>
      <c r="G832" t="s">
        <v>75</v>
      </c>
      <c r="H832" t="s">
        <v>87</v>
      </c>
      <c r="I832" t="s">
        <v>64</v>
      </c>
      <c r="J832" t="s">
        <v>65</v>
      </c>
      <c r="K832" t="s">
        <v>119</v>
      </c>
      <c r="L832">
        <v>14</v>
      </c>
      <c r="M832">
        <v>51</v>
      </c>
      <c r="N832">
        <v>7</v>
      </c>
      <c r="O832" t="s">
        <v>35</v>
      </c>
      <c r="P832">
        <v>6.1</v>
      </c>
      <c r="Q832">
        <v>4</v>
      </c>
      <c r="R832">
        <v>6</v>
      </c>
      <c r="S832" t="s">
        <v>35</v>
      </c>
      <c r="T832" t="s">
        <v>90</v>
      </c>
      <c r="U832">
        <v>5</v>
      </c>
      <c r="V832" t="s">
        <v>73</v>
      </c>
      <c r="W832" t="str">
        <f>IF(mental_health_tech_survey_raw[[#This Row],[Stress_Level_1_10]]&gt;=7, "High Stress", "Normal Stress")</f>
        <v>High Stress</v>
      </c>
      <c r="X832" t="str">
        <f>IF(mental_health_tech_survey_raw[[#This Row],[Sleep_Hours]]&lt;6,"Low Sleep", "Healthy Sleep")</f>
        <v>Healthy Sleep</v>
      </c>
      <c r="Y832" t="str">
        <f>IF(mental_health_tech_survey_raw[[#This Row],[Weekly_Work_Hours]]&gt;50, "Overwroked", "Normal Workload")</f>
        <v>Overwroked</v>
      </c>
    </row>
    <row r="833" spans="1:25" x14ac:dyDescent="0.3">
      <c r="A833" t="s">
        <v>931</v>
      </c>
      <c r="B833" s="8">
        <v>45850</v>
      </c>
      <c r="C833">
        <v>39</v>
      </c>
      <c r="D833" t="s">
        <v>52</v>
      </c>
      <c r="E833" t="s">
        <v>60</v>
      </c>
      <c r="F833" t="s">
        <v>61</v>
      </c>
      <c r="G833" t="s">
        <v>92</v>
      </c>
      <c r="H833" t="s">
        <v>87</v>
      </c>
      <c r="I833" t="s">
        <v>97</v>
      </c>
      <c r="J833" t="s">
        <v>110</v>
      </c>
      <c r="K833" t="s">
        <v>48</v>
      </c>
      <c r="L833">
        <v>18</v>
      </c>
      <c r="M833">
        <v>50</v>
      </c>
      <c r="N833">
        <v>7</v>
      </c>
      <c r="O833" t="s">
        <v>34</v>
      </c>
      <c r="P833">
        <v>6.2</v>
      </c>
      <c r="Q833">
        <v>3</v>
      </c>
      <c r="R833">
        <v>3</v>
      </c>
      <c r="S833" t="s">
        <v>34</v>
      </c>
      <c r="T833" t="s">
        <v>36</v>
      </c>
      <c r="U833">
        <v>5</v>
      </c>
      <c r="V833" t="s">
        <v>73</v>
      </c>
      <c r="W833" t="str">
        <f>IF(mental_health_tech_survey_raw[[#This Row],[Stress_Level_1_10]]&gt;=7, "High Stress", "Normal Stress")</f>
        <v>High Stress</v>
      </c>
      <c r="X833" t="str">
        <f>IF(mental_health_tech_survey_raw[[#This Row],[Sleep_Hours]]&lt;6,"Low Sleep", "Healthy Sleep")</f>
        <v>Healthy Sleep</v>
      </c>
      <c r="Y833" t="str">
        <f>IF(mental_health_tech_survey_raw[[#This Row],[Weekly_Work_Hours]]&gt;50, "Overwroked", "Normal Workload")</f>
        <v>Normal Workload</v>
      </c>
    </row>
    <row r="834" spans="1:25" x14ac:dyDescent="0.3">
      <c r="A834" t="s">
        <v>932</v>
      </c>
      <c r="B834" s="8">
        <v>45814</v>
      </c>
      <c r="C834">
        <v>49</v>
      </c>
      <c r="D834" t="s">
        <v>26</v>
      </c>
      <c r="E834" t="s">
        <v>43</v>
      </c>
      <c r="F834" t="s">
        <v>44</v>
      </c>
      <c r="G834" t="s">
        <v>29</v>
      </c>
      <c r="H834" t="s">
        <v>78</v>
      </c>
      <c r="I834" t="s">
        <v>97</v>
      </c>
      <c r="J834" t="s">
        <v>110</v>
      </c>
      <c r="K834" t="s">
        <v>48</v>
      </c>
      <c r="L834">
        <v>27</v>
      </c>
      <c r="M834">
        <v>45</v>
      </c>
      <c r="N834">
        <v>9</v>
      </c>
      <c r="O834" t="s">
        <v>34</v>
      </c>
      <c r="P834">
        <v>6</v>
      </c>
      <c r="Q834">
        <v>0</v>
      </c>
      <c r="R834">
        <v>2</v>
      </c>
      <c r="S834" t="s">
        <v>35</v>
      </c>
      <c r="T834" t="s">
        <v>66</v>
      </c>
      <c r="U834">
        <v>5</v>
      </c>
      <c r="V834" t="s">
        <v>105</v>
      </c>
      <c r="W834" t="str">
        <f>IF(mental_health_tech_survey_raw[[#This Row],[Stress_Level_1_10]]&gt;=7, "High Stress", "Normal Stress")</f>
        <v>High Stress</v>
      </c>
      <c r="X834" t="str">
        <f>IF(mental_health_tech_survey_raw[[#This Row],[Sleep_Hours]]&lt;6,"Low Sleep", "Healthy Sleep")</f>
        <v>Healthy Sleep</v>
      </c>
      <c r="Y834" t="str">
        <f>IF(mental_health_tech_survey_raw[[#This Row],[Weekly_Work_Hours]]&gt;50, "Overwroked", "Normal Workload")</f>
        <v>Normal Workload</v>
      </c>
    </row>
    <row r="835" spans="1:25" x14ac:dyDescent="0.3">
      <c r="A835" t="s">
        <v>933</v>
      </c>
      <c r="B835" s="8">
        <v>46154</v>
      </c>
      <c r="C835">
        <v>23</v>
      </c>
      <c r="D835" t="s">
        <v>26</v>
      </c>
      <c r="E835" t="s">
        <v>123</v>
      </c>
      <c r="F835" t="s">
        <v>101</v>
      </c>
      <c r="G835" t="s">
        <v>83</v>
      </c>
      <c r="H835" t="s">
        <v>30</v>
      </c>
      <c r="I835" t="s">
        <v>93</v>
      </c>
      <c r="J835" t="s">
        <v>94</v>
      </c>
      <c r="K835" t="s">
        <v>119</v>
      </c>
      <c r="L835">
        <v>1</v>
      </c>
      <c r="M835">
        <v>49</v>
      </c>
      <c r="N835">
        <v>5</v>
      </c>
      <c r="O835" t="s">
        <v>34</v>
      </c>
      <c r="P835">
        <v>6.3</v>
      </c>
      <c r="Q835">
        <v>2</v>
      </c>
      <c r="R835">
        <v>4</v>
      </c>
      <c r="S835" t="s">
        <v>34</v>
      </c>
      <c r="T835" t="s">
        <v>90</v>
      </c>
      <c r="U835">
        <v>7</v>
      </c>
      <c r="V835" t="s">
        <v>37</v>
      </c>
      <c r="W835" t="str">
        <f>IF(mental_health_tech_survey_raw[[#This Row],[Stress_Level_1_10]]&gt;=7, "High Stress", "Normal Stress")</f>
        <v>Normal Stress</v>
      </c>
      <c r="X835" t="str">
        <f>IF(mental_health_tech_survey_raw[[#This Row],[Sleep_Hours]]&lt;6,"Low Sleep", "Healthy Sleep")</f>
        <v>Healthy Sleep</v>
      </c>
      <c r="Y835" t="str">
        <f>IF(mental_health_tech_survey_raw[[#This Row],[Weekly_Work_Hours]]&gt;50, "Overwroked", "Normal Workload")</f>
        <v>Normal Workload</v>
      </c>
    </row>
    <row r="836" spans="1:25" x14ac:dyDescent="0.3">
      <c r="A836" t="s">
        <v>934</v>
      </c>
      <c r="B836" s="8">
        <v>45894</v>
      </c>
      <c r="C836">
        <v>39</v>
      </c>
      <c r="D836" t="s">
        <v>42</v>
      </c>
      <c r="E836" t="s">
        <v>100</v>
      </c>
      <c r="F836" t="s">
        <v>101</v>
      </c>
      <c r="G836" t="s">
        <v>83</v>
      </c>
      <c r="H836" t="s">
        <v>54</v>
      </c>
      <c r="I836" t="s">
        <v>97</v>
      </c>
      <c r="J836" t="s">
        <v>98</v>
      </c>
      <c r="K836" t="s">
        <v>119</v>
      </c>
      <c r="L836">
        <v>16</v>
      </c>
      <c r="M836">
        <v>57</v>
      </c>
      <c r="N836">
        <v>8</v>
      </c>
      <c r="O836" t="s">
        <v>49</v>
      </c>
      <c r="P836">
        <v>6</v>
      </c>
      <c r="Q836">
        <v>1</v>
      </c>
      <c r="R836">
        <v>1</v>
      </c>
      <c r="S836" t="s">
        <v>35</v>
      </c>
      <c r="T836" t="s">
        <v>90</v>
      </c>
      <c r="U836">
        <v>6</v>
      </c>
      <c r="V836" t="s">
        <v>105</v>
      </c>
      <c r="W836" t="str">
        <f>IF(mental_health_tech_survey_raw[[#This Row],[Stress_Level_1_10]]&gt;=7, "High Stress", "Normal Stress")</f>
        <v>High Stress</v>
      </c>
      <c r="X836" t="str">
        <f>IF(mental_health_tech_survey_raw[[#This Row],[Sleep_Hours]]&lt;6,"Low Sleep", "Healthy Sleep")</f>
        <v>Healthy Sleep</v>
      </c>
      <c r="Y836" t="str">
        <f>IF(mental_health_tech_survey_raw[[#This Row],[Weekly_Work_Hours]]&gt;50, "Overwroked", "Normal Workload")</f>
        <v>Overwroked</v>
      </c>
    </row>
    <row r="837" spans="1:25" x14ac:dyDescent="0.3">
      <c r="A837" t="s">
        <v>935</v>
      </c>
      <c r="B837" s="8">
        <v>45989</v>
      </c>
      <c r="C837">
        <v>35</v>
      </c>
      <c r="D837" t="s">
        <v>26</v>
      </c>
      <c r="E837" t="s">
        <v>82</v>
      </c>
      <c r="F837" t="s">
        <v>28</v>
      </c>
      <c r="G837" t="s">
        <v>96</v>
      </c>
      <c r="H837" t="s">
        <v>72</v>
      </c>
      <c r="I837" t="s">
        <v>125</v>
      </c>
      <c r="J837" t="s">
        <v>126</v>
      </c>
      <c r="K837" t="s">
        <v>48</v>
      </c>
      <c r="L837">
        <v>15</v>
      </c>
      <c r="M837">
        <v>32</v>
      </c>
      <c r="N837">
        <v>4</v>
      </c>
      <c r="O837" t="s">
        <v>35</v>
      </c>
      <c r="P837">
        <v>5.2</v>
      </c>
      <c r="Q837">
        <v>5</v>
      </c>
      <c r="R837">
        <v>9</v>
      </c>
      <c r="S837" t="s">
        <v>57</v>
      </c>
      <c r="T837" t="s">
        <v>36</v>
      </c>
      <c r="U837">
        <v>6</v>
      </c>
      <c r="V837" t="s">
        <v>105</v>
      </c>
      <c r="W837" t="str">
        <f>IF(mental_health_tech_survey_raw[[#This Row],[Stress_Level_1_10]]&gt;=7, "High Stress", "Normal Stress")</f>
        <v>Normal Stress</v>
      </c>
      <c r="X837" t="str">
        <f>IF(mental_health_tech_survey_raw[[#This Row],[Sleep_Hours]]&lt;6,"Low Sleep", "Healthy Sleep")</f>
        <v>Low Sleep</v>
      </c>
      <c r="Y837" t="str">
        <f>IF(mental_health_tech_survey_raw[[#This Row],[Weekly_Work_Hours]]&gt;50, "Overwroked", "Normal Workload")</f>
        <v>Normal Workload</v>
      </c>
    </row>
    <row r="838" spans="1:25" x14ac:dyDescent="0.3">
      <c r="A838" t="s">
        <v>936</v>
      </c>
      <c r="B838" s="8">
        <v>46126</v>
      </c>
      <c r="C838">
        <v>46</v>
      </c>
      <c r="D838" t="s">
        <v>42</v>
      </c>
      <c r="E838" t="s">
        <v>43</v>
      </c>
      <c r="F838" t="s">
        <v>44</v>
      </c>
      <c r="G838" t="s">
        <v>53</v>
      </c>
      <c r="H838" t="s">
        <v>72</v>
      </c>
      <c r="I838" t="s">
        <v>31</v>
      </c>
      <c r="J838" t="s">
        <v>79</v>
      </c>
      <c r="K838" t="s">
        <v>119</v>
      </c>
      <c r="L838">
        <v>23</v>
      </c>
      <c r="M838">
        <v>47</v>
      </c>
      <c r="N838">
        <v>4</v>
      </c>
      <c r="O838" t="s">
        <v>34</v>
      </c>
      <c r="P838">
        <v>5.2</v>
      </c>
      <c r="Q838">
        <v>2</v>
      </c>
      <c r="R838">
        <v>3</v>
      </c>
      <c r="S838" t="s">
        <v>49</v>
      </c>
      <c r="T838" t="s">
        <v>36</v>
      </c>
      <c r="U838">
        <v>7</v>
      </c>
      <c r="V838" t="s">
        <v>105</v>
      </c>
      <c r="W838" t="str">
        <f>IF(mental_health_tech_survey_raw[[#This Row],[Stress_Level_1_10]]&gt;=7, "High Stress", "Normal Stress")</f>
        <v>Normal Stress</v>
      </c>
      <c r="X838" t="str">
        <f>IF(mental_health_tech_survey_raw[[#This Row],[Sleep_Hours]]&lt;6,"Low Sleep", "Healthy Sleep")</f>
        <v>Low Sleep</v>
      </c>
      <c r="Y838" t="str">
        <f>IF(mental_health_tech_survey_raw[[#This Row],[Weekly_Work_Hours]]&gt;50, "Overwroked", "Normal Workload")</f>
        <v>Normal Workload</v>
      </c>
    </row>
    <row r="839" spans="1:25" x14ac:dyDescent="0.3">
      <c r="A839" t="s">
        <v>937</v>
      </c>
      <c r="B839" s="8">
        <v>45837</v>
      </c>
      <c r="C839">
        <v>49</v>
      </c>
      <c r="D839" t="s">
        <v>26</v>
      </c>
      <c r="E839" t="s">
        <v>70</v>
      </c>
      <c r="F839" t="s">
        <v>71</v>
      </c>
      <c r="G839" t="s">
        <v>62</v>
      </c>
      <c r="H839" t="s">
        <v>72</v>
      </c>
      <c r="I839" t="s">
        <v>97</v>
      </c>
      <c r="J839" t="s">
        <v>110</v>
      </c>
      <c r="K839" t="s">
        <v>33</v>
      </c>
      <c r="L839">
        <v>27</v>
      </c>
      <c r="M839">
        <v>58</v>
      </c>
      <c r="N839">
        <v>5</v>
      </c>
      <c r="O839" t="s">
        <v>34</v>
      </c>
      <c r="P839">
        <v>6.1</v>
      </c>
      <c r="Q839">
        <v>1</v>
      </c>
      <c r="R839">
        <v>9</v>
      </c>
      <c r="S839" t="s">
        <v>34</v>
      </c>
      <c r="T839" t="s">
        <v>36</v>
      </c>
      <c r="U839">
        <v>8</v>
      </c>
      <c r="V839" t="s">
        <v>76</v>
      </c>
      <c r="W839" t="str">
        <f>IF(mental_health_tech_survey_raw[[#This Row],[Stress_Level_1_10]]&gt;=7, "High Stress", "Normal Stress")</f>
        <v>Normal Stress</v>
      </c>
      <c r="X839" t="str">
        <f>IF(mental_health_tech_survey_raw[[#This Row],[Sleep_Hours]]&lt;6,"Low Sleep", "Healthy Sleep")</f>
        <v>Healthy Sleep</v>
      </c>
      <c r="Y839" t="str">
        <f>IF(mental_health_tech_survey_raw[[#This Row],[Weekly_Work_Hours]]&gt;50, "Overwroked", "Normal Workload")</f>
        <v>Overwroked</v>
      </c>
    </row>
    <row r="840" spans="1:25" x14ac:dyDescent="0.3">
      <c r="A840" t="s">
        <v>938</v>
      </c>
      <c r="B840" s="8">
        <v>45810</v>
      </c>
      <c r="C840">
        <v>68</v>
      </c>
      <c r="D840" t="s">
        <v>42</v>
      </c>
      <c r="E840" t="s">
        <v>82</v>
      </c>
      <c r="F840" t="s">
        <v>28</v>
      </c>
      <c r="G840" t="s">
        <v>108</v>
      </c>
      <c r="H840" t="s">
        <v>87</v>
      </c>
      <c r="I840" t="s">
        <v>64</v>
      </c>
      <c r="J840" t="s">
        <v>65</v>
      </c>
      <c r="K840" t="s">
        <v>48</v>
      </c>
      <c r="L840">
        <v>0</v>
      </c>
      <c r="M840">
        <v>54</v>
      </c>
      <c r="N840">
        <v>5</v>
      </c>
      <c r="O840" t="s">
        <v>34</v>
      </c>
      <c r="P840">
        <v>6.1</v>
      </c>
      <c r="Q840">
        <v>3</v>
      </c>
      <c r="R840">
        <v>6</v>
      </c>
      <c r="S840" t="s">
        <v>49</v>
      </c>
      <c r="T840" t="s">
        <v>90</v>
      </c>
      <c r="U840">
        <v>9</v>
      </c>
      <c r="V840" t="s">
        <v>50</v>
      </c>
      <c r="W840" t="str">
        <f>IF(mental_health_tech_survey_raw[[#This Row],[Stress_Level_1_10]]&gt;=7, "High Stress", "Normal Stress")</f>
        <v>Normal Stress</v>
      </c>
      <c r="X840" t="str">
        <f>IF(mental_health_tech_survey_raw[[#This Row],[Sleep_Hours]]&lt;6,"Low Sleep", "Healthy Sleep")</f>
        <v>Healthy Sleep</v>
      </c>
      <c r="Y840" t="str">
        <f>IF(mental_health_tech_survey_raw[[#This Row],[Weekly_Work_Hours]]&gt;50, "Overwroked", "Normal Workload")</f>
        <v>Overwroked</v>
      </c>
    </row>
    <row r="841" spans="1:25" x14ac:dyDescent="0.3">
      <c r="A841" t="s">
        <v>939</v>
      </c>
      <c r="B841" s="8">
        <v>46083</v>
      </c>
      <c r="C841">
        <v>20</v>
      </c>
      <c r="D841" t="s">
        <v>42</v>
      </c>
      <c r="E841" t="s">
        <v>85</v>
      </c>
      <c r="F841" t="s">
        <v>61</v>
      </c>
      <c r="G841" t="s">
        <v>29</v>
      </c>
      <c r="H841" t="s">
        <v>78</v>
      </c>
      <c r="I841" t="s">
        <v>93</v>
      </c>
      <c r="J841" t="s">
        <v>94</v>
      </c>
      <c r="K841" t="s">
        <v>33</v>
      </c>
      <c r="L841">
        <v>0</v>
      </c>
      <c r="M841">
        <v>48</v>
      </c>
      <c r="N841">
        <v>4</v>
      </c>
      <c r="O841" t="s">
        <v>49</v>
      </c>
      <c r="P841">
        <v>5.3</v>
      </c>
      <c r="Q841">
        <v>3</v>
      </c>
      <c r="R841">
        <v>1</v>
      </c>
      <c r="S841" t="s">
        <v>57</v>
      </c>
      <c r="T841" t="s">
        <v>90</v>
      </c>
      <c r="U841">
        <v>8</v>
      </c>
      <c r="V841" t="s">
        <v>37</v>
      </c>
      <c r="W841" t="str">
        <f>IF(mental_health_tech_survey_raw[[#This Row],[Stress_Level_1_10]]&gt;=7, "High Stress", "Normal Stress")</f>
        <v>Normal Stress</v>
      </c>
      <c r="X841" t="str">
        <f>IF(mental_health_tech_survey_raw[[#This Row],[Sleep_Hours]]&lt;6,"Low Sleep", "Healthy Sleep")</f>
        <v>Low Sleep</v>
      </c>
      <c r="Y841" t="str">
        <f>IF(mental_health_tech_survey_raw[[#This Row],[Weekly_Work_Hours]]&gt;50, "Overwroked", "Normal Workload")</f>
        <v>Normal Workload</v>
      </c>
    </row>
    <row r="842" spans="1:25" x14ac:dyDescent="0.3">
      <c r="A842" t="s">
        <v>940</v>
      </c>
      <c r="B842" s="8">
        <v>46044</v>
      </c>
      <c r="C842">
        <v>22</v>
      </c>
      <c r="D842" t="s">
        <v>26</v>
      </c>
      <c r="E842" t="s">
        <v>43</v>
      </c>
      <c r="F842" t="s">
        <v>44</v>
      </c>
      <c r="G842" t="s">
        <v>108</v>
      </c>
      <c r="H842" t="s">
        <v>30</v>
      </c>
      <c r="I842" t="s">
        <v>125</v>
      </c>
      <c r="J842" t="s">
        <v>126</v>
      </c>
      <c r="K842" t="s">
        <v>48</v>
      </c>
      <c r="L842">
        <v>0</v>
      </c>
      <c r="M842">
        <v>34</v>
      </c>
      <c r="N842">
        <v>3</v>
      </c>
      <c r="O842" t="s">
        <v>34</v>
      </c>
      <c r="P842">
        <v>7.3</v>
      </c>
      <c r="Q842">
        <v>2</v>
      </c>
      <c r="R842">
        <v>8</v>
      </c>
      <c r="S842" t="s">
        <v>49</v>
      </c>
      <c r="T842" t="s">
        <v>66</v>
      </c>
      <c r="U842">
        <v>6</v>
      </c>
      <c r="V842" t="s">
        <v>105</v>
      </c>
      <c r="W842" t="str">
        <f>IF(mental_health_tech_survey_raw[[#This Row],[Stress_Level_1_10]]&gt;=7, "High Stress", "Normal Stress")</f>
        <v>Normal Stress</v>
      </c>
      <c r="X842" t="str">
        <f>IF(mental_health_tech_survey_raw[[#This Row],[Sleep_Hours]]&lt;6,"Low Sleep", "Healthy Sleep")</f>
        <v>Healthy Sleep</v>
      </c>
      <c r="Y842" t="str">
        <f>IF(mental_health_tech_survey_raw[[#This Row],[Weekly_Work_Hours]]&gt;50, "Overwroked", "Normal Workload")</f>
        <v>Normal Workload</v>
      </c>
    </row>
    <row r="843" spans="1:25" x14ac:dyDescent="0.3">
      <c r="A843" t="s">
        <v>941</v>
      </c>
      <c r="B843" s="8">
        <v>46172</v>
      </c>
      <c r="C843">
        <v>19</v>
      </c>
      <c r="D843" t="s">
        <v>42</v>
      </c>
      <c r="E843" t="s">
        <v>123</v>
      </c>
      <c r="F843" t="s">
        <v>101</v>
      </c>
      <c r="G843" t="s">
        <v>103</v>
      </c>
      <c r="H843" t="s">
        <v>87</v>
      </c>
      <c r="I843" t="s">
        <v>31</v>
      </c>
      <c r="J843" t="s">
        <v>104</v>
      </c>
      <c r="K843" t="s">
        <v>48</v>
      </c>
      <c r="L843">
        <v>0</v>
      </c>
      <c r="M843">
        <v>48</v>
      </c>
      <c r="N843">
        <v>7</v>
      </c>
      <c r="O843" t="s">
        <v>35</v>
      </c>
      <c r="P843">
        <v>5.4</v>
      </c>
      <c r="Q843">
        <v>5</v>
      </c>
      <c r="R843">
        <v>10</v>
      </c>
      <c r="S843" t="s">
        <v>49</v>
      </c>
      <c r="T843" t="s">
        <v>66</v>
      </c>
      <c r="U843">
        <v>6</v>
      </c>
      <c r="V843" t="s">
        <v>73</v>
      </c>
      <c r="W843" t="str">
        <f>IF(mental_health_tech_survey_raw[[#This Row],[Stress_Level_1_10]]&gt;=7, "High Stress", "Normal Stress")</f>
        <v>High Stress</v>
      </c>
      <c r="X843" t="str">
        <f>IF(mental_health_tech_survey_raw[[#This Row],[Sleep_Hours]]&lt;6,"Low Sleep", "Healthy Sleep")</f>
        <v>Low Sleep</v>
      </c>
      <c r="Y843" t="str">
        <f>IF(mental_health_tech_survey_raw[[#This Row],[Weekly_Work_Hours]]&gt;50, "Overwroked", "Normal Workload")</f>
        <v>Normal Workload</v>
      </c>
    </row>
    <row r="844" spans="1:25" x14ac:dyDescent="0.3">
      <c r="A844" t="s">
        <v>942</v>
      </c>
      <c r="B844" s="8">
        <v>45679</v>
      </c>
      <c r="C844">
        <v>22</v>
      </c>
      <c r="D844" t="s">
        <v>42</v>
      </c>
      <c r="E844" t="s">
        <v>70</v>
      </c>
      <c r="F844" t="s">
        <v>71</v>
      </c>
      <c r="G844" t="s">
        <v>29</v>
      </c>
      <c r="H844" t="s">
        <v>78</v>
      </c>
      <c r="I844" t="s">
        <v>46</v>
      </c>
      <c r="J844" t="s">
        <v>47</v>
      </c>
      <c r="K844" t="s">
        <v>119</v>
      </c>
      <c r="L844">
        <v>0</v>
      </c>
      <c r="M844">
        <v>31</v>
      </c>
      <c r="N844">
        <v>2</v>
      </c>
      <c r="O844" t="s">
        <v>35</v>
      </c>
      <c r="P844">
        <v>6.8</v>
      </c>
      <c r="Q844">
        <v>1</v>
      </c>
      <c r="R844">
        <v>7</v>
      </c>
      <c r="S844" t="s">
        <v>34</v>
      </c>
      <c r="T844" t="s">
        <v>36</v>
      </c>
      <c r="U844">
        <v>8</v>
      </c>
      <c r="V844" t="s">
        <v>73</v>
      </c>
      <c r="W844" t="str">
        <f>IF(mental_health_tech_survey_raw[[#This Row],[Stress_Level_1_10]]&gt;=7, "High Stress", "Normal Stress")</f>
        <v>Normal Stress</v>
      </c>
      <c r="X844" t="str">
        <f>IF(mental_health_tech_survey_raw[[#This Row],[Sleep_Hours]]&lt;6,"Low Sleep", "Healthy Sleep")</f>
        <v>Healthy Sleep</v>
      </c>
      <c r="Y844" t="str">
        <f>IF(mental_health_tech_survey_raw[[#This Row],[Weekly_Work_Hours]]&gt;50, "Overwroked", "Normal Workload")</f>
        <v>Normal Workload</v>
      </c>
    </row>
    <row r="845" spans="1:25" x14ac:dyDescent="0.3">
      <c r="A845" t="s">
        <v>943</v>
      </c>
      <c r="B845" s="8">
        <v>46057</v>
      </c>
      <c r="C845">
        <v>34</v>
      </c>
      <c r="D845" t="s">
        <v>26</v>
      </c>
      <c r="E845" t="s">
        <v>70</v>
      </c>
      <c r="F845" t="s">
        <v>71</v>
      </c>
      <c r="G845" t="s">
        <v>86</v>
      </c>
      <c r="H845" t="s">
        <v>87</v>
      </c>
      <c r="I845" t="s">
        <v>55</v>
      </c>
      <c r="J845" t="s">
        <v>56</v>
      </c>
      <c r="K845" t="s">
        <v>48</v>
      </c>
      <c r="L845">
        <v>16</v>
      </c>
      <c r="M845">
        <v>49</v>
      </c>
      <c r="N845">
        <v>6</v>
      </c>
      <c r="O845" t="s">
        <v>34</v>
      </c>
      <c r="P845">
        <v>5.6</v>
      </c>
      <c r="Q845">
        <v>2</v>
      </c>
      <c r="R845">
        <v>1</v>
      </c>
      <c r="S845" t="s">
        <v>57</v>
      </c>
      <c r="T845" t="s">
        <v>36</v>
      </c>
      <c r="U845">
        <v>6</v>
      </c>
      <c r="V845" t="s">
        <v>73</v>
      </c>
      <c r="W845" t="str">
        <f>IF(mental_health_tech_survey_raw[[#This Row],[Stress_Level_1_10]]&gt;=7, "High Stress", "Normal Stress")</f>
        <v>Normal Stress</v>
      </c>
      <c r="X845" t="str">
        <f>IF(mental_health_tech_survey_raw[[#This Row],[Sleep_Hours]]&lt;6,"Low Sleep", "Healthy Sleep")</f>
        <v>Low Sleep</v>
      </c>
      <c r="Y845" t="str">
        <f>IF(mental_health_tech_survey_raw[[#This Row],[Weekly_Work_Hours]]&gt;50, "Overwroked", "Normal Workload")</f>
        <v>Normal Workload</v>
      </c>
    </row>
    <row r="846" spans="1:25" x14ac:dyDescent="0.3">
      <c r="A846" t="s">
        <v>944</v>
      </c>
      <c r="B846" s="8">
        <v>45864</v>
      </c>
      <c r="C846">
        <v>41</v>
      </c>
      <c r="D846" t="s">
        <v>42</v>
      </c>
      <c r="E846" t="s">
        <v>89</v>
      </c>
      <c r="F846" t="s">
        <v>61</v>
      </c>
      <c r="G846" t="s">
        <v>108</v>
      </c>
      <c r="H846" t="s">
        <v>87</v>
      </c>
      <c r="I846" t="s">
        <v>97</v>
      </c>
      <c r="J846" t="s">
        <v>98</v>
      </c>
      <c r="K846" t="s">
        <v>119</v>
      </c>
      <c r="L846">
        <v>21</v>
      </c>
      <c r="M846">
        <v>52</v>
      </c>
      <c r="N846">
        <v>6</v>
      </c>
      <c r="O846" t="s">
        <v>34</v>
      </c>
      <c r="P846">
        <v>6.9</v>
      </c>
      <c r="Q846">
        <v>5</v>
      </c>
      <c r="R846">
        <v>6</v>
      </c>
      <c r="S846" t="s">
        <v>35</v>
      </c>
      <c r="T846" t="s">
        <v>66</v>
      </c>
      <c r="U846">
        <v>8</v>
      </c>
      <c r="V846" t="s">
        <v>50</v>
      </c>
      <c r="W846" t="str">
        <f>IF(mental_health_tech_survey_raw[[#This Row],[Stress_Level_1_10]]&gt;=7, "High Stress", "Normal Stress")</f>
        <v>Normal Stress</v>
      </c>
      <c r="X846" t="str">
        <f>IF(mental_health_tech_survey_raw[[#This Row],[Sleep_Hours]]&lt;6,"Low Sleep", "Healthy Sleep")</f>
        <v>Healthy Sleep</v>
      </c>
      <c r="Y846" t="str">
        <f>IF(mental_health_tech_survey_raw[[#This Row],[Weekly_Work_Hours]]&gt;50, "Overwroked", "Normal Workload")</f>
        <v>Overwroked</v>
      </c>
    </row>
    <row r="847" spans="1:25" x14ac:dyDescent="0.3">
      <c r="A847" t="s">
        <v>945</v>
      </c>
      <c r="B847" s="8">
        <v>45950</v>
      </c>
      <c r="C847">
        <v>39</v>
      </c>
      <c r="D847" t="s">
        <v>52</v>
      </c>
      <c r="E847" t="s">
        <v>27</v>
      </c>
      <c r="F847" t="s">
        <v>28</v>
      </c>
      <c r="G847" t="s">
        <v>83</v>
      </c>
      <c r="H847" t="s">
        <v>63</v>
      </c>
      <c r="I847" t="s">
        <v>55</v>
      </c>
      <c r="J847" t="s">
        <v>56</v>
      </c>
      <c r="K847" t="s">
        <v>48</v>
      </c>
      <c r="L847">
        <v>17</v>
      </c>
      <c r="M847">
        <v>55</v>
      </c>
      <c r="N847">
        <v>7</v>
      </c>
      <c r="O847" t="s">
        <v>34</v>
      </c>
      <c r="P847">
        <v>7.7</v>
      </c>
      <c r="Q847">
        <v>2</v>
      </c>
      <c r="R847">
        <v>6</v>
      </c>
      <c r="S847" t="s">
        <v>57</v>
      </c>
      <c r="T847" t="s">
        <v>66</v>
      </c>
      <c r="U847">
        <v>4</v>
      </c>
      <c r="V847" t="s">
        <v>73</v>
      </c>
      <c r="W847" t="str">
        <f>IF(mental_health_tech_survey_raw[[#This Row],[Stress_Level_1_10]]&gt;=7, "High Stress", "Normal Stress")</f>
        <v>High Stress</v>
      </c>
      <c r="X847" t="str">
        <f>IF(mental_health_tech_survey_raw[[#This Row],[Sleep_Hours]]&lt;6,"Low Sleep", "Healthy Sleep")</f>
        <v>Healthy Sleep</v>
      </c>
      <c r="Y847" t="str">
        <f>IF(mental_health_tech_survey_raw[[#This Row],[Weekly_Work_Hours]]&gt;50, "Overwroked", "Normal Workload")</f>
        <v>Overwroked</v>
      </c>
    </row>
    <row r="848" spans="1:25" x14ac:dyDescent="0.3">
      <c r="A848" t="s">
        <v>946</v>
      </c>
      <c r="B848" s="8">
        <v>45878</v>
      </c>
      <c r="C848">
        <v>49</v>
      </c>
      <c r="D848" t="s">
        <v>52</v>
      </c>
      <c r="E848" t="s">
        <v>123</v>
      </c>
      <c r="F848" t="s">
        <v>101</v>
      </c>
      <c r="G848" t="s">
        <v>83</v>
      </c>
      <c r="H848" t="s">
        <v>78</v>
      </c>
      <c r="I848" t="s">
        <v>125</v>
      </c>
      <c r="J848" t="s">
        <v>126</v>
      </c>
      <c r="K848" t="s">
        <v>48</v>
      </c>
      <c r="L848">
        <v>26</v>
      </c>
      <c r="M848">
        <v>52</v>
      </c>
      <c r="N848">
        <v>6</v>
      </c>
      <c r="O848" t="s">
        <v>34</v>
      </c>
      <c r="P848">
        <v>7.6</v>
      </c>
      <c r="Q848">
        <v>0</v>
      </c>
      <c r="R848">
        <v>5</v>
      </c>
      <c r="S848" t="s">
        <v>34</v>
      </c>
      <c r="T848" t="s">
        <v>66</v>
      </c>
      <c r="U848">
        <v>9</v>
      </c>
      <c r="V848" t="s">
        <v>50</v>
      </c>
      <c r="W848" t="str">
        <f>IF(mental_health_tech_survey_raw[[#This Row],[Stress_Level_1_10]]&gt;=7, "High Stress", "Normal Stress")</f>
        <v>Normal Stress</v>
      </c>
      <c r="X848" t="str">
        <f>IF(mental_health_tech_survey_raw[[#This Row],[Sleep_Hours]]&lt;6,"Low Sleep", "Healthy Sleep")</f>
        <v>Healthy Sleep</v>
      </c>
      <c r="Y848" t="str">
        <f>IF(mental_health_tech_survey_raw[[#This Row],[Weekly_Work_Hours]]&gt;50, "Overwroked", "Normal Workload")</f>
        <v>Overwroked</v>
      </c>
    </row>
    <row r="849" spans="1:25" x14ac:dyDescent="0.3">
      <c r="A849" t="s">
        <v>947</v>
      </c>
      <c r="B849" s="8">
        <v>45912</v>
      </c>
      <c r="C849">
        <v>27</v>
      </c>
      <c r="D849" t="s">
        <v>26</v>
      </c>
      <c r="E849" t="s">
        <v>82</v>
      </c>
      <c r="F849" t="s">
        <v>28</v>
      </c>
      <c r="G849" t="s">
        <v>29</v>
      </c>
      <c r="H849" t="s">
        <v>54</v>
      </c>
      <c r="I849" t="s">
        <v>31</v>
      </c>
      <c r="J849" t="s">
        <v>104</v>
      </c>
      <c r="K849" t="s">
        <v>33</v>
      </c>
      <c r="L849">
        <v>5</v>
      </c>
      <c r="M849">
        <v>41</v>
      </c>
      <c r="N849">
        <v>4</v>
      </c>
      <c r="O849" t="s">
        <v>34</v>
      </c>
      <c r="P849">
        <v>6.6</v>
      </c>
      <c r="Q849">
        <v>4</v>
      </c>
      <c r="R849">
        <v>1</v>
      </c>
      <c r="S849" t="s">
        <v>49</v>
      </c>
      <c r="T849" t="s">
        <v>58</v>
      </c>
      <c r="U849">
        <v>7</v>
      </c>
      <c r="V849" t="s">
        <v>105</v>
      </c>
      <c r="W849" t="str">
        <f>IF(mental_health_tech_survey_raw[[#This Row],[Stress_Level_1_10]]&gt;=7, "High Stress", "Normal Stress")</f>
        <v>Normal Stress</v>
      </c>
      <c r="X849" t="str">
        <f>IF(mental_health_tech_survey_raw[[#This Row],[Sleep_Hours]]&lt;6,"Low Sleep", "Healthy Sleep")</f>
        <v>Healthy Sleep</v>
      </c>
      <c r="Y849" t="str">
        <f>IF(mental_health_tech_survey_raw[[#This Row],[Weekly_Work_Hours]]&gt;50, "Overwroked", "Normal Workload")</f>
        <v>Normal Workload</v>
      </c>
    </row>
    <row r="850" spans="1:25" x14ac:dyDescent="0.3">
      <c r="A850" t="s">
        <v>948</v>
      </c>
      <c r="B850" s="8">
        <v>46117</v>
      </c>
      <c r="C850">
        <v>34</v>
      </c>
      <c r="D850" t="s">
        <v>52</v>
      </c>
      <c r="E850" t="s">
        <v>123</v>
      </c>
      <c r="F850" t="s">
        <v>101</v>
      </c>
      <c r="G850" t="s">
        <v>29</v>
      </c>
      <c r="H850" t="s">
        <v>78</v>
      </c>
      <c r="I850" t="s">
        <v>97</v>
      </c>
      <c r="J850" t="s">
        <v>110</v>
      </c>
      <c r="K850" t="s">
        <v>48</v>
      </c>
      <c r="L850">
        <v>11</v>
      </c>
      <c r="M850">
        <v>47</v>
      </c>
      <c r="N850">
        <v>4</v>
      </c>
      <c r="O850" t="s">
        <v>34</v>
      </c>
      <c r="P850">
        <v>6</v>
      </c>
      <c r="Q850">
        <v>2</v>
      </c>
      <c r="R850">
        <v>3</v>
      </c>
      <c r="S850" t="s">
        <v>35</v>
      </c>
      <c r="T850" t="s">
        <v>36</v>
      </c>
      <c r="U850">
        <v>10</v>
      </c>
      <c r="V850" t="s">
        <v>105</v>
      </c>
      <c r="W850" t="str">
        <f>IF(mental_health_tech_survey_raw[[#This Row],[Stress_Level_1_10]]&gt;=7, "High Stress", "Normal Stress")</f>
        <v>Normal Stress</v>
      </c>
      <c r="X850" t="str">
        <f>IF(mental_health_tech_survey_raw[[#This Row],[Sleep_Hours]]&lt;6,"Low Sleep", "Healthy Sleep")</f>
        <v>Healthy Sleep</v>
      </c>
      <c r="Y850" t="str">
        <f>IF(mental_health_tech_survey_raw[[#This Row],[Weekly_Work_Hours]]&gt;50, "Overwroked", "Normal Workload")</f>
        <v>Normal Workload</v>
      </c>
    </row>
    <row r="851" spans="1:25" x14ac:dyDescent="0.3">
      <c r="A851" t="s">
        <v>949</v>
      </c>
      <c r="B851" s="8">
        <v>45945</v>
      </c>
      <c r="C851">
        <v>26</v>
      </c>
      <c r="D851" t="s">
        <v>42</v>
      </c>
      <c r="E851" t="s">
        <v>89</v>
      </c>
      <c r="F851" t="s">
        <v>61</v>
      </c>
      <c r="G851" t="s">
        <v>103</v>
      </c>
      <c r="H851" t="s">
        <v>72</v>
      </c>
      <c r="I851" t="s">
        <v>97</v>
      </c>
      <c r="J851" t="s">
        <v>110</v>
      </c>
      <c r="K851" t="s">
        <v>48</v>
      </c>
      <c r="L851">
        <v>13</v>
      </c>
      <c r="M851">
        <v>36</v>
      </c>
      <c r="N851">
        <v>3</v>
      </c>
      <c r="O851" t="s">
        <v>49</v>
      </c>
      <c r="P851">
        <v>6.6</v>
      </c>
      <c r="Q851">
        <v>7</v>
      </c>
      <c r="R851">
        <v>9</v>
      </c>
      <c r="S851" t="s">
        <v>49</v>
      </c>
      <c r="T851" t="s">
        <v>36</v>
      </c>
      <c r="U851">
        <v>7</v>
      </c>
      <c r="V851" t="s">
        <v>105</v>
      </c>
      <c r="W851" t="str">
        <f>IF(mental_health_tech_survey_raw[[#This Row],[Stress_Level_1_10]]&gt;=7, "High Stress", "Normal Stress")</f>
        <v>Normal Stress</v>
      </c>
      <c r="X851" t="str">
        <f>IF(mental_health_tech_survey_raw[[#This Row],[Sleep_Hours]]&lt;6,"Low Sleep", "Healthy Sleep")</f>
        <v>Healthy Sleep</v>
      </c>
      <c r="Y851" t="str">
        <f>IF(mental_health_tech_survey_raw[[#This Row],[Weekly_Work_Hours]]&gt;50, "Overwroked", "Normal Workload")</f>
        <v>Normal Workload</v>
      </c>
    </row>
    <row r="852" spans="1:25" x14ac:dyDescent="0.3">
      <c r="A852" t="s">
        <v>950</v>
      </c>
      <c r="B852" s="8">
        <v>45799</v>
      </c>
      <c r="C852">
        <v>32</v>
      </c>
      <c r="D852" t="s">
        <v>26</v>
      </c>
      <c r="E852" t="s">
        <v>123</v>
      </c>
      <c r="F852" t="s">
        <v>101</v>
      </c>
      <c r="G852" t="s">
        <v>108</v>
      </c>
      <c r="H852" t="s">
        <v>63</v>
      </c>
      <c r="I852" t="s">
        <v>93</v>
      </c>
      <c r="J852" t="s">
        <v>94</v>
      </c>
      <c r="K852" t="s">
        <v>33</v>
      </c>
      <c r="L852">
        <v>5</v>
      </c>
      <c r="M852">
        <v>52</v>
      </c>
      <c r="N852">
        <v>6</v>
      </c>
      <c r="O852" t="s">
        <v>34</v>
      </c>
      <c r="P852">
        <v>5.8</v>
      </c>
      <c r="Q852">
        <v>3</v>
      </c>
      <c r="R852">
        <v>1</v>
      </c>
      <c r="S852" t="s">
        <v>35</v>
      </c>
      <c r="T852" t="s">
        <v>58</v>
      </c>
      <c r="U852">
        <v>7</v>
      </c>
      <c r="V852" t="s">
        <v>37</v>
      </c>
      <c r="W852" t="str">
        <f>IF(mental_health_tech_survey_raw[[#This Row],[Stress_Level_1_10]]&gt;=7, "High Stress", "Normal Stress")</f>
        <v>Normal Stress</v>
      </c>
      <c r="X852" t="str">
        <f>IF(mental_health_tech_survey_raw[[#This Row],[Sleep_Hours]]&lt;6,"Low Sleep", "Healthy Sleep")</f>
        <v>Low Sleep</v>
      </c>
      <c r="Y852" t="str">
        <f>IF(mental_health_tech_survey_raw[[#This Row],[Weekly_Work_Hours]]&gt;50, "Overwroked", "Normal Workload")</f>
        <v>Overwroked</v>
      </c>
    </row>
    <row r="853" spans="1:25" x14ac:dyDescent="0.3">
      <c r="A853" t="s">
        <v>951</v>
      </c>
      <c r="B853" s="8">
        <v>45903</v>
      </c>
      <c r="C853">
        <v>18</v>
      </c>
      <c r="D853" t="s">
        <v>26</v>
      </c>
      <c r="E853" t="s">
        <v>85</v>
      </c>
      <c r="F853" t="s">
        <v>61</v>
      </c>
      <c r="G853" t="s">
        <v>62</v>
      </c>
      <c r="H853" t="s">
        <v>78</v>
      </c>
      <c r="I853" t="s">
        <v>31</v>
      </c>
      <c r="J853" t="s">
        <v>79</v>
      </c>
      <c r="K853" t="s">
        <v>48</v>
      </c>
      <c r="L853">
        <v>0</v>
      </c>
      <c r="M853">
        <v>46</v>
      </c>
      <c r="N853">
        <v>8</v>
      </c>
      <c r="O853" t="s">
        <v>49</v>
      </c>
      <c r="P853">
        <v>4.2</v>
      </c>
      <c r="Q853">
        <v>0</v>
      </c>
      <c r="R853">
        <v>3</v>
      </c>
      <c r="S853" t="s">
        <v>57</v>
      </c>
      <c r="T853" t="s">
        <v>58</v>
      </c>
      <c r="U853">
        <v>4</v>
      </c>
      <c r="V853" t="s">
        <v>73</v>
      </c>
      <c r="W853" t="str">
        <f>IF(mental_health_tech_survey_raw[[#This Row],[Stress_Level_1_10]]&gt;=7, "High Stress", "Normal Stress")</f>
        <v>High Stress</v>
      </c>
      <c r="X853" t="str">
        <f>IF(mental_health_tech_survey_raw[[#This Row],[Sleep_Hours]]&lt;6,"Low Sleep", "Healthy Sleep")</f>
        <v>Low Sleep</v>
      </c>
      <c r="Y853" t="str">
        <f>IF(mental_health_tech_survey_raw[[#This Row],[Weekly_Work_Hours]]&gt;50, "Overwroked", "Normal Workload")</f>
        <v>Normal Workload</v>
      </c>
    </row>
    <row r="854" spans="1:25" x14ac:dyDescent="0.3">
      <c r="A854" t="s">
        <v>952</v>
      </c>
      <c r="B854" s="8">
        <v>46114</v>
      </c>
      <c r="C854">
        <v>31</v>
      </c>
      <c r="D854" t="s">
        <v>52</v>
      </c>
      <c r="E854" t="s">
        <v>82</v>
      </c>
      <c r="F854" t="s">
        <v>28</v>
      </c>
      <c r="G854" t="s">
        <v>86</v>
      </c>
      <c r="H854" t="s">
        <v>87</v>
      </c>
      <c r="I854" t="s">
        <v>64</v>
      </c>
      <c r="J854" t="s">
        <v>65</v>
      </c>
      <c r="K854" t="s">
        <v>48</v>
      </c>
      <c r="L854">
        <v>10</v>
      </c>
      <c r="M854">
        <v>44</v>
      </c>
      <c r="N854">
        <v>5</v>
      </c>
      <c r="O854" t="s">
        <v>34</v>
      </c>
      <c r="P854">
        <v>6.8</v>
      </c>
      <c r="Q854">
        <v>5</v>
      </c>
      <c r="R854">
        <v>5</v>
      </c>
      <c r="S854" t="s">
        <v>35</v>
      </c>
      <c r="T854" t="s">
        <v>36</v>
      </c>
      <c r="U854">
        <v>5</v>
      </c>
      <c r="V854" t="s">
        <v>37</v>
      </c>
      <c r="W854" t="str">
        <f>IF(mental_health_tech_survey_raw[[#This Row],[Stress_Level_1_10]]&gt;=7, "High Stress", "Normal Stress")</f>
        <v>Normal Stress</v>
      </c>
      <c r="X854" t="str">
        <f>IF(mental_health_tech_survey_raw[[#This Row],[Sleep_Hours]]&lt;6,"Low Sleep", "Healthy Sleep")</f>
        <v>Healthy Sleep</v>
      </c>
      <c r="Y854" t="str">
        <f>IF(mental_health_tech_survey_raw[[#This Row],[Weekly_Work_Hours]]&gt;50, "Overwroked", "Normal Workload")</f>
        <v>Normal Workload</v>
      </c>
    </row>
    <row r="855" spans="1:25" x14ac:dyDescent="0.3">
      <c r="A855" t="s">
        <v>953</v>
      </c>
      <c r="B855" s="8">
        <v>45829</v>
      </c>
      <c r="C855">
        <v>25</v>
      </c>
      <c r="D855" t="s">
        <v>26</v>
      </c>
      <c r="E855" t="s">
        <v>113</v>
      </c>
      <c r="F855" t="s">
        <v>61</v>
      </c>
      <c r="G855" t="s">
        <v>62</v>
      </c>
      <c r="H855" t="s">
        <v>78</v>
      </c>
      <c r="I855" t="s">
        <v>31</v>
      </c>
      <c r="J855" t="s">
        <v>79</v>
      </c>
      <c r="K855" t="s">
        <v>48</v>
      </c>
      <c r="L855">
        <v>6</v>
      </c>
      <c r="M855">
        <v>47</v>
      </c>
      <c r="N855">
        <v>6</v>
      </c>
      <c r="O855" t="s">
        <v>35</v>
      </c>
      <c r="P855">
        <v>7.9</v>
      </c>
      <c r="Q855">
        <v>1</v>
      </c>
      <c r="R855">
        <v>10</v>
      </c>
      <c r="S855" t="s">
        <v>35</v>
      </c>
      <c r="T855" t="s">
        <v>66</v>
      </c>
      <c r="U855">
        <v>8</v>
      </c>
      <c r="V855" t="s">
        <v>105</v>
      </c>
      <c r="W855" t="str">
        <f>IF(mental_health_tech_survey_raw[[#This Row],[Stress_Level_1_10]]&gt;=7, "High Stress", "Normal Stress")</f>
        <v>Normal Stress</v>
      </c>
      <c r="X855" t="str">
        <f>IF(mental_health_tech_survey_raw[[#This Row],[Sleep_Hours]]&lt;6,"Low Sleep", "Healthy Sleep")</f>
        <v>Healthy Sleep</v>
      </c>
      <c r="Y855" t="str">
        <f>IF(mental_health_tech_survey_raw[[#This Row],[Weekly_Work_Hours]]&gt;50, "Overwroked", "Normal Workload")</f>
        <v>Normal Workload</v>
      </c>
    </row>
    <row r="856" spans="1:25" x14ac:dyDescent="0.3">
      <c r="A856" t="s">
        <v>954</v>
      </c>
      <c r="B856" s="8">
        <v>46195</v>
      </c>
      <c r="C856">
        <v>33</v>
      </c>
      <c r="D856" t="s">
        <v>42</v>
      </c>
      <c r="E856" t="s">
        <v>70</v>
      </c>
      <c r="F856" t="s">
        <v>71</v>
      </c>
      <c r="G856" t="s">
        <v>53</v>
      </c>
      <c r="H856" t="s">
        <v>30</v>
      </c>
      <c r="I856" t="s">
        <v>55</v>
      </c>
      <c r="J856" t="s">
        <v>56</v>
      </c>
      <c r="K856" t="s">
        <v>33</v>
      </c>
      <c r="L856">
        <v>11</v>
      </c>
      <c r="M856">
        <v>43</v>
      </c>
      <c r="N856">
        <v>4</v>
      </c>
      <c r="O856" t="s">
        <v>35</v>
      </c>
      <c r="P856">
        <v>8.6</v>
      </c>
      <c r="Q856">
        <v>2</v>
      </c>
      <c r="R856">
        <v>7</v>
      </c>
      <c r="S856" t="s">
        <v>57</v>
      </c>
      <c r="T856" t="s">
        <v>36</v>
      </c>
      <c r="U856">
        <v>4</v>
      </c>
      <c r="V856" t="s">
        <v>50</v>
      </c>
      <c r="W856" t="str">
        <f>IF(mental_health_tech_survey_raw[[#This Row],[Stress_Level_1_10]]&gt;=7, "High Stress", "Normal Stress")</f>
        <v>Normal Stress</v>
      </c>
      <c r="X856" t="str">
        <f>IF(mental_health_tech_survey_raw[[#This Row],[Sleep_Hours]]&lt;6,"Low Sleep", "Healthy Sleep")</f>
        <v>Healthy Sleep</v>
      </c>
      <c r="Y856" t="str">
        <f>IF(mental_health_tech_survey_raw[[#This Row],[Weekly_Work_Hours]]&gt;50, "Overwroked", "Normal Workload")</f>
        <v>Normal Workload</v>
      </c>
    </row>
    <row r="857" spans="1:25" x14ac:dyDescent="0.3">
      <c r="A857" t="s">
        <v>955</v>
      </c>
      <c r="B857" s="8">
        <v>45765</v>
      </c>
      <c r="C857">
        <v>22</v>
      </c>
      <c r="D857" t="s">
        <v>26</v>
      </c>
      <c r="E857" t="s">
        <v>70</v>
      </c>
      <c r="F857" t="s">
        <v>71</v>
      </c>
      <c r="G857" t="s">
        <v>29</v>
      </c>
      <c r="H857" t="s">
        <v>78</v>
      </c>
      <c r="I857" t="s">
        <v>55</v>
      </c>
      <c r="J857" t="s">
        <v>56</v>
      </c>
      <c r="K857" t="s">
        <v>48</v>
      </c>
      <c r="L857">
        <v>0</v>
      </c>
      <c r="M857">
        <v>38</v>
      </c>
      <c r="N857">
        <v>2</v>
      </c>
      <c r="O857" t="s">
        <v>49</v>
      </c>
      <c r="P857">
        <v>6.6</v>
      </c>
      <c r="Q857">
        <v>3</v>
      </c>
      <c r="R857">
        <v>9</v>
      </c>
      <c r="S857" t="s">
        <v>57</v>
      </c>
      <c r="T857" t="s">
        <v>66</v>
      </c>
      <c r="U857">
        <v>9</v>
      </c>
      <c r="V857" t="s">
        <v>37</v>
      </c>
      <c r="W857" t="str">
        <f>IF(mental_health_tech_survey_raw[[#This Row],[Stress_Level_1_10]]&gt;=7, "High Stress", "Normal Stress")</f>
        <v>Normal Stress</v>
      </c>
      <c r="X857" t="str">
        <f>IF(mental_health_tech_survey_raw[[#This Row],[Sleep_Hours]]&lt;6,"Low Sleep", "Healthy Sleep")</f>
        <v>Healthy Sleep</v>
      </c>
      <c r="Y857" t="str">
        <f>IF(mental_health_tech_survey_raw[[#This Row],[Weekly_Work_Hours]]&gt;50, "Overwroked", "Normal Workload")</f>
        <v>Normal Workload</v>
      </c>
    </row>
    <row r="858" spans="1:25" x14ac:dyDescent="0.3">
      <c r="A858" t="s">
        <v>956</v>
      </c>
      <c r="B858" s="8">
        <v>45691</v>
      </c>
      <c r="C858">
        <v>22</v>
      </c>
      <c r="D858" t="s">
        <v>26</v>
      </c>
      <c r="E858" t="s">
        <v>113</v>
      </c>
      <c r="F858" t="s">
        <v>61</v>
      </c>
      <c r="G858" t="s">
        <v>86</v>
      </c>
      <c r="H858" t="s">
        <v>72</v>
      </c>
      <c r="I858" t="s">
        <v>64</v>
      </c>
      <c r="J858" t="s">
        <v>65</v>
      </c>
      <c r="K858" t="s">
        <v>48</v>
      </c>
      <c r="L858">
        <v>0</v>
      </c>
      <c r="M858">
        <v>54</v>
      </c>
      <c r="N858">
        <v>5</v>
      </c>
      <c r="O858" t="s">
        <v>34</v>
      </c>
      <c r="P858">
        <v>7.8</v>
      </c>
      <c r="Q858">
        <v>1</v>
      </c>
      <c r="R858">
        <v>7</v>
      </c>
      <c r="S858" t="s">
        <v>35</v>
      </c>
      <c r="T858" t="s">
        <v>90</v>
      </c>
      <c r="U858">
        <v>8</v>
      </c>
      <c r="V858" t="s">
        <v>37</v>
      </c>
      <c r="W858" t="str">
        <f>IF(mental_health_tech_survey_raw[[#This Row],[Stress_Level_1_10]]&gt;=7, "High Stress", "Normal Stress")</f>
        <v>Normal Stress</v>
      </c>
      <c r="X858" t="str">
        <f>IF(mental_health_tech_survey_raw[[#This Row],[Sleep_Hours]]&lt;6,"Low Sleep", "Healthy Sleep")</f>
        <v>Healthy Sleep</v>
      </c>
      <c r="Y858" t="str">
        <f>IF(mental_health_tech_survey_raw[[#This Row],[Weekly_Work_Hours]]&gt;50, "Overwroked", "Normal Workload")</f>
        <v>Overwroked</v>
      </c>
    </row>
    <row r="859" spans="1:25" x14ac:dyDescent="0.3">
      <c r="A859" t="s">
        <v>957</v>
      </c>
      <c r="B859" s="8">
        <v>46133</v>
      </c>
      <c r="C859">
        <v>30</v>
      </c>
      <c r="D859" t="s">
        <v>42</v>
      </c>
      <c r="E859" t="s">
        <v>123</v>
      </c>
      <c r="F859" t="s">
        <v>101</v>
      </c>
      <c r="G859" t="s">
        <v>62</v>
      </c>
      <c r="H859" t="s">
        <v>87</v>
      </c>
      <c r="I859" t="s">
        <v>31</v>
      </c>
      <c r="J859" t="s">
        <v>79</v>
      </c>
      <c r="K859" t="s">
        <v>48</v>
      </c>
      <c r="L859">
        <v>8</v>
      </c>
      <c r="M859">
        <v>39</v>
      </c>
      <c r="N859">
        <v>5</v>
      </c>
      <c r="O859" t="s">
        <v>49</v>
      </c>
      <c r="P859">
        <v>5.2</v>
      </c>
      <c r="Q859">
        <v>4</v>
      </c>
      <c r="R859">
        <v>10</v>
      </c>
      <c r="S859" t="s">
        <v>35</v>
      </c>
      <c r="T859" t="s">
        <v>36</v>
      </c>
      <c r="U859">
        <v>5</v>
      </c>
      <c r="V859" t="s">
        <v>37</v>
      </c>
      <c r="W859" t="str">
        <f>IF(mental_health_tech_survey_raw[[#This Row],[Stress_Level_1_10]]&gt;=7, "High Stress", "Normal Stress")</f>
        <v>Normal Stress</v>
      </c>
      <c r="X859" t="str">
        <f>IF(mental_health_tech_survey_raw[[#This Row],[Sleep_Hours]]&lt;6,"Low Sleep", "Healthy Sleep")</f>
        <v>Low Sleep</v>
      </c>
      <c r="Y859" t="str">
        <f>IF(mental_health_tech_survey_raw[[#This Row],[Weekly_Work_Hours]]&gt;50, "Overwroked", "Normal Workload")</f>
        <v>Normal Workload</v>
      </c>
    </row>
    <row r="860" spans="1:25" x14ac:dyDescent="0.3">
      <c r="A860" t="s">
        <v>958</v>
      </c>
      <c r="B860" s="8">
        <v>45884</v>
      </c>
      <c r="C860">
        <v>26</v>
      </c>
      <c r="D860" t="s">
        <v>52</v>
      </c>
      <c r="E860" t="s">
        <v>60</v>
      </c>
      <c r="F860" t="s">
        <v>61</v>
      </c>
      <c r="G860" t="s">
        <v>53</v>
      </c>
      <c r="H860" t="s">
        <v>30</v>
      </c>
      <c r="I860" t="s">
        <v>31</v>
      </c>
      <c r="J860" t="s">
        <v>32</v>
      </c>
      <c r="K860" t="s">
        <v>33</v>
      </c>
      <c r="L860">
        <v>4</v>
      </c>
      <c r="M860">
        <v>56</v>
      </c>
      <c r="N860">
        <v>4</v>
      </c>
      <c r="O860" t="s">
        <v>49</v>
      </c>
      <c r="P860">
        <v>7.5</v>
      </c>
      <c r="Q860">
        <v>4</v>
      </c>
      <c r="R860">
        <v>8</v>
      </c>
      <c r="S860" t="s">
        <v>35</v>
      </c>
      <c r="T860" t="s">
        <v>66</v>
      </c>
      <c r="U860">
        <v>7</v>
      </c>
      <c r="V860" t="s">
        <v>76</v>
      </c>
      <c r="W860" t="str">
        <f>IF(mental_health_tech_survey_raw[[#This Row],[Stress_Level_1_10]]&gt;=7, "High Stress", "Normal Stress")</f>
        <v>Normal Stress</v>
      </c>
      <c r="X860" t="str">
        <f>IF(mental_health_tech_survey_raw[[#This Row],[Sleep_Hours]]&lt;6,"Low Sleep", "Healthy Sleep")</f>
        <v>Healthy Sleep</v>
      </c>
      <c r="Y860" t="str">
        <f>IF(mental_health_tech_survey_raw[[#This Row],[Weekly_Work_Hours]]&gt;50, "Overwroked", "Normal Workload")</f>
        <v>Overwroked</v>
      </c>
    </row>
    <row r="861" spans="1:25" x14ac:dyDescent="0.3">
      <c r="A861" t="s">
        <v>959</v>
      </c>
      <c r="B861" s="8">
        <v>45675</v>
      </c>
      <c r="C861">
        <v>30</v>
      </c>
      <c r="D861" t="s">
        <v>42</v>
      </c>
      <c r="E861" t="s">
        <v>82</v>
      </c>
      <c r="F861" t="s">
        <v>28</v>
      </c>
      <c r="G861" t="s">
        <v>29</v>
      </c>
      <c r="H861" t="s">
        <v>87</v>
      </c>
      <c r="I861" t="s">
        <v>31</v>
      </c>
      <c r="J861" t="s">
        <v>32</v>
      </c>
      <c r="K861" t="s">
        <v>48</v>
      </c>
      <c r="L861">
        <v>5</v>
      </c>
      <c r="M861">
        <v>45</v>
      </c>
      <c r="N861">
        <v>3</v>
      </c>
      <c r="O861" t="s">
        <v>34</v>
      </c>
      <c r="P861">
        <v>5.6</v>
      </c>
      <c r="Q861">
        <v>1</v>
      </c>
      <c r="R861">
        <v>1</v>
      </c>
      <c r="S861" t="s">
        <v>35</v>
      </c>
      <c r="T861" t="s">
        <v>58</v>
      </c>
      <c r="U861">
        <v>10</v>
      </c>
      <c r="V861" t="s">
        <v>73</v>
      </c>
      <c r="W861" t="str">
        <f>IF(mental_health_tech_survey_raw[[#This Row],[Stress_Level_1_10]]&gt;=7, "High Stress", "Normal Stress")</f>
        <v>Normal Stress</v>
      </c>
      <c r="X861" t="str">
        <f>IF(mental_health_tech_survey_raw[[#This Row],[Sleep_Hours]]&lt;6,"Low Sleep", "Healthy Sleep")</f>
        <v>Low Sleep</v>
      </c>
      <c r="Y861" t="str">
        <f>IF(mental_health_tech_survey_raw[[#This Row],[Weekly_Work_Hours]]&gt;50, "Overwroked", "Normal Workload")</f>
        <v>Normal Workload</v>
      </c>
    </row>
    <row r="862" spans="1:25" x14ac:dyDescent="0.3">
      <c r="A862" t="s">
        <v>960</v>
      </c>
      <c r="B862" s="8">
        <v>46001</v>
      </c>
      <c r="C862">
        <v>30</v>
      </c>
      <c r="D862" t="s">
        <v>26</v>
      </c>
      <c r="E862" t="s">
        <v>100</v>
      </c>
      <c r="F862" t="s">
        <v>101</v>
      </c>
      <c r="G862" t="s">
        <v>45</v>
      </c>
      <c r="H862" t="s">
        <v>87</v>
      </c>
      <c r="I862" t="s">
        <v>31</v>
      </c>
      <c r="J862" t="s">
        <v>32</v>
      </c>
      <c r="K862" t="s">
        <v>119</v>
      </c>
      <c r="L862">
        <v>13</v>
      </c>
      <c r="M862">
        <v>41</v>
      </c>
      <c r="N862">
        <v>6</v>
      </c>
      <c r="O862" t="s">
        <v>34</v>
      </c>
      <c r="P862">
        <v>6.4</v>
      </c>
      <c r="Q862">
        <v>2</v>
      </c>
      <c r="R862">
        <v>3</v>
      </c>
      <c r="S862" t="s">
        <v>34</v>
      </c>
      <c r="T862" t="s">
        <v>66</v>
      </c>
      <c r="U862">
        <v>7</v>
      </c>
      <c r="V862" t="s">
        <v>50</v>
      </c>
      <c r="W862" t="str">
        <f>IF(mental_health_tech_survey_raw[[#This Row],[Stress_Level_1_10]]&gt;=7, "High Stress", "Normal Stress")</f>
        <v>Normal Stress</v>
      </c>
      <c r="X862" t="str">
        <f>IF(mental_health_tech_survey_raw[[#This Row],[Sleep_Hours]]&lt;6,"Low Sleep", "Healthy Sleep")</f>
        <v>Healthy Sleep</v>
      </c>
      <c r="Y862" t="str">
        <f>IF(mental_health_tech_survey_raw[[#This Row],[Weekly_Work_Hours]]&gt;50, "Overwroked", "Normal Workload")</f>
        <v>Normal Workload</v>
      </c>
    </row>
    <row r="863" spans="1:25" x14ac:dyDescent="0.3">
      <c r="A863" t="s">
        <v>961</v>
      </c>
      <c r="B863" s="8">
        <v>46123</v>
      </c>
      <c r="C863">
        <v>31</v>
      </c>
      <c r="D863" t="s">
        <v>26</v>
      </c>
      <c r="E863" t="s">
        <v>100</v>
      </c>
      <c r="F863" t="s">
        <v>101</v>
      </c>
      <c r="G863" t="s">
        <v>53</v>
      </c>
      <c r="H863" t="s">
        <v>30</v>
      </c>
      <c r="I863" t="s">
        <v>46</v>
      </c>
      <c r="J863" t="s">
        <v>47</v>
      </c>
      <c r="K863" t="s">
        <v>48</v>
      </c>
      <c r="L863">
        <v>10</v>
      </c>
      <c r="M863">
        <v>42</v>
      </c>
      <c r="N863">
        <v>6</v>
      </c>
      <c r="O863" t="s">
        <v>35</v>
      </c>
      <c r="P863">
        <v>7.2</v>
      </c>
      <c r="Q863">
        <v>4</v>
      </c>
      <c r="R863">
        <v>8</v>
      </c>
      <c r="S863" t="s">
        <v>34</v>
      </c>
      <c r="T863" t="s">
        <v>90</v>
      </c>
      <c r="U863">
        <v>3</v>
      </c>
      <c r="V863" t="s">
        <v>73</v>
      </c>
      <c r="W863" t="str">
        <f>IF(mental_health_tech_survey_raw[[#This Row],[Stress_Level_1_10]]&gt;=7, "High Stress", "Normal Stress")</f>
        <v>Normal Stress</v>
      </c>
      <c r="X863" t="str">
        <f>IF(mental_health_tech_survey_raw[[#This Row],[Sleep_Hours]]&lt;6,"Low Sleep", "Healthy Sleep")</f>
        <v>Healthy Sleep</v>
      </c>
      <c r="Y863" t="str">
        <f>IF(mental_health_tech_survey_raw[[#This Row],[Weekly_Work_Hours]]&gt;50, "Overwroked", "Normal Workload")</f>
        <v>Normal Workload</v>
      </c>
    </row>
    <row r="864" spans="1:25" x14ac:dyDescent="0.3">
      <c r="A864" t="s">
        <v>962</v>
      </c>
      <c r="B864" s="8">
        <v>45739</v>
      </c>
      <c r="C864">
        <v>30</v>
      </c>
      <c r="D864" t="s">
        <v>42</v>
      </c>
      <c r="E864" t="s">
        <v>85</v>
      </c>
      <c r="F864" t="s">
        <v>61</v>
      </c>
      <c r="G864" t="s">
        <v>103</v>
      </c>
      <c r="H864" t="s">
        <v>54</v>
      </c>
      <c r="I864" t="s">
        <v>93</v>
      </c>
      <c r="J864" t="s">
        <v>94</v>
      </c>
      <c r="K864" t="s">
        <v>48</v>
      </c>
      <c r="L864">
        <v>8</v>
      </c>
      <c r="M864">
        <v>48</v>
      </c>
      <c r="N864">
        <v>7</v>
      </c>
      <c r="O864" t="s">
        <v>49</v>
      </c>
      <c r="P864">
        <v>5.4</v>
      </c>
      <c r="Q864">
        <v>0</v>
      </c>
      <c r="R864">
        <v>2</v>
      </c>
      <c r="S864" t="s">
        <v>34</v>
      </c>
      <c r="T864" t="s">
        <v>58</v>
      </c>
      <c r="U864">
        <v>5</v>
      </c>
      <c r="V864" t="s">
        <v>37</v>
      </c>
      <c r="W864" t="str">
        <f>IF(mental_health_tech_survey_raw[[#This Row],[Stress_Level_1_10]]&gt;=7, "High Stress", "Normal Stress")</f>
        <v>High Stress</v>
      </c>
      <c r="X864" t="str">
        <f>IF(mental_health_tech_survey_raw[[#This Row],[Sleep_Hours]]&lt;6,"Low Sleep", "Healthy Sleep")</f>
        <v>Low Sleep</v>
      </c>
      <c r="Y864" t="str">
        <f>IF(mental_health_tech_survey_raw[[#This Row],[Weekly_Work_Hours]]&gt;50, "Overwroked", "Normal Workload")</f>
        <v>Normal Workload</v>
      </c>
    </row>
    <row r="865" spans="1:25" x14ac:dyDescent="0.3">
      <c r="A865" t="s">
        <v>963</v>
      </c>
      <c r="B865" s="8">
        <v>45987</v>
      </c>
      <c r="C865">
        <v>38</v>
      </c>
      <c r="D865" t="s">
        <v>42</v>
      </c>
      <c r="E865" t="s">
        <v>123</v>
      </c>
      <c r="F865" t="s">
        <v>101</v>
      </c>
      <c r="G865" t="s">
        <v>62</v>
      </c>
      <c r="H865" t="s">
        <v>78</v>
      </c>
      <c r="I865" t="s">
        <v>31</v>
      </c>
      <c r="J865" t="s">
        <v>79</v>
      </c>
      <c r="K865" t="s">
        <v>48</v>
      </c>
      <c r="L865">
        <v>21</v>
      </c>
      <c r="M865">
        <v>48</v>
      </c>
      <c r="N865">
        <v>5</v>
      </c>
      <c r="O865" t="s">
        <v>35</v>
      </c>
      <c r="P865">
        <v>5.0999999999999996</v>
      </c>
      <c r="Q865">
        <v>4</v>
      </c>
      <c r="R865">
        <v>6</v>
      </c>
      <c r="S865" t="s">
        <v>49</v>
      </c>
      <c r="T865" t="s">
        <v>90</v>
      </c>
      <c r="U865">
        <v>6</v>
      </c>
      <c r="V865" t="s">
        <v>37</v>
      </c>
      <c r="W865" t="str">
        <f>IF(mental_health_tech_survey_raw[[#This Row],[Stress_Level_1_10]]&gt;=7, "High Stress", "Normal Stress")</f>
        <v>Normal Stress</v>
      </c>
      <c r="X865" t="str">
        <f>IF(mental_health_tech_survey_raw[[#This Row],[Sleep_Hours]]&lt;6,"Low Sleep", "Healthy Sleep")</f>
        <v>Low Sleep</v>
      </c>
      <c r="Y865" t="str">
        <f>IF(mental_health_tech_survey_raw[[#This Row],[Weekly_Work_Hours]]&gt;50, "Overwroked", "Normal Workload")</f>
        <v>Normal Workload</v>
      </c>
    </row>
    <row r="866" spans="1:25" x14ac:dyDescent="0.3">
      <c r="A866" t="s">
        <v>964</v>
      </c>
      <c r="B866" s="8">
        <v>45933</v>
      </c>
      <c r="C866">
        <v>33</v>
      </c>
      <c r="D866" t="s">
        <v>26</v>
      </c>
      <c r="E866" t="s">
        <v>89</v>
      </c>
      <c r="F866" t="s">
        <v>61</v>
      </c>
      <c r="G866" t="s">
        <v>92</v>
      </c>
      <c r="H866" t="s">
        <v>78</v>
      </c>
      <c r="I866" t="s">
        <v>125</v>
      </c>
      <c r="J866" t="s">
        <v>126</v>
      </c>
      <c r="K866" t="s">
        <v>48</v>
      </c>
      <c r="L866">
        <v>7</v>
      </c>
      <c r="M866">
        <v>43</v>
      </c>
      <c r="N866">
        <v>5</v>
      </c>
      <c r="O866" t="s">
        <v>34</v>
      </c>
      <c r="P866">
        <v>6.3</v>
      </c>
      <c r="Q866">
        <v>4</v>
      </c>
      <c r="R866">
        <v>3</v>
      </c>
      <c r="S866" t="s">
        <v>49</v>
      </c>
      <c r="T866" t="s">
        <v>36</v>
      </c>
      <c r="U866">
        <v>8</v>
      </c>
      <c r="V866" t="s">
        <v>105</v>
      </c>
      <c r="W866" t="str">
        <f>IF(mental_health_tech_survey_raw[[#This Row],[Stress_Level_1_10]]&gt;=7, "High Stress", "Normal Stress")</f>
        <v>Normal Stress</v>
      </c>
      <c r="X866" t="str">
        <f>IF(mental_health_tech_survey_raw[[#This Row],[Sleep_Hours]]&lt;6,"Low Sleep", "Healthy Sleep")</f>
        <v>Healthy Sleep</v>
      </c>
      <c r="Y866" t="str">
        <f>IF(mental_health_tech_survey_raw[[#This Row],[Weekly_Work_Hours]]&gt;50, "Overwroked", "Normal Workload")</f>
        <v>Normal Workload</v>
      </c>
    </row>
    <row r="867" spans="1:25" x14ac:dyDescent="0.3">
      <c r="A867" t="s">
        <v>965</v>
      </c>
      <c r="B867" s="8">
        <v>45741</v>
      </c>
      <c r="C867">
        <v>26</v>
      </c>
      <c r="D867" t="s">
        <v>52</v>
      </c>
      <c r="E867" t="s">
        <v>113</v>
      </c>
      <c r="F867" t="s">
        <v>61</v>
      </c>
      <c r="G867" t="s">
        <v>96</v>
      </c>
      <c r="H867" t="s">
        <v>63</v>
      </c>
      <c r="I867" t="s">
        <v>46</v>
      </c>
      <c r="J867" t="s">
        <v>47</v>
      </c>
      <c r="K867" t="s">
        <v>48</v>
      </c>
      <c r="L867">
        <v>6</v>
      </c>
      <c r="M867">
        <v>46</v>
      </c>
      <c r="N867">
        <v>5</v>
      </c>
      <c r="O867" t="s">
        <v>49</v>
      </c>
      <c r="P867">
        <v>5.4</v>
      </c>
      <c r="Q867">
        <v>5</v>
      </c>
      <c r="R867">
        <v>10</v>
      </c>
      <c r="S867" t="s">
        <v>35</v>
      </c>
      <c r="T867" t="s">
        <v>66</v>
      </c>
      <c r="U867">
        <v>8</v>
      </c>
      <c r="V867" t="s">
        <v>73</v>
      </c>
      <c r="W867" t="str">
        <f>IF(mental_health_tech_survey_raw[[#This Row],[Stress_Level_1_10]]&gt;=7, "High Stress", "Normal Stress")</f>
        <v>Normal Stress</v>
      </c>
      <c r="X867" t="str">
        <f>IF(mental_health_tech_survey_raw[[#This Row],[Sleep_Hours]]&lt;6,"Low Sleep", "Healthy Sleep")</f>
        <v>Low Sleep</v>
      </c>
      <c r="Y867" t="str">
        <f>IF(mental_health_tech_survey_raw[[#This Row],[Weekly_Work_Hours]]&gt;50, "Overwroked", "Normal Workload")</f>
        <v>Normal Workload</v>
      </c>
    </row>
    <row r="868" spans="1:25" x14ac:dyDescent="0.3">
      <c r="A868" t="s">
        <v>966</v>
      </c>
      <c r="B868" s="8">
        <v>46065</v>
      </c>
      <c r="C868">
        <v>34</v>
      </c>
      <c r="D868" t="s">
        <v>26</v>
      </c>
      <c r="E868" t="s">
        <v>27</v>
      </c>
      <c r="F868" t="s">
        <v>28</v>
      </c>
      <c r="G868" t="s">
        <v>103</v>
      </c>
      <c r="H868" t="s">
        <v>78</v>
      </c>
      <c r="I868" t="s">
        <v>46</v>
      </c>
      <c r="J868" t="s">
        <v>47</v>
      </c>
      <c r="K868" t="s">
        <v>119</v>
      </c>
      <c r="L868">
        <v>11</v>
      </c>
      <c r="M868">
        <v>63</v>
      </c>
      <c r="N868">
        <v>9</v>
      </c>
      <c r="O868" t="s">
        <v>34</v>
      </c>
      <c r="P868">
        <v>7.5</v>
      </c>
      <c r="Q868">
        <v>1</v>
      </c>
      <c r="R868">
        <v>6</v>
      </c>
      <c r="S868" t="s">
        <v>35</v>
      </c>
      <c r="T868" t="s">
        <v>66</v>
      </c>
      <c r="U868">
        <v>4</v>
      </c>
      <c r="V868" t="s">
        <v>76</v>
      </c>
      <c r="W868" t="str">
        <f>IF(mental_health_tech_survey_raw[[#This Row],[Stress_Level_1_10]]&gt;=7, "High Stress", "Normal Stress")</f>
        <v>High Stress</v>
      </c>
      <c r="X868" t="str">
        <f>IF(mental_health_tech_survey_raw[[#This Row],[Sleep_Hours]]&lt;6,"Low Sleep", "Healthy Sleep")</f>
        <v>Healthy Sleep</v>
      </c>
      <c r="Y868" t="str">
        <f>IF(mental_health_tech_survey_raw[[#This Row],[Weekly_Work_Hours]]&gt;50, "Overwroked", "Normal Workload")</f>
        <v>Overwroked</v>
      </c>
    </row>
    <row r="869" spans="1:25" x14ac:dyDescent="0.3">
      <c r="A869" t="s">
        <v>967</v>
      </c>
      <c r="B869" s="8">
        <v>46011</v>
      </c>
      <c r="C869">
        <v>43</v>
      </c>
      <c r="D869" t="s">
        <v>26</v>
      </c>
      <c r="E869" t="s">
        <v>123</v>
      </c>
      <c r="F869" t="s">
        <v>101</v>
      </c>
      <c r="G869" t="s">
        <v>92</v>
      </c>
      <c r="H869" t="s">
        <v>63</v>
      </c>
      <c r="I869" t="s">
        <v>93</v>
      </c>
      <c r="J869" t="s">
        <v>94</v>
      </c>
      <c r="K869" t="s">
        <v>33</v>
      </c>
      <c r="L869">
        <v>23</v>
      </c>
      <c r="M869">
        <v>33</v>
      </c>
      <c r="N869">
        <v>5</v>
      </c>
      <c r="O869" t="s">
        <v>49</v>
      </c>
      <c r="P869">
        <v>6.6</v>
      </c>
      <c r="Q869">
        <v>1</v>
      </c>
      <c r="R869">
        <v>1</v>
      </c>
      <c r="S869" t="s">
        <v>57</v>
      </c>
      <c r="T869" t="s">
        <v>36</v>
      </c>
      <c r="U869">
        <v>6</v>
      </c>
      <c r="V869" t="s">
        <v>37</v>
      </c>
      <c r="W869" t="str">
        <f>IF(mental_health_tech_survey_raw[[#This Row],[Stress_Level_1_10]]&gt;=7, "High Stress", "Normal Stress")</f>
        <v>Normal Stress</v>
      </c>
      <c r="X869" t="str">
        <f>IF(mental_health_tech_survey_raw[[#This Row],[Sleep_Hours]]&lt;6,"Low Sleep", "Healthy Sleep")</f>
        <v>Healthy Sleep</v>
      </c>
      <c r="Y869" t="str">
        <f>IF(mental_health_tech_survey_raw[[#This Row],[Weekly_Work_Hours]]&gt;50, "Overwroked", "Normal Workload")</f>
        <v>Normal Workload</v>
      </c>
    </row>
    <row r="870" spans="1:25" x14ac:dyDescent="0.3">
      <c r="A870" t="s">
        <v>968</v>
      </c>
      <c r="B870" s="8">
        <v>45849</v>
      </c>
      <c r="C870">
        <v>27</v>
      </c>
      <c r="D870" t="s">
        <v>52</v>
      </c>
      <c r="E870" t="s">
        <v>123</v>
      </c>
      <c r="F870" t="s">
        <v>101</v>
      </c>
      <c r="G870" t="s">
        <v>29</v>
      </c>
      <c r="H870" t="s">
        <v>72</v>
      </c>
      <c r="I870" t="s">
        <v>55</v>
      </c>
      <c r="J870" t="s">
        <v>56</v>
      </c>
      <c r="K870" t="s">
        <v>33</v>
      </c>
      <c r="L870">
        <v>3</v>
      </c>
      <c r="M870">
        <v>45</v>
      </c>
      <c r="N870">
        <v>5</v>
      </c>
      <c r="O870" t="s">
        <v>34</v>
      </c>
      <c r="P870">
        <v>6.2</v>
      </c>
      <c r="Q870">
        <v>3</v>
      </c>
      <c r="R870">
        <v>9</v>
      </c>
      <c r="S870" t="s">
        <v>34</v>
      </c>
      <c r="T870" t="s">
        <v>58</v>
      </c>
      <c r="U870">
        <v>7</v>
      </c>
      <c r="V870" t="s">
        <v>105</v>
      </c>
      <c r="W870" t="str">
        <f>IF(mental_health_tech_survey_raw[[#This Row],[Stress_Level_1_10]]&gt;=7, "High Stress", "Normal Stress")</f>
        <v>Normal Stress</v>
      </c>
      <c r="X870" t="str">
        <f>IF(mental_health_tech_survey_raw[[#This Row],[Sleep_Hours]]&lt;6,"Low Sleep", "Healthy Sleep")</f>
        <v>Healthy Sleep</v>
      </c>
      <c r="Y870" t="str">
        <f>IF(mental_health_tech_survey_raw[[#This Row],[Weekly_Work_Hours]]&gt;50, "Overwroked", "Normal Workload")</f>
        <v>Normal Workload</v>
      </c>
    </row>
    <row r="871" spans="1:25" x14ac:dyDescent="0.3">
      <c r="A871" t="s">
        <v>969</v>
      </c>
      <c r="B871" s="8">
        <v>46095</v>
      </c>
      <c r="C871">
        <v>35</v>
      </c>
      <c r="D871" t="s">
        <v>52</v>
      </c>
      <c r="E871" t="s">
        <v>60</v>
      </c>
      <c r="F871" t="s">
        <v>61</v>
      </c>
      <c r="G871" t="s">
        <v>96</v>
      </c>
      <c r="H871" t="s">
        <v>30</v>
      </c>
      <c r="I871" t="s">
        <v>31</v>
      </c>
      <c r="J871" t="s">
        <v>104</v>
      </c>
      <c r="K871" t="s">
        <v>33</v>
      </c>
      <c r="L871">
        <v>10</v>
      </c>
      <c r="M871">
        <v>48</v>
      </c>
      <c r="N871">
        <v>6</v>
      </c>
      <c r="O871" t="s">
        <v>34</v>
      </c>
      <c r="P871">
        <v>6.3</v>
      </c>
      <c r="Q871">
        <v>3</v>
      </c>
      <c r="R871">
        <v>8</v>
      </c>
      <c r="S871" t="s">
        <v>57</v>
      </c>
      <c r="T871" t="s">
        <v>66</v>
      </c>
      <c r="U871">
        <v>5</v>
      </c>
      <c r="V871" t="s">
        <v>73</v>
      </c>
      <c r="W871" t="str">
        <f>IF(mental_health_tech_survey_raw[[#This Row],[Stress_Level_1_10]]&gt;=7, "High Stress", "Normal Stress")</f>
        <v>Normal Stress</v>
      </c>
      <c r="X871" t="str">
        <f>IF(mental_health_tech_survey_raw[[#This Row],[Sleep_Hours]]&lt;6,"Low Sleep", "Healthy Sleep")</f>
        <v>Healthy Sleep</v>
      </c>
      <c r="Y871" t="str">
        <f>IF(mental_health_tech_survey_raw[[#This Row],[Weekly_Work_Hours]]&gt;50, "Overwroked", "Normal Workload")</f>
        <v>Normal Workload</v>
      </c>
    </row>
    <row r="872" spans="1:25" x14ac:dyDescent="0.3">
      <c r="A872" t="s">
        <v>970</v>
      </c>
      <c r="B872" s="8">
        <v>46057</v>
      </c>
      <c r="C872">
        <v>34</v>
      </c>
      <c r="D872" t="s">
        <v>52</v>
      </c>
      <c r="E872" t="s">
        <v>70</v>
      </c>
      <c r="F872" t="s">
        <v>71</v>
      </c>
      <c r="G872" t="s">
        <v>108</v>
      </c>
      <c r="H872" t="s">
        <v>54</v>
      </c>
      <c r="I872" t="s">
        <v>125</v>
      </c>
      <c r="J872" t="s">
        <v>126</v>
      </c>
      <c r="K872" t="s">
        <v>33</v>
      </c>
      <c r="L872">
        <v>9</v>
      </c>
      <c r="M872">
        <v>50</v>
      </c>
      <c r="N872">
        <v>4</v>
      </c>
      <c r="O872" t="s">
        <v>35</v>
      </c>
      <c r="P872">
        <v>6.4</v>
      </c>
      <c r="Q872">
        <v>0</v>
      </c>
      <c r="R872">
        <v>8</v>
      </c>
      <c r="S872" t="s">
        <v>34</v>
      </c>
      <c r="T872" t="s">
        <v>66</v>
      </c>
      <c r="U872">
        <v>5</v>
      </c>
      <c r="V872" t="s">
        <v>73</v>
      </c>
      <c r="W872" t="str">
        <f>IF(mental_health_tech_survey_raw[[#This Row],[Stress_Level_1_10]]&gt;=7, "High Stress", "Normal Stress")</f>
        <v>Normal Stress</v>
      </c>
      <c r="X872" t="str">
        <f>IF(mental_health_tech_survey_raw[[#This Row],[Sleep_Hours]]&lt;6,"Low Sleep", "Healthy Sleep")</f>
        <v>Healthy Sleep</v>
      </c>
      <c r="Y872" t="str">
        <f>IF(mental_health_tech_survey_raw[[#This Row],[Weekly_Work_Hours]]&gt;50, "Overwroked", "Normal Workload")</f>
        <v>Normal Workload</v>
      </c>
    </row>
    <row r="873" spans="1:25" x14ac:dyDescent="0.3">
      <c r="A873" t="s">
        <v>971</v>
      </c>
      <c r="B873" s="8">
        <v>45832</v>
      </c>
      <c r="C873">
        <v>40</v>
      </c>
      <c r="D873" t="s">
        <v>42</v>
      </c>
      <c r="E873" t="s">
        <v>27</v>
      </c>
      <c r="F873" t="s">
        <v>28</v>
      </c>
      <c r="G873" t="s">
        <v>45</v>
      </c>
      <c r="H873" t="s">
        <v>54</v>
      </c>
      <c r="I873" t="s">
        <v>55</v>
      </c>
      <c r="J873" t="s">
        <v>56</v>
      </c>
      <c r="K873" t="s">
        <v>33</v>
      </c>
      <c r="L873">
        <v>16</v>
      </c>
      <c r="M873">
        <v>59</v>
      </c>
      <c r="N873">
        <v>6</v>
      </c>
      <c r="O873" t="s">
        <v>34</v>
      </c>
      <c r="P873">
        <v>6.3</v>
      </c>
      <c r="Q873">
        <v>1</v>
      </c>
      <c r="R873">
        <v>6</v>
      </c>
      <c r="S873" t="s">
        <v>57</v>
      </c>
      <c r="T873" t="s">
        <v>58</v>
      </c>
      <c r="U873">
        <v>4</v>
      </c>
      <c r="V873" t="s">
        <v>76</v>
      </c>
      <c r="W873" t="str">
        <f>IF(mental_health_tech_survey_raw[[#This Row],[Stress_Level_1_10]]&gt;=7, "High Stress", "Normal Stress")</f>
        <v>Normal Stress</v>
      </c>
      <c r="X873" t="str">
        <f>IF(mental_health_tech_survey_raw[[#This Row],[Sleep_Hours]]&lt;6,"Low Sleep", "Healthy Sleep")</f>
        <v>Healthy Sleep</v>
      </c>
      <c r="Y873" t="str">
        <f>IF(mental_health_tech_survey_raw[[#This Row],[Weekly_Work_Hours]]&gt;50, "Overwroked", "Normal Workload")</f>
        <v>Overwroked</v>
      </c>
    </row>
    <row r="874" spans="1:25" x14ac:dyDescent="0.3">
      <c r="A874" t="s">
        <v>972</v>
      </c>
      <c r="B874" s="8">
        <v>46154</v>
      </c>
      <c r="C874">
        <v>32</v>
      </c>
      <c r="D874" t="s">
        <v>42</v>
      </c>
      <c r="E874" t="s">
        <v>85</v>
      </c>
      <c r="F874" t="s">
        <v>61</v>
      </c>
      <c r="G874" t="s">
        <v>92</v>
      </c>
      <c r="H874" t="s">
        <v>87</v>
      </c>
      <c r="I874" t="s">
        <v>125</v>
      </c>
      <c r="J874" t="s">
        <v>126</v>
      </c>
      <c r="K874" t="s">
        <v>33</v>
      </c>
      <c r="L874">
        <v>11</v>
      </c>
      <c r="M874">
        <v>47</v>
      </c>
      <c r="N874">
        <v>3</v>
      </c>
      <c r="O874" t="s">
        <v>49</v>
      </c>
      <c r="P874">
        <v>7.8</v>
      </c>
      <c r="Q874">
        <v>3</v>
      </c>
      <c r="R874">
        <v>7</v>
      </c>
      <c r="S874" t="s">
        <v>49</v>
      </c>
      <c r="T874" t="s">
        <v>90</v>
      </c>
      <c r="U874">
        <v>9</v>
      </c>
      <c r="V874" t="s">
        <v>73</v>
      </c>
      <c r="W874" t="str">
        <f>IF(mental_health_tech_survey_raw[[#This Row],[Stress_Level_1_10]]&gt;=7, "High Stress", "Normal Stress")</f>
        <v>Normal Stress</v>
      </c>
      <c r="X874" t="str">
        <f>IF(mental_health_tech_survey_raw[[#This Row],[Sleep_Hours]]&lt;6,"Low Sleep", "Healthy Sleep")</f>
        <v>Healthy Sleep</v>
      </c>
      <c r="Y874" t="str">
        <f>IF(mental_health_tech_survey_raw[[#This Row],[Weekly_Work_Hours]]&gt;50, "Overwroked", "Normal Workload")</f>
        <v>Normal Workload</v>
      </c>
    </row>
    <row r="875" spans="1:25" x14ac:dyDescent="0.3">
      <c r="A875" t="s">
        <v>973</v>
      </c>
      <c r="B875" s="8">
        <v>45694</v>
      </c>
      <c r="C875">
        <v>34</v>
      </c>
      <c r="D875" t="s">
        <v>26</v>
      </c>
      <c r="E875" t="s">
        <v>27</v>
      </c>
      <c r="F875" t="s">
        <v>28</v>
      </c>
      <c r="G875" t="s">
        <v>108</v>
      </c>
      <c r="H875" t="s">
        <v>78</v>
      </c>
      <c r="I875" t="s">
        <v>97</v>
      </c>
      <c r="J875" t="s">
        <v>98</v>
      </c>
      <c r="K875" t="s">
        <v>48</v>
      </c>
      <c r="L875">
        <v>9</v>
      </c>
      <c r="M875">
        <v>29</v>
      </c>
      <c r="N875">
        <v>6</v>
      </c>
      <c r="O875" t="s">
        <v>34</v>
      </c>
      <c r="P875">
        <v>5.7</v>
      </c>
      <c r="Q875">
        <v>4</v>
      </c>
      <c r="R875">
        <v>4</v>
      </c>
      <c r="S875" t="s">
        <v>35</v>
      </c>
      <c r="T875" t="s">
        <v>90</v>
      </c>
      <c r="U875">
        <v>5</v>
      </c>
      <c r="V875" t="s">
        <v>76</v>
      </c>
      <c r="W875" t="str">
        <f>IF(mental_health_tech_survey_raw[[#This Row],[Stress_Level_1_10]]&gt;=7, "High Stress", "Normal Stress")</f>
        <v>Normal Stress</v>
      </c>
      <c r="X875" t="str">
        <f>IF(mental_health_tech_survey_raw[[#This Row],[Sleep_Hours]]&lt;6,"Low Sleep", "Healthy Sleep")</f>
        <v>Low Sleep</v>
      </c>
      <c r="Y875" t="str">
        <f>IF(mental_health_tech_survey_raw[[#This Row],[Weekly_Work_Hours]]&gt;50, "Overwroked", "Normal Workload")</f>
        <v>Normal Workload</v>
      </c>
    </row>
    <row r="876" spans="1:25" x14ac:dyDescent="0.3">
      <c r="A876" t="s">
        <v>974</v>
      </c>
      <c r="B876" s="8">
        <v>45786</v>
      </c>
      <c r="C876">
        <v>29</v>
      </c>
      <c r="D876" t="s">
        <v>42</v>
      </c>
      <c r="E876" t="s">
        <v>43</v>
      </c>
      <c r="F876" t="s">
        <v>44</v>
      </c>
      <c r="G876" t="s">
        <v>53</v>
      </c>
      <c r="H876" t="s">
        <v>78</v>
      </c>
      <c r="I876" t="s">
        <v>31</v>
      </c>
      <c r="J876" t="s">
        <v>104</v>
      </c>
      <c r="K876" t="s">
        <v>48</v>
      </c>
      <c r="L876">
        <v>6</v>
      </c>
      <c r="M876">
        <v>46</v>
      </c>
      <c r="N876">
        <v>3</v>
      </c>
      <c r="O876" t="s">
        <v>34</v>
      </c>
      <c r="P876">
        <v>8.1999999999999993</v>
      </c>
      <c r="Q876">
        <v>2</v>
      </c>
      <c r="R876">
        <v>1</v>
      </c>
      <c r="S876" t="s">
        <v>34</v>
      </c>
      <c r="T876" t="s">
        <v>36</v>
      </c>
      <c r="U876">
        <v>6</v>
      </c>
      <c r="V876" t="s">
        <v>73</v>
      </c>
      <c r="W876" t="str">
        <f>IF(mental_health_tech_survey_raw[[#This Row],[Stress_Level_1_10]]&gt;=7, "High Stress", "Normal Stress")</f>
        <v>Normal Stress</v>
      </c>
      <c r="X876" t="str">
        <f>IF(mental_health_tech_survey_raw[[#This Row],[Sleep_Hours]]&lt;6,"Low Sleep", "Healthy Sleep")</f>
        <v>Healthy Sleep</v>
      </c>
      <c r="Y876" t="str">
        <f>IF(mental_health_tech_survey_raw[[#This Row],[Weekly_Work_Hours]]&gt;50, "Overwroked", "Normal Workload")</f>
        <v>Normal Workload</v>
      </c>
    </row>
    <row r="877" spans="1:25" x14ac:dyDescent="0.3">
      <c r="A877" t="s">
        <v>975</v>
      </c>
      <c r="B877" s="8">
        <v>45751</v>
      </c>
      <c r="C877">
        <v>30</v>
      </c>
      <c r="D877" t="s">
        <v>26</v>
      </c>
      <c r="E877" t="s">
        <v>85</v>
      </c>
      <c r="F877" t="s">
        <v>61</v>
      </c>
      <c r="G877" t="s">
        <v>83</v>
      </c>
      <c r="H877" t="s">
        <v>78</v>
      </c>
      <c r="I877" t="s">
        <v>97</v>
      </c>
      <c r="J877" t="s">
        <v>98</v>
      </c>
      <c r="K877" t="s">
        <v>33</v>
      </c>
      <c r="L877">
        <v>10</v>
      </c>
      <c r="M877">
        <v>47</v>
      </c>
      <c r="N877">
        <v>6</v>
      </c>
      <c r="O877" t="s">
        <v>34</v>
      </c>
      <c r="P877">
        <v>7.2</v>
      </c>
      <c r="Q877">
        <v>3</v>
      </c>
      <c r="R877">
        <v>4</v>
      </c>
      <c r="S877" t="s">
        <v>34</v>
      </c>
      <c r="T877" t="s">
        <v>66</v>
      </c>
      <c r="U877">
        <v>7</v>
      </c>
      <c r="V877" t="s">
        <v>76</v>
      </c>
      <c r="W877" t="str">
        <f>IF(mental_health_tech_survey_raw[[#This Row],[Stress_Level_1_10]]&gt;=7, "High Stress", "Normal Stress")</f>
        <v>Normal Stress</v>
      </c>
      <c r="X877" t="str">
        <f>IF(mental_health_tech_survey_raw[[#This Row],[Sleep_Hours]]&lt;6,"Low Sleep", "Healthy Sleep")</f>
        <v>Healthy Sleep</v>
      </c>
      <c r="Y877" t="str">
        <f>IF(mental_health_tech_survey_raw[[#This Row],[Weekly_Work_Hours]]&gt;50, "Overwroked", "Normal Workload")</f>
        <v>Normal Workload</v>
      </c>
    </row>
    <row r="878" spans="1:25" x14ac:dyDescent="0.3">
      <c r="A878" t="s">
        <v>976</v>
      </c>
      <c r="B878" s="8">
        <v>46189</v>
      </c>
      <c r="C878">
        <v>29</v>
      </c>
      <c r="D878" t="s">
        <v>26</v>
      </c>
      <c r="E878" t="s">
        <v>100</v>
      </c>
      <c r="F878" t="s">
        <v>101</v>
      </c>
      <c r="G878" t="s">
        <v>62</v>
      </c>
      <c r="H878" t="s">
        <v>72</v>
      </c>
      <c r="I878" t="s">
        <v>64</v>
      </c>
      <c r="J878" t="s">
        <v>65</v>
      </c>
      <c r="K878" t="s">
        <v>33</v>
      </c>
      <c r="L878">
        <v>6</v>
      </c>
      <c r="M878">
        <v>41</v>
      </c>
      <c r="N878">
        <v>4</v>
      </c>
      <c r="O878" t="s">
        <v>35</v>
      </c>
      <c r="P878">
        <v>6</v>
      </c>
      <c r="Q878">
        <v>3</v>
      </c>
      <c r="R878">
        <v>8</v>
      </c>
      <c r="S878" t="s">
        <v>57</v>
      </c>
      <c r="T878" t="s">
        <v>66</v>
      </c>
      <c r="U878">
        <v>4</v>
      </c>
      <c r="V878" t="s">
        <v>50</v>
      </c>
      <c r="W878" t="str">
        <f>IF(mental_health_tech_survey_raw[[#This Row],[Stress_Level_1_10]]&gt;=7, "High Stress", "Normal Stress")</f>
        <v>Normal Stress</v>
      </c>
      <c r="X878" t="str">
        <f>IF(mental_health_tech_survey_raw[[#This Row],[Sleep_Hours]]&lt;6,"Low Sleep", "Healthy Sleep")</f>
        <v>Healthy Sleep</v>
      </c>
      <c r="Y878" t="str">
        <f>IF(mental_health_tech_survey_raw[[#This Row],[Weekly_Work_Hours]]&gt;50, "Overwroked", "Normal Workload")</f>
        <v>Normal Workload</v>
      </c>
    </row>
    <row r="879" spans="1:25" x14ac:dyDescent="0.3">
      <c r="A879" t="s">
        <v>977</v>
      </c>
      <c r="B879" s="8">
        <v>46100</v>
      </c>
      <c r="C879">
        <v>36</v>
      </c>
      <c r="D879" t="s">
        <v>42</v>
      </c>
      <c r="E879" t="s">
        <v>85</v>
      </c>
      <c r="F879" t="s">
        <v>61</v>
      </c>
      <c r="G879" t="s">
        <v>53</v>
      </c>
      <c r="H879" t="s">
        <v>87</v>
      </c>
      <c r="I879" t="s">
        <v>97</v>
      </c>
      <c r="J879" t="s">
        <v>110</v>
      </c>
      <c r="K879" t="s">
        <v>48</v>
      </c>
      <c r="L879">
        <v>19</v>
      </c>
      <c r="M879">
        <v>39</v>
      </c>
      <c r="N879">
        <v>5</v>
      </c>
      <c r="O879" t="s">
        <v>34</v>
      </c>
      <c r="P879">
        <v>5.5</v>
      </c>
      <c r="Q879">
        <v>2</v>
      </c>
      <c r="R879">
        <v>4</v>
      </c>
      <c r="S879" t="s">
        <v>57</v>
      </c>
      <c r="T879" t="s">
        <v>36</v>
      </c>
      <c r="U879">
        <v>9</v>
      </c>
      <c r="V879" t="s">
        <v>50</v>
      </c>
      <c r="W879" t="str">
        <f>IF(mental_health_tech_survey_raw[[#This Row],[Stress_Level_1_10]]&gt;=7, "High Stress", "Normal Stress")</f>
        <v>Normal Stress</v>
      </c>
      <c r="X879" t="str">
        <f>IF(mental_health_tech_survey_raw[[#This Row],[Sleep_Hours]]&lt;6,"Low Sleep", "Healthy Sleep")</f>
        <v>Low Sleep</v>
      </c>
      <c r="Y879" t="str">
        <f>IF(mental_health_tech_survey_raw[[#This Row],[Weekly_Work_Hours]]&gt;50, "Overwroked", "Normal Workload")</f>
        <v>Normal Workload</v>
      </c>
    </row>
    <row r="880" spans="1:25" x14ac:dyDescent="0.3">
      <c r="A880" t="s">
        <v>978</v>
      </c>
      <c r="B880" s="8">
        <v>45773</v>
      </c>
      <c r="C880">
        <v>39</v>
      </c>
      <c r="D880" t="s">
        <v>26</v>
      </c>
      <c r="E880" t="s">
        <v>43</v>
      </c>
      <c r="F880" t="s">
        <v>44</v>
      </c>
      <c r="G880" t="s">
        <v>45</v>
      </c>
      <c r="H880" t="s">
        <v>87</v>
      </c>
      <c r="I880" t="s">
        <v>97</v>
      </c>
      <c r="J880" t="s">
        <v>98</v>
      </c>
      <c r="K880" t="s">
        <v>48</v>
      </c>
      <c r="L880">
        <v>22</v>
      </c>
      <c r="M880">
        <v>36</v>
      </c>
      <c r="N880">
        <v>6</v>
      </c>
      <c r="O880" t="s">
        <v>34</v>
      </c>
      <c r="P880">
        <v>7.7</v>
      </c>
      <c r="Q880">
        <v>4</v>
      </c>
      <c r="R880">
        <v>10</v>
      </c>
      <c r="S880" t="s">
        <v>35</v>
      </c>
      <c r="T880" t="s">
        <v>66</v>
      </c>
      <c r="U880">
        <v>6</v>
      </c>
      <c r="V880" t="s">
        <v>105</v>
      </c>
      <c r="W880" t="str">
        <f>IF(mental_health_tech_survey_raw[[#This Row],[Stress_Level_1_10]]&gt;=7, "High Stress", "Normal Stress")</f>
        <v>Normal Stress</v>
      </c>
      <c r="X880" t="str">
        <f>IF(mental_health_tech_survey_raw[[#This Row],[Sleep_Hours]]&lt;6,"Low Sleep", "Healthy Sleep")</f>
        <v>Healthy Sleep</v>
      </c>
      <c r="Y880" t="str">
        <f>IF(mental_health_tech_survey_raw[[#This Row],[Weekly_Work_Hours]]&gt;50, "Overwroked", "Normal Workload")</f>
        <v>Normal Workload</v>
      </c>
    </row>
    <row r="881" spans="1:25" x14ac:dyDescent="0.3">
      <c r="A881" t="s">
        <v>979</v>
      </c>
      <c r="B881" s="8">
        <v>46029</v>
      </c>
      <c r="C881">
        <v>24</v>
      </c>
      <c r="D881" t="s">
        <v>26</v>
      </c>
      <c r="E881" t="s">
        <v>123</v>
      </c>
      <c r="F881" t="s">
        <v>101</v>
      </c>
      <c r="G881" t="s">
        <v>108</v>
      </c>
      <c r="H881" t="s">
        <v>72</v>
      </c>
      <c r="I881" t="s">
        <v>31</v>
      </c>
      <c r="J881" t="s">
        <v>79</v>
      </c>
      <c r="K881" t="s">
        <v>48</v>
      </c>
      <c r="L881">
        <v>3</v>
      </c>
      <c r="M881">
        <v>43</v>
      </c>
      <c r="N881">
        <v>4</v>
      </c>
      <c r="O881" t="s">
        <v>34</v>
      </c>
      <c r="P881">
        <v>5.6</v>
      </c>
      <c r="Q881">
        <v>3</v>
      </c>
      <c r="R881">
        <v>6</v>
      </c>
      <c r="S881" t="s">
        <v>57</v>
      </c>
      <c r="T881" t="s">
        <v>90</v>
      </c>
      <c r="U881">
        <v>5</v>
      </c>
      <c r="V881" t="s">
        <v>76</v>
      </c>
      <c r="W881" t="str">
        <f>IF(mental_health_tech_survey_raw[[#This Row],[Stress_Level_1_10]]&gt;=7, "High Stress", "Normal Stress")</f>
        <v>Normal Stress</v>
      </c>
      <c r="X881" t="str">
        <f>IF(mental_health_tech_survey_raw[[#This Row],[Sleep_Hours]]&lt;6,"Low Sleep", "Healthy Sleep")</f>
        <v>Low Sleep</v>
      </c>
      <c r="Y881" t="str">
        <f>IF(mental_health_tech_survey_raw[[#This Row],[Weekly_Work_Hours]]&gt;50, "Overwroked", "Normal Workload")</f>
        <v>Normal Workload</v>
      </c>
    </row>
    <row r="882" spans="1:25" x14ac:dyDescent="0.3">
      <c r="A882" t="s">
        <v>980</v>
      </c>
      <c r="B882" s="8">
        <v>45718</v>
      </c>
      <c r="C882">
        <v>30</v>
      </c>
      <c r="D882" t="s">
        <v>42</v>
      </c>
      <c r="E882" t="s">
        <v>60</v>
      </c>
      <c r="F882" t="s">
        <v>61</v>
      </c>
      <c r="G882" t="s">
        <v>29</v>
      </c>
      <c r="H882" t="s">
        <v>30</v>
      </c>
      <c r="I882" t="s">
        <v>46</v>
      </c>
      <c r="J882" t="s">
        <v>47</v>
      </c>
      <c r="K882" t="s">
        <v>48</v>
      </c>
      <c r="L882">
        <v>9</v>
      </c>
      <c r="M882">
        <v>50</v>
      </c>
      <c r="N882">
        <v>8</v>
      </c>
      <c r="O882" t="s">
        <v>34</v>
      </c>
      <c r="P882">
        <v>6.6</v>
      </c>
      <c r="Q882">
        <v>2</v>
      </c>
      <c r="R882">
        <v>9</v>
      </c>
      <c r="S882" t="s">
        <v>35</v>
      </c>
      <c r="T882" t="s">
        <v>90</v>
      </c>
      <c r="U882">
        <v>5</v>
      </c>
      <c r="V882" t="s">
        <v>105</v>
      </c>
      <c r="W882" t="str">
        <f>IF(mental_health_tech_survey_raw[[#This Row],[Stress_Level_1_10]]&gt;=7, "High Stress", "Normal Stress")</f>
        <v>High Stress</v>
      </c>
      <c r="X882" t="str">
        <f>IF(mental_health_tech_survey_raw[[#This Row],[Sleep_Hours]]&lt;6,"Low Sleep", "Healthy Sleep")</f>
        <v>Healthy Sleep</v>
      </c>
      <c r="Y882" t="str">
        <f>IF(mental_health_tech_survey_raw[[#This Row],[Weekly_Work_Hours]]&gt;50, "Overwroked", "Normal Workload")</f>
        <v>Normal Workload</v>
      </c>
    </row>
    <row r="883" spans="1:25" x14ac:dyDescent="0.3">
      <c r="A883" t="s">
        <v>981</v>
      </c>
      <c r="B883" s="8">
        <v>45962</v>
      </c>
      <c r="C883">
        <v>29</v>
      </c>
      <c r="D883" t="s">
        <v>42</v>
      </c>
      <c r="E883" t="s">
        <v>70</v>
      </c>
      <c r="F883" t="s">
        <v>71</v>
      </c>
      <c r="G883" t="s">
        <v>103</v>
      </c>
      <c r="H883" t="s">
        <v>78</v>
      </c>
      <c r="I883" t="s">
        <v>31</v>
      </c>
      <c r="J883" t="s">
        <v>32</v>
      </c>
      <c r="K883" t="s">
        <v>33</v>
      </c>
      <c r="L883">
        <v>1</v>
      </c>
      <c r="M883">
        <v>55</v>
      </c>
      <c r="N883">
        <v>6</v>
      </c>
      <c r="O883" t="s">
        <v>34</v>
      </c>
      <c r="P883">
        <v>4.9000000000000004</v>
      </c>
      <c r="Q883">
        <v>2</v>
      </c>
      <c r="R883">
        <v>1</v>
      </c>
      <c r="S883" t="s">
        <v>49</v>
      </c>
      <c r="T883" t="s">
        <v>90</v>
      </c>
      <c r="U883">
        <v>6</v>
      </c>
      <c r="V883" t="s">
        <v>50</v>
      </c>
      <c r="W883" t="str">
        <f>IF(mental_health_tech_survey_raw[[#This Row],[Stress_Level_1_10]]&gt;=7, "High Stress", "Normal Stress")</f>
        <v>Normal Stress</v>
      </c>
      <c r="X883" t="str">
        <f>IF(mental_health_tech_survey_raw[[#This Row],[Sleep_Hours]]&lt;6,"Low Sleep", "Healthy Sleep")</f>
        <v>Low Sleep</v>
      </c>
      <c r="Y883" t="str">
        <f>IF(mental_health_tech_survey_raw[[#This Row],[Weekly_Work_Hours]]&gt;50, "Overwroked", "Normal Workload")</f>
        <v>Overwroked</v>
      </c>
    </row>
    <row r="884" spans="1:25" x14ac:dyDescent="0.3">
      <c r="A884" t="s">
        <v>982</v>
      </c>
      <c r="B884" s="8">
        <v>45781</v>
      </c>
      <c r="C884">
        <v>30</v>
      </c>
      <c r="D884" t="s">
        <v>26</v>
      </c>
      <c r="E884" t="s">
        <v>82</v>
      </c>
      <c r="F884" t="s">
        <v>28</v>
      </c>
      <c r="G884" t="s">
        <v>138</v>
      </c>
      <c r="H884" t="s">
        <v>78</v>
      </c>
      <c r="I884" t="s">
        <v>31</v>
      </c>
      <c r="J884" t="s">
        <v>79</v>
      </c>
      <c r="K884" t="s">
        <v>119</v>
      </c>
      <c r="L884">
        <v>8</v>
      </c>
      <c r="M884">
        <v>56</v>
      </c>
      <c r="N884">
        <v>8</v>
      </c>
      <c r="O884" t="s">
        <v>34</v>
      </c>
      <c r="P884">
        <v>6.2</v>
      </c>
      <c r="Q884">
        <v>0</v>
      </c>
      <c r="R884">
        <v>7</v>
      </c>
      <c r="S884" t="s">
        <v>35</v>
      </c>
      <c r="T884" t="s">
        <v>66</v>
      </c>
      <c r="U884">
        <v>5</v>
      </c>
      <c r="V884" t="s">
        <v>73</v>
      </c>
      <c r="W884" t="str">
        <f>IF(mental_health_tech_survey_raw[[#This Row],[Stress_Level_1_10]]&gt;=7, "High Stress", "Normal Stress")</f>
        <v>High Stress</v>
      </c>
      <c r="X884" t="str">
        <f>IF(mental_health_tech_survey_raw[[#This Row],[Sleep_Hours]]&lt;6,"Low Sleep", "Healthy Sleep")</f>
        <v>Healthy Sleep</v>
      </c>
      <c r="Y884" t="str">
        <f>IF(mental_health_tech_survey_raw[[#This Row],[Weekly_Work_Hours]]&gt;50, "Overwroked", "Normal Workload")</f>
        <v>Overwroked</v>
      </c>
    </row>
    <row r="885" spans="1:25" x14ac:dyDescent="0.3">
      <c r="A885" t="s">
        <v>983</v>
      </c>
      <c r="B885" s="8">
        <v>45693</v>
      </c>
      <c r="C885">
        <v>39</v>
      </c>
      <c r="D885" t="s">
        <v>52</v>
      </c>
      <c r="E885" t="s">
        <v>100</v>
      </c>
      <c r="F885" t="s">
        <v>101</v>
      </c>
      <c r="G885" t="s">
        <v>45</v>
      </c>
      <c r="H885" t="s">
        <v>72</v>
      </c>
      <c r="I885" t="s">
        <v>46</v>
      </c>
      <c r="J885" t="s">
        <v>47</v>
      </c>
      <c r="K885" t="s">
        <v>48</v>
      </c>
      <c r="L885">
        <v>20</v>
      </c>
      <c r="M885">
        <v>54</v>
      </c>
      <c r="N885">
        <v>7</v>
      </c>
      <c r="O885" t="s">
        <v>34</v>
      </c>
      <c r="P885">
        <v>7.1</v>
      </c>
      <c r="Q885">
        <v>4</v>
      </c>
      <c r="R885">
        <v>1</v>
      </c>
      <c r="S885" t="s">
        <v>49</v>
      </c>
      <c r="T885" t="s">
        <v>66</v>
      </c>
      <c r="U885">
        <v>7</v>
      </c>
      <c r="V885" t="s">
        <v>76</v>
      </c>
      <c r="W885" t="str">
        <f>IF(mental_health_tech_survey_raw[[#This Row],[Stress_Level_1_10]]&gt;=7, "High Stress", "Normal Stress")</f>
        <v>High Stress</v>
      </c>
      <c r="X885" t="str">
        <f>IF(mental_health_tech_survey_raw[[#This Row],[Sleep_Hours]]&lt;6,"Low Sleep", "Healthy Sleep")</f>
        <v>Healthy Sleep</v>
      </c>
      <c r="Y885" t="str">
        <f>IF(mental_health_tech_survey_raw[[#This Row],[Weekly_Work_Hours]]&gt;50, "Overwroked", "Normal Workload")</f>
        <v>Overwroked</v>
      </c>
    </row>
    <row r="886" spans="1:25" x14ac:dyDescent="0.3">
      <c r="A886" t="s">
        <v>984</v>
      </c>
      <c r="B886" s="8">
        <v>46105</v>
      </c>
      <c r="C886">
        <v>41</v>
      </c>
      <c r="D886" t="s">
        <v>26</v>
      </c>
      <c r="E886" t="s">
        <v>85</v>
      </c>
      <c r="F886" t="s">
        <v>61</v>
      </c>
      <c r="G886" t="s">
        <v>62</v>
      </c>
      <c r="H886" t="s">
        <v>54</v>
      </c>
      <c r="I886" t="s">
        <v>93</v>
      </c>
      <c r="J886" t="s">
        <v>94</v>
      </c>
      <c r="K886" t="s">
        <v>48</v>
      </c>
      <c r="L886">
        <v>16</v>
      </c>
      <c r="M886">
        <v>40</v>
      </c>
      <c r="N886">
        <v>6</v>
      </c>
      <c r="O886" t="s">
        <v>49</v>
      </c>
      <c r="P886">
        <v>6.9</v>
      </c>
      <c r="Q886">
        <v>2</v>
      </c>
      <c r="R886">
        <v>3</v>
      </c>
      <c r="S886" t="s">
        <v>49</v>
      </c>
      <c r="T886" t="s">
        <v>58</v>
      </c>
      <c r="U886">
        <v>6</v>
      </c>
      <c r="V886" t="s">
        <v>50</v>
      </c>
      <c r="W886" t="str">
        <f>IF(mental_health_tech_survey_raw[[#This Row],[Stress_Level_1_10]]&gt;=7, "High Stress", "Normal Stress")</f>
        <v>Normal Stress</v>
      </c>
      <c r="X886" t="str">
        <f>IF(mental_health_tech_survey_raw[[#This Row],[Sleep_Hours]]&lt;6,"Low Sleep", "Healthy Sleep")</f>
        <v>Healthy Sleep</v>
      </c>
      <c r="Y886" t="str">
        <f>IF(mental_health_tech_survey_raw[[#This Row],[Weekly_Work_Hours]]&gt;50, "Overwroked", "Normal Workload")</f>
        <v>Normal Workload</v>
      </c>
    </row>
    <row r="887" spans="1:25" x14ac:dyDescent="0.3">
      <c r="A887" t="s">
        <v>985</v>
      </c>
      <c r="B887" s="8">
        <v>45777</v>
      </c>
      <c r="C887">
        <v>18</v>
      </c>
      <c r="D887" t="s">
        <v>42</v>
      </c>
      <c r="E887" t="s">
        <v>43</v>
      </c>
      <c r="F887" t="s">
        <v>44</v>
      </c>
      <c r="G887" t="s">
        <v>138</v>
      </c>
      <c r="H887" t="s">
        <v>72</v>
      </c>
      <c r="I887" t="s">
        <v>31</v>
      </c>
      <c r="J887" t="s">
        <v>104</v>
      </c>
      <c r="K887" t="s">
        <v>33</v>
      </c>
      <c r="L887">
        <v>0</v>
      </c>
      <c r="M887">
        <v>28</v>
      </c>
      <c r="N887">
        <v>3</v>
      </c>
      <c r="O887" t="s">
        <v>34</v>
      </c>
      <c r="P887">
        <v>6.9</v>
      </c>
      <c r="Q887">
        <v>1</v>
      </c>
      <c r="R887">
        <v>2</v>
      </c>
      <c r="S887" t="s">
        <v>57</v>
      </c>
      <c r="T887" t="s">
        <v>58</v>
      </c>
      <c r="U887">
        <v>7</v>
      </c>
      <c r="V887" t="s">
        <v>76</v>
      </c>
      <c r="W887" t="str">
        <f>IF(mental_health_tech_survey_raw[[#This Row],[Stress_Level_1_10]]&gt;=7, "High Stress", "Normal Stress")</f>
        <v>Normal Stress</v>
      </c>
      <c r="X887" t="str">
        <f>IF(mental_health_tech_survey_raw[[#This Row],[Sleep_Hours]]&lt;6,"Low Sleep", "Healthy Sleep")</f>
        <v>Healthy Sleep</v>
      </c>
      <c r="Y887" t="str">
        <f>IF(mental_health_tech_survey_raw[[#This Row],[Weekly_Work_Hours]]&gt;50, "Overwroked", "Normal Workload")</f>
        <v>Normal Workload</v>
      </c>
    </row>
    <row r="888" spans="1:25" x14ac:dyDescent="0.3">
      <c r="A888" t="s">
        <v>986</v>
      </c>
      <c r="B888" s="8">
        <v>45694</v>
      </c>
      <c r="C888">
        <v>18</v>
      </c>
      <c r="D888" t="s">
        <v>26</v>
      </c>
      <c r="E888" t="s">
        <v>43</v>
      </c>
      <c r="F888" t="s">
        <v>44</v>
      </c>
      <c r="G888" t="s">
        <v>29</v>
      </c>
      <c r="H888" t="s">
        <v>30</v>
      </c>
      <c r="I888" t="s">
        <v>55</v>
      </c>
      <c r="J888" t="s">
        <v>56</v>
      </c>
      <c r="K888" t="s">
        <v>48</v>
      </c>
      <c r="L888">
        <v>2</v>
      </c>
      <c r="M888">
        <v>32</v>
      </c>
      <c r="N888">
        <v>5</v>
      </c>
      <c r="O888" t="s">
        <v>34</v>
      </c>
      <c r="P888">
        <v>6.5</v>
      </c>
      <c r="Q888">
        <v>3</v>
      </c>
      <c r="R888">
        <v>3</v>
      </c>
      <c r="S888" t="s">
        <v>49</v>
      </c>
      <c r="T888" t="s">
        <v>66</v>
      </c>
      <c r="U888">
        <v>7</v>
      </c>
      <c r="V888" t="s">
        <v>37</v>
      </c>
      <c r="W888" t="str">
        <f>IF(mental_health_tech_survey_raw[[#This Row],[Stress_Level_1_10]]&gt;=7, "High Stress", "Normal Stress")</f>
        <v>Normal Stress</v>
      </c>
      <c r="X888" t="str">
        <f>IF(mental_health_tech_survey_raw[[#This Row],[Sleep_Hours]]&lt;6,"Low Sleep", "Healthy Sleep")</f>
        <v>Healthy Sleep</v>
      </c>
      <c r="Y888" t="str">
        <f>IF(mental_health_tech_survey_raw[[#This Row],[Weekly_Work_Hours]]&gt;50, "Overwroked", "Normal Workload")</f>
        <v>Normal Workload</v>
      </c>
    </row>
    <row r="889" spans="1:25" x14ac:dyDescent="0.3">
      <c r="A889" t="s">
        <v>987</v>
      </c>
      <c r="B889" s="8">
        <v>46163</v>
      </c>
      <c r="C889">
        <v>29</v>
      </c>
      <c r="D889" t="s">
        <v>26</v>
      </c>
      <c r="E889" t="s">
        <v>70</v>
      </c>
      <c r="F889" t="s">
        <v>71</v>
      </c>
      <c r="G889" t="s">
        <v>108</v>
      </c>
      <c r="H889" t="s">
        <v>78</v>
      </c>
      <c r="I889" t="s">
        <v>93</v>
      </c>
      <c r="J889" t="s">
        <v>94</v>
      </c>
      <c r="K889" t="s">
        <v>33</v>
      </c>
      <c r="L889">
        <v>9</v>
      </c>
      <c r="M889">
        <v>45</v>
      </c>
      <c r="N889">
        <v>7</v>
      </c>
      <c r="O889" t="s">
        <v>34</v>
      </c>
      <c r="P889">
        <v>5.4</v>
      </c>
      <c r="Q889">
        <v>0</v>
      </c>
      <c r="R889">
        <v>3</v>
      </c>
      <c r="S889" t="s">
        <v>57</v>
      </c>
      <c r="T889" t="s">
        <v>90</v>
      </c>
      <c r="U889">
        <v>9</v>
      </c>
      <c r="V889" t="s">
        <v>76</v>
      </c>
      <c r="W889" t="str">
        <f>IF(mental_health_tech_survey_raw[[#This Row],[Stress_Level_1_10]]&gt;=7, "High Stress", "Normal Stress")</f>
        <v>High Stress</v>
      </c>
      <c r="X889" t="str">
        <f>IF(mental_health_tech_survey_raw[[#This Row],[Sleep_Hours]]&lt;6,"Low Sleep", "Healthy Sleep")</f>
        <v>Low Sleep</v>
      </c>
      <c r="Y889" t="str">
        <f>IF(mental_health_tech_survey_raw[[#This Row],[Weekly_Work_Hours]]&gt;50, "Overwroked", "Normal Workload")</f>
        <v>Normal Workload</v>
      </c>
    </row>
    <row r="890" spans="1:25" x14ac:dyDescent="0.3">
      <c r="A890" t="s">
        <v>988</v>
      </c>
      <c r="B890" s="8">
        <v>46172</v>
      </c>
      <c r="C890">
        <v>24</v>
      </c>
      <c r="D890" t="s">
        <v>42</v>
      </c>
      <c r="E890" t="s">
        <v>27</v>
      </c>
      <c r="F890" t="s">
        <v>28</v>
      </c>
      <c r="G890" t="s">
        <v>96</v>
      </c>
      <c r="H890" t="s">
        <v>30</v>
      </c>
      <c r="I890" t="s">
        <v>31</v>
      </c>
      <c r="J890" t="s">
        <v>104</v>
      </c>
      <c r="K890" t="s">
        <v>33</v>
      </c>
      <c r="L890">
        <v>0</v>
      </c>
      <c r="M890">
        <v>43</v>
      </c>
      <c r="N890">
        <v>7</v>
      </c>
      <c r="O890" t="s">
        <v>34</v>
      </c>
      <c r="P890">
        <v>6.4</v>
      </c>
      <c r="Q890">
        <v>0</v>
      </c>
      <c r="R890">
        <v>8</v>
      </c>
      <c r="S890" t="s">
        <v>57</v>
      </c>
      <c r="T890" t="s">
        <v>58</v>
      </c>
      <c r="U890">
        <v>6</v>
      </c>
      <c r="V890" t="s">
        <v>76</v>
      </c>
      <c r="W890" t="str">
        <f>IF(mental_health_tech_survey_raw[[#This Row],[Stress_Level_1_10]]&gt;=7, "High Stress", "Normal Stress")</f>
        <v>High Stress</v>
      </c>
      <c r="X890" t="str">
        <f>IF(mental_health_tech_survey_raw[[#This Row],[Sleep_Hours]]&lt;6,"Low Sleep", "Healthy Sleep")</f>
        <v>Healthy Sleep</v>
      </c>
      <c r="Y890" t="str">
        <f>IF(mental_health_tech_survey_raw[[#This Row],[Weekly_Work_Hours]]&gt;50, "Overwroked", "Normal Workload")</f>
        <v>Normal Workload</v>
      </c>
    </row>
    <row r="891" spans="1:25" x14ac:dyDescent="0.3">
      <c r="A891" t="s">
        <v>989</v>
      </c>
      <c r="B891" s="8">
        <v>45803</v>
      </c>
      <c r="C891">
        <v>27</v>
      </c>
      <c r="D891" t="s">
        <v>26</v>
      </c>
      <c r="E891" t="s">
        <v>85</v>
      </c>
      <c r="F891" t="s">
        <v>61</v>
      </c>
      <c r="G891" t="s">
        <v>92</v>
      </c>
      <c r="H891" t="s">
        <v>54</v>
      </c>
      <c r="I891" t="s">
        <v>97</v>
      </c>
      <c r="J891" t="s">
        <v>98</v>
      </c>
      <c r="K891" t="s">
        <v>119</v>
      </c>
      <c r="L891">
        <v>3</v>
      </c>
      <c r="M891">
        <v>30</v>
      </c>
      <c r="N891">
        <v>5</v>
      </c>
      <c r="O891" t="s">
        <v>34</v>
      </c>
      <c r="P891">
        <v>6.6</v>
      </c>
      <c r="Q891">
        <v>2</v>
      </c>
      <c r="R891">
        <v>4</v>
      </c>
      <c r="S891" t="s">
        <v>34</v>
      </c>
      <c r="T891" t="s">
        <v>36</v>
      </c>
      <c r="U891">
        <v>9</v>
      </c>
      <c r="V891" t="s">
        <v>73</v>
      </c>
      <c r="W891" t="str">
        <f>IF(mental_health_tech_survey_raw[[#This Row],[Stress_Level_1_10]]&gt;=7, "High Stress", "Normal Stress")</f>
        <v>Normal Stress</v>
      </c>
      <c r="X891" t="str">
        <f>IF(mental_health_tech_survey_raw[[#This Row],[Sleep_Hours]]&lt;6,"Low Sleep", "Healthy Sleep")</f>
        <v>Healthy Sleep</v>
      </c>
      <c r="Y891" t="str">
        <f>IF(mental_health_tech_survey_raw[[#This Row],[Weekly_Work_Hours]]&gt;50, "Overwroked", "Normal Workload")</f>
        <v>Normal Workload</v>
      </c>
    </row>
    <row r="892" spans="1:25" x14ac:dyDescent="0.3">
      <c r="A892" t="s">
        <v>990</v>
      </c>
      <c r="B892" s="8">
        <v>46008</v>
      </c>
      <c r="C892">
        <v>36</v>
      </c>
      <c r="D892" t="s">
        <v>42</v>
      </c>
      <c r="E892" t="s">
        <v>70</v>
      </c>
      <c r="F892" t="s">
        <v>71</v>
      </c>
      <c r="G892" t="s">
        <v>75</v>
      </c>
      <c r="H892" t="s">
        <v>30</v>
      </c>
      <c r="I892" t="s">
        <v>31</v>
      </c>
      <c r="J892" t="s">
        <v>79</v>
      </c>
      <c r="K892" t="s">
        <v>48</v>
      </c>
      <c r="L892">
        <v>11</v>
      </c>
      <c r="M892">
        <v>40</v>
      </c>
      <c r="N892">
        <v>5</v>
      </c>
      <c r="O892" t="s">
        <v>49</v>
      </c>
      <c r="P892">
        <v>6.8</v>
      </c>
      <c r="Q892">
        <v>1</v>
      </c>
      <c r="R892">
        <v>2</v>
      </c>
      <c r="S892" t="s">
        <v>34</v>
      </c>
      <c r="T892" t="s">
        <v>58</v>
      </c>
      <c r="U892">
        <v>5</v>
      </c>
      <c r="V892" t="s">
        <v>37</v>
      </c>
      <c r="W892" t="str">
        <f>IF(mental_health_tech_survey_raw[[#This Row],[Stress_Level_1_10]]&gt;=7, "High Stress", "Normal Stress")</f>
        <v>Normal Stress</v>
      </c>
      <c r="X892" t="str">
        <f>IF(mental_health_tech_survey_raw[[#This Row],[Sleep_Hours]]&lt;6,"Low Sleep", "Healthy Sleep")</f>
        <v>Healthy Sleep</v>
      </c>
      <c r="Y892" t="str">
        <f>IF(mental_health_tech_survey_raw[[#This Row],[Weekly_Work_Hours]]&gt;50, "Overwroked", "Normal Workload")</f>
        <v>Normal Workload</v>
      </c>
    </row>
    <row r="893" spans="1:25" x14ac:dyDescent="0.3">
      <c r="A893" t="s">
        <v>991</v>
      </c>
      <c r="B893" s="8">
        <v>45681</v>
      </c>
      <c r="C893">
        <v>30</v>
      </c>
      <c r="D893" t="s">
        <v>52</v>
      </c>
      <c r="E893" t="s">
        <v>85</v>
      </c>
      <c r="F893" t="s">
        <v>61</v>
      </c>
      <c r="G893" t="s">
        <v>86</v>
      </c>
      <c r="H893" t="s">
        <v>63</v>
      </c>
      <c r="I893" t="s">
        <v>31</v>
      </c>
      <c r="J893" t="s">
        <v>104</v>
      </c>
      <c r="K893" t="s">
        <v>48</v>
      </c>
      <c r="L893">
        <v>6</v>
      </c>
      <c r="M893">
        <v>56</v>
      </c>
      <c r="N893">
        <v>5</v>
      </c>
      <c r="O893" t="s">
        <v>34</v>
      </c>
      <c r="P893">
        <v>5.8</v>
      </c>
      <c r="Q893">
        <v>0</v>
      </c>
      <c r="R893">
        <v>4</v>
      </c>
      <c r="S893" t="s">
        <v>49</v>
      </c>
      <c r="T893" t="s">
        <v>90</v>
      </c>
      <c r="U893">
        <v>8</v>
      </c>
      <c r="V893" t="s">
        <v>76</v>
      </c>
      <c r="W893" t="str">
        <f>IF(mental_health_tech_survey_raw[[#This Row],[Stress_Level_1_10]]&gt;=7, "High Stress", "Normal Stress")</f>
        <v>Normal Stress</v>
      </c>
      <c r="X893" t="str">
        <f>IF(mental_health_tech_survey_raw[[#This Row],[Sleep_Hours]]&lt;6,"Low Sleep", "Healthy Sleep")</f>
        <v>Low Sleep</v>
      </c>
      <c r="Y893" t="str">
        <f>IF(mental_health_tech_survey_raw[[#This Row],[Weekly_Work_Hours]]&gt;50, "Overwroked", "Normal Workload")</f>
        <v>Overwroked</v>
      </c>
    </row>
    <row r="894" spans="1:25" x14ac:dyDescent="0.3">
      <c r="A894" t="s">
        <v>992</v>
      </c>
      <c r="B894" s="8">
        <v>45885</v>
      </c>
      <c r="C894">
        <v>40</v>
      </c>
      <c r="D894" t="s">
        <v>52</v>
      </c>
      <c r="E894" t="s">
        <v>82</v>
      </c>
      <c r="F894" t="s">
        <v>28</v>
      </c>
      <c r="G894" t="s">
        <v>83</v>
      </c>
      <c r="H894" t="s">
        <v>87</v>
      </c>
      <c r="I894" t="s">
        <v>31</v>
      </c>
      <c r="J894" t="s">
        <v>32</v>
      </c>
      <c r="K894" t="s">
        <v>119</v>
      </c>
      <c r="L894">
        <v>20</v>
      </c>
      <c r="M894">
        <v>60</v>
      </c>
      <c r="N894">
        <v>10</v>
      </c>
      <c r="O894" t="s">
        <v>34</v>
      </c>
      <c r="P894">
        <v>6.1</v>
      </c>
      <c r="Q894">
        <v>2</v>
      </c>
      <c r="R894">
        <v>9</v>
      </c>
      <c r="S894" t="s">
        <v>34</v>
      </c>
      <c r="T894" t="s">
        <v>58</v>
      </c>
      <c r="U894">
        <v>6</v>
      </c>
      <c r="V894" t="s">
        <v>37</v>
      </c>
      <c r="W894" t="str">
        <f>IF(mental_health_tech_survey_raw[[#This Row],[Stress_Level_1_10]]&gt;=7, "High Stress", "Normal Stress")</f>
        <v>High Stress</v>
      </c>
      <c r="X894" t="str">
        <f>IF(mental_health_tech_survey_raw[[#This Row],[Sleep_Hours]]&lt;6,"Low Sleep", "Healthy Sleep")</f>
        <v>Healthy Sleep</v>
      </c>
      <c r="Y894" t="str">
        <f>IF(mental_health_tech_survey_raw[[#This Row],[Weekly_Work_Hours]]&gt;50, "Overwroked", "Normal Workload")</f>
        <v>Overwroked</v>
      </c>
    </row>
    <row r="895" spans="1:25" x14ac:dyDescent="0.3">
      <c r="A895" t="s">
        <v>993</v>
      </c>
      <c r="B895" s="8">
        <v>46008</v>
      </c>
      <c r="C895">
        <v>22</v>
      </c>
      <c r="D895" t="s">
        <v>26</v>
      </c>
      <c r="E895" t="s">
        <v>60</v>
      </c>
      <c r="F895" t="s">
        <v>61</v>
      </c>
      <c r="G895" t="s">
        <v>45</v>
      </c>
      <c r="H895" t="s">
        <v>87</v>
      </c>
      <c r="I895" t="s">
        <v>31</v>
      </c>
      <c r="J895" t="s">
        <v>32</v>
      </c>
      <c r="K895" t="s">
        <v>48</v>
      </c>
      <c r="L895">
        <v>2</v>
      </c>
      <c r="M895">
        <v>49</v>
      </c>
      <c r="N895">
        <v>7</v>
      </c>
      <c r="O895" t="s">
        <v>34</v>
      </c>
      <c r="P895">
        <v>5.9</v>
      </c>
      <c r="Q895">
        <v>3</v>
      </c>
      <c r="R895">
        <v>5</v>
      </c>
      <c r="S895" t="s">
        <v>35</v>
      </c>
      <c r="T895" t="s">
        <v>90</v>
      </c>
      <c r="U895">
        <v>6</v>
      </c>
      <c r="V895" t="s">
        <v>76</v>
      </c>
      <c r="W895" t="str">
        <f>IF(mental_health_tech_survey_raw[[#This Row],[Stress_Level_1_10]]&gt;=7, "High Stress", "Normal Stress")</f>
        <v>High Stress</v>
      </c>
      <c r="X895" t="str">
        <f>IF(mental_health_tech_survey_raw[[#This Row],[Sleep_Hours]]&lt;6,"Low Sleep", "Healthy Sleep")</f>
        <v>Low Sleep</v>
      </c>
      <c r="Y895" t="str">
        <f>IF(mental_health_tech_survey_raw[[#This Row],[Weekly_Work_Hours]]&gt;50, "Overwroked", "Normal Workload")</f>
        <v>Normal Workload</v>
      </c>
    </row>
    <row r="896" spans="1:25" x14ac:dyDescent="0.3">
      <c r="A896" t="s">
        <v>994</v>
      </c>
      <c r="B896" s="8">
        <v>46022</v>
      </c>
      <c r="C896">
        <v>34</v>
      </c>
      <c r="D896" t="s">
        <v>42</v>
      </c>
      <c r="E896" t="s">
        <v>85</v>
      </c>
      <c r="F896" t="s">
        <v>61</v>
      </c>
      <c r="G896" t="s">
        <v>108</v>
      </c>
      <c r="H896" t="s">
        <v>30</v>
      </c>
      <c r="I896" t="s">
        <v>93</v>
      </c>
      <c r="J896" t="s">
        <v>94</v>
      </c>
      <c r="K896" t="s">
        <v>33</v>
      </c>
      <c r="L896">
        <v>8</v>
      </c>
      <c r="M896">
        <v>37</v>
      </c>
      <c r="N896">
        <v>5</v>
      </c>
      <c r="O896" t="s">
        <v>49</v>
      </c>
      <c r="P896">
        <v>9.4</v>
      </c>
      <c r="Q896">
        <v>3</v>
      </c>
      <c r="R896">
        <v>6</v>
      </c>
      <c r="S896" t="s">
        <v>57</v>
      </c>
      <c r="T896" t="s">
        <v>90</v>
      </c>
      <c r="U896">
        <v>5</v>
      </c>
      <c r="V896" t="s">
        <v>73</v>
      </c>
      <c r="W896" t="str">
        <f>IF(mental_health_tech_survey_raw[[#This Row],[Stress_Level_1_10]]&gt;=7, "High Stress", "Normal Stress")</f>
        <v>Normal Stress</v>
      </c>
      <c r="X896" t="str">
        <f>IF(mental_health_tech_survey_raw[[#This Row],[Sleep_Hours]]&lt;6,"Low Sleep", "Healthy Sleep")</f>
        <v>Healthy Sleep</v>
      </c>
      <c r="Y896" t="str">
        <f>IF(mental_health_tech_survey_raw[[#This Row],[Weekly_Work_Hours]]&gt;50, "Overwroked", "Normal Workload")</f>
        <v>Normal Workload</v>
      </c>
    </row>
    <row r="897" spans="1:25" x14ac:dyDescent="0.3">
      <c r="A897" t="s">
        <v>995</v>
      </c>
      <c r="B897" s="8">
        <v>45721</v>
      </c>
      <c r="C897">
        <v>25</v>
      </c>
      <c r="D897" t="s">
        <v>26</v>
      </c>
      <c r="E897" t="s">
        <v>100</v>
      </c>
      <c r="F897" t="s">
        <v>101</v>
      </c>
      <c r="G897" t="s">
        <v>29</v>
      </c>
      <c r="H897" t="s">
        <v>87</v>
      </c>
      <c r="I897" t="s">
        <v>46</v>
      </c>
      <c r="J897" t="s">
        <v>47</v>
      </c>
      <c r="K897" t="s">
        <v>33</v>
      </c>
      <c r="L897">
        <v>3</v>
      </c>
      <c r="M897">
        <v>61</v>
      </c>
      <c r="N897">
        <v>5</v>
      </c>
      <c r="O897" t="s">
        <v>49</v>
      </c>
      <c r="P897">
        <v>7.8</v>
      </c>
      <c r="Q897">
        <v>2</v>
      </c>
      <c r="R897">
        <v>6</v>
      </c>
      <c r="S897" t="s">
        <v>49</v>
      </c>
      <c r="T897" t="s">
        <v>66</v>
      </c>
      <c r="U897">
        <v>5</v>
      </c>
      <c r="V897" t="s">
        <v>73</v>
      </c>
      <c r="W897" t="str">
        <f>IF(mental_health_tech_survey_raw[[#This Row],[Stress_Level_1_10]]&gt;=7, "High Stress", "Normal Stress")</f>
        <v>Normal Stress</v>
      </c>
      <c r="X897" t="str">
        <f>IF(mental_health_tech_survey_raw[[#This Row],[Sleep_Hours]]&lt;6,"Low Sleep", "Healthy Sleep")</f>
        <v>Healthy Sleep</v>
      </c>
      <c r="Y897" t="str">
        <f>IF(mental_health_tech_survey_raw[[#This Row],[Weekly_Work_Hours]]&gt;50, "Overwroked", "Normal Workload")</f>
        <v>Overwroked</v>
      </c>
    </row>
    <row r="898" spans="1:25" x14ac:dyDescent="0.3">
      <c r="A898" t="s">
        <v>996</v>
      </c>
      <c r="B898" s="8">
        <v>46114</v>
      </c>
      <c r="C898">
        <v>23</v>
      </c>
      <c r="D898" t="s">
        <v>52</v>
      </c>
      <c r="E898" t="s">
        <v>60</v>
      </c>
      <c r="F898" t="s">
        <v>61</v>
      </c>
      <c r="G898" t="s">
        <v>62</v>
      </c>
      <c r="H898" t="s">
        <v>72</v>
      </c>
      <c r="I898" t="s">
        <v>31</v>
      </c>
      <c r="J898" t="s">
        <v>79</v>
      </c>
      <c r="K898" t="s">
        <v>33</v>
      </c>
      <c r="L898">
        <v>3</v>
      </c>
      <c r="M898">
        <v>40</v>
      </c>
      <c r="N898">
        <v>2</v>
      </c>
      <c r="O898" t="s">
        <v>34</v>
      </c>
      <c r="P898">
        <v>6.6</v>
      </c>
      <c r="Q898">
        <v>2</v>
      </c>
      <c r="R898">
        <v>3</v>
      </c>
      <c r="S898" t="s">
        <v>34</v>
      </c>
      <c r="T898" t="s">
        <v>36</v>
      </c>
      <c r="U898">
        <v>7</v>
      </c>
      <c r="V898" t="s">
        <v>50</v>
      </c>
      <c r="W898" t="str">
        <f>IF(mental_health_tech_survey_raw[[#This Row],[Stress_Level_1_10]]&gt;=7, "High Stress", "Normal Stress")</f>
        <v>Normal Stress</v>
      </c>
      <c r="X898" t="str">
        <f>IF(mental_health_tech_survey_raw[[#This Row],[Sleep_Hours]]&lt;6,"Low Sleep", "Healthy Sleep")</f>
        <v>Healthy Sleep</v>
      </c>
      <c r="Y898" t="str">
        <f>IF(mental_health_tech_survey_raw[[#This Row],[Weekly_Work_Hours]]&gt;50, "Overwroked", "Normal Workload")</f>
        <v>Normal Workload</v>
      </c>
    </row>
    <row r="899" spans="1:25" x14ac:dyDescent="0.3">
      <c r="A899" t="s">
        <v>997</v>
      </c>
      <c r="B899" s="8">
        <v>46091</v>
      </c>
      <c r="C899">
        <v>24</v>
      </c>
      <c r="D899" t="s">
        <v>42</v>
      </c>
      <c r="E899" t="s">
        <v>85</v>
      </c>
      <c r="F899" t="s">
        <v>61</v>
      </c>
      <c r="G899" t="s">
        <v>103</v>
      </c>
      <c r="H899" t="s">
        <v>63</v>
      </c>
      <c r="I899" t="s">
        <v>55</v>
      </c>
      <c r="J899" t="s">
        <v>56</v>
      </c>
      <c r="K899" t="s">
        <v>48</v>
      </c>
      <c r="L899">
        <v>0</v>
      </c>
      <c r="M899">
        <v>41</v>
      </c>
      <c r="N899">
        <v>5</v>
      </c>
      <c r="O899" t="s">
        <v>49</v>
      </c>
      <c r="P899">
        <v>6.4</v>
      </c>
      <c r="Q899">
        <v>1</v>
      </c>
      <c r="R899">
        <v>9</v>
      </c>
      <c r="S899" t="s">
        <v>57</v>
      </c>
      <c r="T899" t="s">
        <v>66</v>
      </c>
      <c r="U899">
        <v>6</v>
      </c>
      <c r="V899" t="s">
        <v>37</v>
      </c>
      <c r="W899" t="str">
        <f>IF(mental_health_tech_survey_raw[[#This Row],[Stress_Level_1_10]]&gt;=7, "High Stress", "Normal Stress")</f>
        <v>Normal Stress</v>
      </c>
      <c r="X899" t="str">
        <f>IF(mental_health_tech_survey_raw[[#This Row],[Sleep_Hours]]&lt;6,"Low Sleep", "Healthy Sleep")</f>
        <v>Healthy Sleep</v>
      </c>
      <c r="Y899" t="str">
        <f>IF(mental_health_tech_survey_raw[[#This Row],[Weekly_Work_Hours]]&gt;50, "Overwroked", "Normal Workload")</f>
        <v>Normal Workload</v>
      </c>
    </row>
    <row r="900" spans="1:25" x14ac:dyDescent="0.3">
      <c r="A900" t="s">
        <v>998</v>
      </c>
      <c r="B900" s="8">
        <v>45860</v>
      </c>
      <c r="C900">
        <v>32</v>
      </c>
      <c r="D900" t="s">
        <v>26</v>
      </c>
      <c r="E900" t="s">
        <v>85</v>
      </c>
      <c r="F900" t="s">
        <v>61</v>
      </c>
      <c r="G900" t="s">
        <v>103</v>
      </c>
      <c r="H900" t="s">
        <v>72</v>
      </c>
      <c r="I900" t="s">
        <v>125</v>
      </c>
      <c r="J900" t="s">
        <v>126</v>
      </c>
      <c r="K900" t="s">
        <v>119</v>
      </c>
      <c r="L900">
        <v>9</v>
      </c>
      <c r="M900">
        <v>60</v>
      </c>
      <c r="N900">
        <v>9</v>
      </c>
      <c r="O900" t="s">
        <v>34</v>
      </c>
      <c r="P900">
        <v>5.6</v>
      </c>
      <c r="Q900">
        <v>3</v>
      </c>
      <c r="R900">
        <v>6</v>
      </c>
      <c r="S900" t="s">
        <v>35</v>
      </c>
      <c r="T900" t="s">
        <v>58</v>
      </c>
      <c r="U900">
        <v>7</v>
      </c>
      <c r="V900" t="s">
        <v>50</v>
      </c>
      <c r="W900" t="str">
        <f>IF(mental_health_tech_survey_raw[[#This Row],[Stress_Level_1_10]]&gt;=7, "High Stress", "Normal Stress")</f>
        <v>High Stress</v>
      </c>
      <c r="X900" t="str">
        <f>IF(mental_health_tech_survey_raw[[#This Row],[Sleep_Hours]]&lt;6,"Low Sleep", "Healthy Sleep")</f>
        <v>Low Sleep</v>
      </c>
      <c r="Y900" t="str">
        <f>IF(mental_health_tech_survey_raw[[#This Row],[Weekly_Work_Hours]]&gt;50, "Overwroked", "Normal Workload")</f>
        <v>Overwroked</v>
      </c>
    </row>
    <row r="901" spans="1:25" x14ac:dyDescent="0.3">
      <c r="A901" t="s">
        <v>999</v>
      </c>
      <c r="B901" s="8">
        <v>45855</v>
      </c>
      <c r="C901">
        <v>25</v>
      </c>
      <c r="D901" t="s">
        <v>42</v>
      </c>
      <c r="E901" t="s">
        <v>113</v>
      </c>
      <c r="F901" t="s">
        <v>61</v>
      </c>
      <c r="G901" t="s">
        <v>96</v>
      </c>
      <c r="H901" t="s">
        <v>72</v>
      </c>
      <c r="I901" t="s">
        <v>64</v>
      </c>
      <c r="J901" t="s">
        <v>65</v>
      </c>
      <c r="K901" t="s">
        <v>48</v>
      </c>
      <c r="L901">
        <v>3</v>
      </c>
      <c r="M901">
        <v>36</v>
      </c>
      <c r="N901">
        <v>6</v>
      </c>
      <c r="O901" t="s">
        <v>34</v>
      </c>
      <c r="P901">
        <v>6.1</v>
      </c>
      <c r="Q901">
        <v>2</v>
      </c>
      <c r="R901">
        <v>5</v>
      </c>
      <c r="S901" t="s">
        <v>57</v>
      </c>
      <c r="T901" t="s">
        <v>58</v>
      </c>
      <c r="U901">
        <v>6</v>
      </c>
      <c r="V901" t="s">
        <v>73</v>
      </c>
      <c r="W901" t="str">
        <f>IF(mental_health_tech_survey_raw[[#This Row],[Stress_Level_1_10]]&gt;=7, "High Stress", "Normal Stress")</f>
        <v>Normal Stress</v>
      </c>
      <c r="X901" t="str">
        <f>IF(mental_health_tech_survey_raw[[#This Row],[Sleep_Hours]]&lt;6,"Low Sleep", "Healthy Sleep")</f>
        <v>Healthy Sleep</v>
      </c>
      <c r="Y901" t="str">
        <f>IF(mental_health_tech_survey_raw[[#This Row],[Weekly_Work_Hours]]&gt;50, "Overwroked", "Normal Workload")</f>
        <v>Normal Workload</v>
      </c>
    </row>
    <row r="902" spans="1:25" x14ac:dyDescent="0.3">
      <c r="A902" t="s">
        <v>1000</v>
      </c>
      <c r="B902" s="8">
        <v>45799</v>
      </c>
      <c r="C902">
        <v>39</v>
      </c>
      <c r="D902" t="s">
        <v>26</v>
      </c>
      <c r="E902" t="s">
        <v>113</v>
      </c>
      <c r="F902" t="s">
        <v>61</v>
      </c>
      <c r="G902" t="s">
        <v>103</v>
      </c>
      <c r="H902" t="s">
        <v>87</v>
      </c>
      <c r="I902" t="s">
        <v>97</v>
      </c>
      <c r="J902" t="s">
        <v>98</v>
      </c>
      <c r="K902" t="s">
        <v>48</v>
      </c>
      <c r="L902">
        <v>13</v>
      </c>
      <c r="M902">
        <v>58</v>
      </c>
      <c r="N902">
        <v>8</v>
      </c>
      <c r="O902" t="s">
        <v>34</v>
      </c>
      <c r="P902">
        <v>4.8</v>
      </c>
      <c r="Q902">
        <v>1</v>
      </c>
      <c r="R902">
        <v>6</v>
      </c>
      <c r="S902" t="s">
        <v>57</v>
      </c>
      <c r="T902" t="s">
        <v>36</v>
      </c>
      <c r="U902">
        <v>3</v>
      </c>
      <c r="V902" t="s">
        <v>105</v>
      </c>
      <c r="W902" t="str">
        <f>IF(mental_health_tech_survey_raw[[#This Row],[Stress_Level_1_10]]&gt;=7, "High Stress", "Normal Stress")</f>
        <v>High Stress</v>
      </c>
      <c r="X902" t="str">
        <f>IF(mental_health_tech_survey_raw[[#This Row],[Sleep_Hours]]&lt;6,"Low Sleep", "Healthy Sleep")</f>
        <v>Low Sleep</v>
      </c>
      <c r="Y902" t="str">
        <f>IF(mental_health_tech_survey_raw[[#This Row],[Weekly_Work_Hours]]&gt;50, "Overwroked", "Normal Workload")</f>
        <v>Overwroked</v>
      </c>
    </row>
    <row r="903" spans="1:25" x14ac:dyDescent="0.3">
      <c r="A903" t="s">
        <v>1001</v>
      </c>
      <c r="B903" s="8">
        <v>45791</v>
      </c>
      <c r="C903">
        <v>38</v>
      </c>
      <c r="D903" t="s">
        <v>52</v>
      </c>
      <c r="E903" t="s">
        <v>60</v>
      </c>
      <c r="F903" t="s">
        <v>61</v>
      </c>
      <c r="G903" t="s">
        <v>53</v>
      </c>
      <c r="H903" t="s">
        <v>63</v>
      </c>
      <c r="I903" t="s">
        <v>93</v>
      </c>
      <c r="J903" t="s">
        <v>94</v>
      </c>
      <c r="K903" t="s">
        <v>33</v>
      </c>
      <c r="L903">
        <v>18</v>
      </c>
      <c r="M903">
        <v>32</v>
      </c>
      <c r="N903">
        <v>6</v>
      </c>
      <c r="O903" t="s">
        <v>34</v>
      </c>
      <c r="P903">
        <v>4.5999999999999996</v>
      </c>
      <c r="Q903">
        <v>4</v>
      </c>
      <c r="R903">
        <v>1</v>
      </c>
      <c r="S903" t="s">
        <v>35</v>
      </c>
      <c r="T903" t="s">
        <v>90</v>
      </c>
      <c r="U903">
        <v>10</v>
      </c>
      <c r="V903" t="s">
        <v>50</v>
      </c>
      <c r="W903" t="str">
        <f>IF(mental_health_tech_survey_raw[[#This Row],[Stress_Level_1_10]]&gt;=7, "High Stress", "Normal Stress")</f>
        <v>Normal Stress</v>
      </c>
      <c r="X903" t="str">
        <f>IF(mental_health_tech_survey_raw[[#This Row],[Sleep_Hours]]&lt;6,"Low Sleep", "Healthy Sleep")</f>
        <v>Low Sleep</v>
      </c>
      <c r="Y903" t="str">
        <f>IF(mental_health_tech_survey_raw[[#This Row],[Weekly_Work_Hours]]&gt;50, "Overwroked", "Normal Workload")</f>
        <v>Normal Workload</v>
      </c>
    </row>
    <row r="904" spans="1:25" x14ac:dyDescent="0.3">
      <c r="A904" t="s">
        <v>1002</v>
      </c>
      <c r="B904" s="8">
        <v>45777</v>
      </c>
      <c r="C904">
        <v>31</v>
      </c>
      <c r="D904" t="s">
        <v>26</v>
      </c>
      <c r="E904" t="s">
        <v>27</v>
      </c>
      <c r="F904" t="s">
        <v>28</v>
      </c>
      <c r="G904" t="s">
        <v>53</v>
      </c>
      <c r="H904" t="s">
        <v>87</v>
      </c>
      <c r="I904" t="s">
        <v>93</v>
      </c>
      <c r="J904" t="s">
        <v>94</v>
      </c>
      <c r="K904" t="s">
        <v>33</v>
      </c>
      <c r="L904">
        <v>6</v>
      </c>
      <c r="M904">
        <v>57</v>
      </c>
      <c r="N904">
        <v>6</v>
      </c>
      <c r="O904" t="s">
        <v>34</v>
      </c>
      <c r="P904">
        <v>5.8</v>
      </c>
      <c r="Q904">
        <v>1</v>
      </c>
      <c r="R904">
        <v>7</v>
      </c>
      <c r="S904" t="s">
        <v>49</v>
      </c>
      <c r="T904" t="s">
        <v>90</v>
      </c>
      <c r="U904">
        <v>6</v>
      </c>
      <c r="V904" t="s">
        <v>73</v>
      </c>
      <c r="W904" t="str">
        <f>IF(mental_health_tech_survey_raw[[#This Row],[Stress_Level_1_10]]&gt;=7, "High Stress", "Normal Stress")</f>
        <v>Normal Stress</v>
      </c>
      <c r="X904" t="str">
        <f>IF(mental_health_tech_survey_raw[[#This Row],[Sleep_Hours]]&lt;6,"Low Sleep", "Healthy Sleep")</f>
        <v>Low Sleep</v>
      </c>
      <c r="Y904" t="str">
        <f>IF(mental_health_tech_survey_raw[[#This Row],[Weekly_Work_Hours]]&gt;50, "Overwroked", "Normal Workload")</f>
        <v>Overwroked</v>
      </c>
    </row>
    <row r="905" spans="1:25" x14ac:dyDescent="0.3">
      <c r="A905" t="s">
        <v>1003</v>
      </c>
      <c r="B905" s="8">
        <v>45733</v>
      </c>
      <c r="C905">
        <v>27</v>
      </c>
      <c r="D905" t="s">
        <v>42</v>
      </c>
      <c r="E905" t="s">
        <v>27</v>
      </c>
      <c r="F905" t="s">
        <v>28</v>
      </c>
      <c r="G905" t="s">
        <v>75</v>
      </c>
      <c r="H905" t="s">
        <v>72</v>
      </c>
      <c r="I905" t="s">
        <v>55</v>
      </c>
      <c r="J905" t="s">
        <v>56</v>
      </c>
      <c r="K905" t="s">
        <v>48</v>
      </c>
      <c r="L905">
        <v>6</v>
      </c>
      <c r="M905">
        <v>57</v>
      </c>
      <c r="N905">
        <v>8</v>
      </c>
      <c r="O905" t="s">
        <v>34</v>
      </c>
      <c r="P905">
        <v>6.7</v>
      </c>
      <c r="Q905">
        <v>0</v>
      </c>
      <c r="R905">
        <v>9</v>
      </c>
      <c r="S905" t="s">
        <v>35</v>
      </c>
      <c r="T905" t="s">
        <v>66</v>
      </c>
      <c r="U905">
        <v>4</v>
      </c>
      <c r="V905" t="s">
        <v>73</v>
      </c>
      <c r="W905" t="str">
        <f>IF(mental_health_tech_survey_raw[[#This Row],[Stress_Level_1_10]]&gt;=7, "High Stress", "Normal Stress")</f>
        <v>High Stress</v>
      </c>
      <c r="X905" t="str">
        <f>IF(mental_health_tech_survey_raw[[#This Row],[Sleep_Hours]]&lt;6,"Low Sleep", "Healthy Sleep")</f>
        <v>Healthy Sleep</v>
      </c>
      <c r="Y905" t="str">
        <f>IF(mental_health_tech_survey_raw[[#This Row],[Weekly_Work_Hours]]&gt;50, "Overwroked", "Normal Workload")</f>
        <v>Overwroked</v>
      </c>
    </row>
    <row r="906" spans="1:25" x14ac:dyDescent="0.3">
      <c r="A906" t="s">
        <v>1004</v>
      </c>
      <c r="B906" s="8">
        <v>46015</v>
      </c>
      <c r="C906">
        <v>33</v>
      </c>
      <c r="D906" t="s">
        <v>26</v>
      </c>
      <c r="E906" t="s">
        <v>89</v>
      </c>
      <c r="F906" t="s">
        <v>61</v>
      </c>
      <c r="G906" t="s">
        <v>29</v>
      </c>
      <c r="H906" t="s">
        <v>63</v>
      </c>
      <c r="I906" t="s">
        <v>31</v>
      </c>
      <c r="J906" t="s">
        <v>104</v>
      </c>
      <c r="K906" t="s">
        <v>48</v>
      </c>
      <c r="L906">
        <v>14</v>
      </c>
      <c r="M906">
        <v>45</v>
      </c>
      <c r="N906">
        <v>4</v>
      </c>
      <c r="O906" t="s">
        <v>34</v>
      </c>
      <c r="P906">
        <v>7.3</v>
      </c>
      <c r="Q906">
        <v>2</v>
      </c>
      <c r="R906">
        <v>8</v>
      </c>
      <c r="S906" t="s">
        <v>35</v>
      </c>
      <c r="T906" t="s">
        <v>66</v>
      </c>
      <c r="U906">
        <v>6</v>
      </c>
      <c r="V906" t="s">
        <v>76</v>
      </c>
      <c r="W906" t="str">
        <f>IF(mental_health_tech_survey_raw[[#This Row],[Stress_Level_1_10]]&gt;=7, "High Stress", "Normal Stress")</f>
        <v>Normal Stress</v>
      </c>
      <c r="X906" t="str">
        <f>IF(mental_health_tech_survey_raw[[#This Row],[Sleep_Hours]]&lt;6,"Low Sleep", "Healthy Sleep")</f>
        <v>Healthy Sleep</v>
      </c>
      <c r="Y906" t="str">
        <f>IF(mental_health_tech_survey_raw[[#This Row],[Weekly_Work_Hours]]&gt;50, "Overwroked", "Normal Workload")</f>
        <v>Normal Workload</v>
      </c>
    </row>
    <row r="907" spans="1:25" x14ac:dyDescent="0.3">
      <c r="A907" t="s">
        <v>1005</v>
      </c>
      <c r="B907" s="8">
        <v>45919</v>
      </c>
      <c r="C907">
        <v>38</v>
      </c>
      <c r="D907" t="s">
        <v>26</v>
      </c>
      <c r="E907" t="s">
        <v>82</v>
      </c>
      <c r="F907" t="s">
        <v>28</v>
      </c>
      <c r="G907" t="s">
        <v>92</v>
      </c>
      <c r="H907" t="s">
        <v>72</v>
      </c>
      <c r="I907" t="s">
        <v>64</v>
      </c>
      <c r="J907" t="s">
        <v>65</v>
      </c>
      <c r="K907" t="s">
        <v>48</v>
      </c>
      <c r="L907">
        <v>15</v>
      </c>
      <c r="M907">
        <v>52</v>
      </c>
      <c r="N907">
        <v>6</v>
      </c>
      <c r="O907" t="s">
        <v>49</v>
      </c>
      <c r="P907">
        <v>6.4</v>
      </c>
      <c r="Q907">
        <v>0</v>
      </c>
      <c r="R907">
        <v>1</v>
      </c>
      <c r="S907" t="s">
        <v>34</v>
      </c>
      <c r="T907" t="s">
        <v>90</v>
      </c>
      <c r="U907">
        <v>9</v>
      </c>
      <c r="V907" t="s">
        <v>73</v>
      </c>
      <c r="W907" t="str">
        <f>IF(mental_health_tech_survey_raw[[#This Row],[Stress_Level_1_10]]&gt;=7, "High Stress", "Normal Stress")</f>
        <v>Normal Stress</v>
      </c>
      <c r="X907" t="str">
        <f>IF(mental_health_tech_survey_raw[[#This Row],[Sleep_Hours]]&lt;6,"Low Sleep", "Healthy Sleep")</f>
        <v>Healthy Sleep</v>
      </c>
      <c r="Y907" t="str">
        <f>IF(mental_health_tech_survey_raw[[#This Row],[Weekly_Work_Hours]]&gt;50, "Overwroked", "Normal Workload")</f>
        <v>Overwroked</v>
      </c>
    </row>
    <row r="908" spans="1:25" x14ac:dyDescent="0.3">
      <c r="A908" t="s">
        <v>1006</v>
      </c>
      <c r="B908" s="8">
        <v>46156</v>
      </c>
      <c r="C908">
        <v>34</v>
      </c>
      <c r="D908" t="s">
        <v>26</v>
      </c>
      <c r="E908" t="s">
        <v>123</v>
      </c>
      <c r="F908" t="s">
        <v>101</v>
      </c>
      <c r="G908" t="s">
        <v>138</v>
      </c>
      <c r="H908" t="s">
        <v>78</v>
      </c>
      <c r="I908" t="s">
        <v>55</v>
      </c>
      <c r="J908" t="s">
        <v>56</v>
      </c>
      <c r="K908" t="s">
        <v>48</v>
      </c>
      <c r="L908">
        <v>10</v>
      </c>
      <c r="M908">
        <v>29</v>
      </c>
      <c r="N908">
        <v>7</v>
      </c>
      <c r="O908" t="s">
        <v>34</v>
      </c>
      <c r="P908">
        <v>7.6</v>
      </c>
      <c r="Q908">
        <v>4</v>
      </c>
      <c r="R908">
        <v>1</v>
      </c>
      <c r="S908" t="s">
        <v>57</v>
      </c>
      <c r="T908" t="s">
        <v>36</v>
      </c>
      <c r="U908">
        <v>6</v>
      </c>
      <c r="V908" t="s">
        <v>76</v>
      </c>
      <c r="W908" t="str">
        <f>IF(mental_health_tech_survey_raw[[#This Row],[Stress_Level_1_10]]&gt;=7, "High Stress", "Normal Stress")</f>
        <v>High Stress</v>
      </c>
      <c r="X908" t="str">
        <f>IF(mental_health_tech_survey_raw[[#This Row],[Sleep_Hours]]&lt;6,"Low Sleep", "Healthy Sleep")</f>
        <v>Healthy Sleep</v>
      </c>
      <c r="Y908" t="str">
        <f>IF(mental_health_tech_survey_raw[[#This Row],[Weekly_Work_Hours]]&gt;50, "Overwroked", "Normal Workload")</f>
        <v>Normal Workload</v>
      </c>
    </row>
    <row r="909" spans="1:25" x14ac:dyDescent="0.3">
      <c r="A909" t="s">
        <v>1007</v>
      </c>
      <c r="B909" s="8">
        <v>45983</v>
      </c>
      <c r="C909">
        <v>18</v>
      </c>
      <c r="D909" t="s">
        <v>42</v>
      </c>
      <c r="E909" t="s">
        <v>123</v>
      </c>
      <c r="F909" t="s">
        <v>101</v>
      </c>
      <c r="G909" t="s">
        <v>96</v>
      </c>
      <c r="H909" t="s">
        <v>72</v>
      </c>
      <c r="I909" t="s">
        <v>64</v>
      </c>
      <c r="J909" t="s">
        <v>65</v>
      </c>
      <c r="K909" t="s">
        <v>33</v>
      </c>
      <c r="L909">
        <v>0</v>
      </c>
      <c r="M909">
        <v>43</v>
      </c>
      <c r="N909">
        <v>2</v>
      </c>
      <c r="O909" t="s">
        <v>49</v>
      </c>
      <c r="P909">
        <v>7.5</v>
      </c>
      <c r="Q909">
        <v>2</v>
      </c>
      <c r="R909">
        <v>10</v>
      </c>
      <c r="S909" t="s">
        <v>35</v>
      </c>
      <c r="T909" t="s">
        <v>36</v>
      </c>
      <c r="U909">
        <v>8</v>
      </c>
      <c r="V909" t="s">
        <v>50</v>
      </c>
      <c r="W909" t="str">
        <f>IF(mental_health_tech_survey_raw[[#This Row],[Stress_Level_1_10]]&gt;=7, "High Stress", "Normal Stress")</f>
        <v>Normal Stress</v>
      </c>
      <c r="X909" t="str">
        <f>IF(mental_health_tech_survey_raw[[#This Row],[Sleep_Hours]]&lt;6,"Low Sleep", "Healthy Sleep")</f>
        <v>Healthy Sleep</v>
      </c>
      <c r="Y909" t="str">
        <f>IF(mental_health_tech_survey_raw[[#This Row],[Weekly_Work_Hours]]&gt;50, "Overwroked", "Normal Workload")</f>
        <v>Normal Workload</v>
      </c>
    </row>
    <row r="910" spans="1:25" x14ac:dyDescent="0.3">
      <c r="A910" t="s">
        <v>1008</v>
      </c>
      <c r="B910" s="8">
        <v>45686</v>
      </c>
      <c r="C910">
        <v>34</v>
      </c>
      <c r="D910" t="s">
        <v>26</v>
      </c>
      <c r="E910" t="s">
        <v>27</v>
      </c>
      <c r="F910" t="s">
        <v>28</v>
      </c>
      <c r="G910" t="s">
        <v>103</v>
      </c>
      <c r="H910" t="s">
        <v>30</v>
      </c>
      <c r="I910" t="s">
        <v>46</v>
      </c>
      <c r="J910" t="s">
        <v>47</v>
      </c>
      <c r="K910" t="s">
        <v>119</v>
      </c>
      <c r="L910">
        <v>11</v>
      </c>
      <c r="M910">
        <v>43</v>
      </c>
      <c r="N910">
        <v>6</v>
      </c>
      <c r="O910" t="s">
        <v>34</v>
      </c>
      <c r="P910">
        <v>6.4</v>
      </c>
      <c r="Q910">
        <v>3</v>
      </c>
      <c r="R910">
        <v>7</v>
      </c>
      <c r="S910" t="s">
        <v>57</v>
      </c>
      <c r="T910" t="s">
        <v>58</v>
      </c>
      <c r="U910">
        <v>7</v>
      </c>
      <c r="V910" t="s">
        <v>105</v>
      </c>
      <c r="W910" t="str">
        <f>IF(mental_health_tech_survey_raw[[#This Row],[Stress_Level_1_10]]&gt;=7, "High Stress", "Normal Stress")</f>
        <v>Normal Stress</v>
      </c>
      <c r="X910" t="str">
        <f>IF(mental_health_tech_survey_raw[[#This Row],[Sleep_Hours]]&lt;6,"Low Sleep", "Healthy Sleep")</f>
        <v>Healthy Sleep</v>
      </c>
      <c r="Y910" t="str">
        <f>IF(mental_health_tech_survey_raw[[#This Row],[Weekly_Work_Hours]]&gt;50, "Overwroked", "Normal Workload")</f>
        <v>Normal Workload</v>
      </c>
    </row>
    <row r="911" spans="1:25" x14ac:dyDescent="0.3">
      <c r="A911" t="s">
        <v>1009</v>
      </c>
      <c r="B911" s="8">
        <v>45805</v>
      </c>
      <c r="C911">
        <v>34</v>
      </c>
      <c r="D911" t="s">
        <v>42</v>
      </c>
      <c r="E911" t="s">
        <v>60</v>
      </c>
      <c r="F911" t="s">
        <v>61</v>
      </c>
      <c r="G911" t="s">
        <v>86</v>
      </c>
      <c r="H911" t="s">
        <v>63</v>
      </c>
      <c r="I911" t="s">
        <v>64</v>
      </c>
      <c r="J911" t="s">
        <v>65</v>
      </c>
      <c r="K911" t="s">
        <v>48</v>
      </c>
      <c r="L911">
        <v>14</v>
      </c>
      <c r="M911">
        <v>53</v>
      </c>
      <c r="N911">
        <v>7</v>
      </c>
      <c r="O911" t="s">
        <v>34</v>
      </c>
      <c r="P911">
        <v>4.3</v>
      </c>
      <c r="Q911">
        <v>3</v>
      </c>
      <c r="R911">
        <v>3</v>
      </c>
      <c r="S911" t="s">
        <v>35</v>
      </c>
      <c r="T911" t="s">
        <v>36</v>
      </c>
      <c r="U911">
        <v>6</v>
      </c>
      <c r="V911" t="s">
        <v>73</v>
      </c>
      <c r="W911" t="str">
        <f>IF(mental_health_tech_survey_raw[[#This Row],[Stress_Level_1_10]]&gt;=7, "High Stress", "Normal Stress")</f>
        <v>High Stress</v>
      </c>
      <c r="X911" t="str">
        <f>IF(mental_health_tech_survey_raw[[#This Row],[Sleep_Hours]]&lt;6,"Low Sleep", "Healthy Sleep")</f>
        <v>Low Sleep</v>
      </c>
      <c r="Y911" t="str">
        <f>IF(mental_health_tech_survey_raw[[#This Row],[Weekly_Work_Hours]]&gt;50, "Overwroked", "Normal Workload")</f>
        <v>Overwroked</v>
      </c>
    </row>
    <row r="912" spans="1:25" x14ac:dyDescent="0.3">
      <c r="A912" t="s">
        <v>1010</v>
      </c>
      <c r="B912" s="8">
        <v>45950</v>
      </c>
      <c r="C912">
        <v>37</v>
      </c>
      <c r="D912" t="s">
        <v>42</v>
      </c>
      <c r="E912" t="s">
        <v>113</v>
      </c>
      <c r="F912" t="s">
        <v>61</v>
      </c>
      <c r="G912" t="s">
        <v>96</v>
      </c>
      <c r="H912" t="s">
        <v>78</v>
      </c>
      <c r="I912" t="s">
        <v>97</v>
      </c>
      <c r="J912" t="s">
        <v>110</v>
      </c>
      <c r="K912" t="s">
        <v>48</v>
      </c>
      <c r="L912">
        <v>17</v>
      </c>
      <c r="M912">
        <v>48</v>
      </c>
      <c r="N912">
        <v>5</v>
      </c>
      <c r="O912" t="s">
        <v>35</v>
      </c>
      <c r="P912">
        <v>7.3</v>
      </c>
      <c r="Q912">
        <v>4</v>
      </c>
      <c r="R912">
        <v>1</v>
      </c>
      <c r="S912" t="s">
        <v>35</v>
      </c>
      <c r="T912" t="s">
        <v>90</v>
      </c>
      <c r="U912">
        <v>8</v>
      </c>
      <c r="V912" t="s">
        <v>73</v>
      </c>
      <c r="W912" t="str">
        <f>IF(mental_health_tech_survey_raw[[#This Row],[Stress_Level_1_10]]&gt;=7, "High Stress", "Normal Stress")</f>
        <v>Normal Stress</v>
      </c>
      <c r="X912" t="str">
        <f>IF(mental_health_tech_survey_raw[[#This Row],[Sleep_Hours]]&lt;6,"Low Sleep", "Healthy Sleep")</f>
        <v>Healthy Sleep</v>
      </c>
      <c r="Y912" t="str">
        <f>IF(mental_health_tech_survey_raw[[#This Row],[Weekly_Work_Hours]]&gt;50, "Overwroked", "Normal Workload")</f>
        <v>Normal Workload</v>
      </c>
    </row>
    <row r="913" spans="1:25" x14ac:dyDescent="0.3">
      <c r="A913" t="s">
        <v>1011</v>
      </c>
      <c r="B913" s="8">
        <v>46085</v>
      </c>
      <c r="C913">
        <v>27</v>
      </c>
      <c r="D913" t="s">
        <v>42</v>
      </c>
      <c r="E913" t="s">
        <v>100</v>
      </c>
      <c r="F913" t="s">
        <v>101</v>
      </c>
      <c r="G913" t="s">
        <v>86</v>
      </c>
      <c r="H913" t="s">
        <v>54</v>
      </c>
      <c r="I913" t="s">
        <v>31</v>
      </c>
      <c r="J913" t="s">
        <v>104</v>
      </c>
      <c r="K913" t="s">
        <v>48</v>
      </c>
      <c r="L913">
        <v>4</v>
      </c>
      <c r="M913">
        <v>46</v>
      </c>
      <c r="N913">
        <v>4</v>
      </c>
      <c r="O913" t="s">
        <v>49</v>
      </c>
      <c r="P913">
        <v>7.4</v>
      </c>
      <c r="Q913">
        <v>4</v>
      </c>
      <c r="R913">
        <v>2</v>
      </c>
      <c r="S913" t="s">
        <v>35</v>
      </c>
      <c r="T913" t="s">
        <v>36</v>
      </c>
      <c r="U913">
        <v>7</v>
      </c>
      <c r="V913" t="s">
        <v>73</v>
      </c>
      <c r="W913" t="str">
        <f>IF(mental_health_tech_survey_raw[[#This Row],[Stress_Level_1_10]]&gt;=7, "High Stress", "Normal Stress")</f>
        <v>Normal Stress</v>
      </c>
      <c r="X913" t="str">
        <f>IF(mental_health_tech_survey_raw[[#This Row],[Sleep_Hours]]&lt;6,"Low Sleep", "Healthy Sleep")</f>
        <v>Healthy Sleep</v>
      </c>
      <c r="Y913" t="str">
        <f>IF(mental_health_tech_survey_raw[[#This Row],[Weekly_Work_Hours]]&gt;50, "Overwroked", "Normal Workload")</f>
        <v>Normal Workload</v>
      </c>
    </row>
    <row r="914" spans="1:25" x14ac:dyDescent="0.3">
      <c r="A914" t="s">
        <v>1012</v>
      </c>
      <c r="B914" s="8">
        <v>46033</v>
      </c>
      <c r="C914">
        <v>26</v>
      </c>
      <c r="D914" t="s">
        <v>26</v>
      </c>
      <c r="E914" t="s">
        <v>100</v>
      </c>
      <c r="F914" t="s">
        <v>101</v>
      </c>
      <c r="G914" t="s">
        <v>75</v>
      </c>
      <c r="H914" t="s">
        <v>30</v>
      </c>
      <c r="I914" t="s">
        <v>31</v>
      </c>
      <c r="J914" t="s">
        <v>79</v>
      </c>
      <c r="K914" t="s">
        <v>119</v>
      </c>
      <c r="L914">
        <v>2</v>
      </c>
      <c r="M914">
        <v>47</v>
      </c>
      <c r="N914">
        <v>6</v>
      </c>
      <c r="O914" t="s">
        <v>34</v>
      </c>
      <c r="P914">
        <v>5.6</v>
      </c>
      <c r="Q914">
        <v>3</v>
      </c>
      <c r="R914">
        <v>6</v>
      </c>
      <c r="S914" t="s">
        <v>57</v>
      </c>
      <c r="T914" t="s">
        <v>90</v>
      </c>
      <c r="U914">
        <v>7</v>
      </c>
      <c r="V914" t="s">
        <v>50</v>
      </c>
      <c r="W914" t="str">
        <f>IF(mental_health_tech_survey_raw[[#This Row],[Stress_Level_1_10]]&gt;=7, "High Stress", "Normal Stress")</f>
        <v>Normal Stress</v>
      </c>
      <c r="X914" t="str">
        <f>IF(mental_health_tech_survey_raw[[#This Row],[Sleep_Hours]]&lt;6,"Low Sleep", "Healthy Sleep")</f>
        <v>Low Sleep</v>
      </c>
      <c r="Y914" t="str">
        <f>IF(mental_health_tech_survey_raw[[#This Row],[Weekly_Work_Hours]]&gt;50, "Overwroked", "Normal Workload")</f>
        <v>Normal Workload</v>
      </c>
    </row>
    <row r="915" spans="1:25" x14ac:dyDescent="0.3">
      <c r="A915" t="s">
        <v>1013</v>
      </c>
      <c r="B915" s="8">
        <v>45857</v>
      </c>
      <c r="C915">
        <v>35</v>
      </c>
      <c r="D915" t="s">
        <v>42</v>
      </c>
      <c r="E915" t="s">
        <v>100</v>
      </c>
      <c r="F915" t="s">
        <v>101</v>
      </c>
      <c r="G915" t="s">
        <v>45</v>
      </c>
      <c r="H915" t="s">
        <v>78</v>
      </c>
      <c r="I915" t="s">
        <v>55</v>
      </c>
      <c r="J915" t="s">
        <v>56</v>
      </c>
      <c r="K915" t="s">
        <v>48</v>
      </c>
      <c r="L915">
        <v>11</v>
      </c>
      <c r="M915">
        <v>28</v>
      </c>
      <c r="N915">
        <v>5</v>
      </c>
      <c r="O915" t="s">
        <v>34</v>
      </c>
      <c r="P915">
        <v>4.5999999999999996</v>
      </c>
      <c r="Q915">
        <v>5</v>
      </c>
      <c r="R915">
        <v>9</v>
      </c>
      <c r="S915" t="s">
        <v>57</v>
      </c>
      <c r="T915" t="s">
        <v>90</v>
      </c>
      <c r="U915">
        <v>7</v>
      </c>
      <c r="V915" t="s">
        <v>73</v>
      </c>
      <c r="W915" t="str">
        <f>IF(mental_health_tech_survey_raw[[#This Row],[Stress_Level_1_10]]&gt;=7, "High Stress", "Normal Stress")</f>
        <v>Normal Stress</v>
      </c>
      <c r="X915" t="str">
        <f>IF(mental_health_tech_survey_raw[[#This Row],[Sleep_Hours]]&lt;6,"Low Sleep", "Healthy Sleep")</f>
        <v>Low Sleep</v>
      </c>
      <c r="Y915" t="str">
        <f>IF(mental_health_tech_survey_raw[[#This Row],[Weekly_Work_Hours]]&gt;50, "Overwroked", "Normal Workload")</f>
        <v>Normal Workload</v>
      </c>
    </row>
    <row r="916" spans="1:25" x14ac:dyDescent="0.3">
      <c r="A916" t="s">
        <v>1014</v>
      </c>
      <c r="B916" s="8">
        <v>45705</v>
      </c>
      <c r="C916">
        <v>37</v>
      </c>
      <c r="D916" t="s">
        <v>26</v>
      </c>
      <c r="E916" t="s">
        <v>70</v>
      </c>
      <c r="F916" t="s">
        <v>71</v>
      </c>
      <c r="G916" t="s">
        <v>45</v>
      </c>
      <c r="H916" t="s">
        <v>87</v>
      </c>
      <c r="I916" t="s">
        <v>31</v>
      </c>
      <c r="J916" t="s">
        <v>104</v>
      </c>
      <c r="K916" t="s">
        <v>119</v>
      </c>
      <c r="L916">
        <v>17</v>
      </c>
      <c r="M916">
        <v>40</v>
      </c>
      <c r="N916">
        <v>3</v>
      </c>
      <c r="O916" t="s">
        <v>49</v>
      </c>
      <c r="P916">
        <v>6.4</v>
      </c>
      <c r="Q916">
        <v>2</v>
      </c>
      <c r="R916">
        <v>8</v>
      </c>
      <c r="S916" t="s">
        <v>57</v>
      </c>
      <c r="T916" t="s">
        <v>36</v>
      </c>
      <c r="U916">
        <v>7</v>
      </c>
      <c r="V916" t="s">
        <v>105</v>
      </c>
      <c r="W916" t="str">
        <f>IF(mental_health_tech_survey_raw[[#This Row],[Stress_Level_1_10]]&gt;=7, "High Stress", "Normal Stress")</f>
        <v>Normal Stress</v>
      </c>
      <c r="X916" t="str">
        <f>IF(mental_health_tech_survey_raw[[#This Row],[Sleep_Hours]]&lt;6,"Low Sleep", "Healthy Sleep")</f>
        <v>Healthy Sleep</v>
      </c>
      <c r="Y916" t="str">
        <f>IF(mental_health_tech_survey_raw[[#This Row],[Weekly_Work_Hours]]&gt;50, "Overwroked", "Normal Workload")</f>
        <v>Normal Workload</v>
      </c>
    </row>
    <row r="917" spans="1:25" x14ac:dyDescent="0.3">
      <c r="A917" t="s">
        <v>1015</v>
      </c>
      <c r="B917" s="8">
        <v>45849</v>
      </c>
      <c r="C917">
        <v>30</v>
      </c>
      <c r="D917" t="s">
        <v>26</v>
      </c>
      <c r="E917" t="s">
        <v>123</v>
      </c>
      <c r="F917" t="s">
        <v>101</v>
      </c>
      <c r="G917" t="s">
        <v>138</v>
      </c>
      <c r="H917" t="s">
        <v>30</v>
      </c>
      <c r="I917" t="s">
        <v>97</v>
      </c>
      <c r="J917" t="s">
        <v>110</v>
      </c>
      <c r="K917" t="s">
        <v>33</v>
      </c>
      <c r="L917">
        <v>9</v>
      </c>
      <c r="M917">
        <v>56</v>
      </c>
      <c r="N917">
        <v>8</v>
      </c>
      <c r="O917" t="s">
        <v>34</v>
      </c>
      <c r="P917">
        <v>6.4</v>
      </c>
      <c r="Q917">
        <v>6</v>
      </c>
      <c r="R917">
        <v>7</v>
      </c>
      <c r="S917" t="s">
        <v>34</v>
      </c>
      <c r="T917" t="s">
        <v>66</v>
      </c>
      <c r="U917">
        <v>7</v>
      </c>
      <c r="V917" t="s">
        <v>73</v>
      </c>
      <c r="W917" t="str">
        <f>IF(mental_health_tech_survey_raw[[#This Row],[Stress_Level_1_10]]&gt;=7, "High Stress", "Normal Stress")</f>
        <v>High Stress</v>
      </c>
      <c r="X917" t="str">
        <f>IF(mental_health_tech_survey_raw[[#This Row],[Sleep_Hours]]&lt;6,"Low Sleep", "Healthy Sleep")</f>
        <v>Healthy Sleep</v>
      </c>
      <c r="Y917" t="str">
        <f>IF(mental_health_tech_survey_raw[[#This Row],[Weekly_Work_Hours]]&gt;50, "Overwroked", "Normal Workload")</f>
        <v>Overwroked</v>
      </c>
    </row>
    <row r="918" spans="1:25" x14ac:dyDescent="0.3">
      <c r="A918" t="s">
        <v>1016</v>
      </c>
      <c r="B918" s="8">
        <v>45830</v>
      </c>
      <c r="C918">
        <v>38</v>
      </c>
      <c r="D918" t="s">
        <v>42</v>
      </c>
      <c r="E918" t="s">
        <v>27</v>
      </c>
      <c r="F918" t="s">
        <v>28</v>
      </c>
      <c r="G918" t="s">
        <v>29</v>
      </c>
      <c r="H918" t="s">
        <v>87</v>
      </c>
      <c r="I918" t="s">
        <v>97</v>
      </c>
      <c r="J918" t="s">
        <v>98</v>
      </c>
      <c r="K918" t="s">
        <v>119</v>
      </c>
      <c r="L918">
        <v>13</v>
      </c>
      <c r="M918">
        <v>31</v>
      </c>
      <c r="N918">
        <v>2</v>
      </c>
      <c r="O918" t="s">
        <v>35</v>
      </c>
      <c r="P918">
        <v>7.3</v>
      </c>
      <c r="Q918">
        <v>3</v>
      </c>
      <c r="R918">
        <v>5</v>
      </c>
      <c r="S918" t="s">
        <v>57</v>
      </c>
      <c r="T918" t="s">
        <v>66</v>
      </c>
      <c r="U918">
        <v>10</v>
      </c>
      <c r="V918" t="s">
        <v>76</v>
      </c>
      <c r="W918" t="str">
        <f>IF(mental_health_tech_survey_raw[[#This Row],[Stress_Level_1_10]]&gt;=7, "High Stress", "Normal Stress")</f>
        <v>Normal Stress</v>
      </c>
      <c r="X918" t="str">
        <f>IF(mental_health_tech_survey_raw[[#This Row],[Sleep_Hours]]&lt;6,"Low Sleep", "Healthy Sleep")</f>
        <v>Healthy Sleep</v>
      </c>
      <c r="Y918" t="str">
        <f>IF(mental_health_tech_survey_raw[[#This Row],[Weekly_Work_Hours]]&gt;50, "Overwroked", "Normal Workload")</f>
        <v>Normal Workload</v>
      </c>
    </row>
    <row r="919" spans="1:25" x14ac:dyDescent="0.3">
      <c r="A919" t="s">
        <v>1017</v>
      </c>
      <c r="B919" s="8">
        <v>45823</v>
      </c>
      <c r="C919">
        <v>39</v>
      </c>
      <c r="D919" t="s">
        <v>42</v>
      </c>
      <c r="E919" t="s">
        <v>100</v>
      </c>
      <c r="F919" t="s">
        <v>101</v>
      </c>
      <c r="G919" t="s">
        <v>45</v>
      </c>
      <c r="H919" t="s">
        <v>30</v>
      </c>
      <c r="I919" t="s">
        <v>64</v>
      </c>
      <c r="J919" t="s">
        <v>65</v>
      </c>
      <c r="K919" t="s">
        <v>33</v>
      </c>
      <c r="L919">
        <v>11</v>
      </c>
      <c r="M919">
        <v>34</v>
      </c>
      <c r="N919">
        <v>4</v>
      </c>
      <c r="O919" t="s">
        <v>35</v>
      </c>
      <c r="P919">
        <v>5.9</v>
      </c>
      <c r="Q919">
        <v>4</v>
      </c>
      <c r="R919">
        <v>4</v>
      </c>
      <c r="S919" t="s">
        <v>57</v>
      </c>
      <c r="T919" t="s">
        <v>90</v>
      </c>
      <c r="U919">
        <v>6</v>
      </c>
      <c r="V919" t="s">
        <v>76</v>
      </c>
      <c r="W919" t="str">
        <f>IF(mental_health_tech_survey_raw[[#This Row],[Stress_Level_1_10]]&gt;=7, "High Stress", "Normal Stress")</f>
        <v>Normal Stress</v>
      </c>
      <c r="X919" t="str">
        <f>IF(mental_health_tech_survey_raw[[#This Row],[Sleep_Hours]]&lt;6,"Low Sleep", "Healthy Sleep")</f>
        <v>Low Sleep</v>
      </c>
      <c r="Y919" t="str">
        <f>IF(mental_health_tech_survey_raw[[#This Row],[Weekly_Work_Hours]]&gt;50, "Overwroked", "Normal Workload")</f>
        <v>Normal Workload</v>
      </c>
    </row>
    <row r="920" spans="1:25" x14ac:dyDescent="0.3">
      <c r="A920" t="s">
        <v>1018</v>
      </c>
      <c r="B920" s="8">
        <v>46141</v>
      </c>
      <c r="C920">
        <v>36</v>
      </c>
      <c r="D920" t="s">
        <v>26</v>
      </c>
      <c r="E920" t="s">
        <v>43</v>
      </c>
      <c r="F920" t="s">
        <v>44</v>
      </c>
      <c r="G920" t="s">
        <v>53</v>
      </c>
      <c r="H920" t="s">
        <v>72</v>
      </c>
      <c r="I920" t="s">
        <v>46</v>
      </c>
      <c r="J920" t="s">
        <v>47</v>
      </c>
      <c r="K920" t="s">
        <v>33</v>
      </c>
      <c r="L920">
        <v>14</v>
      </c>
      <c r="M920">
        <v>63</v>
      </c>
      <c r="N920">
        <v>10</v>
      </c>
      <c r="O920" t="s">
        <v>34</v>
      </c>
      <c r="P920">
        <v>6.7</v>
      </c>
      <c r="Q920">
        <v>1</v>
      </c>
      <c r="R920">
        <v>9</v>
      </c>
      <c r="S920" t="s">
        <v>57</v>
      </c>
      <c r="T920" t="s">
        <v>90</v>
      </c>
      <c r="U920">
        <v>3</v>
      </c>
      <c r="V920" t="s">
        <v>105</v>
      </c>
      <c r="W920" t="str">
        <f>IF(mental_health_tech_survey_raw[[#This Row],[Stress_Level_1_10]]&gt;=7, "High Stress", "Normal Stress")</f>
        <v>High Stress</v>
      </c>
      <c r="X920" t="str">
        <f>IF(mental_health_tech_survey_raw[[#This Row],[Sleep_Hours]]&lt;6,"Low Sleep", "Healthy Sleep")</f>
        <v>Healthy Sleep</v>
      </c>
      <c r="Y920" t="str">
        <f>IF(mental_health_tech_survey_raw[[#This Row],[Weekly_Work_Hours]]&gt;50, "Overwroked", "Normal Workload")</f>
        <v>Overwroked</v>
      </c>
    </row>
    <row r="921" spans="1:25" x14ac:dyDescent="0.3">
      <c r="A921" t="s">
        <v>1019</v>
      </c>
      <c r="B921" s="8">
        <v>45933</v>
      </c>
      <c r="C921">
        <v>46</v>
      </c>
      <c r="D921" t="s">
        <v>26</v>
      </c>
      <c r="E921" t="s">
        <v>89</v>
      </c>
      <c r="F921" t="s">
        <v>61</v>
      </c>
      <c r="G921" t="s">
        <v>138</v>
      </c>
      <c r="H921" t="s">
        <v>30</v>
      </c>
      <c r="I921" t="s">
        <v>64</v>
      </c>
      <c r="J921" t="s">
        <v>65</v>
      </c>
      <c r="K921" t="s">
        <v>119</v>
      </c>
      <c r="L921">
        <v>23</v>
      </c>
      <c r="M921">
        <v>43</v>
      </c>
      <c r="N921">
        <v>5</v>
      </c>
      <c r="O921" t="s">
        <v>34</v>
      </c>
      <c r="P921">
        <v>5</v>
      </c>
      <c r="Q921">
        <v>2</v>
      </c>
      <c r="R921">
        <v>8</v>
      </c>
      <c r="S921" t="s">
        <v>49</v>
      </c>
      <c r="T921" t="s">
        <v>36</v>
      </c>
      <c r="U921">
        <v>7</v>
      </c>
      <c r="V921" t="s">
        <v>50</v>
      </c>
      <c r="W921" t="str">
        <f>IF(mental_health_tech_survey_raw[[#This Row],[Stress_Level_1_10]]&gt;=7, "High Stress", "Normal Stress")</f>
        <v>Normal Stress</v>
      </c>
      <c r="X921" t="str">
        <f>IF(mental_health_tech_survey_raw[[#This Row],[Sleep_Hours]]&lt;6,"Low Sleep", "Healthy Sleep")</f>
        <v>Low Sleep</v>
      </c>
      <c r="Y921" t="str">
        <f>IF(mental_health_tech_survey_raw[[#This Row],[Weekly_Work_Hours]]&gt;50, "Overwroked", "Normal Workload")</f>
        <v>Normal Workload</v>
      </c>
    </row>
    <row r="922" spans="1:25" x14ac:dyDescent="0.3">
      <c r="A922" t="s">
        <v>1020</v>
      </c>
      <c r="B922" s="8">
        <v>45753</v>
      </c>
      <c r="C922">
        <v>40</v>
      </c>
      <c r="D922" t="s">
        <v>52</v>
      </c>
      <c r="E922" t="s">
        <v>27</v>
      </c>
      <c r="F922" t="s">
        <v>28</v>
      </c>
      <c r="G922" t="s">
        <v>53</v>
      </c>
      <c r="H922" t="s">
        <v>63</v>
      </c>
      <c r="I922" t="s">
        <v>31</v>
      </c>
      <c r="J922" t="s">
        <v>79</v>
      </c>
      <c r="K922" t="s">
        <v>48</v>
      </c>
      <c r="L922">
        <v>25</v>
      </c>
      <c r="M922">
        <v>52</v>
      </c>
      <c r="N922">
        <v>4</v>
      </c>
      <c r="O922" t="s">
        <v>34</v>
      </c>
      <c r="P922">
        <v>7.2</v>
      </c>
      <c r="Q922">
        <v>6</v>
      </c>
      <c r="R922">
        <v>10</v>
      </c>
      <c r="S922" t="s">
        <v>35</v>
      </c>
      <c r="T922" t="s">
        <v>36</v>
      </c>
      <c r="U922">
        <v>5</v>
      </c>
      <c r="V922" t="s">
        <v>105</v>
      </c>
      <c r="W922" t="str">
        <f>IF(mental_health_tech_survey_raw[[#This Row],[Stress_Level_1_10]]&gt;=7, "High Stress", "Normal Stress")</f>
        <v>Normal Stress</v>
      </c>
      <c r="X922" t="str">
        <f>IF(mental_health_tech_survey_raw[[#This Row],[Sleep_Hours]]&lt;6,"Low Sleep", "Healthy Sleep")</f>
        <v>Healthy Sleep</v>
      </c>
      <c r="Y922" t="str">
        <f>IF(mental_health_tech_survey_raw[[#This Row],[Weekly_Work_Hours]]&gt;50, "Overwroked", "Normal Workload")</f>
        <v>Overwroked</v>
      </c>
    </row>
    <row r="923" spans="1:25" x14ac:dyDescent="0.3">
      <c r="A923" t="s">
        <v>1021</v>
      </c>
      <c r="B923" s="8">
        <v>45662</v>
      </c>
      <c r="C923">
        <v>25</v>
      </c>
      <c r="D923" t="s">
        <v>26</v>
      </c>
      <c r="E923" t="s">
        <v>43</v>
      </c>
      <c r="F923" t="s">
        <v>44</v>
      </c>
      <c r="G923" t="s">
        <v>96</v>
      </c>
      <c r="H923" t="s">
        <v>87</v>
      </c>
      <c r="I923" t="s">
        <v>64</v>
      </c>
      <c r="J923" t="s">
        <v>65</v>
      </c>
      <c r="K923" t="s">
        <v>48</v>
      </c>
      <c r="L923">
        <v>3</v>
      </c>
      <c r="M923">
        <v>42</v>
      </c>
      <c r="N923">
        <v>3</v>
      </c>
      <c r="O923" t="s">
        <v>49</v>
      </c>
      <c r="P923">
        <v>6.7</v>
      </c>
      <c r="Q923">
        <v>2</v>
      </c>
      <c r="R923">
        <v>3</v>
      </c>
      <c r="S923" t="s">
        <v>49</v>
      </c>
      <c r="T923" t="s">
        <v>36</v>
      </c>
      <c r="U923">
        <v>7</v>
      </c>
      <c r="V923" t="s">
        <v>76</v>
      </c>
      <c r="W923" t="str">
        <f>IF(mental_health_tech_survey_raw[[#This Row],[Stress_Level_1_10]]&gt;=7, "High Stress", "Normal Stress")</f>
        <v>Normal Stress</v>
      </c>
      <c r="X923" t="str">
        <f>IF(mental_health_tech_survey_raw[[#This Row],[Sleep_Hours]]&lt;6,"Low Sleep", "Healthy Sleep")</f>
        <v>Healthy Sleep</v>
      </c>
      <c r="Y923" t="str">
        <f>IF(mental_health_tech_survey_raw[[#This Row],[Weekly_Work_Hours]]&gt;50, "Overwroked", "Normal Workload")</f>
        <v>Normal Workload</v>
      </c>
    </row>
    <row r="924" spans="1:25" x14ac:dyDescent="0.3">
      <c r="A924" t="s">
        <v>1022</v>
      </c>
      <c r="B924" s="8">
        <v>46094</v>
      </c>
      <c r="C924">
        <v>33</v>
      </c>
      <c r="D924" t="s">
        <v>42</v>
      </c>
      <c r="E924" t="s">
        <v>113</v>
      </c>
      <c r="F924" t="s">
        <v>61</v>
      </c>
      <c r="G924" t="s">
        <v>29</v>
      </c>
      <c r="H924" t="s">
        <v>78</v>
      </c>
      <c r="I924" t="s">
        <v>31</v>
      </c>
      <c r="J924" t="s">
        <v>104</v>
      </c>
      <c r="K924" t="s">
        <v>33</v>
      </c>
      <c r="L924">
        <v>14</v>
      </c>
      <c r="M924">
        <v>54</v>
      </c>
      <c r="N924">
        <v>7</v>
      </c>
      <c r="O924" t="s">
        <v>49</v>
      </c>
      <c r="P924">
        <v>7.3</v>
      </c>
      <c r="Q924">
        <v>5</v>
      </c>
      <c r="R924">
        <v>7</v>
      </c>
      <c r="S924" t="s">
        <v>49</v>
      </c>
      <c r="T924" t="s">
        <v>90</v>
      </c>
      <c r="U924">
        <v>6</v>
      </c>
      <c r="V924" t="s">
        <v>73</v>
      </c>
      <c r="W924" t="str">
        <f>IF(mental_health_tech_survey_raw[[#This Row],[Stress_Level_1_10]]&gt;=7, "High Stress", "Normal Stress")</f>
        <v>High Stress</v>
      </c>
      <c r="X924" t="str">
        <f>IF(mental_health_tech_survey_raw[[#This Row],[Sleep_Hours]]&lt;6,"Low Sleep", "Healthy Sleep")</f>
        <v>Healthy Sleep</v>
      </c>
      <c r="Y924" t="str">
        <f>IF(mental_health_tech_survey_raw[[#This Row],[Weekly_Work_Hours]]&gt;50, "Overwroked", "Normal Workload")</f>
        <v>Overwroked</v>
      </c>
    </row>
    <row r="925" spans="1:25" x14ac:dyDescent="0.3">
      <c r="A925" t="s">
        <v>1023</v>
      </c>
      <c r="B925" s="8">
        <v>45745</v>
      </c>
      <c r="C925">
        <v>32</v>
      </c>
      <c r="D925" t="s">
        <v>42</v>
      </c>
      <c r="E925" t="s">
        <v>123</v>
      </c>
      <c r="F925" t="s">
        <v>101</v>
      </c>
      <c r="G925" t="s">
        <v>53</v>
      </c>
      <c r="H925" t="s">
        <v>78</v>
      </c>
      <c r="I925" t="s">
        <v>93</v>
      </c>
      <c r="J925" t="s">
        <v>94</v>
      </c>
      <c r="K925" t="s">
        <v>33</v>
      </c>
      <c r="L925">
        <v>14</v>
      </c>
      <c r="M925">
        <v>41</v>
      </c>
      <c r="N925">
        <v>5</v>
      </c>
      <c r="O925" t="s">
        <v>34</v>
      </c>
      <c r="P925">
        <v>8.3000000000000007</v>
      </c>
      <c r="Q925">
        <v>1</v>
      </c>
      <c r="R925">
        <v>7</v>
      </c>
      <c r="S925" t="s">
        <v>35</v>
      </c>
      <c r="T925" t="s">
        <v>90</v>
      </c>
      <c r="U925">
        <v>6</v>
      </c>
      <c r="V925" t="s">
        <v>50</v>
      </c>
      <c r="W925" t="str">
        <f>IF(mental_health_tech_survey_raw[[#This Row],[Stress_Level_1_10]]&gt;=7, "High Stress", "Normal Stress")</f>
        <v>Normal Stress</v>
      </c>
      <c r="X925" t="str">
        <f>IF(mental_health_tech_survey_raw[[#This Row],[Sleep_Hours]]&lt;6,"Low Sleep", "Healthy Sleep")</f>
        <v>Healthy Sleep</v>
      </c>
      <c r="Y925" t="str">
        <f>IF(mental_health_tech_survey_raw[[#This Row],[Weekly_Work_Hours]]&gt;50, "Overwroked", "Normal Workload")</f>
        <v>Normal Workload</v>
      </c>
    </row>
    <row r="926" spans="1:25" x14ac:dyDescent="0.3">
      <c r="A926" t="s">
        <v>1024</v>
      </c>
      <c r="B926" s="8">
        <v>46115</v>
      </c>
      <c r="C926">
        <v>25</v>
      </c>
      <c r="D926" t="s">
        <v>42</v>
      </c>
      <c r="E926" t="s">
        <v>82</v>
      </c>
      <c r="F926" t="s">
        <v>28</v>
      </c>
      <c r="G926" t="s">
        <v>53</v>
      </c>
      <c r="H926" t="s">
        <v>30</v>
      </c>
      <c r="I926" t="s">
        <v>125</v>
      </c>
      <c r="J926" t="s">
        <v>126</v>
      </c>
      <c r="K926" t="s">
        <v>33</v>
      </c>
      <c r="L926">
        <v>3</v>
      </c>
      <c r="M926">
        <v>56</v>
      </c>
      <c r="N926">
        <v>6</v>
      </c>
      <c r="O926" t="s">
        <v>34</v>
      </c>
      <c r="P926">
        <v>6.7</v>
      </c>
      <c r="Q926">
        <v>5</v>
      </c>
      <c r="R926">
        <v>8</v>
      </c>
      <c r="S926" t="s">
        <v>34</v>
      </c>
      <c r="T926" t="s">
        <v>66</v>
      </c>
      <c r="U926">
        <v>6</v>
      </c>
      <c r="V926" t="s">
        <v>73</v>
      </c>
      <c r="W926" t="str">
        <f>IF(mental_health_tech_survey_raw[[#This Row],[Stress_Level_1_10]]&gt;=7, "High Stress", "Normal Stress")</f>
        <v>Normal Stress</v>
      </c>
      <c r="X926" t="str">
        <f>IF(mental_health_tech_survey_raw[[#This Row],[Sleep_Hours]]&lt;6,"Low Sleep", "Healthy Sleep")</f>
        <v>Healthy Sleep</v>
      </c>
      <c r="Y926" t="str">
        <f>IF(mental_health_tech_survey_raw[[#This Row],[Weekly_Work_Hours]]&gt;50, "Overwroked", "Normal Workload")</f>
        <v>Overwroked</v>
      </c>
    </row>
    <row r="927" spans="1:25" x14ac:dyDescent="0.3">
      <c r="A927" t="s">
        <v>1025</v>
      </c>
      <c r="B927" s="8">
        <v>45721</v>
      </c>
      <c r="C927">
        <v>39</v>
      </c>
      <c r="D927" t="s">
        <v>52</v>
      </c>
      <c r="E927" t="s">
        <v>27</v>
      </c>
      <c r="F927" t="s">
        <v>28</v>
      </c>
      <c r="G927" t="s">
        <v>53</v>
      </c>
      <c r="H927" t="s">
        <v>30</v>
      </c>
      <c r="I927" t="s">
        <v>97</v>
      </c>
      <c r="J927" t="s">
        <v>110</v>
      </c>
      <c r="K927" t="s">
        <v>33</v>
      </c>
      <c r="L927">
        <v>18</v>
      </c>
      <c r="M927">
        <v>60</v>
      </c>
      <c r="N927">
        <v>7</v>
      </c>
      <c r="O927" t="s">
        <v>34</v>
      </c>
      <c r="P927">
        <v>6.8</v>
      </c>
      <c r="Q927">
        <v>3</v>
      </c>
      <c r="R927">
        <v>9</v>
      </c>
      <c r="S927" t="s">
        <v>49</v>
      </c>
      <c r="T927" t="s">
        <v>90</v>
      </c>
      <c r="U927">
        <v>9</v>
      </c>
      <c r="V927" t="s">
        <v>50</v>
      </c>
      <c r="W927" t="str">
        <f>IF(mental_health_tech_survey_raw[[#This Row],[Stress_Level_1_10]]&gt;=7, "High Stress", "Normal Stress")</f>
        <v>High Stress</v>
      </c>
      <c r="X927" t="str">
        <f>IF(mental_health_tech_survey_raw[[#This Row],[Sleep_Hours]]&lt;6,"Low Sleep", "Healthy Sleep")</f>
        <v>Healthy Sleep</v>
      </c>
      <c r="Y927" t="str">
        <f>IF(mental_health_tech_survey_raw[[#This Row],[Weekly_Work_Hours]]&gt;50, "Overwroked", "Normal Workload")</f>
        <v>Overwroked</v>
      </c>
    </row>
    <row r="928" spans="1:25" x14ac:dyDescent="0.3">
      <c r="A928" t="s">
        <v>1026</v>
      </c>
      <c r="B928" s="8">
        <v>46008</v>
      </c>
      <c r="C928">
        <v>42</v>
      </c>
      <c r="D928" t="s">
        <v>52</v>
      </c>
      <c r="E928" t="s">
        <v>70</v>
      </c>
      <c r="F928" t="s">
        <v>71</v>
      </c>
      <c r="G928" t="s">
        <v>83</v>
      </c>
      <c r="H928" t="s">
        <v>30</v>
      </c>
      <c r="I928" t="s">
        <v>93</v>
      </c>
      <c r="J928" t="s">
        <v>94</v>
      </c>
      <c r="K928" t="s">
        <v>48</v>
      </c>
      <c r="L928">
        <v>18</v>
      </c>
      <c r="M928">
        <v>43</v>
      </c>
      <c r="N928">
        <v>4</v>
      </c>
      <c r="O928" t="s">
        <v>35</v>
      </c>
      <c r="P928">
        <v>7.6</v>
      </c>
      <c r="Q928">
        <v>1</v>
      </c>
      <c r="R928">
        <v>9</v>
      </c>
      <c r="S928" t="s">
        <v>57</v>
      </c>
      <c r="T928" t="s">
        <v>58</v>
      </c>
      <c r="U928">
        <v>7</v>
      </c>
      <c r="V928" t="s">
        <v>105</v>
      </c>
      <c r="W928" t="str">
        <f>IF(mental_health_tech_survey_raw[[#This Row],[Stress_Level_1_10]]&gt;=7, "High Stress", "Normal Stress")</f>
        <v>Normal Stress</v>
      </c>
      <c r="X928" t="str">
        <f>IF(mental_health_tech_survey_raw[[#This Row],[Sleep_Hours]]&lt;6,"Low Sleep", "Healthy Sleep")</f>
        <v>Healthy Sleep</v>
      </c>
      <c r="Y928" t="str">
        <f>IF(mental_health_tech_survey_raw[[#This Row],[Weekly_Work_Hours]]&gt;50, "Overwroked", "Normal Workload")</f>
        <v>Normal Workload</v>
      </c>
    </row>
    <row r="929" spans="1:25" x14ac:dyDescent="0.3">
      <c r="A929" t="s">
        <v>1027</v>
      </c>
      <c r="B929" s="8">
        <v>46036</v>
      </c>
      <c r="C929">
        <v>35</v>
      </c>
      <c r="D929" t="s">
        <v>42</v>
      </c>
      <c r="E929" t="s">
        <v>82</v>
      </c>
      <c r="F929" t="s">
        <v>28</v>
      </c>
      <c r="G929" t="s">
        <v>138</v>
      </c>
      <c r="H929" t="s">
        <v>78</v>
      </c>
      <c r="I929" t="s">
        <v>31</v>
      </c>
      <c r="J929" t="s">
        <v>32</v>
      </c>
      <c r="K929" t="s">
        <v>119</v>
      </c>
      <c r="L929">
        <v>12</v>
      </c>
      <c r="M929">
        <v>39</v>
      </c>
      <c r="N929">
        <v>5</v>
      </c>
      <c r="O929" t="s">
        <v>34</v>
      </c>
      <c r="P929">
        <v>5.6</v>
      </c>
      <c r="Q929">
        <v>2</v>
      </c>
      <c r="R929">
        <v>7</v>
      </c>
      <c r="S929" t="s">
        <v>49</v>
      </c>
      <c r="T929" t="s">
        <v>58</v>
      </c>
      <c r="U929">
        <v>5</v>
      </c>
      <c r="V929" t="s">
        <v>76</v>
      </c>
      <c r="W929" t="str">
        <f>IF(mental_health_tech_survey_raw[[#This Row],[Stress_Level_1_10]]&gt;=7, "High Stress", "Normal Stress")</f>
        <v>Normal Stress</v>
      </c>
      <c r="X929" t="str">
        <f>IF(mental_health_tech_survey_raw[[#This Row],[Sleep_Hours]]&lt;6,"Low Sleep", "Healthy Sleep")</f>
        <v>Low Sleep</v>
      </c>
      <c r="Y929" t="str">
        <f>IF(mental_health_tech_survey_raw[[#This Row],[Weekly_Work_Hours]]&gt;50, "Overwroked", "Normal Workload")</f>
        <v>Normal Workload</v>
      </c>
    </row>
    <row r="930" spans="1:25" x14ac:dyDescent="0.3">
      <c r="A930" t="s">
        <v>1028</v>
      </c>
      <c r="B930" s="8">
        <v>45753</v>
      </c>
      <c r="C930">
        <v>25</v>
      </c>
      <c r="D930" t="s">
        <v>26</v>
      </c>
      <c r="E930" t="s">
        <v>85</v>
      </c>
      <c r="F930" t="s">
        <v>61</v>
      </c>
      <c r="G930" t="s">
        <v>83</v>
      </c>
      <c r="H930" t="s">
        <v>72</v>
      </c>
      <c r="I930" t="s">
        <v>31</v>
      </c>
      <c r="J930" t="s">
        <v>32</v>
      </c>
      <c r="K930" t="s">
        <v>119</v>
      </c>
      <c r="L930">
        <v>5</v>
      </c>
      <c r="M930">
        <v>49</v>
      </c>
      <c r="N930">
        <v>7</v>
      </c>
      <c r="O930" t="s">
        <v>34</v>
      </c>
      <c r="P930">
        <v>6.6</v>
      </c>
      <c r="Q930">
        <v>3</v>
      </c>
      <c r="R930">
        <v>6</v>
      </c>
      <c r="S930" t="s">
        <v>49</v>
      </c>
      <c r="T930" t="s">
        <v>58</v>
      </c>
      <c r="U930">
        <v>6</v>
      </c>
      <c r="V930" t="s">
        <v>50</v>
      </c>
      <c r="W930" t="str">
        <f>IF(mental_health_tech_survey_raw[[#This Row],[Stress_Level_1_10]]&gt;=7, "High Stress", "Normal Stress")</f>
        <v>High Stress</v>
      </c>
      <c r="X930" t="str">
        <f>IF(mental_health_tech_survey_raw[[#This Row],[Sleep_Hours]]&lt;6,"Low Sleep", "Healthy Sleep")</f>
        <v>Healthy Sleep</v>
      </c>
      <c r="Y930" t="str">
        <f>IF(mental_health_tech_survey_raw[[#This Row],[Weekly_Work_Hours]]&gt;50, "Overwroked", "Normal Workload")</f>
        <v>Normal Workload</v>
      </c>
    </row>
    <row r="931" spans="1:25" x14ac:dyDescent="0.3">
      <c r="A931" t="s">
        <v>1029</v>
      </c>
      <c r="B931" s="8">
        <v>45700</v>
      </c>
      <c r="C931">
        <v>32</v>
      </c>
      <c r="D931" t="s">
        <v>42</v>
      </c>
      <c r="E931" t="s">
        <v>89</v>
      </c>
      <c r="F931" t="s">
        <v>61</v>
      </c>
      <c r="G931" t="s">
        <v>62</v>
      </c>
      <c r="H931" t="s">
        <v>78</v>
      </c>
      <c r="I931" t="s">
        <v>31</v>
      </c>
      <c r="J931" t="s">
        <v>32</v>
      </c>
      <c r="K931" t="s">
        <v>119</v>
      </c>
      <c r="L931">
        <v>12</v>
      </c>
      <c r="M931">
        <v>40</v>
      </c>
      <c r="N931">
        <v>7</v>
      </c>
      <c r="O931" t="s">
        <v>49</v>
      </c>
      <c r="P931">
        <v>6.7</v>
      </c>
      <c r="Q931">
        <v>3</v>
      </c>
      <c r="R931">
        <v>8</v>
      </c>
      <c r="S931" t="s">
        <v>49</v>
      </c>
      <c r="T931" t="s">
        <v>66</v>
      </c>
      <c r="U931">
        <v>7</v>
      </c>
      <c r="V931" t="s">
        <v>50</v>
      </c>
      <c r="W931" t="str">
        <f>IF(mental_health_tech_survey_raw[[#This Row],[Stress_Level_1_10]]&gt;=7, "High Stress", "Normal Stress")</f>
        <v>High Stress</v>
      </c>
      <c r="X931" t="str">
        <f>IF(mental_health_tech_survey_raw[[#This Row],[Sleep_Hours]]&lt;6,"Low Sleep", "Healthy Sleep")</f>
        <v>Healthy Sleep</v>
      </c>
      <c r="Y931" t="str">
        <f>IF(mental_health_tech_survey_raw[[#This Row],[Weekly_Work_Hours]]&gt;50, "Overwroked", "Normal Workload")</f>
        <v>Normal Workload</v>
      </c>
    </row>
    <row r="932" spans="1:25" x14ac:dyDescent="0.3">
      <c r="A932" t="s">
        <v>1030</v>
      </c>
      <c r="B932" s="8">
        <v>45664</v>
      </c>
      <c r="C932">
        <v>34</v>
      </c>
      <c r="D932" t="s">
        <v>42</v>
      </c>
      <c r="E932" t="s">
        <v>123</v>
      </c>
      <c r="F932" t="s">
        <v>101</v>
      </c>
      <c r="G932" t="s">
        <v>53</v>
      </c>
      <c r="H932" t="s">
        <v>78</v>
      </c>
      <c r="I932" t="s">
        <v>31</v>
      </c>
      <c r="J932" t="s">
        <v>104</v>
      </c>
      <c r="K932" t="s">
        <v>48</v>
      </c>
      <c r="L932">
        <v>12</v>
      </c>
      <c r="M932">
        <v>53</v>
      </c>
      <c r="N932">
        <v>5</v>
      </c>
      <c r="O932" t="s">
        <v>49</v>
      </c>
      <c r="P932">
        <v>7.3</v>
      </c>
      <c r="Q932">
        <v>5</v>
      </c>
      <c r="R932">
        <v>5</v>
      </c>
      <c r="S932" t="s">
        <v>35</v>
      </c>
      <c r="T932" t="s">
        <v>90</v>
      </c>
      <c r="U932">
        <v>9</v>
      </c>
      <c r="V932" t="s">
        <v>76</v>
      </c>
      <c r="W932" t="str">
        <f>IF(mental_health_tech_survey_raw[[#This Row],[Stress_Level_1_10]]&gt;=7, "High Stress", "Normal Stress")</f>
        <v>Normal Stress</v>
      </c>
      <c r="X932" t="str">
        <f>IF(mental_health_tech_survey_raw[[#This Row],[Sleep_Hours]]&lt;6,"Low Sleep", "Healthy Sleep")</f>
        <v>Healthy Sleep</v>
      </c>
      <c r="Y932" t="str">
        <f>IF(mental_health_tech_survey_raw[[#This Row],[Weekly_Work_Hours]]&gt;50, "Overwroked", "Normal Workload")</f>
        <v>Overwroked</v>
      </c>
    </row>
    <row r="933" spans="1:25" x14ac:dyDescent="0.3">
      <c r="A933" t="s">
        <v>1031</v>
      </c>
      <c r="B933" s="8">
        <v>45749</v>
      </c>
      <c r="C933">
        <v>33</v>
      </c>
      <c r="D933" t="s">
        <v>26</v>
      </c>
      <c r="E933" t="s">
        <v>123</v>
      </c>
      <c r="F933" t="s">
        <v>101</v>
      </c>
      <c r="G933" t="s">
        <v>83</v>
      </c>
      <c r="H933" t="s">
        <v>78</v>
      </c>
      <c r="I933" t="s">
        <v>97</v>
      </c>
      <c r="J933" t="s">
        <v>110</v>
      </c>
      <c r="K933" t="s">
        <v>48</v>
      </c>
      <c r="L933">
        <v>10</v>
      </c>
      <c r="M933">
        <v>48</v>
      </c>
      <c r="N933">
        <v>6</v>
      </c>
      <c r="O933" t="s">
        <v>34</v>
      </c>
      <c r="P933">
        <v>5.7</v>
      </c>
      <c r="Q933">
        <v>1</v>
      </c>
      <c r="R933">
        <v>4</v>
      </c>
      <c r="S933" t="s">
        <v>35</v>
      </c>
      <c r="T933" t="s">
        <v>58</v>
      </c>
      <c r="U933">
        <v>5</v>
      </c>
      <c r="V933" t="s">
        <v>50</v>
      </c>
      <c r="W933" t="str">
        <f>IF(mental_health_tech_survey_raw[[#This Row],[Stress_Level_1_10]]&gt;=7, "High Stress", "Normal Stress")</f>
        <v>Normal Stress</v>
      </c>
      <c r="X933" t="str">
        <f>IF(mental_health_tech_survey_raw[[#This Row],[Sleep_Hours]]&lt;6,"Low Sleep", "Healthy Sleep")</f>
        <v>Low Sleep</v>
      </c>
      <c r="Y933" t="str">
        <f>IF(mental_health_tech_survey_raw[[#This Row],[Weekly_Work_Hours]]&gt;50, "Overwroked", "Normal Workload")</f>
        <v>Normal Workload</v>
      </c>
    </row>
    <row r="934" spans="1:25" x14ac:dyDescent="0.3">
      <c r="A934" t="s">
        <v>1032</v>
      </c>
      <c r="B934" s="8">
        <v>45795</v>
      </c>
      <c r="C934">
        <v>26</v>
      </c>
      <c r="D934" t="s">
        <v>26</v>
      </c>
      <c r="E934" t="s">
        <v>43</v>
      </c>
      <c r="F934" t="s">
        <v>44</v>
      </c>
      <c r="G934" t="s">
        <v>75</v>
      </c>
      <c r="H934" t="s">
        <v>30</v>
      </c>
      <c r="I934" t="s">
        <v>31</v>
      </c>
      <c r="J934" t="s">
        <v>32</v>
      </c>
      <c r="K934" t="s">
        <v>33</v>
      </c>
      <c r="L934">
        <v>9</v>
      </c>
      <c r="M934">
        <v>41</v>
      </c>
      <c r="N934">
        <v>5</v>
      </c>
      <c r="O934" t="s">
        <v>34</v>
      </c>
      <c r="P934">
        <v>7.3</v>
      </c>
      <c r="Q934">
        <v>1</v>
      </c>
      <c r="R934">
        <v>3</v>
      </c>
      <c r="S934" t="s">
        <v>57</v>
      </c>
      <c r="T934" t="s">
        <v>90</v>
      </c>
      <c r="U934">
        <v>8</v>
      </c>
      <c r="V934" t="s">
        <v>76</v>
      </c>
      <c r="W934" t="str">
        <f>IF(mental_health_tech_survey_raw[[#This Row],[Stress_Level_1_10]]&gt;=7, "High Stress", "Normal Stress")</f>
        <v>Normal Stress</v>
      </c>
      <c r="X934" t="str">
        <f>IF(mental_health_tech_survey_raw[[#This Row],[Sleep_Hours]]&lt;6,"Low Sleep", "Healthy Sleep")</f>
        <v>Healthy Sleep</v>
      </c>
      <c r="Y934" t="str">
        <f>IF(mental_health_tech_survey_raw[[#This Row],[Weekly_Work_Hours]]&gt;50, "Overwroked", "Normal Workload")</f>
        <v>Normal Workload</v>
      </c>
    </row>
    <row r="935" spans="1:25" x14ac:dyDescent="0.3">
      <c r="A935" t="s">
        <v>1033</v>
      </c>
      <c r="B935" s="8">
        <v>45870</v>
      </c>
      <c r="C935">
        <v>18</v>
      </c>
      <c r="D935" t="s">
        <v>42</v>
      </c>
      <c r="E935" t="s">
        <v>100</v>
      </c>
      <c r="F935" t="s">
        <v>101</v>
      </c>
      <c r="G935" t="s">
        <v>29</v>
      </c>
      <c r="H935" t="s">
        <v>54</v>
      </c>
      <c r="I935" t="s">
        <v>31</v>
      </c>
      <c r="J935" t="s">
        <v>79</v>
      </c>
      <c r="K935" t="s">
        <v>48</v>
      </c>
      <c r="L935">
        <v>0</v>
      </c>
      <c r="M935">
        <v>36</v>
      </c>
      <c r="N935">
        <v>4</v>
      </c>
      <c r="O935" t="s">
        <v>49</v>
      </c>
      <c r="P935">
        <v>6</v>
      </c>
      <c r="Q935">
        <v>4</v>
      </c>
      <c r="R935">
        <v>6</v>
      </c>
      <c r="S935" t="s">
        <v>49</v>
      </c>
      <c r="T935" t="s">
        <v>36</v>
      </c>
      <c r="U935">
        <v>7</v>
      </c>
      <c r="V935" t="s">
        <v>76</v>
      </c>
      <c r="W935" t="str">
        <f>IF(mental_health_tech_survey_raw[[#This Row],[Stress_Level_1_10]]&gt;=7, "High Stress", "Normal Stress")</f>
        <v>Normal Stress</v>
      </c>
      <c r="X935" t="str">
        <f>IF(mental_health_tech_survey_raw[[#This Row],[Sleep_Hours]]&lt;6,"Low Sleep", "Healthy Sleep")</f>
        <v>Healthy Sleep</v>
      </c>
      <c r="Y935" t="str">
        <f>IF(mental_health_tech_survey_raw[[#This Row],[Weekly_Work_Hours]]&gt;50, "Overwroked", "Normal Workload")</f>
        <v>Normal Workload</v>
      </c>
    </row>
    <row r="936" spans="1:25" x14ac:dyDescent="0.3">
      <c r="A936" t="s">
        <v>1034</v>
      </c>
      <c r="B936" s="8">
        <v>46081</v>
      </c>
      <c r="C936">
        <v>26</v>
      </c>
      <c r="D936" t="s">
        <v>26</v>
      </c>
      <c r="E936" t="s">
        <v>89</v>
      </c>
      <c r="F936" t="s">
        <v>61</v>
      </c>
      <c r="G936" t="s">
        <v>92</v>
      </c>
      <c r="H936" t="s">
        <v>30</v>
      </c>
      <c r="I936" t="s">
        <v>97</v>
      </c>
      <c r="J936" t="s">
        <v>98</v>
      </c>
      <c r="K936" t="s">
        <v>48</v>
      </c>
      <c r="L936">
        <v>5</v>
      </c>
      <c r="M936">
        <v>35</v>
      </c>
      <c r="N936">
        <v>4</v>
      </c>
      <c r="O936" t="s">
        <v>34</v>
      </c>
      <c r="P936">
        <v>5.6</v>
      </c>
      <c r="Q936">
        <v>2</v>
      </c>
      <c r="R936">
        <v>7</v>
      </c>
      <c r="S936" t="s">
        <v>34</v>
      </c>
      <c r="T936" t="s">
        <v>66</v>
      </c>
      <c r="U936">
        <v>4</v>
      </c>
      <c r="V936" t="s">
        <v>76</v>
      </c>
      <c r="W936" t="str">
        <f>IF(mental_health_tech_survey_raw[[#This Row],[Stress_Level_1_10]]&gt;=7, "High Stress", "Normal Stress")</f>
        <v>Normal Stress</v>
      </c>
      <c r="X936" t="str">
        <f>IF(mental_health_tech_survey_raw[[#This Row],[Sleep_Hours]]&lt;6,"Low Sleep", "Healthy Sleep")</f>
        <v>Low Sleep</v>
      </c>
      <c r="Y936" t="str">
        <f>IF(mental_health_tech_survey_raw[[#This Row],[Weekly_Work_Hours]]&gt;50, "Overwroked", "Normal Workload")</f>
        <v>Normal Workload</v>
      </c>
    </row>
    <row r="937" spans="1:25" x14ac:dyDescent="0.3">
      <c r="A937" t="s">
        <v>1035</v>
      </c>
      <c r="B937" s="8">
        <v>45946</v>
      </c>
      <c r="C937">
        <v>39</v>
      </c>
      <c r="D937" t="s">
        <v>26</v>
      </c>
      <c r="E937" t="s">
        <v>85</v>
      </c>
      <c r="F937" t="s">
        <v>61</v>
      </c>
      <c r="G937" t="s">
        <v>62</v>
      </c>
      <c r="H937" t="s">
        <v>78</v>
      </c>
      <c r="I937" t="s">
        <v>46</v>
      </c>
      <c r="J937" t="s">
        <v>47</v>
      </c>
      <c r="K937" t="s">
        <v>33</v>
      </c>
      <c r="L937">
        <v>16</v>
      </c>
      <c r="M937">
        <v>53</v>
      </c>
      <c r="N937">
        <v>6</v>
      </c>
      <c r="O937" t="s">
        <v>49</v>
      </c>
      <c r="P937">
        <v>7</v>
      </c>
      <c r="Q937">
        <v>4</v>
      </c>
      <c r="R937">
        <v>2</v>
      </c>
      <c r="S937" t="s">
        <v>34</v>
      </c>
      <c r="T937" t="s">
        <v>58</v>
      </c>
      <c r="U937">
        <v>4</v>
      </c>
      <c r="V937" t="s">
        <v>73</v>
      </c>
      <c r="W937" t="str">
        <f>IF(mental_health_tech_survey_raw[[#This Row],[Stress_Level_1_10]]&gt;=7, "High Stress", "Normal Stress")</f>
        <v>Normal Stress</v>
      </c>
      <c r="X937" t="str">
        <f>IF(mental_health_tech_survey_raw[[#This Row],[Sleep_Hours]]&lt;6,"Low Sleep", "Healthy Sleep")</f>
        <v>Healthy Sleep</v>
      </c>
      <c r="Y937" t="str">
        <f>IF(mental_health_tech_survey_raw[[#This Row],[Weekly_Work_Hours]]&gt;50, "Overwroked", "Normal Workload")</f>
        <v>Overwroked</v>
      </c>
    </row>
    <row r="938" spans="1:25" x14ac:dyDescent="0.3">
      <c r="A938" t="s">
        <v>1036</v>
      </c>
      <c r="B938" s="8">
        <v>46166</v>
      </c>
      <c r="C938">
        <v>23</v>
      </c>
      <c r="D938" t="s">
        <v>26</v>
      </c>
      <c r="E938" t="s">
        <v>60</v>
      </c>
      <c r="F938" t="s">
        <v>61</v>
      </c>
      <c r="G938" t="s">
        <v>86</v>
      </c>
      <c r="H938" t="s">
        <v>54</v>
      </c>
      <c r="I938" t="s">
        <v>64</v>
      </c>
      <c r="J938" t="s">
        <v>65</v>
      </c>
      <c r="K938" t="s">
        <v>48</v>
      </c>
      <c r="L938">
        <v>0</v>
      </c>
      <c r="M938">
        <v>45</v>
      </c>
      <c r="N938">
        <v>4</v>
      </c>
      <c r="O938" t="s">
        <v>49</v>
      </c>
      <c r="P938">
        <v>5.3</v>
      </c>
      <c r="Q938">
        <v>2</v>
      </c>
      <c r="R938">
        <v>4</v>
      </c>
      <c r="S938" t="s">
        <v>34</v>
      </c>
      <c r="T938" t="s">
        <v>90</v>
      </c>
      <c r="U938">
        <v>7</v>
      </c>
      <c r="V938" t="s">
        <v>76</v>
      </c>
      <c r="W938" t="str">
        <f>IF(mental_health_tech_survey_raw[[#This Row],[Stress_Level_1_10]]&gt;=7, "High Stress", "Normal Stress")</f>
        <v>Normal Stress</v>
      </c>
      <c r="X938" t="str">
        <f>IF(mental_health_tech_survey_raw[[#This Row],[Sleep_Hours]]&lt;6,"Low Sleep", "Healthy Sleep")</f>
        <v>Low Sleep</v>
      </c>
      <c r="Y938" t="str">
        <f>IF(mental_health_tech_survey_raw[[#This Row],[Weekly_Work_Hours]]&gt;50, "Overwroked", "Normal Workload")</f>
        <v>Normal Workload</v>
      </c>
    </row>
    <row r="939" spans="1:25" x14ac:dyDescent="0.3">
      <c r="A939" t="s">
        <v>1037</v>
      </c>
      <c r="B939" s="8">
        <v>45935</v>
      </c>
      <c r="C939">
        <v>27</v>
      </c>
      <c r="D939" t="s">
        <v>52</v>
      </c>
      <c r="E939" t="s">
        <v>43</v>
      </c>
      <c r="F939" t="s">
        <v>44</v>
      </c>
      <c r="G939" t="s">
        <v>86</v>
      </c>
      <c r="H939" t="s">
        <v>63</v>
      </c>
      <c r="I939" t="s">
        <v>125</v>
      </c>
      <c r="J939" t="s">
        <v>126</v>
      </c>
      <c r="K939" t="s">
        <v>48</v>
      </c>
      <c r="L939">
        <v>3</v>
      </c>
      <c r="M939">
        <v>44</v>
      </c>
      <c r="N939">
        <v>6</v>
      </c>
      <c r="O939" t="s">
        <v>35</v>
      </c>
      <c r="P939">
        <v>7.1</v>
      </c>
      <c r="Q939">
        <v>3</v>
      </c>
      <c r="R939">
        <v>2</v>
      </c>
      <c r="S939" t="s">
        <v>35</v>
      </c>
      <c r="T939" t="s">
        <v>90</v>
      </c>
      <c r="U939">
        <v>5</v>
      </c>
      <c r="V939" t="s">
        <v>105</v>
      </c>
      <c r="W939" t="str">
        <f>IF(mental_health_tech_survey_raw[[#This Row],[Stress_Level_1_10]]&gt;=7, "High Stress", "Normal Stress")</f>
        <v>Normal Stress</v>
      </c>
      <c r="X939" t="str">
        <f>IF(mental_health_tech_survey_raw[[#This Row],[Sleep_Hours]]&lt;6,"Low Sleep", "Healthy Sleep")</f>
        <v>Healthy Sleep</v>
      </c>
      <c r="Y939" t="str">
        <f>IF(mental_health_tech_survey_raw[[#This Row],[Weekly_Work_Hours]]&gt;50, "Overwroked", "Normal Workload")</f>
        <v>Normal Workload</v>
      </c>
    </row>
    <row r="940" spans="1:25" x14ac:dyDescent="0.3">
      <c r="A940" t="s">
        <v>1038</v>
      </c>
      <c r="B940" s="8">
        <v>45771</v>
      </c>
      <c r="C940">
        <v>18</v>
      </c>
      <c r="D940" t="s">
        <v>26</v>
      </c>
      <c r="E940" t="s">
        <v>82</v>
      </c>
      <c r="F940" t="s">
        <v>28</v>
      </c>
      <c r="G940" t="s">
        <v>96</v>
      </c>
      <c r="H940" t="s">
        <v>72</v>
      </c>
      <c r="I940" t="s">
        <v>97</v>
      </c>
      <c r="J940" t="s">
        <v>110</v>
      </c>
      <c r="K940" t="s">
        <v>33</v>
      </c>
      <c r="L940">
        <v>0</v>
      </c>
      <c r="M940">
        <v>38</v>
      </c>
      <c r="N940">
        <v>4</v>
      </c>
      <c r="O940" t="s">
        <v>49</v>
      </c>
      <c r="P940">
        <v>5.4</v>
      </c>
      <c r="Q940">
        <v>0</v>
      </c>
      <c r="R940">
        <v>9</v>
      </c>
      <c r="S940" t="s">
        <v>49</v>
      </c>
      <c r="T940" t="s">
        <v>66</v>
      </c>
      <c r="U940">
        <v>7</v>
      </c>
      <c r="V940" t="s">
        <v>37</v>
      </c>
      <c r="W940" t="str">
        <f>IF(mental_health_tech_survey_raw[[#This Row],[Stress_Level_1_10]]&gt;=7, "High Stress", "Normal Stress")</f>
        <v>Normal Stress</v>
      </c>
      <c r="X940" t="str">
        <f>IF(mental_health_tech_survey_raw[[#This Row],[Sleep_Hours]]&lt;6,"Low Sleep", "Healthy Sleep")</f>
        <v>Low Sleep</v>
      </c>
      <c r="Y940" t="str">
        <f>IF(mental_health_tech_survey_raw[[#This Row],[Weekly_Work_Hours]]&gt;50, "Overwroked", "Normal Workload")</f>
        <v>Normal Workload</v>
      </c>
    </row>
    <row r="941" spans="1:25" x14ac:dyDescent="0.3">
      <c r="A941" t="s">
        <v>1039</v>
      </c>
      <c r="B941" s="8">
        <v>45748</v>
      </c>
      <c r="C941">
        <v>46</v>
      </c>
      <c r="D941" t="s">
        <v>26</v>
      </c>
      <c r="E941" t="s">
        <v>60</v>
      </c>
      <c r="F941" t="s">
        <v>61</v>
      </c>
      <c r="G941" t="s">
        <v>86</v>
      </c>
      <c r="H941" t="s">
        <v>87</v>
      </c>
      <c r="I941" t="s">
        <v>31</v>
      </c>
      <c r="J941" t="s">
        <v>32</v>
      </c>
      <c r="K941" t="s">
        <v>119</v>
      </c>
      <c r="L941">
        <v>18</v>
      </c>
      <c r="M941">
        <v>38</v>
      </c>
      <c r="N941">
        <v>5</v>
      </c>
      <c r="O941" t="s">
        <v>34</v>
      </c>
      <c r="P941">
        <v>6.2</v>
      </c>
      <c r="Q941">
        <v>1</v>
      </c>
      <c r="R941">
        <v>3</v>
      </c>
      <c r="S941" t="s">
        <v>35</v>
      </c>
      <c r="T941" t="s">
        <v>90</v>
      </c>
      <c r="U941">
        <v>9</v>
      </c>
      <c r="V941" t="s">
        <v>37</v>
      </c>
      <c r="W941" t="str">
        <f>IF(mental_health_tech_survey_raw[[#This Row],[Stress_Level_1_10]]&gt;=7, "High Stress", "Normal Stress")</f>
        <v>Normal Stress</v>
      </c>
      <c r="X941" t="str">
        <f>IF(mental_health_tech_survey_raw[[#This Row],[Sleep_Hours]]&lt;6,"Low Sleep", "Healthy Sleep")</f>
        <v>Healthy Sleep</v>
      </c>
      <c r="Y941" t="str">
        <f>IF(mental_health_tech_survey_raw[[#This Row],[Weekly_Work_Hours]]&gt;50, "Overwroked", "Normal Workload")</f>
        <v>Normal Workload</v>
      </c>
    </row>
    <row r="942" spans="1:25" x14ac:dyDescent="0.3">
      <c r="A942" t="s">
        <v>1040</v>
      </c>
      <c r="B942" s="8">
        <v>45802</v>
      </c>
      <c r="C942">
        <v>35</v>
      </c>
      <c r="D942" t="s">
        <v>26</v>
      </c>
      <c r="E942" t="s">
        <v>85</v>
      </c>
      <c r="F942" t="s">
        <v>61</v>
      </c>
      <c r="G942" t="s">
        <v>92</v>
      </c>
      <c r="H942" t="s">
        <v>54</v>
      </c>
      <c r="I942" t="s">
        <v>31</v>
      </c>
      <c r="J942" t="s">
        <v>79</v>
      </c>
      <c r="K942" t="s">
        <v>119</v>
      </c>
      <c r="L942">
        <v>12</v>
      </c>
      <c r="M942">
        <v>51</v>
      </c>
      <c r="N942">
        <v>7</v>
      </c>
      <c r="O942" t="s">
        <v>34</v>
      </c>
      <c r="P942">
        <v>5.9</v>
      </c>
      <c r="Q942">
        <v>0</v>
      </c>
      <c r="R942">
        <v>1</v>
      </c>
      <c r="S942" t="s">
        <v>35</v>
      </c>
      <c r="T942" t="s">
        <v>90</v>
      </c>
      <c r="U942">
        <v>6</v>
      </c>
      <c r="V942" t="s">
        <v>105</v>
      </c>
      <c r="W942" t="str">
        <f>IF(mental_health_tech_survey_raw[[#This Row],[Stress_Level_1_10]]&gt;=7, "High Stress", "Normal Stress")</f>
        <v>High Stress</v>
      </c>
      <c r="X942" t="str">
        <f>IF(mental_health_tech_survey_raw[[#This Row],[Sleep_Hours]]&lt;6,"Low Sleep", "Healthy Sleep")</f>
        <v>Low Sleep</v>
      </c>
      <c r="Y942" t="str">
        <f>IF(mental_health_tech_survey_raw[[#This Row],[Weekly_Work_Hours]]&gt;50, "Overwroked", "Normal Workload")</f>
        <v>Overwroked</v>
      </c>
    </row>
    <row r="943" spans="1:25" x14ac:dyDescent="0.3">
      <c r="A943" t="s">
        <v>1041</v>
      </c>
      <c r="B943" s="8">
        <v>46052</v>
      </c>
      <c r="C943">
        <v>32</v>
      </c>
      <c r="D943" t="s">
        <v>42</v>
      </c>
      <c r="E943" t="s">
        <v>27</v>
      </c>
      <c r="F943" t="s">
        <v>28</v>
      </c>
      <c r="G943" t="s">
        <v>108</v>
      </c>
      <c r="H943" t="s">
        <v>63</v>
      </c>
      <c r="I943" t="s">
        <v>31</v>
      </c>
      <c r="J943" t="s">
        <v>104</v>
      </c>
      <c r="K943" t="s">
        <v>33</v>
      </c>
      <c r="L943">
        <v>13</v>
      </c>
      <c r="M943">
        <v>40</v>
      </c>
      <c r="N943">
        <v>5</v>
      </c>
      <c r="O943" t="s">
        <v>49</v>
      </c>
      <c r="P943">
        <v>5.9</v>
      </c>
      <c r="Q943">
        <v>1</v>
      </c>
      <c r="R943">
        <v>5</v>
      </c>
      <c r="S943" t="s">
        <v>34</v>
      </c>
      <c r="T943" t="s">
        <v>36</v>
      </c>
      <c r="U943">
        <v>6</v>
      </c>
      <c r="V943" t="s">
        <v>37</v>
      </c>
      <c r="W943" t="str">
        <f>IF(mental_health_tech_survey_raw[[#This Row],[Stress_Level_1_10]]&gt;=7, "High Stress", "Normal Stress")</f>
        <v>Normal Stress</v>
      </c>
      <c r="X943" t="str">
        <f>IF(mental_health_tech_survey_raw[[#This Row],[Sleep_Hours]]&lt;6,"Low Sleep", "Healthy Sleep")</f>
        <v>Low Sleep</v>
      </c>
      <c r="Y943" t="str">
        <f>IF(mental_health_tech_survey_raw[[#This Row],[Weekly_Work_Hours]]&gt;50, "Overwroked", "Normal Workload")</f>
        <v>Normal Workload</v>
      </c>
    </row>
    <row r="944" spans="1:25" x14ac:dyDescent="0.3">
      <c r="A944" t="s">
        <v>1042</v>
      </c>
      <c r="B944" s="8">
        <v>45914</v>
      </c>
      <c r="C944">
        <v>19</v>
      </c>
      <c r="D944" t="s">
        <v>26</v>
      </c>
      <c r="E944" t="s">
        <v>89</v>
      </c>
      <c r="F944" t="s">
        <v>61</v>
      </c>
      <c r="G944" t="s">
        <v>92</v>
      </c>
      <c r="H944" t="s">
        <v>87</v>
      </c>
      <c r="I944" t="s">
        <v>64</v>
      </c>
      <c r="J944" t="s">
        <v>65</v>
      </c>
      <c r="K944" t="s">
        <v>48</v>
      </c>
      <c r="L944">
        <v>0</v>
      </c>
      <c r="M944">
        <v>58</v>
      </c>
      <c r="N944">
        <v>8</v>
      </c>
      <c r="O944" t="s">
        <v>34</v>
      </c>
      <c r="P944">
        <v>5.6</v>
      </c>
      <c r="Q944">
        <v>1</v>
      </c>
      <c r="R944">
        <v>7</v>
      </c>
      <c r="S944" t="s">
        <v>35</v>
      </c>
      <c r="T944" t="s">
        <v>90</v>
      </c>
      <c r="U944">
        <v>4</v>
      </c>
      <c r="V944" t="s">
        <v>73</v>
      </c>
      <c r="W944" t="str">
        <f>IF(mental_health_tech_survey_raw[[#This Row],[Stress_Level_1_10]]&gt;=7, "High Stress", "Normal Stress")</f>
        <v>High Stress</v>
      </c>
      <c r="X944" t="str">
        <f>IF(mental_health_tech_survey_raw[[#This Row],[Sleep_Hours]]&lt;6,"Low Sleep", "Healthy Sleep")</f>
        <v>Low Sleep</v>
      </c>
      <c r="Y944" t="str">
        <f>IF(mental_health_tech_survey_raw[[#This Row],[Weekly_Work_Hours]]&gt;50, "Overwroked", "Normal Workload")</f>
        <v>Overwroked</v>
      </c>
    </row>
    <row r="945" spans="1:25" x14ac:dyDescent="0.3">
      <c r="A945" t="s">
        <v>1043</v>
      </c>
      <c r="B945" s="8">
        <v>45793</v>
      </c>
      <c r="C945">
        <v>21</v>
      </c>
      <c r="D945" t="s">
        <v>42</v>
      </c>
      <c r="E945" t="s">
        <v>89</v>
      </c>
      <c r="F945" t="s">
        <v>61</v>
      </c>
      <c r="G945" t="s">
        <v>86</v>
      </c>
      <c r="H945" t="s">
        <v>78</v>
      </c>
      <c r="I945" t="s">
        <v>31</v>
      </c>
      <c r="J945" t="s">
        <v>104</v>
      </c>
      <c r="K945" t="s">
        <v>119</v>
      </c>
      <c r="L945">
        <v>0</v>
      </c>
      <c r="M945">
        <v>68</v>
      </c>
      <c r="N945">
        <v>9</v>
      </c>
      <c r="O945" t="s">
        <v>34</v>
      </c>
      <c r="P945">
        <v>7.2</v>
      </c>
      <c r="Q945">
        <v>4</v>
      </c>
      <c r="R945">
        <v>1</v>
      </c>
      <c r="S945" t="s">
        <v>49</v>
      </c>
      <c r="T945" t="s">
        <v>58</v>
      </c>
      <c r="U945">
        <v>7</v>
      </c>
      <c r="V945" t="s">
        <v>105</v>
      </c>
      <c r="W945" t="str">
        <f>IF(mental_health_tech_survey_raw[[#This Row],[Stress_Level_1_10]]&gt;=7, "High Stress", "Normal Stress")</f>
        <v>High Stress</v>
      </c>
      <c r="X945" t="str">
        <f>IF(mental_health_tech_survey_raw[[#This Row],[Sleep_Hours]]&lt;6,"Low Sleep", "Healthy Sleep")</f>
        <v>Healthy Sleep</v>
      </c>
      <c r="Y945" t="str">
        <f>IF(mental_health_tech_survey_raw[[#This Row],[Weekly_Work_Hours]]&gt;50, "Overwroked", "Normal Workload")</f>
        <v>Overwroked</v>
      </c>
    </row>
    <row r="946" spans="1:25" x14ac:dyDescent="0.3">
      <c r="A946" t="s">
        <v>1044</v>
      </c>
      <c r="B946" s="8">
        <v>46083</v>
      </c>
      <c r="C946">
        <v>40</v>
      </c>
      <c r="D946" t="s">
        <v>42</v>
      </c>
      <c r="E946" t="s">
        <v>70</v>
      </c>
      <c r="F946" t="s">
        <v>71</v>
      </c>
      <c r="G946" t="s">
        <v>83</v>
      </c>
      <c r="H946" t="s">
        <v>63</v>
      </c>
      <c r="I946" t="s">
        <v>97</v>
      </c>
      <c r="J946" t="s">
        <v>98</v>
      </c>
      <c r="K946" t="s">
        <v>33</v>
      </c>
      <c r="L946">
        <v>16</v>
      </c>
      <c r="M946">
        <v>40</v>
      </c>
      <c r="N946">
        <v>3</v>
      </c>
      <c r="O946" t="s">
        <v>49</v>
      </c>
      <c r="P946">
        <v>7.6</v>
      </c>
      <c r="Q946">
        <v>3</v>
      </c>
      <c r="R946">
        <v>9</v>
      </c>
      <c r="S946" t="s">
        <v>35</v>
      </c>
      <c r="T946" t="s">
        <v>66</v>
      </c>
      <c r="U946">
        <v>7</v>
      </c>
      <c r="V946" t="s">
        <v>105</v>
      </c>
      <c r="W946" t="str">
        <f>IF(mental_health_tech_survey_raw[[#This Row],[Stress_Level_1_10]]&gt;=7, "High Stress", "Normal Stress")</f>
        <v>Normal Stress</v>
      </c>
      <c r="X946" t="str">
        <f>IF(mental_health_tech_survey_raw[[#This Row],[Sleep_Hours]]&lt;6,"Low Sleep", "Healthy Sleep")</f>
        <v>Healthy Sleep</v>
      </c>
      <c r="Y946" t="str">
        <f>IF(mental_health_tech_survey_raw[[#This Row],[Weekly_Work_Hours]]&gt;50, "Overwroked", "Normal Workload")</f>
        <v>Normal Workload</v>
      </c>
    </row>
    <row r="947" spans="1:25" x14ac:dyDescent="0.3">
      <c r="A947" t="s">
        <v>1045</v>
      </c>
      <c r="B947" s="8">
        <v>45690</v>
      </c>
      <c r="C947">
        <v>31</v>
      </c>
      <c r="D947" t="s">
        <v>26</v>
      </c>
      <c r="E947" t="s">
        <v>43</v>
      </c>
      <c r="F947" t="s">
        <v>44</v>
      </c>
      <c r="G947" t="s">
        <v>96</v>
      </c>
      <c r="H947" t="s">
        <v>63</v>
      </c>
      <c r="I947" t="s">
        <v>31</v>
      </c>
      <c r="J947" t="s">
        <v>104</v>
      </c>
      <c r="K947" t="s">
        <v>119</v>
      </c>
      <c r="L947">
        <v>10</v>
      </c>
      <c r="M947">
        <v>51</v>
      </c>
      <c r="N947">
        <v>6</v>
      </c>
      <c r="O947" t="s">
        <v>49</v>
      </c>
      <c r="P947">
        <v>6.6</v>
      </c>
      <c r="Q947">
        <v>2</v>
      </c>
      <c r="R947">
        <v>3</v>
      </c>
      <c r="S947" t="s">
        <v>49</v>
      </c>
      <c r="T947" t="s">
        <v>58</v>
      </c>
      <c r="U947">
        <v>6</v>
      </c>
      <c r="V947" t="s">
        <v>76</v>
      </c>
      <c r="W947" t="str">
        <f>IF(mental_health_tech_survey_raw[[#This Row],[Stress_Level_1_10]]&gt;=7, "High Stress", "Normal Stress")</f>
        <v>Normal Stress</v>
      </c>
      <c r="X947" t="str">
        <f>IF(mental_health_tech_survey_raw[[#This Row],[Sleep_Hours]]&lt;6,"Low Sleep", "Healthy Sleep")</f>
        <v>Healthy Sleep</v>
      </c>
      <c r="Y947" t="str">
        <f>IF(mental_health_tech_survey_raw[[#This Row],[Weekly_Work_Hours]]&gt;50, "Overwroked", "Normal Workload")</f>
        <v>Overwroked</v>
      </c>
    </row>
    <row r="948" spans="1:25" x14ac:dyDescent="0.3">
      <c r="A948" t="s">
        <v>1046</v>
      </c>
      <c r="B948" s="8">
        <v>46132</v>
      </c>
      <c r="C948">
        <v>37</v>
      </c>
      <c r="D948" t="s">
        <v>42</v>
      </c>
      <c r="E948" t="s">
        <v>113</v>
      </c>
      <c r="F948" t="s">
        <v>61</v>
      </c>
      <c r="G948" t="s">
        <v>53</v>
      </c>
      <c r="H948" t="s">
        <v>54</v>
      </c>
      <c r="I948" t="s">
        <v>64</v>
      </c>
      <c r="J948" t="s">
        <v>65</v>
      </c>
      <c r="K948" t="s">
        <v>119</v>
      </c>
      <c r="L948">
        <v>16</v>
      </c>
      <c r="M948">
        <v>63</v>
      </c>
      <c r="N948">
        <v>10</v>
      </c>
      <c r="O948" t="s">
        <v>49</v>
      </c>
      <c r="P948">
        <v>5.8</v>
      </c>
      <c r="Q948">
        <v>1</v>
      </c>
      <c r="R948">
        <v>9</v>
      </c>
      <c r="S948" t="s">
        <v>35</v>
      </c>
      <c r="T948" t="s">
        <v>36</v>
      </c>
      <c r="U948">
        <v>6</v>
      </c>
      <c r="V948" t="s">
        <v>73</v>
      </c>
      <c r="W948" t="str">
        <f>IF(mental_health_tech_survey_raw[[#This Row],[Stress_Level_1_10]]&gt;=7, "High Stress", "Normal Stress")</f>
        <v>High Stress</v>
      </c>
      <c r="X948" t="str">
        <f>IF(mental_health_tech_survey_raw[[#This Row],[Sleep_Hours]]&lt;6,"Low Sleep", "Healthy Sleep")</f>
        <v>Low Sleep</v>
      </c>
      <c r="Y948" t="str">
        <f>IF(mental_health_tech_survey_raw[[#This Row],[Weekly_Work_Hours]]&gt;50, "Overwroked", "Normal Workload")</f>
        <v>Overwroked</v>
      </c>
    </row>
    <row r="949" spans="1:25" x14ac:dyDescent="0.3">
      <c r="A949" t="s">
        <v>1047</v>
      </c>
      <c r="B949" s="8">
        <v>45838</v>
      </c>
      <c r="C949">
        <v>28</v>
      </c>
      <c r="D949" t="s">
        <v>26</v>
      </c>
      <c r="E949" t="s">
        <v>89</v>
      </c>
      <c r="F949" t="s">
        <v>61</v>
      </c>
      <c r="G949" t="s">
        <v>96</v>
      </c>
      <c r="H949" t="s">
        <v>63</v>
      </c>
      <c r="I949" t="s">
        <v>125</v>
      </c>
      <c r="J949" t="s">
        <v>126</v>
      </c>
      <c r="K949" t="s">
        <v>119</v>
      </c>
      <c r="L949">
        <v>6</v>
      </c>
      <c r="M949">
        <v>59</v>
      </c>
      <c r="N949">
        <v>8</v>
      </c>
      <c r="O949" t="s">
        <v>34</v>
      </c>
      <c r="P949">
        <v>7.7</v>
      </c>
      <c r="Q949">
        <v>2</v>
      </c>
      <c r="R949">
        <v>2</v>
      </c>
      <c r="S949" t="s">
        <v>35</v>
      </c>
      <c r="T949" t="s">
        <v>36</v>
      </c>
      <c r="U949">
        <v>8</v>
      </c>
      <c r="V949" t="s">
        <v>50</v>
      </c>
      <c r="W949" t="str">
        <f>IF(mental_health_tech_survey_raw[[#This Row],[Stress_Level_1_10]]&gt;=7, "High Stress", "Normal Stress")</f>
        <v>High Stress</v>
      </c>
      <c r="X949" t="str">
        <f>IF(mental_health_tech_survey_raw[[#This Row],[Sleep_Hours]]&lt;6,"Low Sleep", "Healthy Sleep")</f>
        <v>Healthy Sleep</v>
      </c>
      <c r="Y949" t="str">
        <f>IF(mental_health_tech_survey_raw[[#This Row],[Weekly_Work_Hours]]&gt;50, "Overwroked", "Normal Workload")</f>
        <v>Overwroked</v>
      </c>
    </row>
    <row r="950" spans="1:25" x14ac:dyDescent="0.3">
      <c r="A950" t="s">
        <v>1048</v>
      </c>
      <c r="B950" s="8">
        <v>46051</v>
      </c>
      <c r="C950">
        <v>32</v>
      </c>
      <c r="D950" t="s">
        <v>42</v>
      </c>
      <c r="E950" t="s">
        <v>70</v>
      </c>
      <c r="F950" t="s">
        <v>71</v>
      </c>
      <c r="G950" t="s">
        <v>96</v>
      </c>
      <c r="H950" t="s">
        <v>78</v>
      </c>
      <c r="I950" t="s">
        <v>31</v>
      </c>
      <c r="J950" t="s">
        <v>32</v>
      </c>
      <c r="K950" t="s">
        <v>48</v>
      </c>
      <c r="L950">
        <v>11</v>
      </c>
      <c r="M950">
        <v>40</v>
      </c>
      <c r="N950">
        <v>4</v>
      </c>
      <c r="O950" t="s">
        <v>34</v>
      </c>
      <c r="P950">
        <v>6.9</v>
      </c>
      <c r="Q950">
        <v>4</v>
      </c>
      <c r="R950">
        <v>6</v>
      </c>
      <c r="S950" t="s">
        <v>49</v>
      </c>
      <c r="T950" t="s">
        <v>90</v>
      </c>
      <c r="U950">
        <v>9</v>
      </c>
      <c r="V950" t="s">
        <v>73</v>
      </c>
      <c r="W950" t="str">
        <f>IF(mental_health_tech_survey_raw[[#This Row],[Stress_Level_1_10]]&gt;=7, "High Stress", "Normal Stress")</f>
        <v>Normal Stress</v>
      </c>
      <c r="X950" t="str">
        <f>IF(mental_health_tech_survey_raw[[#This Row],[Sleep_Hours]]&lt;6,"Low Sleep", "Healthy Sleep")</f>
        <v>Healthy Sleep</v>
      </c>
      <c r="Y950" t="str">
        <f>IF(mental_health_tech_survey_raw[[#This Row],[Weekly_Work_Hours]]&gt;50, "Overwroked", "Normal Workload")</f>
        <v>Normal Workload</v>
      </c>
    </row>
    <row r="951" spans="1:25" x14ac:dyDescent="0.3">
      <c r="A951" t="s">
        <v>1049</v>
      </c>
      <c r="B951" s="8">
        <v>45662</v>
      </c>
      <c r="C951">
        <v>59</v>
      </c>
      <c r="D951" t="s">
        <v>26</v>
      </c>
      <c r="E951" t="s">
        <v>82</v>
      </c>
      <c r="F951" t="s">
        <v>28</v>
      </c>
      <c r="G951" t="s">
        <v>103</v>
      </c>
      <c r="H951" t="s">
        <v>78</v>
      </c>
      <c r="I951" t="s">
        <v>93</v>
      </c>
      <c r="J951" t="s">
        <v>94</v>
      </c>
      <c r="K951" t="s">
        <v>48</v>
      </c>
      <c r="L951">
        <v>35</v>
      </c>
      <c r="M951">
        <v>42</v>
      </c>
      <c r="N951">
        <v>4</v>
      </c>
      <c r="O951" t="s">
        <v>49</v>
      </c>
      <c r="P951">
        <v>7.5</v>
      </c>
      <c r="Q951">
        <v>1</v>
      </c>
      <c r="R951">
        <v>7</v>
      </c>
      <c r="S951" t="s">
        <v>35</v>
      </c>
      <c r="T951" t="s">
        <v>36</v>
      </c>
      <c r="U951">
        <v>8</v>
      </c>
      <c r="V951" t="s">
        <v>105</v>
      </c>
      <c r="W951" t="str">
        <f>IF(mental_health_tech_survey_raw[[#This Row],[Stress_Level_1_10]]&gt;=7, "High Stress", "Normal Stress")</f>
        <v>Normal Stress</v>
      </c>
      <c r="X951" t="str">
        <f>IF(mental_health_tech_survey_raw[[#This Row],[Sleep_Hours]]&lt;6,"Low Sleep", "Healthy Sleep")</f>
        <v>Healthy Sleep</v>
      </c>
      <c r="Y951" t="str">
        <f>IF(mental_health_tech_survey_raw[[#This Row],[Weekly_Work_Hours]]&gt;50, "Overwroked", "Normal Workload")</f>
        <v>Normal Workload</v>
      </c>
    </row>
    <row r="952" spans="1:25" x14ac:dyDescent="0.3">
      <c r="A952" t="s">
        <v>1050</v>
      </c>
      <c r="B952" s="8">
        <v>46099</v>
      </c>
      <c r="C952">
        <v>30</v>
      </c>
      <c r="D952" t="s">
        <v>42</v>
      </c>
      <c r="E952" t="s">
        <v>100</v>
      </c>
      <c r="F952" t="s">
        <v>101</v>
      </c>
      <c r="G952" t="s">
        <v>103</v>
      </c>
      <c r="H952" t="s">
        <v>87</v>
      </c>
      <c r="I952" t="s">
        <v>97</v>
      </c>
      <c r="J952" t="s">
        <v>98</v>
      </c>
      <c r="K952" t="s">
        <v>48</v>
      </c>
      <c r="L952">
        <v>10</v>
      </c>
      <c r="M952">
        <v>28</v>
      </c>
      <c r="N952">
        <v>2</v>
      </c>
      <c r="O952" t="s">
        <v>49</v>
      </c>
      <c r="P952">
        <v>7.2</v>
      </c>
      <c r="Q952">
        <v>1</v>
      </c>
      <c r="R952">
        <v>7</v>
      </c>
      <c r="S952" t="s">
        <v>57</v>
      </c>
      <c r="T952" t="s">
        <v>90</v>
      </c>
      <c r="U952">
        <v>7</v>
      </c>
      <c r="V952" t="s">
        <v>73</v>
      </c>
      <c r="W952" t="str">
        <f>IF(mental_health_tech_survey_raw[[#This Row],[Stress_Level_1_10]]&gt;=7, "High Stress", "Normal Stress")</f>
        <v>Normal Stress</v>
      </c>
      <c r="X952" t="str">
        <f>IF(mental_health_tech_survey_raw[[#This Row],[Sleep_Hours]]&lt;6,"Low Sleep", "Healthy Sleep")</f>
        <v>Healthy Sleep</v>
      </c>
      <c r="Y952" t="str">
        <f>IF(mental_health_tech_survey_raw[[#This Row],[Weekly_Work_Hours]]&gt;50, "Overwroked", "Normal Workload")</f>
        <v>Normal Workload</v>
      </c>
    </row>
    <row r="953" spans="1:25" x14ac:dyDescent="0.3">
      <c r="A953" t="s">
        <v>1051</v>
      </c>
      <c r="B953" s="8">
        <v>45953</v>
      </c>
      <c r="C953">
        <v>32</v>
      </c>
      <c r="D953" t="s">
        <v>26</v>
      </c>
      <c r="E953" t="s">
        <v>123</v>
      </c>
      <c r="F953" t="s">
        <v>101</v>
      </c>
      <c r="G953" t="s">
        <v>92</v>
      </c>
      <c r="H953" t="s">
        <v>72</v>
      </c>
      <c r="I953" t="s">
        <v>97</v>
      </c>
      <c r="J953" t="s">
        <v>98</v>
      </c>
      <c r="K953" t="s">
        <v>48</v>
      </c>
      <c r="L953">
        <v>6</v>
      </c>
      <c r="M953">
        <v>35</v>
      </c>
      <c r="N953">
        <v>4</v>
      </c>
      <c r="O953" t="s">
        <v>35</v>
      </c>
      <c r="P953">
        <v>7.1</v>
      </c>
      <c r="Q953">
        <v>1</v>
      </c>
      <c r="R953">
        <v>2</v>
      </c>
      <c r="S953" t="s">
        <v>35</v>
      </c>
      <c r="T953" t="s">
        <v>36</v>
      </c>
      <c r="U953">
        <v>8</v>
      </c>
      <c r="V953" t="s">
        <v>50</v>
      </c>
      <c r="W953" t="str">
        <f>IF(mental_health_tech_survey_raw[[#This Row],[Stress_Level_1_10]]&gt;=7, "High Stress", "Normal Stress")</f>
        <v>Normal Stress</v>
      </c>
      <c r="X953" t="str">
        <f>IF(mental_health_tech_survey_raw[[#This Row],[Sleep_Hours]]&lt;6,"Low Sleep", "Healthy Sleep")</f>
        <v>Healthy Sleep</v>
      </c>
      <c r="Y953" t="str">
        <f>IF(mental_health_tech_survey_raw[[#This Row],[Weekly_Work_Hours]]&gt;50, "Overwroked", "Normal Workload")</f>
        <v>Normal Workload</v>
      </c>
    </row>
    <row r="954" spans="1:25" x14ac:dyDescent="0.3">
      <c r="A954" t="s">
        <v>1052</v>
      </c>
      <c r="B954" s="8">
        <v>45702</v>
      </c>
      <c r="C954">
        <v>22</v>
      </c>
      <c r="D954" t="s">
        <v>26</v>
      </c>
      <c r="E954" t="s">
        <v>82</v>
      </c>
      <c r="F954" t="s">
        <v>28</v>
      </c>
      <c r="G954" t="s">
        <v>92</v>
      </c>
      <c r="H954" t="s">
        <v>78</v>
      </c>
      <c r="I954" t="s">
        <v>125</v>
      </c>
      <c r="J954" t="s">
        <v>126</v>
      </c>
      <c r="K954" t="s">
        <v>33</v>
      </c>
      <c r="L954">
        <v>1</v>
      </c>
      <c r="M954">
        <v>37</v>
      </c>
      <c r="N954">
        <v>5</v>
      </c>
      <c r="O954" t="s">
        <v>49</v>
      </c>
      <c r="P954">
        <v>5.8</v>
      </c>
      <c r="Q954">
        <v>3</v>
      </c>
      <c r="R954">
        <v>8</v>
      </c>
      <c r="S954" t="s">
        <v>35</v>
      </c>
      <c r="T954" t="s">
        <v>36</v>
      </c>
      <c r="U954">
        <v>7</v>
      </c>
      <c r="V954" t="s">
        <v>105</v>
      </c>
      <c r="W954" t="str">
        <f>IF(mental_health_tech_survey_raw[[#This Row],[Stress_Level_1_10]]&gt;=7, "High Stress", "Normal Stress")</f>
        <v>Normal Stress</v>
      </c>
      <c r="X954" t="str">
        <f>IF(mental_health_tech_survey_raw[[#This Row],[Sleep_Hours]]&lt;6,"Low Sleep", "Healthy Sleep")</f>
        <v>Low Sleep</v>
      </c>
      <c r="Y954" t="str">
        <f>IF(mental_health_tech_survey_raw[[#This Row],[Weekly_Work_Hours]]&gt;50, "Overwroked", "Normal Workload")</f>
        <v>Normal Workload</v>
      </c>
    </row>
    <row r="955" spans="1:25" x14ac:dyDescent="0.3">
      <c r="A955" t="s">
        <v>1053</v>
      </c>
      <c r="B955" s="8">
        <v>45772</v>
      </c>
      <c r="C955">
        <v>41</v>
      </c>
      <c r="D955" t="s">
        <v>26</v>
      </c>
      <c r="E955" t="s">
        <v>85</v>
      </c>
      <c r="F955" t="s">
        <v>61</v>
      </c>
      <c r="G955" t="s">
        <v>45</v>
      </c>
      <c r="H955" t="s">
        <v>72</v>
      </c>
      <c r="I955" t="s">
        <v>97</v>
      </c>
      <c r="J955" t="s">
        <v>98</v>
      </c>
      <c r="K955" t="s">
        <v>48</v>
      </c>
      <c r="L955">
        <v>20</v>
      </c>
      <c r="M955">
        <v>52</v>
      </c>
      <c r="N955">
        <v>8</v>
      </c>
      <c r="O955" t="s">
        <v>49</v>
      </c>
      <c r="P955">
        <v>6</v>
      </c>
      <c r="Q955">
        <v>1</v>
      </c>
      <c r="R955">
        <v>5</v>
      </c>
      <c r="S955" t="s">
        <v>57</v>
      </c>
      <c r="T955" t="s">
        <v>90</v>
      </c>
      <c r="U955">
        <v>5</v>
      </c>
      <c r="V955" t="s">
        <v>76</v>
      </c>
      <c r="W955" t="str">
        <f>IF(mental_health_tech_survey_raw[[#This Row],[Stress_Level_1_10]]&gt;=7, "High Stress", "Normal Stress")</f>
        <v>High Stress</v>
      </c>
      <c r="X955" t="str">
        <f>IF(mental_health_tech_survey_raw[[#This Row],[Sleep_Hours]]&lt;6,"Low Sleep", "Healthy Sleep")</f>
        <v>Healthy Sleep</v>
      </c>
      <c r="Y955" t="str">
        <f>IF(mental_health_tech_survey_raw[[#This Row],[Weekly_Work_Hours]]&gt;50, "Overwroked", "Normal Workload")</f>
        <v>Overwroked</v>
      </c>
    </row>
    <row r="956" spans="1:25" x14ac:dyDescent="0.3">
      <c r="A956" t="s">
        <v>1054</v>
      </c>
      <c r="B956" s="8">
        <v>45927</v>
      </c>
      <c r="C956">
        <v>32</v>
      </c>
      <c r="D956" t="s">
        <v>52</v>
      </c>
      <c r="E956" t="s">
        <v>100</v>
      </c>
      <c r="F956" t="s">
        <v>101</v>
      </c>
      <c r="G956" t="s">
        <v>45</v>
      </c>
      <c r="H956" t="s">
        <v>63</v>
      </c>
      <c r="I956" t="s">
        <v>97</v>
      </c>
      <c r="J956" t="s">
        <v>110</v>
      </c>
      <c r="K956" t="s">
        <v>33</v>
      </c>
      <c r="L956">
        <v>10</v>
      </c>
      <c r="M956">
        <v>48</v>
      </c>
      <c r="N956">
        <v>3</v>
      </c>
      <c r="O956" t="s">
        <v>34</v>
      </c>
      <c r="P956">
        <v>5.9</v>
      </c>
      <c r="Q956">
        <v>1</v>
      </c>
      <c r="R956">
        <v>3</v>
      </c>
      <c r="S956" t="s">
        <v>49</v>
      </c>
      <c r="T956" t="s">
        <v>58</v>
      </c>
      <c r="U956">
        <v>8</v>
      </c>
      <c r="V956" t="s">
        <v>50</v>
      </c>
      <c r="W956" t="str">
        <f>IF(mental_health_tech_survey_raw[[#This Row],[Stress_Level_1_10]]&gt;=7, "High Stress", "Normal Stress")</f>
        <v>Normal Stress</v>
      </c>
      <c r="X956" t="str">
        <f>IF(mental_health_tech_survey_raw[[#This Row],[Sleep_Hours]]&lt;6,"Low Sleep", "Healthy Sleep")</f>
        <v>Low Sleep</v>
      </c>
      <c r="Y956" t="str">
        <f>IF(mental_health_tech_survey_raw[[#This Row],[Weekly_Work_Hours]]&gt;50, "Overwroked", "Normal Workload")</f>
        <v>Normal Workload</v>
      </c>
    </row>
    <row r="957" spans="1:25" x14ac:dyDescent="0.3">
      <c r="A957" t="s">
        <v>1055</v>
      </c>
      <c r="B957" s="8">
        <v>46053</v>
      </c>
      <c r="C957">
        <v>49</v>
      </c>
      <c r="D957" t="s">
        <v>42</v>
      </c>
      <c r="E957" t="s">
        <v>82</v>
      </c>
      <c r="F957" t="s">
        <v>28</v>
      </c>
      <c r="G957" t="s">
        <v>138</v>
      </c>
      <c r="H957" t="s">
        <v>72</v>
      </c>
      <c r="I957" t="s">
        <v>93</v>
      </c>
      <c r="J957" t="s">
        <v>94</v>
      </c>
      <c r="K957" t="s">
        <v>48</v>
      </c>
      <c r="L957">
        <v>23</v>
      </c>
      <c r="M957">
        <v>51</v>
      </c>
      <c r="N957">
        <v>5</v>
      </c>
      <c r="O957" t="s">
        <v>49</v>
      </c>
      <c r="P957">
        <v>6.3</v>
      </c>
      <c r="Q957">
        <v>3</v>
      </c>
      <c r="R957">
        <v>10</v>
      </c>
      <c r="S957" t="s">
        <v>57</v>
      </c>
      <c r="T957" t="s">
        <v>90</v>
      </c>
      <c r="U957">
        <v>8</v>
      </c>
      <c r="V957" t="s">
        <v>105</v>
      </c>
      <c r="W957" t="str">
        <f>IF(mental_health_tech_survey_raw[[#This Row],[Stress_Level_1_10]]&gt;=7, "High Stress", "Normal Stress")</f>
        <v>Normal Stress</v>
      </c>
      <c r="X957" t="str">
        <f>IF(mental_health_tech_survey_raw[[#This Row],[Sleep_Hours]]&lt;6,"Low Sleep", "Healthy Sleep")</f>
        <v>Healthy Sleep</v>
      </c>
      <c r="Y957" t="str">
        <f>IF(mental_health_tech_survey_raw[[#This Row],[Weekly_Work_Hours]]&gt;50, "Overwroked", "Normal Workload")</f>
        <v>Overwroked</v>
      </c>
    </row>
    <row r="958" spans="1:25" x14ac:dyDescent="0.3">
      <c r="A958" t="s">
        <v>1056</v>
      </c>
      <c r="B958" s="8">
        <v>45986</v>
      </c>
      <c r="C958">
        <v>39</v>
      </c>
      <c r="D958" t="s">
        <v>26</v>
      </c>
      <c r="E958" t="s">
        <v>43</v>
      </c>
      <c r="F958" t="s">
        <v>44</v>
      </c>
      <c r="G958" t="s">
        <v>108</v>
      </c>
      <c r="H958" t="s">
        <v>78</v>
      </c>
      <c r="I958" t="s">
        <v>125</v>
      </c>
      <c r="J958" t="s">
        <v>126</v>
      </c>
      <c r="K958" t="s">
        <v>48</v>
      </c>
      <c r="L958">
        <v>20</v>
      </c>
      <c r="M958">
        <v>52</v>
      </c>
      <c r="N958">
        <v>5</v>
      </c>
      <c r="O958" t="s">
        <v>34</v>
      </c>
      <c r="P958">
        <v>6.4</v>
      </c>
      <c r="Q958">
        <v>2</v>
      </c>
      <c r="R958">
        <v>7</v>
      </c>
      <c r="S958" t="s">
        <v>57</v>
      </c>
      <c r="T958" t="s">
        <v>90</v>
      </c>
      <c r="U958">
        <v>5</v>
      </c>
      <c r="V958" t="s">
        <v>73</v>
      </c>
      <c r="W958" t="str">
        <f>IF(mental_health_tech_survey_raw[[#This Row],[Stress_Level_1_10]]&gt;=7, "High Stress", "Normal Stress")</f>
        <v>Normal Stress</v>
      </c>
      <c r="X958" t="str">
        <f>IF(mental_health_tech_survey_raw[[#This Row],[Sleep_Hours]]&lt;6,"Low Sleep", "Healthy Sleep")</f>
        <v>Healthy Sleep</v>
      </c>
      <c r="Y958" t="str">
        <f>IF(mental_health_tech_survey_raw[[#This Row],[Weekly_Work_Hours]]&gt;50, "Overwroked", "Normal Workload")</f>
        <v>Overwroked</v>
      </c>
    </row>
    <row r="959" spans="1:25" x14ac:dyDescent="0.3">
      <c r="A959" t="s">
        <v>1057</v>
      </c>
      <c r="B959" s="8">
        <v>45810</v>
      </c>
      <c r="C959">
        <v>28</v>
      </c>
      <c r="D959" t="s">
        <v>26</v>
      </c>
      <c r="E959" t="s">
        <v>85</v>
      </c>
      <c r="F959" t="s">
        <v>61</v>
      </c>
      <c r="G959" t="s">
        <v>83</v>
      </c>
      <c r="H959" t="s">
        <v>87</v>
      </c>
      <c r="I959" t="s">
        <v>97</v>
      </c>
      <c r="J959" t="s">
        <v>98</v>
      </c>
      <c r="K959" t="s">
        <v>119</v>
      </c>
      <c r="L959">
        <v>3</v>
      </c>
      <c r="M959">
        <v>64</v>
      </c>
      <c r="N959">
        <v>8</v>
      </c>
      <c r="O959" t="s">
        <v>35</v>
      </c>
      <c r="P959">
        <v>7.6</v>
      </c>
      <c r="Q959">
        <v>2</v>
      </c>
      <c r="R959">
        <v>2</v>
      </c>
      <c r="S959" t="s">
        <v>35</v>
      </c>
      <c r="T959" t="s">
        <v>58</v>
      </c>
      <c r="U959">
        <v>7</v>
      </c>
      <c r="V959" t="s">
        <v>73</v>
      </c>
      <c r="W959" t="str">
        <f>IF(mental_health_tech_survey_raw[[#This Row],[Stress_Level_1_10]]&gt;=7, "High Stress", "Normal Stress")</f>
        <v>High Stress</v>
      </c>
      <c r="X959" t="str">
        <f>IF(mental_health_tech_survey_raw[[#This Row],[Sleep_Hours]]&lt;6,"Low Sleep", "Healthy Sleep")</f>
        <v>Healthy Sleep</v>
      </c>
      <c r="Y959" t="str">
        <f>IF(mental_health_tech_survey_raw[[#This Row],[Weekly_Work_Hours]]&gt;50, "Overwroked", "Normal Workload")</f>
        <v>Overwroked</v>
      </c>
    </row>
    <row r="960" spans="1:25" x14ac:dyDescent="0.3">
      <c r="A960" t="s">
        <v>1058</v>
      </c>
      <c r="B960" s="8">
        <v>45752</v>
      </c>
      <c r="C960">
        <v>37</v>
      </c>
      <c r="D960" t="s">
        <v>26</v>
      </c>
      <c r="E960" t="s">
        <v>43</v>
      </c>
      <c r="F960" t="s">
        <v>44</v>
      </c>
      <c r="G960" t="s">
        <v>62</v>
      </c>
      <c r="H960" t="s">
        <v>54</v>
      </c>
      <c r="I960" t="s">
        <v>125</v>
      </c>
      <c r="J960" t="s">
        <v>126</v>
      </c>
      <c r="K960" t="s">
        <v>119</v>
      </c>
      <c r="L960">
        <v>14</v>
      </c>
      <c r="M960">
        <v>42</v>
      </c>
      <c r="N960">
        <v>6</v>
      </c>
      <c r="O960" t="s">
        <v>34</v>
      </c>
      <c r="P960">
        <v>6.2</v>
      </c>
      <c r="Q960">
        <v>5</v>
      </c>
      <c r="R960">
        <v>7</v>
      </c>
      <c r="S960" t="s">
        <v>34</v>
      </c>
      <c r="T960" t="s">
        <v>66</v>
      </c>
      <c r="U960">
        <v>6</v>
      </c>
      <c r="V960" t="s">
        <v>105</v>
      </c>
      <c r="W960" t="str">
        <f>IF(mental_health_tech_survey_raw[[#This Row],[Stress_Level_1_10]]&gt;=7, "High Stress", "Normal Stress")</f>
        <v>Normal Stress</v>
      </c>
      <c r="X960" t="str">
        <f>IF(mental_health_tech_survey_raw[[#This Row],[Sleep_Hours]]&lt;6,"Low Sleep", "Healthy Sleep")</f>
        <v>Healthy Sleep</v>
      </c>
      <c r="Y960" t="str">
        <f>IF(mental_health_tech_survey_raw[[#This Row],[Weekly_Work_Hours]]&gt;50, "Overwroked", "Normal Workload")</f>
        <v>Normal Workload</v>
      </c>
    </row>
    <row r="961" spans="1:25" x14ac:dyDescent="0.3">
      <c r="A961" t="s">
        <v>1059</v>
      </c>
      <c r="B961" s="8">
        <v>45772</v>
      </c>
      <c r="C961">
        <v>22</v>
      </c>
      <c r="D961" t="s">
        <v>26</v>
      </c>
      <c r="E961" t="s">
        <v>123</v>
      </c>
      <c r="F961" t="s">
        <v>101</v>
      </c>
      <c r="G961" t="s">
        <v>108</v>
      </c>
      <c r="H961" t="s">
        <v>87</v>
      </c>
      <c r="I961" t="s">
        <v>46</v>
      </c>
      <c r="J961" t="s">
        <v>47</v>
      </c>
      <c r="K961" t="s">
        <v>33</v>
      </c>
      <c r="L961">
        <v>0</v>
      </c>
      <c r="M961">
        <v>36</v>
      </c>
      <c r="N961">
        <v>5</v>
      </c>
      <c r="O961" t="s">
        <v>34</v>
      </c>
      <c r="P961">
        <v>7.8</v>
      </c>
      <c r="Q961">
        <v>0</v>
      </c>
      <c r="R961">
        <v>5</v>
      </c>
      <c r="S961" t="s">
        <v>49</v>
      </c>
      <c r="T961" t="s">
        <v>66</v>
      </c>
      <c r="U961">
        <v>7</v>
      </c>
      <c r="V961" t="s">
        <v>105</v>
      </c>
      <c r="W961" t="str">
        <f>IF(mental_health_tech_survey_raw[[#This Row],[Stress_Level_1_10]]&gt;=7, "High Stress", "Normal Stress")</f>
        <v>Normal Stress</v>
      </c>
      <c r="X961" t="str">
        <f>IF(mental_health_tech_survey_raw[[#This Row],[Sleep_Hours]]&lt;6,"Low Sleep", "Healthy Sleep")</f>
        <v>Healthy Sleep</v>
      </c>
      <c r="Y961" t="str">
        <f>IF(mental_health_tech_survey_raw[[#This Row],[Weekly_Work_Hours]]&gt;50, "Overwroked", "Normal Workload")</f>
        <v>Normal Workload</v>
      </c>
    </row>
    <row r="962" spans="1:25" x14ac:dyDescent="0.3">
      <c r="A962" t="s">
        <v>1060</v>
      </c>
      <c r="B962" s="8">
        <v>45944</v>
      </c>
      <c r="C962">
        <v>18</v>
      </c>
      <c r="D962" t="s">
        <v>26</v>
      </c>
      <c r="E962" t="s">
        <v>60</v>
      </c>
      <c r="F962" t="s">
        <v>61</v>
      </c>
      <c r="G962" t="s">
        <v>96</v>
      </c>
      <c r="H962" t="s">
        <v>87</v>
      </c>
      <c r="I962" t="s">
        <v>64</v>
      </c>
      <c r="J962" t="s">
        <v>65</v>
      </c>
      <c r="K962" t="s">
        <v>48</v>
      </c>
      <c r="L962">
        <v>0</v>
      </c>
      <c r="M962">
        <v>40</v>
      </c>
      <c r="N962">
        <v>4</v>
      </c>
      <c r="O962" t="s">
        <v>35</v>
      </c>
      <c r="P962">
        <v>6.8</v>
      </c>
      <c r="Q962">
        <v>2</v>
      </c>
      <c r="R962">
        <v>3</v>
      </c>
      <c r="S962" t="s">
        <v>34</v>
      </c>
      <c r="T962" t="s">
        <v>90</v>
      </c>
      <c r="U962">
        <v>9</v>
      </c>
      <c r="V962" t="s">
        <v>105</v>
      </c>
      <c r="W962" t="str">
        <f>IF(mental_health_tech_survey_raw[[#This Row],[Stress_Level_1_10]]&gt;=7, "High Stress", "Normal Stress")</f>
        <v>Normal Stress</v>
      </c>
      <c r="X962" t="str">
        <f>IF(mental_health_tech_survey_raw[[#This Row],[Sleep_Hours]]&lt;6,"Low Sleep", "Healthy Sleep")</f>
        <v>Healthy Sleep</v>
      </c>
      <c r="Y962" t="str">
        <f>IF(mental_health_tech_survey_raw[[#This Row],[Weekly_Work_Hours]]&gt;50, "Overwroked", "Normal Workload")</f>
        <v>Normal Workload</v>
      </c>
    </row>
    <row r="963" spans="1:25" x14ac:dyDescent="0.3">
      <c r="A963" t="s">
        <v>1061</v>
      </c>
      <c r="B963" s="8">
        <v>46031</v>
      </c>
      <c r="C963">
        <v>35</v>
      </c>
      <c r="D963" t="s">
        <v>52</v>
      </c>
      <c r="E963" t="s">
        <v>43</v>
      </c>
      <c r="F963" t="s">
        <v>44</v>
      </c>
      <c r="G963" t="s">
        <v>53</v>
      </c>
      <c r="H963" t="s">
        <v>87</v>
      </c>
      <c r="I963" t="s">
        <v>31</v>
      </c>
      <c r="J963" t="s">
        <v>104</v>
      </c>
      <c r="K963" t="s">
        <v>48</v>
      </c>
      <c r="L963">
        <v>15</v>
      </c>
      <c r="M963">
        <v>34</v>
      </c>
      <c r="N963">
        <v>6</v>
      </c>
      <c r="O963" t="s">
        <v>35</v>
      </c>
      <c r="P963">
        <v>6.1</v>
      </c>
      <c r="Q963">
        <v>1</v>
      </c>
      <c r="R963">
        <v>10</v>
      </c>
      <c r="S963" t="s">
        <v>57</v>
      </c>
      <c r="T963" t="s">
        <v>66</v>
      </c>
      <c r="U963">
        <v>8</v>
      </c>
      <c r="V963" t="s">
        <v>50</v>
      </c>
      <c r="W963" t="str">
        <f>IF(mental_health_tech_survey_raw[[#This Row],[Stress_Level_1_10]]&gt;=7, "High Stress", "Normal Stress")</f>
        <v>Normal Stress</v>
      </c>
      <c r="X963" t="str">
        <f>IF(mental_health_tech_survey_raw[[#This Row],[Sleep_Hours]]&lt;6,"Low Sleep", "Healthy Sleep")</f>
        <v>Healthy Sleep</v>
      </c>
      <c r="Y963" t="str">
        <f>IF(mental_health_tech_survey_raw[[#This Row],[Weekly_Work_Hours]]&gt;50, "Overwroked", "Normal Workload")</f>
        <v>Normal Workload</v>
      </c>
    </row>
    <row r="964" spans="1:25" x14ac:dyDescent="0.3">
      <c r="A964" t="s">
        <v>1062</v>
      </c>
      <c r="B964" s="8">
        <v>46141</v>
      </c>
      <c r="C964">
        <v>35</v>
      </c>
      <c r="D964" t="s">
        <v>42</v>
      </c>
      <c r="E964" t="s">
        <v>85</v>
      </c>
      <c r="F964" t="s">
        <v>61</v>
      </c>
      <c r="G964" t="s">
        <v>96</v>
      </c>
      <c r="H964" t="s">
        <v>30</v>
      </c>
      <c r="I964" t="s">
        <v>55</v>
      </c>
      <c r="J964" t="s">
        <v>56</v>
      </c>
      <c r="K964" t="s">
        <v>33</v>
      </c>
      <c r="L964">
        <v>12</v>
      </c>
      <c r="M964">
        <v>39</v>
      </c>
      <c r="N964">
        <v>5</v>
      </c>
      <c r="O964" t="s">
        <v>34</v>
      </c>
      <c r="P964">
        <v>6.7</v>
      </c>
      <c r="Q964">
        <v>4</v>
      </c>
      <c r="R964">
        <v>1</v>
      </c>
      <c r="S964" t="s">
        <v>34</v>
      </c>
      <c r="T964" t="s">
        <v>90</v>
      </c>
      <c r="U964">
        <v>7</v>
      </c>
      <c r="V964" t="s">
        <v>105</v>
      </c>
      <c r="W964" t="str">
        <f>IF(mental_health_tech_survey_raw[[#This Row],[Stress_Level_1_10]]&gt;=7, "High Stress", "Normal Stress")</f>
        <v>Normal Stress</v>
      </c>
      <c r="X964" t="str">
        <f>IF(mental_health_tech_survey_raw[[#This Row],[Sleep_Hours]]&lt;6,"Low Sleep", "Healthy Sleep")</f>
        <v>Healthy Sleep</v>
      </c>
      <c r="Y964" t="str">
        <f>IF(mental_health_tech_survey_raw[[#This Row],[Weekly_Work_Hours]]&gt;50, "Overwroked", "Normal Workload")</f>
        <v>Normal Workload</v>
      </c>
    </row>
    <row r="965" spans="1:25" x14ac:dyDescent="0.3">
      <c r="A965" t="s">
        <v>1063</v>
      </c>
      <c r="B965" s="8">
        <v>45806</v>
      </c>
      <c r="C965">
        <v>40</v>
      </c>
      <c r="D965" t="s">
        <v>52</v>
      </c>
      <c r="E965" t="s">
        <v>43</v>
      </c>
      <c r="F965" t="s">
        <v>44</v>
      </c>
      <c r="G965" t="s">
        <v>53</v>
      </c>
      <c r="H965" t="s">
        <v>78</v>
      </c>
      <c r="I965" t="s">
        <v>93</v>
      </c>
      <c r="J965" t="s">
        <v>94</v>
      </c>
      <c r="K965" t="s">
        <v>33</v>
      </c>
      <c r="L965">
        <v>20</v>
      </c>
      <c r="M965">
        <v>44</v>
      </c>
      <c r="N965">
        <v>5</v>
      </c>
      <c r="O965" t="s">
        <v>34</v>
      </c>
      <c r="P965">
        <v>5.9</v>
      </c>
      <c r="Q965">
        <v>0</v>
      </c>
      <c r="R965">
        <v>4</v>
      </c>
      <c r="S965" t="s">
        <v>34</v>
      </c>
      <c r="T965" t="s">
        <v>66</v>
      </c>
      <c r="U965">
        <v>6</v>
      </c>
      <c r="V965" t="s">
        <v>76</v>
      </c>
      <c r="W965" t="str">
        <f>IF(mental_health_tech_survey_raw[[#This Row],[Stress_Level_1_10]]&gt;=7, "High Stress", "Normal Stress")</f>
        <v>Normal Stress</v>
      </c>
      <c r="X965" t="str">
        <f>IF(mental_health_tech_survey_raw[[#This Row],[Sleep_Hours]]&lt;6,"Low Sleep", "Healthy Sleep")</f>
        <v>Low Sleep</v>
      </c>
      <c r="Y965" t="str">
        <f>IF(mental_health_tech_survey_raw[[#This Row],[Weekly_Work_Hours]]&gt;50, "Overwroked", "Normal Workload")</f>
        <v>Normal Workload</v>
      </c>
    </row>
    <row r="966" spans="1:25" x14ac:dyDescent="0.3">
      <c r="A966" t="s">
        <v>1064</v>
      </c>
      <c r="B966" s="8">
        <v>46002</v>
      </c>
      <c r="C966">
        <v>28</v>
      </c>
      <c r="D966" t="s">
        <v>26</v>
      </c>
      <c r="E966" t="s">
        <v>60</v>
      </c>
      <c r="F966" t="s">
        <v>61</v>
      </c>
      <c r="G966" t="s">
        <v>53</v>
      </c>
      <c r="H966" t="s">
        <v>72</v>
      </c>
      <c r="I966" t="s">
        <v>46</v>
      </c>
      <c r="J966" t="s">
        <v>47</v>
      </c>
      <c r="K966" t="s">
        <v>119</v>
      </c>
      <c r="L966">
        <v>6</v>
      </c>
      <c r="M966">
        <v>45</v>
      </c>
      <c r="N966">
        <v>9</v>
      </c>
      <c r="O966" t="s">
        <v>49</v>
      </c>
      <c r="P966">
        <v>5</v>
      </c>
      <c r="Q966">
        <v>2</v>
      </c>
      <c r="R966">
        <v>9</v>
      </c>
      <c r="S966" t="s">
        <v>49</v>
      </c>
      <c r="T966" t="s">
        <v>58</v>
      </c>
      <c r="U966">
        <v>7</v>
      </c>
      <c r="V966" t="s">
        <v>37</v>
      </c>
      <c r="W966" t="str">
        <f>IF(mental_health_tech_survey_raw[[#This Row],[Stress_Level_1_10]]&gt;=7, "High Stress", "Normal Stress")</f>
        <v>High Stress</v>
      </c>
      <c r="X966" t="str">
        <f>IF(mental_health_tech_survey_raw[[#This Row],[Sleep_Hours]]&lt;6,"Low Sleep", "Healthy Sleep")</f>
        <v>Low Sleep</v>
      </c>
      <c r="Y966" t="str">
        <f>IF(mental_health_tech_survey_raw[[#This Row],[Weekly_Work_Hours]]&gt;50, "Overwroked", "Normal Workload")</f>
        <v>Normal Workload</v>
      </c>
    </row>
    <row r="967" spans="1:25" x14ac:dyDescent="0.3">
      <c r="A967" t="s">
        <v>1065</v>
      </c>
      <c r="B967" s="8">
        <v>45806</v>
      </c>
      <c r="C967">
        <v>37</v>
      </c>
      <c r="D967" t="s">
        <v>42</v>
      </c>
      <c r="E967" t="s">
        <v>60</v>
      </c>
      <c r="F967" t="s">
        <v>61</v>
      </c>
      <c r="G967" t="s">
        <v>83</v>
      </c>
      <c r="H967" t="s">
        <v>63</v>
      </c>
      <c r="I967" t="s">
        <v>64</v>
      </c>
      <c r="J967" t="s">
        <v>65</v>
      </c>
      <c r="K967" t="s">
        <v>119</v>
      </c>
      <c r="L967">
        <v>14</v>
      </c>
      <c r="M967">
        <v>60</v>
      </c>
      <c r="N967">
        <v>4</v>
      </c>
      <c r="O967" t="s">
        <v>35</v>
      </c>
      <c r="P967">
        <v>7.8</v>
      </c>
      <c r="Q967">
        <v>4</v>
      </c>
      <c r="R967">
        <v>9</v>
      </c>
      <c r="S967" t="s">
        <v>49</v>
      </c>
      <c r="T967" t="s">
        <v>36</v>
      </c>
      <c r="U967">
        <v>7</v>
      </c>
      <c r="V967" t="s">
        <v>76</v>
      </c>
      <c r="W967" t="str">
        <f>IF(mental_health_tech_survey_raw[[#This Row],[Stress_Level_1_10]]&gt;=7, "High Stress", "Normal Stress")</f>
        <v>Normal Stress</v>
      </c>
      <c r="X967" t="str">
        <f>IF(mental_health_tech_survey_raw[[#This Row],[Sleep_Hours]]&lt;6,"Low Sleep", "Healthy Sleep")</f>
        <v>Healthy Sleep</v>
      </c>
      <c r="Y967" t="str">
        <f>IF(mental_health_tech_survey_raw[[#This Row],[Weekly_Work_Hours]]&gt;50, "Overwroked", "Normal Workload")</f>
        <v>Overwroked</v>
      </c>
    </row>
    <row r="968" spans="1:25" x14ac:dyDescent="0.3">
      <c r="A968" t="s">
        <v>1066</v>
      </c>
      <c r="B968" s="8">
        <v>45798</v>
      </c>
      <c r="C968">
        <v>26</v>
      </c>
      <c r="D968" t="s">
        <v>42</v>
      </c>
      <c r="E968" t="s">
        <v>113</v>
      </c>
      <c r="F968" t="s">
        <v>61</v>
      </c>
      <c r="G968" t="s">
        <v>138</v>
      </c>
      <c r="H968" t="s">
        <v>78</v>
      </c>
      <c r="I968" t="s">
        <v>46</v>
      </c>
      <c r="J968" t="s">
        <v>47</v>
      </c>
      <c r="K968" t="s">
        <v>33</v>
      </c>
      <c r="L968">
        <v>4</v>
      </c>
      <c r="M968">
        <v>28</v>
      </c>
      <c r="N968">
        <v>3</v>
      </c>
      <c r="O968" t="s">
        <v>35</v>
      </c>
      <c r="P968">
        <v>7.3</v>
      </c>
      <c r="Q968">
        <v>6</v>
      </c>
      <c r="R968">
        <v>7</v>
      </c>
      <c r="S968" t="s">
        <v>57</v>
      </c>
      <c r="T968" t="s">
        <v>36</v>
      </c>
      <c r="U968">
        <v>5</v>
      </c>
      <c r="V968" t="s">
        <v>76</v>
      </c>
      <c r="W968" t="str">
        <f>IF(mental_health_tech_survey_raw[[#This Row],[Stress_Level_1_10]]&gt;=7, "High Stress", "Normal Stress")</f>
        <v>Normal Stress</v>
      </c>
      <c r="X968" t="str">
        <f>IF(mental_health_tech_survey_raw[[#This Row],[Sleep_Hours]]&lt;6,"Low Sleep", "Healthy Sleep")</f>
        <v>Healthy Sleep</v>
      </c>
      <c r="Y968" t="str">
        <f>IF(mental_health_tech_survey_raw[[#This Row],[Weekly_Work_Hours]]&gt;50, "Overwroked", "Normal Workload")</f>
        <v>Normal Workload</v>
      </c>
    </row>
    <row r="969" spans="1:25" x14ac:dyDescent="0.3">
      <c r="A969" t="s">
        <v>1067</v>
      </c>
      <c r="B969" s="8">
        <v>45775</v>
      </c>
      <c r="C969">
        <v>40</v>
      </c>
      <c r="D969" t="s">
        <v>52</v>
      </c>
      <c r="E969" t="s">
        <v>82</v>
      </c>
      <c r="F969" t="s">
        <v>28</v>
      </c>
      <c r="G969" t="s">
        <v>103</v>
      </c>
      <c r="H969" t="s">
        <v>72</v>
      </c>
      <c r="I969" t="s">
        <v>97</v>
      </c>
      <c r="J969" t="s">
        <v>110</v>
      </c>
      <c r="K969" t="s">
        <v>33</v>
      </c>
      <c r="L969">
        <v>17</v>
      </c>
      <c r="M969">
        <v>49</v>
      </c>
      <c r="N969">
        <v>5</v>
      </c>
      <c r="O969" t="s">
        <v>34</v>
      </c>
      <c r="P969">
        <v>5.3</v>
      </c>
      <c r="Q969">
        <v>4</v>
      </c>
      <c r="R969">
        <v>9</v>
      </c>
      <c r="S969" t="s">
        <v>34</v>
      </c>
      <c r="T969" t="s">
        <v>90</v>
      </c>
      <c r="U969">
        <v>7</v>
      </c>
      <c r="V969" t="s">
        <v>37</v>
      </c>
      <c r="W969" t="str">
        <f>IF(mental_health_tech_survey_raw[[#This Row],[Stress_Level_1_10]]&gt;=7, "High Stress", "Normal Stress")</f>
        <v>Normal Stress</v>
      </c>
      <c r="X969" t="str">
        <f>IF(mental_health_tech_survey_raw[[#This Row],[Sleep_Hours]]&lt;6,"Low Sleep", "Healthy Sleep")</f>
        <v>Low Sleep</v>
      </c>
      <c r="Y969" t="str">
        <f>IF(mental_health_tech_survey_raw[[#This Row],[Weekly_Work_Hours]]&gt;50, "Overwroked", "Normal Workload")</f>
        <v>Normal Workload</v>
      </c>
    </row>
    <row r="970" spans="1:25" x14ac:dyDescent="0.3">
      <c r="A970" t="s">
        <v>1068</v>
      </c>
      <c r="B970" s="8">
        <v>46114</v>
      </c>
      <c r="C970">
        <v>27</v>
      </c>
      <c r="D970" t="s">
        <v>42</v>
      </c>
      <c r="E970" t="s">
        <v>82</v>
      </c>
      <c r="F970" t="s">
        <v>28</v>
      </c>
      <c r="G970" t="s">
        <v>62</v>
      </c>
      <c r="H970" t="s">
        <v>72</v>
      </c>
      <c r="I970" t="s">
        <v>125</v>
      </c>
      <c r="J970" t="s">
        <v>126</v>
      </c>
      <c r="K970" t="s">
        <v>48</v>
      </c>
      <c r="L970">
        <v>11</v>
      </c>
      <c r="M970">
        <v>51</v>
      </c>
      <c r="N970">
        <v>6</v>
      </c>
      <c r="O970" t="s">
        <v>49</v>
      </c>
      <c r="P970">
        <v>4.7</v>
      </c>
      <c r="Q970">
        <v>5</v>
      </c>
      <c r="R970">
        <v>4</v>
      </c>
      <c r="S970" t="s">
        <v>49</v>
      </c>
      <c r="T970" t="s">
        <v>66</v>
      </c>
      <c r="U970">
        <v>7</v>
      </c>
      <c r="V970" t="s">
        <v>50</v>
      </c>
      <c r="W970" t="str">
        <f>IF(mental_health_tech_survey_raw[[#This Row],[Stress_Level_1_10]]&gt;=7, "High Stress", "Normal Stress")</f>
        <v>Normal Stress</v>
      </c>
      <c r="X970" t="str">
        <f>IF(mental_health_tech_survey_raw[[#This Row],[Sleep_Hours]]&lt;6,"Low Sleep", "Healthy Sleep")</f>
        <v>Low Sleep</v>
      </c>
      <c r="Y970" t="str">
        <f>IF(mental_health_tech_survey_raw[[#This Row],[Weekly_Work_Hours]]&gt;50, "Overwroked", "Normal Workload")</f>
        <v>Overwroked</v>
      </c>
    </row>
    <row r="971" spans="1:25" x14ac:dyDescent="0.3">
      <c r="A971" t="s">
        <v>1069</v>
      </c>
      <c r="B971" s="8">
        <v>46062</v>
      </c>
      <c r="C971">
        <v>25</v>
      </c>
      <c r="D971" t="s">
        <v>26</v>
      </c>
      <c r="E971" t="s">
        <v>123</v>
      </c>
      <c r="F971" t="s">
        <v>101</v>
      </c>
      <c r="G971" t="s">
        <v>29</v>
      </c>
      <c r="H971" t="s">
        <v>72</v>
      </c>
      <c r="I971" t="s">
        <v>31</v>
      </c>
      <c r="J971" t="s">
        <v>104</v>
      </c>
      <c r="K971" t="s">
        <v>48</v>
      </c>
      <c r="L971">
        <v>4</v>
      </c>
      <c r="M971">
        <v>44</v>
      </c>
      <c r="N971">
        <v>5</v>
      </c>
      <c r="O971" t="s">
        <v>34</v>
      </c>
      <c r="P971">
        <v>5.6</v>
      </c>
      <c r="Q971">
        <v>0</v>
      </c>
      <c r="R971">
        <v>10</v>
      </c>
      <c r="S971" t="s">
        <v>57</v>
      </c>
      <c r="T971" t="s">
        <v>90</v>
      </c>
      <c r="U971">
        <v>7</v>
      </c>
      <c r="V971" t="s">
        <v>73</v>
      </c>
      <c r="W971" t="str">
        <f>IF(mental_health_tech_survey_raw[[#This Row],[Stress_Level_1_10]]&gt;=7, "High Stress", "Normal Stress")</f>
        <v>Normal Stress</v>
      </c>
      <c r="X971" t="str">
        <f>IF(mental_health_tech_survey_raw[[#This Row],[Sleep_Hours]]&lt;6,"Low Sleep", "Healthy Sleep")</f>
        <v>Low Sleep</v>
      </c>
      <c r="Y971" t="str">
        <f>IF(mental_health_tech_survey_raw[[#This Row],[Weekly_Work_Hours]]&gt;50, "Overwroked", "Normal Workload")</f>
        <v>Normal Workload</v>
      </c>
    </row>
    <row r="972" spans="1:25" x14ac:dyDescent="0.3">
      <c r="A972" t="s">
        <v>1070</v>
      </c>
      <c r="B972" s="8">
        <v>45676</v>
      </c>
      <c r="C972">
        <v>25</v>
      </c>
      <c r="D972" t="s">
        <v>26</v>
      </c>
      <c r="E972" t="s">
        <v>70</v>
      </c>
      <c r="F972" t="s">
        <v>71</v>
      </c>
      <c r="G972" t="s">
        <v>86</v>
      </c>
      <c r="H972" t="s">
        <v>72</v>
      </c>
      <c r="I972" t="s">
        <v>97</v>
      </c>
      <c r="J972" t="s">
        <v>98</v>
      </c>
      <c r="K972" t="s">
        <v>48</v>
      </c>
      <c r="L972">
        <v>0</v>
      </c>
      <c r="M972">
        <v>44</v>
      </c>
      <c r="N972">
        <v>5</v>
      </c>
      <c r="O972" t="s">
        <v>34</v>
      </c>
      <c r="P972">
        <v>5.8</v>
      </c>
      <c r="Q972">
        <v>4</v>
      </c>
      <c r="R972">
        <v>2</v>
      </c>
      <c r="S972" t="s">
        <v>57</v>
      </c>
      <c r="T972" t="s">
        <v>36</v>
      </c>
      <c r="U972">
        <v>7</v>
      </c>
      <c r="V972" t="s">
        <v>50</v>
      </c>
      <c r="W972" t="str">
        <f>IF(mental_health_tech_survey_raw[[#This Row],[Stress_Level_1_10]]&gt;=7, "High Stress", "Normal Stress")</f>
        <v>Normal Stress</v>
      </c>
      <c r="X972" t="str">
        <f>IF(mental_health_tech_survey_raw[[#This Row],[Sleep_Hours]]&lt;6,"Low Sleep", "Healthy Sleep")</f>
        <v>Low Sleep</v>
      </c>
      <c r="Y972" t="str">
        <f>IF(mental_health_tech_survey_raw[[#This Row],[Weekly_Work_Hours]]&gt;50, "Overwroked", "Normal Workload")</f>
        <v>Normal Workload</v>
      </c>
    </row>
    <row r="973" spans="1:25" x14ac:dyDescent="0.3">
      <c r="A973" t="s">
        <v>1071</v>
      </c>
      <c r="B973" s="8">
        <v>45858</v>
      </c>
      <c r="C973">
        <v>37</v>
      </c>
      <c r="D973" t="s">
        <v>26</v>
      </c>
      <c r="E973" t="s">
        <v>123</v>
      </c>
      <c r="F973" t="s">
        <v>101</v>
      </c>
      <c r="G973" t="s">
        <v>62</v>
      </c>
      <c r="H973" t="s">
        <v>30</v>
      </c>
      <c r="I973" t="s">
        <v>31</v>
      </c>
      <c r="J973" t="s">
        <v>32</v>
      </c>
      <c r="K973" t="s">
        <v>48</v>
      </c>
      <c r="L973">
        <v>19</v>
      </c>
      <c r="M973">
        <v>41</v>
      </c>
      <c r="N973">
        <v>5</v>
      </c>
      <c r="O973" t="s">
        <v>34</v>
      </c>
      <c r="P973">
        <v>7.1</v>
      </c>
      <c r="Q973">
        <v>6</v>
      </c>
      <c r="R973">
        <v>6</v>
      </c>
      <c r="S973" t="s">
        <v>49</v>
      </c>
      <c r="T973" t="s">
        <v>58</v>
      </c>
      <c r="U973">
        <v>7</v>
      </c>
      <c r="V973" t="s">
        <v>105</v>
      </c>
      <c r="W973" t="str">
        <f>IF(mental_health_tech_survey_raw[[#This Row],[Stress_Level_1_10]]&gt;=7, "High Stress", "Normal Stress")</f>
        <v>Normal Stress</v>
      </c>
      <c r="X973" t="str">
        <f>IF(mental_health_tech_survey_raw[[#This Row],[Sleep_Hours]]&lt;6,"Low Sleep", "Healthy Sleep")</f>
        <v>Healthy Sleep</v>
      </c>
      <c r="Y973" t="str">
        <f>IF(mental_health_tech_survey_raw[[#This Row],[Weekly_Work_Hours]]&gt;50, "Overwroked", "Normal Workload")</f>
        <v>Normal Workload</v>
      </c>
    </row>
    <row r="974" spans="1:25" x14ac:dyDescent="0.3">
      <c r="A974" t="s">
        <v>1072</v>
      </c>
      <c r="B974" s="8">
        <v>46060</v>
      </c>
      <c r="C974">
        <v>39</v>
      </c>
      <c r="D974" t="s">
        <v>42</v>
      </c>
      <c r="E974" t="s">
        <v>123</v>
      </c>
      <c r="F974" t="s">
        <v>101</v>
      </c>
      <c r="G974" t="s">
        <v>29</v>
      </c>
      <c r="H974" t="s">
        <v>72</v>
      </c>
      <c r="I974" t="s">
        <v>97</v>
      </c>
      <c r="J974" t="s">
        <v>98</v>
      </c>
      <c r="K974" t="s">
        <v>33</v>
      </c>
      <c r="L974">
        <v>17</v>
      </c>
      <c r="M974">
        <v>48</v>
      </c>
      <c r="N974">
        <v>8</v>
      </c>
      <c r="O974" t="s">
        <v>34</v>
      </c>
      <c r="P974">
        <v>6.1</v>
      </c>
      <c r="Q974">
        <v>3</v>
      </c>
      <c r="R974">
        <v>3</v>
      </c>
      <c r="S974" t="s">
        <v>35</v>
      </c>
      <c r="T974" t="s">
        <v>58</v>
      </c>
      <c r="U974">
        <v>4</v>
      </c>
      <c r="V974" t="s">
        <v>76</v>
      </c>
      <c r="W974" t="str">
        <f>IF(mental_health_tech_survey_raw[[#This Row],[Stress_Level_1_10]]&gt;=7, "High Stress", "Normal Stress")</f>
        <v>High Stress</v>
      </c>
      <c r="X974" t="str">
        <f>IF(mental_health_tech_survey_raw[[#This Row],[Sleep_Hours]]&lt;6,"Low Sleep", "Healthy Sleep")</f>
        <v>Healthy Sleep</v>
      </c>
      <c r="Y974" t="str">
        <f>IF(mental_health_tech_survey_raw[[#This Row],[Weekly_Work_Hours]]&gt;50, "Overwroked", "Normal Workload")</f>
        <v>Normal Workload</v>
      </c>
    </row>
    <row r="975" spans="1:25" x14ac:dyDescent="0.3">
      <c r="A975" t="s">
        <v>1073</v>
      </c>
      <c r="B975" s="8">
        <v>45877</v>
      </c>
      <c r="C975">
        <v>34</v>
      </c>
      <c r="D975" t="s">
        <v>42</v>
      </c>
      <c r="E975" t="s">
        <v>60</v>
      </c>
      <c r="F975" t="s">
        <v>61</v>
      </c>
      <c r="G975" t="s">
        <v>86</v>
      </c>
      <c r="H975" t="s">
        <v>54</v>
      </c>
      <c r="I975" t="s">
        <v>55</v>
      </c>
      <c r="J975" t="s">
        <v>56</v>
      </c>
      <c r="K975" t="s">
        <v>119</v>
      </c>
      <c r="L975">
        <v>10</v>
      </c>
      <c r="M975">
        <v>39</v>
      </c>
      <c r="N975">
        <v>7</v>
      </c>
      <c r="O975" t="s">
        <v>35</v>
      </c>
      <c r="P975">
        <v>5.5</v>
      </c>
      <c r="Q975">
        <v>2</v>
      </c>
      <c r="R975">
        <v>10</v>
      </c>
      <c r="S975" t="s">
        <v>35</v>
      </c>
      <c r="T975" t="s">
        <v>90</v>
      </c>
      <c r="U975">
        <v>5</v>
      </c>
      <c r="V975" t="s">
        <v>37</v>
      </c>
      <c r="W975" t="str">
        <f>IF(mental_health_tech_survey_raw[[#This Row],[Stress_Level_1_10]]&gt;=7, "High Stress", "Normal Stress")</f>
        <v>High Stress</v>
      </c>
      <c r="X975" t="str">
        <f>IF(mental_health_tech_survey_raw[[#This Row],[Sleep_Hours]]&lt;6,"Low Sleep", "Healthy Sleep")</f>
        <v>Low Sleep</v>
      </c>
      <c r="Y975" t="str">
        <f>IF(mental_health_tech_survey_raw[[#This Row],[Weekly_Work_Hours]]&gt;50, "Overwroked", "Normal Workload")</f>
        <v>Normal Workload</v>
      </c>
    </row>
    <row r="976" spans="1:25" x14ac:dyDescent="0.3">
      <c r="A976" t="s">
        <v>1074</v>
      </c>
      <c r="B976" s="8">
        <v>45936</v>
      </c>
      <c r="C976">
        <v>23</v>
      </c>
      <c r="D976" t="s">
        <v>52</v>
      </c>
      <c r="E976" t="s">
        <v>82</v>
      </c>
      <c r="F976" t="s">
        <v>28</v>
      </c>
      <c r="G976" t="s">
        <v>29</v>
      </c>
      <c r="H976" t="s">
        <v>78</v>
      </c>
      <c r="I976" t="s">
        <v>31</v>
      </c>
      <c r="J976" t="s">
        <v>79</v>
      </c>
      <c r="K976" t="s">
        <v>33</v>
      </c>
      <c r="L976">
        <v>0</v>
      </c>
      <c r="M976">
        <v>45</v>
      </c>
      <c r="N976">
        <v>4</v>
      </c>
      <c r="O976" t="s">
        <v>35</v>
      </c>
      <c r="P976">
        <v>6.1</v>
      </c>
      <c r="Q976">
        <v>0</v>
      </c>
      <c r="R976">
        <v>9</v>
      </c>
      <c r="S976" t="s">
        <v>35</v>
      </c>
      <c r="T976" t="s">
        <v>90</v>
      </c>
      <c r="U976">
        <v>8</v>
      </c>
      <c r="V976" t="s">
        <v>50</v>
      </c>
      <c r="W976" t="str">
        <f>IF(mental_health_tech_survey_raw[[#This Row],[Stress_Level_1_10]]&gt;=7, "High Stress", "Normal Stress")</f>
        <v>Normal Stress</v>
      </c>
      <c r="X976" t="str">
        <f>IF(mental_health_tech_survey_raw[[#This Row],[Sleep_Hours]]&lt;6,"Low Sleep", "Healthy Sleep")</f>
        <v>Healthy Sleep</v>
      </c>
      <c r="Y976" t="str">
        <f>IF(mental_health_tech_survey_raw[[#This Row],[Weekly_Work_Hours]]&gt;50, "Overwroked", "Normal Workload")</f>
        <v>Normal Workload</v>
      </c>
    </row>
    <row r="977" spans="1:25" x14ac:dyDescent="0.3">
      <c r="A977" t="s">
        <v>1075</v>
      </c>
      <c r="B977" s="8">
        <v>45895</v>
      </c>
      <c r="C977">
        <v>26</v>
      </c>
      <c r="D977" t="s">
        <v>26</v>
      </c>
      <c r="E977" t="s">
        <v>89</v>
      </c>
      <c r="F977" t="s">
        <v>61</v>
      </c>
      <c r="G977" t="s">
        <v>138</v>
      </c>
      <c r="H977" t="s">
        <v>54</v>
      </c>
      <c r="I977" t="s">
        <v>31</v>
      </c>
      <c r="J977" t="s">
        <v>104</v>
      </c>
      <c r="K977" t="s">
        <v>33</v>
      </c>
      <c r="L977">
        <v>8</v>
      </c>
      <c r="M977">
        <v>65</v>
      </c>
      <c r="N977">
        <v>6</v>
      </c>
      <c r="O977" t="s">
        <v>34</v>
      </c>
      <c r="P977">
        <v>6.1</v>
      </c>
      <c r="Q977">
        <v>3</v>
      </c>
      <c r="R977">
        <v>7</v>
      </c>
      <c r="S977" t="s">
        <v>49</v>
      </c>
      <c r="T977" t="s">
        <v>66</v>
      </c>
      <c r="U977">
        <v>7</v>
      </c>
      <c r="V977" t="s">
        <v>105</v>
      </c>
      <c r="W977" t="str">
        <f>IF(mental_health_tech_survey_raw[[#This Row],[Stress_Level_1_10]]&gt;=7, "High Stress", "Normal Stress")</f>
        <v>Normal Stress</v>
      </c>
      <c r="X977" t="str">
        <f>IF(mental_health_tech_survey_raw[[#This Row],[Sleep_Hours]]&lt;6,"Low Sleep", "Healthy Sleep")</f>
        <v>Healthy Sleep</v>
      </c>
      <c r="Y977" t="str">
        <f>IF(mental_health_tech_survey_raw[[#This Row],[Weekly_Work_Hours]]&gt;50, "Overwroked", "Normal Workload")</f>
        <v>Overwroked</v>
      </c>
    </row>
    <row r="978" spans="1:25" x14ac:dyDescent="0.3">
      <c r="A978" t="s">
        <v>1076</v>
      </c>
      <c r="B978" s="8">
        <v>45873</v>
      </c>
      <c r="C978">
        <v>24</v>
      </c>
      <c r="D978" t="s">
        <v>52</v>
      </c>
      <c r="E978" t="s">
        <v>70</v>
      </c>
      <c r="F978" t="s">
        <v>71</v>
      </c>
      <c r="G978" t="s">
        <v>86</v>
      </c>
      <c r="H978" t="s">
        <v>78</v>
      </c>
      <c r="I978" t="s">
        <v>125</v>
      </c>
      <c r="J978" t="s">
        <v>126</v>
      </c>
      <c r="K978" t="s">
        <v>48</v>
      </c>
      <c r="L978">
        <v>0</v>
      </c>
      <c r="M978">
        <v>46</v>
      </c>
      <c r="N978">
        <v>4</v>
      </c>
      <c r="O978" t="s">
        <v>49</v>
      </c>
      <c r="P978">
        <v>7.1</v>
      </c>
      <c r="Q978">
        <v>1</v>
      </c>
      <c r="R978">
        <v>6</v>
      </c>
      <c r="S978" t="s">
        <v>34</v>
      </c>
      <c r="T978" t="s">
        <v>58</v>
      </c>
      <c r="U978">
        <v>7</v>
      </c>
      <c r="V978" t="s">
        <v>105</v>
      </c>
      <c r="W978" t="str">
        <f>IF(mental_health_tech_survey_raw[[#This Row],[Stress_Level_1_10]]&gt;=7, "High Stress", "Normal Stress")</f>
        <v>Normal Stress</v>
      </c>
      <c r="X978" t="str">
        <f>IF(mental_health_tech_survey_raw[[#This Row],[Sleep_Hours]]&lt;6,"Low Sleep", "Healthy Sleep")</f>
        <v>Healthy Sleep</v>
      </c>
      <c r="Y978" t="str">
        <f>IF(mental_health_tech_survey_raw[[#This Row],[Weekly_Work_Hours]]&gt;50, "Overwroked", "Normal Workload")</f>
        <v>Normal Workload</v>
      </c>
    </row>
    <row r="979" spans="1:25" x14ac:dyDescent="0.3">
      <c r="A979" t="s">
        <v>1077</v>
      </c>
      <c r="B979" s="8">
        <v>46111</v>
      </c>
      <c r="C979">
        <v>34</v>
      </c>
      <c r="D979" t="s">
        <v>42</v>
      </c>
      <c r="E979" t="s">
        <v>60</v>
      </c>
      <c r="F979" t="s">
        <v>61</v>
      </c>
      <c r="G979" t="s">
        <v>45</v>
      </c>
      <c r="H979" t="s">
        <v>72</v>
      </c>
      <c r="I979" t="s">
        <v>64</v>
      </c>
      <c r="J979" t="s">
        <v>65</v>
      </c>
      <c r="K979" t="s">
        <v>119</v>
      </c>
      <c r="L979">
        <v>13</v>
      </c>
      <c r="M979">
        <v>32</v>
      </c>
      <c r="N979">
        <v>3</v>
      </c>
      <c r="O979" t="s">
        <v>49</v>
      </c>
      <c r="P979">
        <v>6.2</v>
      </c>
      <c r="Q979">
        <v>1</v>
      </c>
      <c r="R979">
        <v>5</v>
      </c>
      <c r="S979" t="s">
        <v>49</v>
      </c>
      <c r="T979" t="s">
        <v>66</v>
      </c>
      <c r="U979">
        <v>7</v>
      </c>
      <c r="V979" t="s">
        <v>50</v>
      </c>
      <c r="W979" t="str">
        <f>IF(mental_health_tech_survey_raw[[#This Row],[Stress_Level_1_10]]&gt;=7, "High Stress", "Normal Stress")</f>
        <v>Normal Stress</v>
      </c>
      <c r="X979" t="str">
        <f>IF(mental_health_tech_survey_raw[[#This Row],[Sleep_Hours]]&lt;6,"Low Sleep", "Healthy Sleep")</f>
        <v>Healthy Sleep</v>
      </c>
      <c r="Y979" t="str">
        <f>IF(mental_health_tech_survey_raw[[#This Row],[Weekly_Work_Hours]]&gt;50, "Overwroked", "Normal Workload")</f>
        <v>Normal Workload</v>
      </c>
    </row>
    <row r="980" spans="1:25" x14ac:dyDescent="0.3">
      <c r="A980" t="s">
        <v>1078</v>
      </c>
      <c r="B980" s="8">
        <v>45801</v>
      </c>
      <c r="C980">
        <v>37</v>
      </c>
      <c r="D980" t="s">
        <v>52</v>
      </c>
      <c r="E980" t="s">
        <v>60</v>
      </c>
      <c r="F980" t="s">
        <v>61</v>
      </c>
      <c r="G980" t="s">
        <v>86</v>
      </c>
      <c r="H980" t="s">
        <v>78</v>
      </c>
      <c r="I980" t="s">
        <v>97</v>
      </c>
      <c r="J980" t="s">
        <v>110</v>
      </c>
      <c r="K980" t="s">
        <v>48</v>
      </c>
      <c r="L980">
        <v>11</v>
      </c>
      <c r="M980">
        <v>49</v>
      </c>
      <c r="N980">
        <v>6</v>
      </c>
      <c r="O980" t="s">
        <v>49</v>
      </c>
      <c r="P980">
        <v>7.1</v>
      </c>
      <c r="Q980">
        <v>2</v>
      </c>
      <c r="R980">
        <v>1</v>
      </c>
      <c r="S980" t="s">
        <v>34</v>
      </c>
      <c r="T980" t="s">
        <v>36</v>
      </c>
      <c r="U980">
        <v>5</v>
      </c>
      <c r="V980" t="s">
        <v>37</v>
      </c>
      <c r="W980" t="str">
        <f>IF(mental_health_tech_survey_raw[[#This Row],[Stress_Level_1_10]]&gt;=7, "High Stress", "Normal Stress")</f>
        <v>Normal Stress</v>
      </c>
      <c r="X980" t="str">
        <f>IF(mental_health_tech_survey_raw[[#This Row],[Sleep_Hours]]&lt;6,"Low Sleep", "Healthy Sleep")</f>
        <v>Healthy Sleep</v>
      </c>
      <c r="Y980" t="str">
        <f>IF(mental_health_tech_survey_raw[[#This Row],[Weekly_Work_Hours]]&gt;50, "Overwroked", "Normal Workload")</f>
        <v>Normal Workload</v>
      </c>
    </row>
    <row r="981" spans="1:25" x14ac:dyDescent="0.3">
      <c r="A981" t="s">
        <v>1079</v>
      </c>
      <c r="B981" s="8">
        <v>46045</v>
      </c>
      <c r="C981">
        <v>39</v>
      </c>
      <c r="D981" t="s">
        <v>26</v>
      </c>
      <c r="E981" t="s">
        <v>113</v>
      </c>
      <c r="F981" t="s">
        <v>61</v>
      </c>
      <c r="G981" t="s">
        <v>108</v>
      </c>
      <c r="H981" t="s">
        <v>30</v>
      </c>
      <c r="I981" t="s">
        <v>46</v>
      </c>
      <c r="J981" t="s">
        <v>47</v>
      </c>
      <c r="K981" t="s">
        <v>33</v>
      </c>
      <c r="L981">
        <v>21</v>
      </c>
      <c r="M981">
        <v>28</v>
      </c>
      <c r="N981">
        <v>2</v>
      </c>
      <c r="O981" t="s">
        <v>49</v>
      </c>
      <c r="P981">
        <v>5.7</v>
      </c>
      <c r="Q981">
        <v>4</v>
      </c>
      <c r="R981">
        <v>1</v>
      </c>
      <c r="S981" t="s">
        <v>34</v>
      </c>
      <c r="T981" t="s">
        <v>90</v>
      </c>
      <c r="U981">
        <v>6</v>
      </c>
      <c r="V981" t="s">
        <v>105</v>
      </c>
      <c r="W981" t="str">
        <f>IF(mental_health_tech_survey_raw[[#This Row],[Stress_Level_1_10]]&gt;=7, "High Stress", "Normal Stress")</f>
        <v>Normal Stress</v>
      </c>
      <c r="X981" t="str">
        <f>IF(mental_health_tech_survey_raw[[#This Row],[Sleep_Hours]]&lt;6,"Low Sleep", "Healthy Sleep")</f>
        <v>Low Sleep</v>
      </c>
      <c r="Y981" t="str">
        <f>IF(mental_health_tech_survey_raw[[#This Row],[Weekly_Work_Hours]]&gt;50, "Overwroked", "Normal Workload")</f>
        <v>Normal Workload</v>
      </c>
    </row>
    <row r="982" spans="1:25" x14ac:dyDescent="0.3">
      <c r="A982" t="s">
        <v>1080</v>
      </c>
      <c r="B982" s="8">
        <v>45875</v>
      </c>
      <c r="C982">
        <v>33</v>
      </c>
      <c r="D982" t="s">
        <v>42</v>
      </c>
      <c r="E982" t="s">
        <v>85</v>
      </c>
      <c r="F982" t="s">
        <v>61</v>
      </c>
      <c r="G982" t="s">
        <v>29</v>
      </c>
      <c r="H982" t="s">
        <v>30</v>
      </c>
      <c r="I982" t="s">
        <v>125</v>
      </c>
      <c r="J982" t="s">
        <v>126</v>
      </c>
      <c r="K982" t="s">
        <v>48</v>
      </c>
      <c r="L982">
        <v>11</v>
      </c>
      <c r="M982">
        <v>35</v>
      </c>
      <c r="N982">
        <v>3</v>
      </c>
      <c r="O982" t="s">
        <v>34</v>
      </c>
      <c r="P982">
        <v>8.1</v>
      </c>
      <c r="Q982">
        <v>2</v>
      </c>
      <c r="R982">
        <v>10</v>
      </c>
      <c r="S982" t="s">
        <v>35</v>
      </c>
      <c r="T982" t="s">
        <v>36</v>
      </c>
      <c r="U982">
        <v>5</v>
      </c>
      <c r="V982" t="s">
        <v>37</v>
      </c>
      <c r="W982" t="str">
        <f>IF(mental_health_tech_survey_raw[[#This Row],[Stress_Level_1_10]]&gt;=7, "High Stress", "Normal Stress")</f>
        <v>Normal Stress</v>
      </c>
      <c r="X982" t="str">
        <f>IF(mental_health_tech_survey_raw[[#This Row],[Sleep_Hours]]&lt;6,"Low Sleep", "Healthy Sleep")</f>
        <v>Healthy Sleep</v>
      </c>
      <c r="Y982" t="str">
        <f>IF(mental_health_tech_survey_raw[[#This Row],[Weekly_Work_Hours]]&gt;50, "Overwroked", "Normal Workload")</f>
        <v>Normal Workload</v>
      </c>
    </row>
    <row r="983" spans="1:25" x14ac:dyDescent="0.3">
      <c r="A983" t="s">
        <v>1081</v>
      </c>
      <c r="B983" s="8">
        <v>46189</v>
      </c>
      <c r="C983">
        <v>39</v>
      </c>
      <c r="D983" t="s">
        <v>52</v>
      </c>
      <c r="E983" t="s">
        <v>82</v>
      </c>
      <c r="F983" t="s">
        <v>28</v>
      </c>
      <c r="G983" t="s">
        <v>53</v>
      </c>
      <c r="H983" t="s">
        <v>54</v>
      </c>
      <c r="I983" t="s">
        <v>97</v>
      </c>
      <c r="J983" t="s">
        <v>110</v>
      </c>
      <c r="K983" t="s">
        <v>48</v>
      </c>
      <c r="L983">
        <v>19</v>
      </c>
      <c r="M983">
        <v>47</v>
      </c>
      <c r="N983">
        <v>5</v>
      </c>
      <c r="O983" t="s">
        <v>35</v>
      </c>
      <c r="P983">
        <v>5.9</v>
      </c>
      <c r="Q983">
        <v>3</v>
      </c>
      <c r="R983">
        <v>3</v>
      </c>
      <c r="S983" t="s">
        <v>57</v>
      </c>
      <c r="T983" t="s">
        <v>90</v>
      </c>
      <c r="U983">
        <v>7</v>
      </c>
      <c r="V983" t="s">
        <v>76</v>
      </c>
      <c r="W983" t="str">
        <f>IF(mental_health_tech_survey_raw[[#This Row],[Stress_Level_1_10]]&gt;=7, "High Stress", "Normal Stress")</f>
        <v>Normal Stress</v>
      </c>
      <c r="X983" t="str">
        <f>IF(mental_health_tech_survey_raw[[#This Row],[Sleep_Hours]]&lt;6,"Low Sleep", "Healthy Sleep")</f>
        <v>Low Sleep</v>
      </c>
      <c r="Y983" t="str">
        <f>IF(mental_health_tech_survey_raw[[#This Row],[Weekly_Work_Hours]]&gt;50, "Overwroked", "Normal Workload")</f>
        <v>Normal Workload</v>
      </c>
    </row>
    <row r="984" spans="1:25" x14ac:dyDescent="0.3">
      <c r="A984" t="s">
        <v>1082</v>
      </c>
      <c r="B984" s="8">
        <v>45695</v>
      </c>
      <c r="C984">
        <v>37</v>
      </c>
      <c r="D984" t="s">
        <v>26</v>
      </c>
      <c r="E984" t="s">
        <v>60</v>
      </c>
      <c r="F984" t="s">
        <v>61</v>
      </c>
      <c r="G984" t="s">
        <v>86</v>
      </c>
      <c r="H984" t="s">
        <v>72</v>
      </c>
      <c r="I984" t="s">
        <v>93</v>
      </c>
      <c r="J984" t="s">
        <v>94</v>
      </c>
      <c r="K984" t="s">
        <v>33</v>
      </c>
      <c r="L984">
        <v>15</v>
      </c>
      <c r="M984">
        <v>61</v>
      </c>
      <c r="N984">
        <v>7</v>
      </c>
      <c r="O984" t="s">
        <v>49</v>
      </c>
      <c r="P984">
        <v>7.4</v>
      </c>
      <c r="Q984">
        <v>0</v>
      </c>
      <c r="R984">
        <v>10</v>
      </c>
      <c r="S984" t="s">
        <v>57</v>
      </c>
      <c r="T984" t="s">
        <v>66</v>
      </c>
      <c r="U984">
        <v>1</v>
      </c>
      <c r="V984" t="s">
        <v>73</v>
      </c>
      <c r="W984" t="str">
        <f>IF(mental_health_tech_survey_raw[[#This Row],[Stress_Level_1_10]]&gt;=7, "High Stress", "Normal Stress")</f>
        <v>High Stress</v>
      </c>
      <c r="X984" t="str">
        <f>IF(mental_health_tech_survey_raw[[#This Row],[Sleep_Hours]]&lt;6,"Low Sleep", "Healthy Sleep")</f>
        <v>Healthy Sleep</v>
      </c>
      <c r="Y984" t="str">
        <f>IF(mental_health_tech_survey_raw[[#This Row],[Weekly_Work_Hours]]&gt;50, "Overwroked", "Normal Workload")</f>
        <v>Overwroked</v>
      </c>
    </row>
    <row r="985" spans="1:25" x14ac:dyDescent="0.3">
      <c r="A985" t="s">
        <v>1083</v>
      </c>
      <c r="B985" s="8">
        <v>45700</v>
      </c>
      <c r="C985">
        <v>34</v>
      </c>
      <c r="D985" t="s">
        <v>42</v>
      </c>
      <c r="E985" t="s">
        <v>43</v>
      </c>
      <c r="F985" t="s">
        <v>44</v>
      </c>
      <c r="G985" t="s">
        <v>29</v>
      </c>
      <c r="H985" t="s">
        <v>87</v>
      </c>
      <c r="I985" t="s">
        <v>46</v>
      </c>
      <c r="J985" t="s">
        <v>47</v>
      </c>
      <c r="K985" t="s">
        <v>48</v>
      </c>
      <c r="L985">
        <v>15</v>
      </c>
      <c r="M985">
        <v>31</v>
      </c>
      <c r="N985">
        <v>3</v>
      </c>
      <c r="O985" t="s">
        <v>49</v>
      </c>
      <c r="P985">
        <v>5.2</v>
      </c>
      <c r="Q985">
        <v>1</v>
      </c>
      <c r="R985">
        <v>10</v>
      </c>
      <c r="S985" t="s">
        <v>35</v>
      </c>
      <c r="T985" t="s">
        <v>36</v>
      </c>
      <c r="U985">
        <v>9</v>
      </c>
      <c r="V985" t="s">
        <v>50</v>
      </c>
      <c r="W985" t="str">
        <f>IF(mental_health_tech_survey_raw[[#This Row],[Stress_Level_1_10]]&gt;=7, "High Stress", "Normal Stress")</f>
        <v>Normal Stress</v>
      </c>
      <c r="X985" t="str">
        <f>IF(mental_health_tech_survey_raw[[#This Row],[Sleep_Hours]]&lt;6,"Low Sleep", "Healthy Sleep")</f>
        <v>Low Sleep</v>
      </c>
      <c r="Y985" t="str">
        <f>IF(mental_health_tech_survey_raw[[#This Row],[Weekly_Work_Hours]]&gt;50, "Overwroked", "Normal Workload")</f>
        <v>Normal Workload</v>
      </c>
    </row>
    <row r="986" spans="1:25" x14ac:dyDescent="0.3">
      <c r="A986" t="s">
        <v>1084</v>
      </c>
      <c r="B986" s="8">
        <v>45843</v>
      </c>
      <c r="C986">
        <v>25</v>
      </c>
      <c r="D986" t="s">
        <v>52</v>
      </c>
      <c r="E986" t="s">
        <v>82</v>
      </c>
      <c r="F986" t="s">
        <v>28</v>
      </c>
      <c r="G986" t="s">
        <v>108</v>
      </c>
      <c r="H986" t="s">
        <v>72</v>
      </c>
      <c r="I986" t="s">
        <v>125</v>
      </c>
      <c r="J986" t="s">
        <v>126</v>
      </c>
      <c r="K986" t="s">
        <v>33</v>
      </c>
      <c r="L986">
        <v>0</v>
      </c>
      <c r="M986">
        <v>49</v>
      </c>
      <c r="N986">
        <v>2</v>
      </c>
      <c r="O986" t="s">
        <v>49</v>
      </c>
      <c r="P986">
        <v>6.2</v>
      </c>
      <c r="Q986">
        <v>4</v>
      </c>
      <c r="R986">
        <v>7</v>
      </c>
      <c r="S986" t="s">
        <v>35</v>
      </c>
      <c r="T986" t="s">
        <v>36</v>
      </c>
      <c r="U986">
        <v>9</v>
      </c>
      <c r="V986" t="s">
        <v>73</v>
      </c>
      <c r="W986" t="str">
        <f>IF(mental_health_tech_survey_raw[[#This Row],[Stress_Level_1_10]]&gt;=7, "High Stress", "Normal Stress")</f>
        <v>Normal Stress</v>
      </c>
      <c r="X986" t="str">
        <f>IF(mental_health_tech_survey_raw[[#This Row],[Sleep_Hours]]&lt;6,"Low Sleep", "Healthy Sleep")</f>
        <v>Healthy Sleep</v>
      </c>
      <c r="Y986" t="str">
        <f>IF(mental_health_tech_survey_raw[[#This Row],[Weekly_Work_Hours]]&gt;50, "Overwroked", "Normal Workload")</f>
        <v>Normal Workload</v>
      </c>
    </row>
    <row r="987" spans="1:25" x14ac:dyDescent="0.3">
      <c r="A987" t="s">
        <v>1085</v>
      </c>
      <c r="B987" s="8">
        <v>45774</v>
      </c>
      <c r="C987">
        <v>34</v>
      </c>
      <c r="D987" t="s">
        <v>26</v>
      </c>
      <c r="E987" t="s">
        <v>89</v>
      </c>
      <c r="F987" t="s">
        <v>61</v>
      </c>
      <c r="G987" t="s">
        <v>92</v>
      </c>
      <c r="H987" t="s">
        <v>30</v>
      </c>
      <c r="I987" t="s">
        <v>46</v>
      </c>
      <c r="J987" t="s">
        <v>47</v>
      </c>
      <c r="K987" t="s">
        <v>48</v>
      </c>
      <c r="L987">
        <v>15</v>
      </c>
      <c r="M987">
        <v>52</v>
      </c>
      <c r="N987">
        <v>2</v>
      </c>
      <c r="O987" t="s">
        <v>34</v>
      </c>
      <c r="P987">
        <v>8.6</v>
      </c>
      <c r="Q987">
        <v>1</v>
      </c>
      <c r="R987">
        <v>1</v>
      </c>
      <c r="S987" t="s">
        <v>34</v>
      </c>
      <c r="T987" t="s">
        <v>58</v>
      </c>
      <c r="U987">
        <v>7</v>
      </c>
      <c r="V987" t="s">
        <v>73</v>
      </c>
      <c r="W987" t="str">
        <f>IF(mental_health_tech_survey_raw[[#This Row],[Stress_Level_1_10]]&gt;=7, "High Stress", "Normal Stress")</f>
        <v>Normal Stress</v>
      </c>
      <c r="X987" t="str">
        <f>IF(mental_health_tech_survey_raw[[#This Row],[Sleep_Hours]]&lt;6,"Low Sleep", "Healthy Sleep")</f>
        <v>Healthy Sleep</v>
      </c>
      <c r="Y987" t="str">
        <f>IF(mental_health_tech_survey_raw[[#This Row],[Weekly_Work_Hours]]&gt;50, "Overwroked", "Normal Workload")</f>
        <v>Overwroked</v>
      </c>
    </row>
    <row r="988" spans="1:25" x14ac:dyDescent="0.3">
      <c r="A988" t="s">
        <v>1086</v>
      </c>
      <c r="B988" s="8">
        <v>46187</v>
      </c>
      <c r="C988">
        <v>28</v>
      </c>
      <c r="D988" t="s">
        <v>42</v>
      </c>
      <c r="E988" t="s">
        <v>43</v>
      </c>
      <c r="F988" t="s">
        <v>44</v>
      </c>
      <c r="G988" t="s">
        <v>86</v>
      </c>
      <c r="H988" t="s">
        <v>78</v>
      </c>
      <c r="I988" t="s">
        <v>64</v>
      </c>
      <c r="J988" t="s">
        <v>65</v>
      </c>
      <c r="K988" t="s">
        <v>33</v>
      </c>
      <c r="L988">
        <v>4</v>
      </c>
      <c r="M988">
        <v>58</v>
      </c>
      <c r="N988">
        <v>5</v>
      </c>
      <c r="O988" t="s">
        <v>34</v>
      </c>
      <c r="P988">
        <v>7</v>
      </c>
      <c r="Q988">
        <v>3</v>
      </c>
      <c r="R988">
        <v>4</v>
      </c>
      <c r="S988" t="s">
        <v>49</v>
      </c>
      <c r="T988" t="s">
        <v>36</v>
      </c>
      <c r="U988">
        <v>8</v>
      </c>
      <c r="V988" t="s">
        <v>73</v>
      </c>
      <c r="W988" t="str">
        <f>IF(mental_health_tech_survey_raw[[#This Row],[Stress_Level_1_10]]&gt;=7, "High Stress", "Normal Stress")</f>
        <v>Normal Stress</v>
      </c>
      <c r="X988" t="str">
        <f>IF(mental_health_tech_survey_raw[[#This Row],[Sleep_Hours]]&lt;6,"Low Sleep", "Healthy Sleep")</f>
        <v>Healthy Sleep</v>
      </c>
      <c r="Y988" t="str">
        <f>IF(mental_health_tech_survey_raw[[#This Row],[Weekly_Work_Hours]]&gt;50, "Overwroked", "Normal Workload")</f>
        <v>Overwroked</v>
      </c>
    </row>
    <row r="989" spans="1:25" x14ac:dyDescent="0.3">
      <c r="A989" t="s">
        <v>1087</v>
      </c>
      <c r="B989" s="8">
        <v>45969</v>
      </c>
      <c r="C989">
        <v>38</v>
      </c>
      <c r="D989" t="s">
        <v>26</v>
      </c>
      <c r="E989" t="s">
        <v>27</v>
      </c>
      <c r="F989" t="s">
        <v>28</v>
      </c>
      <c r="G989" t="s">
        <v>108</v>
      </c>
      <c r="H989" t="s">
        <v>30</v>
      </c>
      <c r="I989" t="s">
        <v>55</v>
      </c>
      <c r="J989" t="s">
        <v>56</v>
      </c>
      <c r="K989" t="s">
        <v>33</v>
      </c>
      <c r="L989">
        <v>14</v>
      </c>
      <c r="M989">
        <v>30</v>
      </c>
      <c r="N989">
        <v>1</v>
      </c>
      <c r="O989" t="s">
        <v>34</v>
      </c>
      <c r="P989">
        <v>6.4</v>
      </c>
      <c r="Q989">
        <v>1</v>
      </c>
      <c r="R989">
        <v>8</v>
      </c>
      <c r="S989" t="s">
        <v>34</v>
      </c>
      <c r="T989" t="s">
        <v>66</v>
      </c>
      <c r="U989">
        <v>9</v>
      </c>
      <c r="V989" t="s">
        <v>73</v>
      </c>
      <c r="W989" t="str">
        <f>IF(mental_health_tech_survey_raw[[#This Row],[Stress_Level_1_10]]&gt;=7, "High Stress", "Normal Stress")</f>
        <v>Normal Stress</v>
      </c>
      <c r="X989" t="str">
        <f>IF(mental_health_tech_survey_raw[[#This Row],[Sleep_Hours]]&lt;6,"Low Sleep", "Healthy Sleep")</f>
        <v>Healthy Sleep</v>
      </c>
      <c r="Y989" t="str">
        <f>IF(mental_health_tech_survey_raw[[#This Row],[Weekly_Work_Hours]]&gt;50, "Overwroked", "Normal Workload")</f>
        <v>Normal Workload</v>
      </c>
    </row>
    <row r="990" spans="1:25" x14ac:dyDescent="0.3">
      <c r="A990" t="s">
        <v>1088</v>
      </c>
      <c r="B990" s="8">
        <v>45841</v>
      </c>
      <c r="C990">
        <v>23</v>
      </c>
      <c r="D990" t="s">
        <v>26</v>
      </c>
      <c r="E990" t="s">
        <v>60</v>
      </c>
      <c r="F990" t="s">
        <v>61</v>
      </c>
      <c r="G990" t="s">
        <v>138</v>
      </c>
      <c r="H990" t="s">
        <v>30</v>
      </c>
      <c r="I990" t="s">
        <v>46</v>
      </c>
      <c r="J990" t="s">
        <v>47</v>
      </c>
      <c r="K990" t="s">
        <v>119</v>
      </c>
      <c r="L990">
        <v>1</v>
      </c>
      <c r="M990">
        <v>43</v>
      </c>
      <c r="N990">
        <v>7</v>
      </c>
      <c r="O990" t="s">
        <v>34</v>
      </c>
      <c r="P990">
        <v>6.7</v>
      </c>
      <c r="Q990">
        <v>4</v>
      </c>
      <c r="R990">
        <v>6</v>
      </c>
      <c r="S990" t="s">
        <v>49</v>
      </c>
      <c r="T990" t="s">
        <v>90</v>
      </c>
      <c r="U990">
        <v>8</v>
      </c>
      <c r="V990" t="s">
        <v>50</v>
      </c>
      <c r="W990" t="str">
        <f>IF(mental_health_tech_survey_raw[[#This Row],[Stress_Level_1_10]]&gt;=7, "High Stress", "Normal Stress")</f>
        <v>High Stress</v>
      </c>
      <c r="X990" t="str">
        <f>IF(mental_health_tech_survey_raw[[#This Row],[Sleep_Hours]]&lt;6,"Low Sleep", "Healthy Sleep")</f>
        <v>Healthy Sleep</v>
      </c>
      <c r="Y990" t="str">
        <f>IF(mental_health_tech_survey_raw[[#This Row],[Weekly_Work_Hours]]&gt;50, "Overwroked", "Normal Workload")</f>
        <v>Normal Workload</v>
      </c>
    </row>
    <row r="991" spans="1:25" x14ac:dyDescent="0.3">
      <c r="A991" t="s">
        <v>1089</v>
      </c>
      <c r="B991" s="8">
        <v>46190</v>
      </c>
      <c r="C991">
        <v>24</v>
      </c>
      <c r="D991" t="s">
        <v>52</v>
      </c>
      <c r="E991" t="s">
        <v>27</v>
      </c>
      <c r="F991" t="s">
        <v>28</v>
      </c>
      <c r="G991" t="s">
        <v>103</v>
      </c>
      <c r="H991" t="s">
        <v>63</v>
      </c>
      <c r="I991" t="s">
        <v>64</v>
      </c>
      <c r="J991" t="s">
        <v>65</v>
      </c>
      <c r="K991" t="s">
        <v>48</v>
      </c>
      <c r="L991">
        <v>1</v>
      </c>
      <c r="M991">
        <v>61</v>
      </c>
      <c r="N991">
        <v>5</v>
      </c>
      <c r="O991" t="s">
        <v>49</v>
      </c>
      <c r="P991">
        <v>6.7</v>
      </c>
      <c r="Q991">
        <v>4</v>
      </c>
      <c r="R991">
        <v>4</v>
      </c>
      <c r="S991" t="s">
        <v>35</v>
      </c>
      <c r="T991" t="s">
        <v>58</v>
      </c>
      <c r="U991">
        <v>8</v>
      </c>
      <c r="V991" t="s">
        <v>105</v>
      </c>
      <c r="W991" t="str">
        <f>IF(mental_health_tech_survey_raw[[#This Row],[Stress_Level_1_10]]&gt;=7, "High Stress", "Normal Stress")</f>
        <v>Normal Stress</v>
      </c>
      <c r="X991" t="str">
        <f>IF(mental_health_tech_survey_raw[[#This Row],[Sleep_Hours]]&lt;6,"Low Sleep", "Healthy Sleep")</f>
        <v>Healthy Sleep</v>
      </c>
      <c r="Y991" t="str">
        <f>IF(mental_health_tech_survey_raw[[#This Row],[Weekly_Work_Hours]]&gt;50, "Overwroked", "Normal Workload")</f>
        <v>Overwroked</v>
      </c>
    </row>
    <row r="992" spans="1:25" x14ac:dyDescent="0.3">
      <c r="A992" t="s">
        <v>1090</v>
      </c>
      <c r="B992" s="8">
        <v>45707</v>
      </c>
      <c r="C992">
        <v>40</v>
      </c>
      <c r="D992" t="s">
        <v>26</v>
      </c>
      <c r="E992" t="s">
        <v>89</v>
      </c>
      <c r="F992" t="s">
        <v>61</v>
      </c>
      <c r="G992" t="s">
        <v>108</v>
      </c>
      <c r="H992" t="s">
        <v>72</v>
      </c>
      <c r="I992" t="s">
        <v>31</v>
      </c>
      <c r="J992" t="s">
        <v>104</v>
      </c>
      <c r="K992" t="s">
        <v>33</v>
      </c>
      <c r="L992">
        <v>19</v>
      </c>
      <c r="M992">
        <v>48</v>
      </c>
      <c r="N992">
        <v>4</v>
      </c>
      <c r="O992" t="s">
        <v>49</v>
      </c>
      <c r="P992">
        <v>6.7</v>
      </c>
      <c r="Q992">
        <v>3</v>
      </c>
      <c r="R992">
        <v>5</v>
      </c>
      <c r="S992" t="s">
        <v>49</v>
      </c>
      <c r="T992" t="s">
        <v>36</v>
      </c>
      <c r="U992">
        <v>6</v>
      </c>
      <c r="V992" t="s">
        <v>76</v>
      </c>
      <c r="W992" t="str">
        <f>IF(mental_health_tech_survey_raw[[#This Row],[Stress_Level_1_10]]&gt;=7, "High Stress", "Normal Stress")</f>
        <v>Normal Stress</v>
      </c>
      <c r="X992" t="str">
        <f>IF(mental_health_tech_survey_raw[[#This Row],[Sleep_Hours]]&lt;6,"Low Sleep", "Healthy Sleep")</f>
        <v>Healthy Sleep</v>
      </c>
      <c r="Y992" t="str">
        <f>IF(mental_health_tech_survey_raw[[#This Row],[Weekly_Work_Hours]]&gt;50, "Overwroked", "Normal Workload")</f>
        <v>Normal Workload</v>
      </c>
    </row>
    <row r="993" spans="1:25" x14ac:dyDescent="0.3">
      <c r="A993" t="s">
        <v>1091</v>
      </c>
      <c r="B993" s="8">
        <v>45708</v>
      </c>
      <c r="C993">
        <v>26</v>
      </c>
      <c r="D993" t="s">
        <v>42</v>
      </c>
      <c r="E993" t="s">
        <v>123</v>
      </c>
      <c r="F993" t="s">
        <v>101</v>
      </c>
      <c r="G993" t="s">
        <v>92</v>
      </c>
      <c r="H993" t="s">
        <v>30</v>
      </c>
      <c r="I993" t="s">
        <v>31</v>
      </c>
      <c r="J993" t="s">
        <v>79</v>
      </c>
      <c r="K993" t="s">
        <v>48</v>
      </c>
      <c r="L993">
        <v>2</v>
      </c>
      <c r="M993">
        <v>39</v>
      </c>
      <c r="N993">
        <v>5</v>
      </c>
      <c r="O993" t="s">
        <v>34</v>
      </c>
      <c r="P993">
        <v>6.3</v>
      </c>
      <c r="Q993">
        <v>2</v>
      </c>
      <c r="R993">
        <v>3</v>
      </c>
      <c r="S993" t="s">
        <v>49</v>
      </c>
      <c r="T993" t="s">
        <v>90</v>
      </c>
      <c r="U993">
        <v>8</v>
      </c>
      <c r="V993" t="s">
        <v>105</v>
      </c>
      <c r="W993" t="str">
        <f>IF(mental_health_tech_survey_raw[[#This Row],[Stress_Level_1_10]]&gt;=7, "High Stress", "Normal Stress")</f>
        <v>Normal Stress</v>
      </c>
      <c r="X993" t="str">
        <f>IF(mental_health_tech_survey_raw[[#This Row],[Sleep_Hours]]&lt;6,"Low Sleep", "Healthy Sleep")</f>
        <v>Healthy Sleep</v>
      </c>
      <c r="Y993" t="str">
        <f>IF(mental_health_tech_survey_raw[[#This Row],[Weekly_Work_Hours]]&gt;50, "Overwroked", "Normal Workload")</f>
        <v>Normal Workload</v>
      </c>
    </row>
    <row r="994" spans="1:25" x14ac:dyDescent="0.3">
      <c r="A994" t="s">
        <v>1092</v>
      </c>
      <c r="B994" s="8">
        <v>45887</v>
      </c>
      <c r="C994">
        <v>27</v>
      </c>
      <c r="D994" t="s">
        <v>52</v>
      </c>
      <c r="E994" t="s">
        <v>113</v>
      </c>
      <c r="F994" t="s">
        <v>61</v>
      </c>
      <c r="G994" t="s">
        <v>103</v>
      </c>
      <c r="H994" t="s">
        <v>72</v>
      </c>
      <c r="I994" t="s">
        <v>64</v>
      </c>
      <c r="J994" t="s">
        <v>65</v>
      </c>
      <c r="K994" t="s">
        <v>48</v>
      </c>
      <c r="L994">
        <v>7</v>
      </c>
      <c r="M994">
        <v>53</v>
      </c>
      <c r="N994">
        <v>7</v>
      </c>
      <c r="O994" t="s">
        <v>34</v>
      </c>
      <c r="P994">
        <v>7</v>
      </c>
      <c r="Q994">
        <v>1</v>
      </c>
      <c r="R994">
        <v>4</v>
      </c>
      <c r="S994" t="s">
        <v>57</v>
      </c>
      <c r="T994" t="s">
        <v>36</v>
      </c>
      <c r="U994">
        <v>5</v>
      </c>
      <c r="V994" t="s">
        <v>73</v>
      </c>
      <c r="W994" t="str">
        <f>IF(mental_health_tech_survey_raw[[#This Row],[Stress_Level_1_10]]&gt;=7, "High Stress", "Normal Stress")</f>
        <v>High Stress</v>
      </c>
      <c r="X994" t="str">
        <f>IF(mental_health_tech_survey_raw[[#This Row],[Sleep_Hours]]&lt;6,"Low Sleep", "Healthy Sleep")</f>
        <v>Healthy Sleep</v>
      </c>
      <c r="Y994" t="str">
        <f>IF(mental_health_tech_survey_raw[[#This Row],[Weekly_Work_Hours]]&gt;50, "Overwroked", "Normal Workload")</f>
        <v>Overwroked</v>
      </c>
    </row>
    <row r="995" spans="1:25" x14ac:dyDescent="0.3">
      <c r="A995" t="s">
        <v>1093</v>
      </c>
      <c r="B995" s="8">
        <v>46024</v>
      </c>
      <c r="C995">
        <v>29</v>
      </c>
      <c r="D995" t="s">
        <v>42</v>
      </c>
      <c r="E995" t="s">
        <v>82</v>
      </c>
      <c r="F995" t="s">
        <v>28</v>
      </c>
      <c r="G995" t="s">
        <v>96</v>
      </c>
      <c r="H995" t="s">
        <v>30</v>
      </c>
      <c r="I995" t="s">
        <v>97</v>
      </c>
      <c r="J995" t="s">
        <v>98</v>
      </c>
      <c r="K995" t="s">
        <v>119</v>
      </c>
      <c r="L995">
        <v>5</v>
      </c>
      <c r="M995">
        <v>52</v>
      </c>
      <c r="N995">
        <v>9</v>
      </c>
      <c r="O995" t="s">
        <v>34</v>
      </c>
      <c r="P995">
        <v>6.8</v>
      </c>
      <c r="Q995">
        <v>1</v>
      </c>
      <c r="R995">
        <v>3</v>
      </c>
      <c r="S995" t="s">
        <v>35</v>
      </c>
      <c r="T995" t="s">
        <v>36</v>
      </c>
      <c r="U995">
        <v>6</v>
      </c>
      <c r="V995" t="s">
        <v>50</v>
      </c>
      <c r="W995" t="str">
        <f>IF(mental_health_tech_survey_raw[[#This Row],[Stress_Level_1_10]]&gt;=7, "High Stress", "Normal Stress")</f>
        <v>High Stress</v>
      </c>
      <c r="X995" t="str">
        <f>IF(mental_health_tech_survey_raw[[#This Row],[Sleep_Hours]]&lt;6,"Low Sleep", "Healthy Sleep")</f>
        <v>Healthy Sleep</v>
      </c>
      <c r="Y995" t="str">
        <f>IF(mental_health_tech_survey_raw[[#This Row],[Weekly_Work_Hours]]&gt;50, "Overwroked", "Normal Workload")</f>
        <v>Overwroked</v>
      </c>
    </row>
    <row r="996" spans="1:25" x14ac:dyDescent="0.3">
      <c r="A996" t="s">
        <v>1094</v>
      </c>
      <c r="B996" s="8">
        <v>45840</v>
      </c>
      <c r="C996">
        <v>31</v>
      </c>
      <c r="D996" t="s">
        <v>42</v>
      </c>
      <c r="E996" t="s">
        <v>70</v>
      </c>
      <c r="F996" t="s">
        <v>71</v>
      </c>
      <c r="G996" t="s">
        <v>92</v>
      </c>
      <c r="H996" t="s">
        <v>54</v>
      </c>
      <c r="I996" t="s">
        <v>97</v>
      </c>
      <c r="J996" t="s">
        <v>98</v>
      </c>
      <c r="K996" t="s">
        <v>33</v>
      </c>
      <c r="L996">
        <v>11</v>
      </c>
      <c r="M996">
        <v>38</v>
      </c>
      <c r="N996">
        <v>5</v>
      </c>
      <c r="O996" t="s">
        <v>34</v>
      </c>
      <c r="P996">
        <v>5.7</v>
      </c>
      <c r="Q996">
        <v>1</v>
      </c>
      <c r="R996">
        <v>7</v>
      </c>
      <c r="S996" t="s">
        <v>35</v>
      </c>
      <c r="T996" t="s">
        <v>36</v>
      </c>
      <c r="U996">
        <v>7</v>
      </c>
      <c r="V996" t="s">
        <v>50</v>
      </c>
      <c r="W996" t="str">
        <f>IF(mental_health_tech_survey_raw[[#This Row],[Stress_Level_1_10]]&gt;=7, "High Stress", "Normal Stress")</f>
        <v>Normal Stress</v>
      </c>
      <c r="X996" t="str">
        <f>IF(mental_health_tech_survey_raw[[#This Row],[Sleep_Hours]]&lt;6,"Low Sleep", "Healthy Sleep")</f>
        <v>Low Sleep</v>
      </c>
      <c r="Y996" t="str">
        <f>IF(mental_health_tech_survey_raw[[#This Row],[Weekly_Work_Hours]]&gt;50, "Overwroked", "Normal Workload")</f>
        <v>Normal Workload</v>
      </c>
    </row>
    <row r="997" spans="1:25" x14ac:dyDescent="0.3">
      <c r="A997" t="s">
        <v>1095</v>
      </c>
      <c r="B997" s="8">
        <v>46105</v>
      </c>
      <c r="C997">
        <v>29</v>
      </c>
      <c r="D997" t="s">
        <v>42</v>
      </c>
      <c r="E997" t="s">
        <v>89</v>
      </c>
      <c r="F997" t="s">
        <v>61</v>
      </c>
      <c r="G997" t="s">
        <v>92</v>
      </c>
      <c r="H997" t="s">
        <v>54</v>
      </c>
      <c r="I997" t="s">
        <v>125</v>
      </c>
      <c r="J997" t="s">
        <v>126</v>
      </c>
      <c r="K997" t="s">
        <v>48</v>
      </c>
      <c r="L997">
        <v>8</v>
      </c>
      <c r="M997">
        <v>34</v>
      </c>
      <c r="N997">
        <v>6</v>
      </c>
      <c r="O997" t="s">
        <v>35</v>
      </c>
      <c r="P997">
        <v>7.5</v>
      </c>
      <c r="Q997">
        <v>2</v>
      </c>
      <c r="R997">
        <v>2</v>
      </c>
      <c r="S997" t="s">
        <v>57</v>
      </c>
      <c r="T997" t="s">
        <v>36</v>
      </c>
      <c r="U997">
        <v>7</v>
      </c>
      <c r="V997" t="s">
        <v>105</v>
      </c>
      <c r="W997" t="str">
        <f>IF(mental_health_tech_survey_raw[[#This Row],[Stress_Level_1_10]]&gt;=7, "High Stress", "Normal Stress")</f>
        <v>Normal Stress</v>
      </c>
      <c r="X997" t="str">
        <f>IF(mental_health_tech_survey_raw[[#This Row],[Sleep_Hours]]&lt;6,"Low Sleep", "Healthy Sleep")</f>
        <v>Healthy Sleep</v>
      </c>
      <c r="Y997" t="str">
        <f>IF(mental_health_tech_survey_raw[[#This Row],[Weekly_Work_Hours]]&gt;50, "Overwroked", "Normal Workload")</f>
        <v>Normal Workload</v>
      </c>
    </row>
    <row r="998" spans="1:25" x14ac:dyDescent="0.3">
      <c r="A998" t="s">
        <v>1096</v>
      </c>
      <c r="B998" s="8">
        <v>46072</v>
      </c>
      <c r="C998">
        <v>36</v>
      </c>
      <c r="D998" t="s">
        <v>26</v>
      </c>
      <c r="E998" t="s">
        <v>82</v>
      </c>
      <c r="F998" t="s">
        <v>28</v>
      </c>
      <c r="G998" t="s">
        <v>108</v>
      </c>
      <c r="H998" t="s">
        <v>63</v>
      </c>
      <c r="I998" t="s">
        <v>31</v>
      </c>
      <c r="J998" t="s">
        <v>104</v>
      </c>
      <c r="K998" t="s">
        <v>48</v>
      </c>
      <c r="L998">
        <v>20</v>
      </c>
      <c r="M998">
        <v>54</v>
      </c>
      <c r="N998">
        <v>6</v>
      </c>
      <c r="O998" t="s">
        <v>34</v>
      </c>
      <c r="P998">
        <v>6.7</v>
      </c>
      <c r="Q998">
        <v>4</v>
      </c>
      <c r="R998">
        <v>5</v>
      </c>
      <c r="S998" t="s">
        <v>49</v>
      </c>
      <c r="T998" t="s">
        <v>66</v>
      </c>
      <c r="U998">
        <v>4</v>
      </c>
      <c r="V998" t="s">
        <v>76</v>
      </c>
      <c r="W998" t="str">
        <f>IF(mental_health_tech_survey_raw[[#This Row],[Stress_Level_1_10]]&gt;=7, "High Stress", "Normal Stress")</f>
        <v>Normal Stress</v>
      </c>
      <c r="X998" t="str">
        <f>IF(mental_health_tech_survey_raw[[#This Row],[Sleep_Hours]]&lt;6,"Low Sleep", "Healthy Sleep")</f>
        <v>Healthy Sleep</v>
      </c>
      <c r="Y998" t="str">
        <f>IF(mental_health_tech_survey_raw[[#This Row],[Weekly_Work_Hours]]&gt;50, "Overwroked", "Normal Workload")</f>
        <v>Overwroked</v>
      </c>
    </row>
    <row r="999" spans="1:25" x14ac:dyDescent="0.3">
      <c r="A999" t="s">
        <v>1097</v>
      </c>
      <c r="B999" s="8">
        <v>46182</v>
      </c>
      <c r="C999">
        <v>25</v>
      </c>
      <c r="D999" t="s">
        <v>26</v>
      </c>
      <c r="E999" t="s">
        <v>100</v>
      </c>
      <c r="F999" t="s">
        <v>101</v>
      </c>
      <c r="G999" t="s">
        <v>86</v>
      </c>
      <c r="H999" t="s">
        <v>78</v>
      </c>
      <c r="I999" t="s">
        <v>31</v>
      </c>
      <c r="J999" t="s">
        <v>104</v>
      </c>
      <c r="K999" t="s">
        <v>119</v>
      </c>
      <c r="L999">
        <v>5</v>
      </c>
      <c r="M999">
        <v>40</v>
      </c>
      <c r="N999">
        <v>6</v>
      </c>
      <c r="O999" t="s">
        <v>49</v>
      </c>
      <c r="P999">
        <v>5.6</v>
      </c>
      <c r="Q999">
        <v>5</v>
      </c>
      <c r="R999">
        <v>2</v>
      </c>
      <c r="S999" t="s">
        <v>35</v>
      </c>
      <c r="T999" t="s">
        <v>36</v>
      </c>
      <c r="U999">
        <v>7</v>
      </c>
      <c r="V999" t="s">
        <v>73</v>
      </c>
      <c r="W999" t="str">
        <f>IF(mental_health_tech_survey_raw[[#This Row],[Stress_Level_1_10]]&gt;=7, "High Stress", "Normal Stress")</f>
        <v>Normal Stress</v>
      </c>
      <c r="X999" t="str">
        <f>IF(mental_health_tech_survey_raw[[#This Row],[Sleep_Hours]]&lt;6,"Low Sleep", "Healthy Sleep")</f>
        <v>Low Sleep</v>
      </c>
      <c r="Y999" t="str">
        <f>IF(mental_health_tech_survey_raw[[#This Row],[Weekly_Work_Hours]]&gt;50, "Overwroked", "Normal Workload")</f>
        <v>Normal Workload</v>
      </c>
    </row>
    <row r="1000" spans="1:25" x14ac:dyDescent="0.3">
      <c r="A1000" t="s">
        <v>1098</v>
      </c>
      <c r="B1000" s="8">
        <v>46067</v>
      </c>
      <c r="C1000">
        <v>27</v>
      </c>
      <c r="D1000" t="s">
        <v>52</v>
      </c>
      <c r="E1000" t="s">
        <v>100</v>
      </c>
      <c r="F1000" t="s">
        <v>101</v>
      </c>
      <c r="G1000" t="s">
        <v>45</v>
      </c>
      <c r="H1000" t="s">
        <v>78</v>
      </c>
      <c r="I1000" t="s">
        <v>46</v>
      </c>
      <c r="J1000" t="s">
        <v>47</v>
      </c>
      <c r="K1000" t="s">
        <v>48</v>
      </c>
      <c r="L1000">
        <v>1</v>
      </c>
      <c r="M1000">
        <v>45</v>
      </c>
      <c r="N1000">
        <v>4</v>
      </c>
      <c r="O1000" t="s">
        <v>34</v>
      </c>
      <c r="P1000">
        <v>7.6</v>
      </c>
      <c r="Q1000">
        <v>3</v>
      </c>
      <c r="R1000">
        <v>2</v>
      </c>
      <c r="S1000" t="s">
        <v>35</v>
      </c>
      <c r="T1000" t="s">
        <v>66</v>
      </c>
      <c r="U1000">
        <v>5</v>
      </c>
      <c r="V1000" t="s">
        <v>50</v>
      </c>
      <c r="W1000" t="str">
        <f>IF(mental_health_tech_survey_raw[[#This Row],[Stress_Level_1_10]]&gt;=7, "High Stress", "Normal Stress")</f>
        <v>Normal Stress</v>
      </c>
      <c r="X1000" t="str">
        <f>IF(mental_health_tech_survey_raw[[#This Row],[Sleep_Hours]]&lt;6,"Low Sleep", "Healthy Sleep")</f>
        <v>Healthy Sleep</v>
      </c>
      <c r="Y1000" t="str">
        <f>IF(mental_health_tech_survey_raw[[#This Row],[Weekly_Work_Hours]]&gt;50, "Overwroked", "Normal Workload")</f>
        <v>Normal Workload</v>
      </c>
    </row>
    <row r="1001" spans="1:25" x14ac:dyDescent="0.3">
      <c r="A1001" t="s">
        <v>1099</v>
      </c>
      <c r="B1001" s="8">
        <v>46148</v>
      </c>
      <c r="C1001">
        <v>32</v>
      </c>
      <c r="D1001" t="s">
        <v>26</v>
      </c>
      <c r="E1001" t="s">
        <v>82</v>
      </c>
      <c r="F1001" t="s">
        <v>28</v>
      </c>
      <c r="G1001" t="s">
        <v>96</v>
      </c>
      <c r="H1001" t="s">
        <v>54</v>
      </c>
      <c r="I1001" t="s">
        <v>97</v>
      </c>
      <c r="J1001" t="s">
        <v>110</v>
      </c>
      <c r="K1001" t="s">
        <v>119</v>
      </c>
      <c r="L1001">
        <v>8</v>
      </c>
      <c r="M1001">
        <v>35</v>
      </c>
      <c r="N1001">
        <v>3</v>
      </c>
      <c r="O1001" t="s">
        <v>34</v>
      </c>
      <c r="P1001">
        <v>7.9</v>
      </c>
      <c r="Q1001">
        <v>5</v>
      </c>
      <c r="R1001">
        <v>6</v>
      </c>
      <c r="S1001" t="s">
        <v>49</v>
      </c>
      <c r="T1001" t="s">
        <v>90</v>
      </c>
      <c r="U1001">
        <v>9</v>
      </c>
      <c r="V1001" t="s">
        <v>50</v>
      </c>
      <c r="W1001" t="str">
        <f>IF(mental_health_tech_survey_raw[[#This Row],[Stress_Level_1_10]]&gt;=7, "High Stress", "Normal Stress")</f>
        <v>Normal Stress</v>
      </c>
      <c r="X1001" t="str">
        <f>IF(mental_health_tech_survey_raw[[#This Row],[Sleep_Hours]]&lt;6,"Low Sleep", "Healthy Sleep")</f>
        <v>Healthy Sleep</v>
      </c>
      <c r="Y1001" t="str">
        <f>IF(mental_health_tech_survey_raw[[#This Row],[Weekly_Work_Hours]]&gt;50, "Overwroked", "Normal Workload")</f>
        <v>Normal Workload</v>
      </c>
    </row>
    <row r="1002" spans="1:25" x14ac:dyDescent="0.3">
      <c r="A1002" t="s">
        <v>1100</v>
      </c>
      <c r="B1002" s="8">
        <v>46008</v>
      </c>
      <c r="C1002">
        <v>31</v>
      </c>
      <c r="D1002" t="s">
        <v>42</v>
      </c>
      <c r="E1002" t="s">
        <v>82</v>
      </c>
      <c r="F1002" t="s">
        <v>28</v>
      </c>
      <c r="G1002" t="s">
        <v>86</v>
      </c>
      <c r="H1002" t="s">
        <v>78</v>
      </c>
      <c r="I1002" t="s">
        <v>31</v>
      </c>
      <c r="J1002" t="s">
        <v>32</v>
      </c>
      <c r="K1002" t="s">
        <v>119</v>
      </c>
      <c r="L1002">
        <v>4</v>
      </c>
      <c r="M1002">
        <v>50</v>
      </c>
      <c r="N1002">
        <v>8</v>
      </c>
      <c r="O1002" t="s">
        <v>49</v>
      </c>
      <c r="P1002">
        <v>5.9</v>
      </c>
      <c r="Q1002">
        <v>4</v>
      </c>
      <c r="R1002">
        <v>6</v>
      </c>
      <c r="S1002" t="s">
        <v>57</v>
      </c>
      <c r="T1002" t="s">
        <v>90</v>
      </c>
      <c r="U1002">
        <v>6</v>
      </c>
      <c r="V1002" t="s">
        <v>73</v>
      </c>
      <c r="W1002" t="str">
        <f>IF(mental_health_tech_survey_raw[[#This Row],[Stress_Level_1_10]]&gt;=7, "High Stress", "Normal Stress")</f>
        <v>High Stress</v>
      </c>
      <c r="X1002" t="str">
        <f>IF(mental_health_tech_survey_raw[[#This Row],[Sleep_Hours]]&lt;6,"Low Sleep", "Healthy Sleep")</f>
        <v>Low Sleep</v>
      </c>
      <c r="Y1002" t="str">
        <f>IF(mental_health_tech_survey_raw[[#This Row],[Weekly_Work_Hours]]&gt;50, "Overwroked", "Normal Workload")</f>
        <v>Normal Workload</v>
      </c>
    </row>
    <row r="1003" spans="1:25" x14ac:dyDescent="0.3">
      <c r="A1003" t="s">
        <v>1101</v>
      </c>
      <c r="B1003" s="8">
        <v>45817</v>
      </c>
      <c r="C1003">
        <v>24</v>
      </c>
      <c r="D1003" t="s">
        <v>26</v>
      </c>
      <c r="E1003" t="s">
        <v>43</v>
      </c>
      <c r="F1003" t="s">
        <v>44</v>
      </c>
      <c r="G1003" t="s">
        <v>108</v>
      </c>
      <c r="H1003" t="s">
        <v>30</v>
      </c>
      <c r="I1003" t="s">
        <v>125</v>
      </c>
      <c r="J1003" t="s">
        <v>126</v>
      </c>
      <c r="K1003" t="s">
        <v>33</v>
      </c>
      <c r="L1003">
        <v>2</v>
      </c>
      <c r="M1003">
        <v>56</v>
      </c>
      <c r="N1003">
        <v>6</v>
      </c>
      <c r="O1003" t="s">
        <v>49</v>
      </c>
      <c r="P1003">
        <v>6</v>
      </c>
      <c r="Q1003">
        <v>1</v>
      </c>
      <c r="R1003">
        <v>1</v>
      </c>
      <c r="S1003" t="s">
        <v>34</v>
      </c>
      <c r="T1003" t="s">
        <v>90</v>
      </c>
      <c r="U1003">
        <v>6</v>
      </c>
      <c r="V1003" t="s">
        <v>50</v>
      </c>
      <c r="W1003" t="str">
        <f>IF(mental_health_tech_survey_raw[[#This Row],[Stress_Level_1_10]]&gt;=7, "High Stress", "Normal Stress")</f>
        <v>Normal Stress</v>
      </c>
      <c r="X1003" t="str">
        <f>IF(mental_health_tech_survey_raw[[#This Row],[Sleep_Hours]]&lt;6,"Low Sleep", "Healthy Sleep")</f>
        <v>Healthy Sleep</v>
      </c>
      <c r="Y1003" t="str">
        <f>IF(mental_health_tech_survey_raw[[#This Row],[Weekly_Work_Hours]]&gt;50, "Overwroked", "Normal Workload")</f>
        <v>Overwroked</v>
      </c>
    </row>
    <row r="1004" spans="1:25" x14ac:dyDescent="0.3">
      <c r="A1004" t="s">
        <v>1102</v>
      </c>
      <c r="B1004" s="8">
        <v>45896</v>
      </c>
      <c r="C1004">
        <v>31</v>
      </c>
      <c r="D1004" t="s">
        <v>42</v>
      </c>
      <c r="E1004" t="s">
        <v>27</v>
      </c>
      <c r="F1004" t="s">
        <v>28</v>
      </c>
      <c r="G1004" t="s">
        <v>45</v>
      </c>
      <c r="H1004" t="s">
        <v>72</v>
      </c>
      <c r="I1004" t="s">
        <v>55</v>
      </c>
      <c r="J1004" t="s">
        <v>56</v>
      </c>
      <c r="K1004" t="s">
        <v>119</v>
      </c>
      <c r="L1004">
        <v>12</v>
      </c>
      <c r="M1004">
        <v>43</v>
      </c>
      <c r="N1004">
        <v>7</v>
      </c>
      <c r="O1004" t="s">
        <v>34</v>
      </c>
      <c r="P1004">
        <v>6.5</v>
      </c>
      <c r="Q1004">
        <v>1</v>
      </c>
      <c r="R1004">
        <v>1</v>
      </c>
      <c r="S1004" t="s">
        <v>34</v>
      </c>
      <c r="T1004" t="s">
        <v>36</v>
      </c>
      <c r="U1004">
        <v>1</v>
      </c>
      <c r="V1004" t="s">
        <v>37</v>
      </c>
      <c r="W1004" t="str">
        <f>IF(mental_health_tech_survey_raw[[#This Row],[Stress_Level_1_10]]&gt;=7, "High Stress", "Normal Stress")</f>
        <v>High Stress</v>
      </c>
      <c r="X1004" t="str">
        <f>IF(mental_health_tech_survey_raw[[#This Row],[Sleep_Hours]]&lt;6,"Low Sleep", "Healthy Sleep")</f>
        <v>Healthy Sleep</v>
      </c>
      <c r="Y1004" t="str">
        <f>IF(mental_health_tech_survey_raw[[#This Row],[Weekly_Work_Hours]]&gt;50, "Overwroked", "Normal Workload")</f>
        <v>Normal Workload</v>
      </c>
    </row>
    <row r="1005" spans="1:25" x14ac:dyDescent="0.3">
      <c r="A1005" t="s">
        <v>1103</v>
      </c>
      <c r="B1005" s="8">
        <v>45819</v>
      </c>
      <c r="C1005">
        <v>32</v>
      </c>
      <c r="D1005" t="s">
        <v>26</v>
      </c>
      <c r="E1005" t="s">
        <v>43</v>
      </c>
      <c r="F1005" t="s">
        <v>44</v>
      </c>
      <c r="G1005" t="s">
        <v>92</v>
      </c>
      <c r="H1005" t="s">
        <v>72</v>
      </c>
      <c r="I1005" t="s">
        <v>97</v>
      </c>
      <c r="J1005" t="s">
        <v>98</v>
      </c>
      <c r="K1005" t="s">
        <v>48</v>
      </c>
      <c r="L1005">
        <v>12</v>
      </c>
      <c r="M1005">
        <v>36</v>
      </c>
      <c r="N1005">
        <v>6</v>
      </c>
      <c r="O1005" t="s">
        <v>49</v>
      </c>
      <c r="P1005">
        <v>5.7</v>
      </c>
      <c r="Q1005">
        <v>3</v>
      </c>
      <c r="R1005">
        <v>7</v>
      </c>
      <c r="S1005" t="s">
        <v>35</v>
      </c>
      <c r="T1005" t="s">
        <v>58</v>
      </c>
      <c r="U1005">
        <v>6</v>
      </c>
      <c r="V1005" t="s">
        <v>50</v>
      </c>
      <c r="W1005" t="str">
        <f>IF(mental_health_tech_survey_raw[[#This Row],[Stress_Level_1_10]]&gt;=7, "High Stress", "Normal Stress")</f>
        <v>Normal Stress</v>
      </c>
      <c r="X1005" t="str">
        <f>IF(mental_health_tech_survey_raw[[#This Row],[Sleep_Hours]]&lt;6,"Low Sleep", "Healthy Sleep")</f>
        <v>Low Sleep</v>
      </c>
      <c r="Y1005" t="str">
        <f>IF(mental_health_tech_survey_raw[[#This Row],[Weekly_Work_Hours]]&gt;50, "Overwroked", "Normal Workload")</f>
        <v>Normal Workload</v>
      </c>
    </row>
    <row r="1006" spans="1:25" x14ac:dyDescent="0.3">
      <c r="A1006" t="s">
        <v>1104</v>
      </c>
      <c r="B1006" s="8">
        <v>45780</v>
      </c>
      <c r="C1006">
        <v>37</v>
      </c>
      <c r="D1006" t="s">
        <v>42</v>
      </c>
      <c r="E1006" t="s">
        <v>89</v>
      </c>
      <c r="F1006" t="s">
        <v>61</v>
      </c>
      <c r="G1006" t="s">
        <v>75</v>
      </c>
      <c r="H1006" t="s">
        <v>54</v>
      </c>
      <c r="I1006" t="s">
        <v>46</v>
      </c>
      <c r="J1006" t="s">
        <v>47</v>
      </c>
      <c r="K1006" t="s">
        <v>48</v>
      </c>
      <c r="L1006">
        <v>11</v>
      </c>
      <c r="M1006">
        <v>50</v>
      </c>
      <c r="N1006">
        <v>4</v>
      </c>
      <c r="O1006" t="s">
        <v>35</v>
      </c>
      <c r="P1006">
        <v>6.3</v>
      </c>
      <c r="Q1006">
        <v>3</v>
      </c>
      <c r="R1006">
        <v>3</v>
      </c>
      <c r="S1006" t="s">
        <v>34</v>
      </c>
      <c r="T1006" t="s">
        <v>36</v>
      </c>
      <c r="U1006">
        <v>8</v>
      </c>
      <c r="V1006" t="s">
        <v>37</v>
      </c>
      <c r="W1006" t="str">
        <f>IF(mental_health_tech_survey_raw[[#This Row],[Stress_Level_1_10]]&gt;=7, "High Stress", "Normal Stress")</f>
        <v>Normal Stress</v>
      </c>
      <c r="X1006" t="str">
        <f>IF(mental_health_tech_survey_raw[[#This Row],[Sleep_Hours]]&lt;6,"Low Sleep", "Healthy Sleep")</f>
        <v>Healthy Sleep</v>
      </c>
      <c r="Y1006" t="str">
        <f>IF(mental_health_tech_survey_raw[[#This Row],[Weekly_Work_Hours]]&gt;50, "Overwroked", "Normal Workload")</f>
        <v>Normal Workload</v>
      </c>
    </row>
    <row r="1007" spans="1:25" x14ac:dyDescent="0.3">
      <c r="A1007" t="s">
        <v>1105</v>
      </c>
      <c r="B1007" s="8">
        <v>45739</v>
      </c>
      <c r="C1007">
        <v>33</v>
      </c>
      <c r="D1007" t="s">
        <v>26</v>
      </c>
      <c r="E1007" t="s">
        <v>70</v>
      </c>
      <c r="F1007" t="s">
        <v>71</v>
      </c>
      <c r="G1007" t="s">
        <v>96</v>
      </c>
      <c r="H1007" t="s">
        <v>63</v>
      </c>
      <c r="I1007" t="s">
        <v>125</v>
      </c>
      <c r="J1007" t="s">
        <v>126</v>
      </c>
      <c r="K1007" t="s">
        <v>33</v>
      </c>
      <c r="L1007">
        <v>14</v>
      </c>
      <c r="M1007">
        <v>46</v>
      </c>
      <c r="N1007">
        <v>6</v>
      </c>
      <c r="O1007" t="s">
        <v>34</v>
      </c>
      <c r="P1007">
        <v>7.5</v>
      </c>
      <c r="Q1007">
        <v>2</v>
      </c>
      <c r="R1007">
        <v>10</v>
      </c>
      <c r="S1007" t="s">
        <v>35</v>
      </c>
      <c r="T1007" t="s">
        <v>66</v>
      </c>
      <c r="U1007">
        <v>7</v>
      </c>
      <c r="V1007" t="s">
        <v>76</v>
      </c>
      <c r="W1007" t="str">
        <f>IF(mental_health_tech_survey_raw[[#This Row],[Stress_Level_1_10]]&gt;=7, "High Stress", "Normal Stress")</f>
        <v>Normal Stress</v>
      </c>
      <c r="X1007" t="str">
        <f>IF(mental_health_tech_survey_raw[[#This Row],[Sleep_Hours]]&lt;6,"Low Sleep", "Healthy Sleep")</f>
        <v>Healthy Sleep</v>
      </c>
      <c r="Y1007" t="str">
        <f>IF(mental_health_tech_survey_raw[[#This Row],[Weekly_Work_Hours]]&gt;50, "Overwroked", "Normal Workload")</f>
        <v>Normal Workload</v>
      </c>
    </row>
    <row r="1008" spans="1:25" x14ac:dyDescent="0.3">
      <c r="A1008" t="s">
        <v>1106</v>
      </c>
      <c r="B1008" s="8">
        <v>45775</v>
      </c>
      <c r="C1008">
        <v>31</v>
      </c>
      <c r="D1008" t="s">
        <v>42</v>
      </c>
      <c r="E1008" t="s">
        <v>113</v>
      </c>
      <c r="F1008" t="s">
        <v>61</v>
      </c>
      <c r="G1008" t="s">
        <v>45</v>
      </c>
      <c r="H1008" t="s">
        <v>87</v>
      </c>
      <c r="I1008" t="s">
        <v>64</v>
      </c>
      <c r="J1008" t="s">
        <v>65</v>
      </c>
      <c r="K1008" t="s">
        <v>48</v>
      </c>
      <c r="L1008">
        <v>9</v>
      </c>
      <c r="M1008">
        <v>43</v>
      </c>
      <c r="N1008">
        <v>4</v>
      </c>
      <c r="O1008" t="s">
        <v>49</v>
      </c>
      <c r="P1008">
        <v>5.7</v>
      </c>
      <c r="Q1008">
        <v>2</v>
      </c>
      <c r="R1008">
        <v>8</v>
      </c>
      <c r="S1008" t="s">
        <v>57</v>
      </c>
      <c r="T1008" t="s">
        <v>58</v>
      </c>
      <c r="U1008">
        <v>7</v>
      </c>
      <c r="V1008" t="s">
        <v>76</v>
      </c>
      <c r="W1008" t="str">
        <f>IF(mental_health_tech_survey_raw[[#This Row],[Stress_Level_1_10]]&gt;=7, "High Stress", "Normal Stress")</f>
        <v>Normal Stress</v>
      </c>
      <c r="X1008" t="str">
        <f>IF(mental_health_tech_survey_raw[[#This Row],[Sleep_Hours]]&lt;6,"Low Sleep", "Healthy Sleep")</f>
        <v>Low Sleep</v>
      </c>
      <c r="Y1008" t="str">
        <f>IF(mental_health_tech_survey_raw[[#This Row],[Weekly_Work_Hours]]&gt;50, "Overwroked", "Normal Workload")</f>
        <v>Normal Workload</v>
      </c>
    </row>
    <row r="1009" spans="1:25" x14ac:dyDescent="0.3">
      <c r="A1009" t="s">
        <v>1107</v>
      </c>
      <c r="B1009" s="8">
        <v>46007</v>
      </c>
      <c r="C1009">
        <v>22</v>
      </c>
      <c r="D1009" t="s">
        <v>26</v>
      </c>
      <c r="E1009" t="s">
        <v>27</v>
      </c>
      <c r="F1009" t="s">
        <v>28</v>
      </c>
      <c r="G1009" t="s">
        <v>138</v>
      </c>
      <c r="H1009" t="s">
        <v>54</v>
      </c>
      <c r="I1009" t="s">
        <v>55</v>
      </c>
      <c r="J1009" t="s">
        <v>56</v>
      </c>
      <c r="K1009" t="s">
        <v>33</v>
      </c>
      <c r="L1009">
        <v>1</v>
      </c>
      <c r="M1009">
        <v>33</v>
      </c>
      <c r="N1009">
        <v>3</v>
      </c>
      <c r="O1009" t="s">
        <v>34</v>
      </c>
      <c r="P1009">
        <v>7.2</v>
      </c>
      <c r="Q1009">
        <v>5</v>
      </c>
      <c r="R1009">
        <v>4</v>
      </c>
      <c r="S1009" t="s">
        <v>57</v>
      </c>
      <c r="T1009" t="s">
        <v>36</v>
      </c>
      <c r="U1009">
        <v>7</v>
      </c>
      <c r="V1009" t="s">
        <v>50</v>
      </c>
      <c r="W1009" t="str">
        <f>IF(mental_health_tech_survey_raw[[#This Row],[Stress_Level_1_10]]&gt;=7, "High Stress", "Normal Stress")</f>
        <v>Normal Stress</v>
      </c>
      <c r="X1009" t="str">
        <f>IF(mental_health_tech_survey_raw[[#This Row],[Sleep_Hours]]&lt;6,"Low Sleep", "Healthy Sleep")</f>
        <v>Healthy Sleep</v>
      </c>
      <c r="Y1009" t="str">
        <f>IF(mental_health_tech_survey_raw[[#This Row],[Weekly_Work_Hours]]&gt;50, "Overwroked", "Normal Workload")</f>
        <v>Normal Workload</v>
      </c>
    </row>
    <row r="1010" spans="1:25" x14ac:dyDescent="0.3">
      <c r="A1010" t="s">
        <v>1108</v>
      </c>
      <c r="B1010" s="8">
        <v>45748</v>
      </c>
      <c r="C1010">
        <v>23</v>
      </c>
      <c r="D1010" t="s">
        <v>26</v>
      </c>
      <c r="E1010" t="s">
        <v>70</v>
      </c>
      <c r="F1010" t="s">
        <v>71</v>
      </c>
      <c r="G1010" t="s">
        <v>29</v>
      </c>
      <c r="H1010" t="s">
        <v>78</v>
      </c>
      <c r="I1010" t="s">
        <v>97</v>
      </c>
      <c r="J1010" t="s">
        <v>98</v>
      </c>
      <c r="K1010" t="s">
        <v>48</v>
      </c>
      <c r="L1010">
        <v>3</v>
      </c>
      <c r="M1010">
        <v>28</v>
      </c>
      <c r="N1010">
        <v>4</v>
      </c>
      <c r="O1010" t="s">
        <v>35</v>
      </c>
      <c r="P1010">
        <v>6.5</v>
      </c>
      <c r="Q1010">
        <v>2</v>
      </c>
      <c r="R1010">
        <v>4</v>
      </c>
      <c r="S1010" t="s">
        <v>35</v>
      </c>
      <c r="T1010" t="s">
        <v>36</v>
      </c>
      <c r="U1010">
        <v>4</v>
      </c>
      <c r="V1010" t="s">
        <v>73</v>
      </c>
      <c r="W1010" t="str">
        <f>IF(mental_health_tech_survey_raw[[#This Row],[Stress_Level_1_10]]&gt;=7, "High Stress", "Normal Stress")</f>
        <v>Normal Stress</v>
      </c>
      <c r="X1010" t="str">
        <f>IF(mental_health_tech_survey_raw[[#This Row],[Sleep_Hours]]&lt;6,"Low Sleep", "Healthy Sleep")</f>
        <v>Healthy Sleep</v>
      </c>
      <c r="Y1010" t="str">
        <f>IF(mental_health_tech_survey_raw[[#This Row],[Weekly_Work_Hours]]&gt;50, "Overwroked", "Normal Workload")</f>
        <v>Normal Workload</v>
      </c>
    </row>
    <row r="1011" spans="1:25" x14ac:dyDescent="0.3">
      <c r="A1011" t="s">
        <v>1109</v>
      </c>
      <c r="B1011" s="8">
        <v>46054</v>
      </c>
      <c r="C1011">
        <v>32</v>
      </c>
      <c r="D1011" t="s">
        <v>26</v>
      </c>
      <c r="E1011" t="s">
        <v>113</v>
      </c>
      <c r="F1011" t="s">
        <v>61</v>
      </c>
      <c r="G1011" t="s">
        <v>29</v>
      </c>
      <c r="H1011" t="s">
        <v>78</v>
      </c>
      <c r="I1011" t="s">
        <v>31</v>
      </c>
      <c r="J1011" t="s">
        <v>79</v>
      </c>
      <c r="K1011" t="s">
        <v>119</v>
      </c>
      <c r="L1011">
        <v>7</v>
      </c>
      <c r="M1011">
        <v>40</v>
      </c>
      <c r="N1011">
        <v>6</v>
      </c>
      <c r="O1011" t="s">
        <v>49</v>
      </c>
      <c r="P1011">
        <v>6.3</v>
      </c>
      <c r="Q1011">
        <v>5</v>
      </c>
      <c r="R1011">
        <v>1</v>
      </c>
      <c r="S1011" t="s">
        <v>34</v>
      </c>
      <c r="T1011" t="s">
        <v>66</v>
      </c>
      <c r="U1011">
        <v>6</v>
      </c>
      <c r="V1011" t="s">
        <v>50</v>
      </c>
      <c r="W1011" t="str">
        <f>IF(mental_health_tech_survey_raw[[#This Row],[Stress_Level_1_10]]&gt;=7, "High Stress", "Normal Stress")</f>
        <v>Normal Stress</v>
      </c>
      <c r="X1011" t="str">
        <f>IF(mental_health_tech_survey_raw[[#This Row],[Sleep_Hours]]&lt;6,"Low Sleep", "Healthy Sleep")</f>
        <v>Healthy Sleep</v>
      </c>
      <c r="Y1011" t="str">
        <f>IF(mental_health_tech_survey_raw[[#This Row],[Weekly_Work_Hours]]&gt;50, "Overwroked", "Normal Workload")</f>
        <v>Normal Workload</v>
      </c>
    </row>
    <row r="1012" spans="1:25" x14ac:dyDescent="0.3">
      <c r="A1012" t="s">
        <v>1110</v>
      </c>
      <c r="B1012" s="8">
        <v>46107</v>
      </c>
      <c r="C1012">
        <v>32</v>
      </c>
      <c r="D1012" t="s">
        <v>26</v>
      </c>
      <c r="E1012" t="s">
        <v>100</v>
      </c>
      <c r="F1012" t="s">
        <v>101</v>
      </c>
      <c r="G1012" t="s">
        <v>45</v>
      </c>
      <c r="H1012" t="s">
        <v>72</v>
      </c>
      <c r="I1012" t="s">
        <v>97</v>
      </c>
      <c r="J1012" t="s">
        <v>110</v>
      </c>
      <c r="K1012" t="s">
        <v>48</v>
      </c>
      <c r="L1012">
        <v>7</v>
      </c>
      <c r="M1012">
        <v>52</v>
      </c>
      <c r="N1012">
        <v>9</v>
      </c>
      <c r="O1012" t="s">
        <v>34</v>
      </c>
      <c r="P1012">
        <v>6</v>
      </c>
      <c r="Q1012">
        <v>1</v>
      </c>
      <c r="R1012">
        <v>6</v>
      </c>
      <c r="S1012" t="s">
        <v>49</v>
      </c>
      <c r="T1012" t="s">
        <v>36</v>
      </c>
      <c r="U1012">
        <v>6</v>
      </c>
      <c r="V1012" t="s">
        <v>73</v>
      </c>
      <c r="W1012" t="str">
        <f>IF(mental_health_tech_survey_raw[[#This Row],[Stress_Level_1_10]]&gt;=7, "High Stress", "Normal Stress")</f>
        <v>High Stress</v>
      </c>
      <c r="X1012" t="str">
        <f>IF(mental_health_tech_survey_raw[[#This Row],[Sleep_Hours]]&lt;6,"Low Sleep", "Healthy Sleep")</f>
        <v>Healthy Sleep</v>
      </c>
      <c r="Y1012" t="str">
        <f>IF(mental_health_tech_survey_raw[[#This Row],[Weekly_Work_Hours]]&gt;50, "Overwroked", "Normal Workload")</f>
        <v>Overwroked</v>
      </c>
    </row>
    <row r="1013" spans="1:25" x14ac:dyDescent="0.3">
      <c r="A1013" t="s">
        <v>1111</v>
      </c>
      <c r="B1013" s="8">
        <v>46034</v>
      </c>
      <c r="C1013">
        <v>26</v>
      </c>
      <c r="D1013" t="s">
        <v>52</v>
      </c>
      <c r="E1013" t="s">
        <v>60</v>
      </c>
      <c r="F1013" t="s">
        <v>61</v>
      </c>
      <c r="G1013" t="s">
        <v>138</v>
      </c>
      <c r="H1013" t="s">
        <v>72</v>
      </c>
      <c r="I1013" t="s">
        <v>55</v>
      </c>
      <c r="J1013" t="s">
        <v>56</v>
      </c>
      <c r="K1013" t="s">
        <v>33</v>
      </c>
      <c r="L1013">
        <v>1</v>
      </c>
      <c r="M1013">
        <v>51</v>
      </c>
      <c r="N1013">
        <v>4</v>
      </c>
      <c r="O1013" t="s">
        <v>34</v>
      </c>
      <c r="P1013">
        <v>6.8</v>
      </c>
      <c r="Q1013">
        <v>2</v>
      </c>
      <c r="R1013">
        <v>3</v>
      </c>
      <c r="S1013" t="s">
        <v>34</v>
      </c>
      <c r="T1013" t="s">
        <v>36</v>
      </c>
      <c r="U1013">
        <v>6</v>
      </c>
      <c r="V1013" t="s">
        <v>37</v>
      </c>
      <c r="W1013" t="str">
        <f>IF(mental_health_tech_survey_raw[[#This Row],[Stress_Level_1_10]]&gt;=7, "High Stress", "Normal Stress")</f>
        <v>Normal Stress</v>
      </c>
      <c r="X1013" t="str">
        <f>IF(mental_health_tech_survey_raw[[#This Row],[Sleep_Hours]]&lt;6,"Low Sleep", "Healthy Sleep")</f>
        <v>Healthy Sleep</v>
      </c>
      <c r="Y1013" t="str">
        <f>IF(mental_health_tech_survey_raw[[#This Row],[Weekly_Work_Hours]]&gt;50, "Overwroked", "Normal Workload")</f>
        <v>Overwroked</v>
      </c>
    </row>
    <row r="1014" spans="1:25" x14ac:dyDescent="0.3">
      <c r="A1014" t="s">
        <v>1112</v>
      </c>
      <c r="B1014" s="8">
        <v>45665</v>
      </c>
      <c r="C1014">
        <v>33</v>
      </c>
      <c r="D1014" t="s">
        <v>26</v>
      </c>
      <c r="E1014" t="s">
        <v>89</v>
      </c>
      <c r="F1014" t="s">
        <v>61</v>
      </c>
      <c r="G1014" t="s">
        <v>92</v>
      </c>
      <c r="H1014" t="s">
        <v>72</v>
      </c>
      <c r="I1014" t="s">
        <v>31</v>
      </c>
      <c r="J1014" t="s">
        <v>104</v>
      </c>
      <c r="K1014" t="s">
        <v>48</v>
      </c>
      <c r="L1014">
        <v>9</v>
      </c>
      <c r="M1014">
        <v>50</v>
      </c>
      <c r="N1014">
        <v>5</v>
      </c>
      <c r="O1014" t="s">
        <v>34</v>
      </c>
      <c r="P1014">
        <v>6.3</v>
      </c>
      <c r="Q1014">
        <v>3</v>
      </c>
      <c r="R1014">
        <v>6</v>
      </c>
      <c r="S1014" t="s">
        <v>57</v>
      </c>
      <c r="T1014" t="s">
        <v>36</v>
      </c>
      <c r="U1014">
        <v>6</v>
      </c>
      <c r="V1014" t="s">
        <v>76</v>
      </c>
      <c r="W1014" t="str">
        <f>IF(mental_health_tech_survey_raw[[#This Row],[Stress_Level_1_10]]&gt;=7, "High Stress", "Normal Stress")</f>
        <v>Normal Stress</v>
      </c>
      <c r="X1014" t="str">
        <f>IF(mental_health_tech_survey_raw[[#This Row],[Sleep_Hours]]&lt;6,"Low Sleep", "Healthy Sleep")</f>
        <v>Healthy Sleep</v>
      </c>
      <c r="Y1014" t="str">
        <f>IF(mental_health_tech_survey_raw[[#This Row],[Weekly_Work_Hours]]&gt;50, "Overwroked", "Normal Workload")</f>
        <v>Normal Workload</v>
      </c>
    </row>
    <row r="1015" spans="1:25" x14ac:dyDescent="0.3">
      <c r="A1015" t="s">
        <v>1113</v>
      </c>
      <c r="B1015" s="8">
        <v>45847</v>
      </c>
      <c r="C1015">
        <v>28</v>
      </c>
      <c r="D1015" t="s">
        <v>52</v>
      </c>
      <c r="E1015" t="s">
        <v>113</v>
      </c>
      <c r="F1015" t="s">
        <v>61</v>
      </c>
      <c r="G1015" t="s">
        <v>86</v>
      </c>
      <c r="H1015" t="s">
        <v>72</v>
      </c>
      <c r="I1015" t="s">
        <v>97</v>
      </c>
      <c r="J1015" t="s">
        <v>110</v>
      </c>
      <c r="K1015" t="s">
        <v>48</v>
      </c>
      <c r="L1015">
        <v>7</v>
      </c>
      <c r="M1015">
        <v>54</v>
      </c>
      <c r="N1015">
        <v>4</v>
      </c>
      <c r="O1015" t="s">
        <v>49</v>
      </c>
      <c r="P1015">
        <v>7.4</v>
      </c>
      <c r="Q1015">
        <v>2</v>
      </c>
      <c r="R1015">
        <v>10</v>
      </c>
      <c r="S1015" t="s">
        <v>57</v>
      </c>
      <c r="T1015" t="s">
        <v>90</v>
      </c>
      <c r="U1015">
        <v>8</v>
      </c>
      <c r="V1015" t="s">
        <v>73</v>
      </c>
      <c r="W1015" t="str">
        <f>IF(mental_health_tech_survey_raw[[#This Row],[Stress_Level_1_10]]&gt;=7, "High Stress", "Normal Stress")</f>
        <v>Normal Stress</v>
      </c>
      <c r="X1015" t="str">
        <f>IF(mental_health_tech_survey_raw[[#This Row],[Sleep_Hours]]&lt;6,"Low Sleep", "Healthy Sleep")</f>
        <v>Healthy Sleep</v>
      </c>
      <c r="Y1015" t="str">
        <f>IF(mental_health_tech_survey_raw[[#This Row],[Weekly_Work_Hours]]&gt;50, "Overwroked", "Normal Workload")</f>
        <v>Overwroked</v>
      </c>
    </row>
    <row r="1016" spans="1:25" x14ac:dyDescent="0.3">
      <c r="A1016" t="s">
        <v>1114</v>
      </c>
      <c r="B1016" s="8">
        <v>45863</v>
      </c>
      <c r="C1016">
        <v>26</v>
      </c>
      <c r="D1016" t="s">
        <v>52</v>
      </c>
      <c r="E1016" t="s">
        <v>100</v>
      </c>
      <c r="F1016" t="s">
        <v>101</v>
      </c>
      <c r="G1016" t="s">
        <v>96</v>
      </c>
      <c r="H1016" t="s">
        <v>72</v>
      </c>
      <c r="I1016" t="s">
        <v>46</v>
      </c>
      <c r="J1016" t="s">
        <v>47</v>
      </c>
      <c r="K1016" t="s">
        <v>33</v>
      </c>
      <c r="L1016">
        <v>5</v>
      </c>
      <c r="M1016">
        <v>50</v>
      </c>
      <c r="N1016">
        <v>4</v>
      </c>
      <c r="O1016" t="s">
        <v>34</v>
      </c>
      <c r="P1016">
        <v>5.2</v>
      </c>
      <c r="Q1016">
        <v>5</v>
      </c>
      <c r="R1016">
        <v>4</v>
      </c>
      <c r="S1016" t="s">
        <v>57</v>
      </c>
      <c r="T1016" t="s">
        <v>90</v>
      </c>
      <c r="U1016">
        <v>8</v>
      </c>
      <c r="V1016" t="s">
        <v>50</v>
      </c>
      <c r="W1016" t="str">
        <f>IF(mental_health_tech_survey_raw[[#This Row],[Stress_Level_1_10]]&gt;=7, "High Stress", "Normal Stress")</f>
        <v>Normal Stress</v>
      </c>
      <c r="X1016" t="str">
        <f>IF(mental_health_tech_survey_raw[[#This Row],[Sleep_Hours]]&lt;6,"Low Sleep", "Healthy Sleep")</f>
        <v>Low Sleep</v>
      </c>
      <c r="Y1016" t="str">
        <f>IF(mental_health_tech_survey_raw[[#This Row],[Weekly_Work_Hours]]&gt;50, "Overwroked", "Normal Workload")</f>
        <v>Normal Workload</v>
      </c>
    </row>
    <row r="1017" spans="1:25" x14ac:dyDescent="0.3">
      <c r="A1017" t="s">
        <v>1115</v>
      </c>
      <c r="B1017" s="8">
        <v>45987</v>
      </c>
      <c r="C1017">
        <v>30</v>
      </c>
      <c r="D1017" t="s">
        <v>26</v>
      </c>
      <c r="E1017" t="s">
        <v>70</v>
      </c>
      <c r="F1017" t="s">
        <v>71</v>
      </c>
      <c r="G1017" t="s">
        <v>75</v>
      </c>
      <c r="H1017" t="s">
        <v>54</v>
      </c>
      <c r="I1017" t="s">
        <v>97</v>
      </c>
      <c r="J1017" t="s">
        <v>98</v>
      </c>
      <c r="K1017" t="s">
        <v>48</v>
      </c>
      <c r="L1017">
        <v>8</v>
      </c>
      <c r="M1017">
        <v>47</v>
      </c>
      <c r="N1017">
        <v>4</v>
      </c>
      <c r="O1017" t="s">
        <v>34</v>
      </c>
      <c r="P1017">
        <v>5.7</v>
      </c>
      <c r="Q1017">
        <v>4</v>
      </c>
      <c r="R1017">
        <v>1</v>
      </c>
      <c r="S1017" t="s">
        <v>35</v>
      </c>
      <c r="T1017" t="s">
        <v>58</v>
      </c>
      <c r="U1017">
        <v>8</v>
      </c>
      <c r="V1017" t="s">
        <v>105</v>
      </c>
      <c r="W1017" t="str">
        <f>IF(mental_health_tech_survey_raw[[#This Row],[Stress_Level_1_10]]&gt;=7, "High Stress", "Normal Stress")</f>
        <v>Normal Stress</v>
      </c>
      <c r="X1017" t="str">
        <f>IF(mental_health_tech_survey_raw[[#This Row],[Sleep_Hours]]&lt;6,"Low Sleep", "Healthy Sleep")</f>
        <v>Low Sleep</v>
      </c>
      <c r="Y1017" t="str">
        <f>IF(mental_health_tech_survey_raw[[#This Row],[Weekly_Work_Hours]]&gt;50, "Overwroked", "Normal Workload")</f>
        <v>Normal Workload</v>
      </c>
    </row>
    <row r="1018" spans="1:25" x14ac:dyDescent="0.3">
      <c r="A1018" t="s">
        <v>1116</v>
      </c>
      <c r="B1018" s="8">
        <v>46049</v>
      </c>
      <c r="C1018">
        <v>30</v>
      </c>
      <c r="D1018" t="s">
        <v>42</v>
      </c>
      <c r="E1018" t="s">
        <v>43</v>
      </c>
      <c r="F1018" t="s">
        <v>44</v>
      </c>
      <c r="G1018" t="s">
        <v>53</v>
      </c>
      <c r="H1018" t="s">
        <v>30</v>
      </c>
      <c r="I1018" t="s">
        <v>97</v>
      </c>
      <c r="J1018" t="s">
        <v>98</v>
      </c>
      <c r="K1018" t="s">
        <v>33</v>
      </c>
      <c r="L1018">
        <v>6</v>
      </c>
      <c r="M1018">
        <v>70</v>
      </c>
      <c r="N1018">
        <v>9</v>
      </c>
      <c r="O1018" t="s">
        <v>49</v>
      </c>
      <c r="P1018">
        <v>1.5</v>
      </c>
      <c r="Q1018">
        <v>2</v>
      </c>
      <c r="R1018">
        <v>1</v>
      </c>
      <c r="S1018" t="s">
        <v>35</v>
      </c>
      <c r="T1018" t="s">
        <v>66</v>
      </c>
      <c r="U1018">
        <v>4</v>
      </c>
      <c r="V1018" t="s">
        <v>37</v>
      </c>
      <c r="W1018" t="str">
        <f>IF(mental_health_tech_survey_raw[[#This Row],[Stress_Level_1_10]]&gt;=7, "High Stress", "Normal Stress")</f>
        <v>High Stress</v>
      </c>
      <c r="X1018" t="str">
        <f>IF(mental_health_tech_survey_raw[[#This Row],[Sleep_Hours]]&lt;6,"Low Sleep", "Healthy Sleep")</f>
        <v>Low Sleep</v>
      </c>
      <c r="Y1018" t="str">
        <f>IF(mental_health_tech_survey_raw[[#This Row],[Weekly_Work_Hours]]&gt;50, "Overwroked", "Normal Workload")</f>
        <v>Overwroked</v>
      </c>
    </row>
    <row r="1019" spans="1:25" x14ac:dyDescent="0.3">
      <c r="A1019" t="s">
        <v>1117</v>
      </c>
      <c r="B1019" s="8">
        <v>46175</v>
      </c>
      <c r="C1019">
        <v>18</v>
      </c>
      <c r="D1019" t="s">
        <v>26</v>
      </c>
      <c r="E1019" t="s">
        <v>85</v>
      </c>
      <c r="F1019" t="s">
        <v>61</v>
      </c>
      <c r="G1019" t="s">
        <v>92</v>
      </c>
      <c r="H1019" t="s">
        <v>87</v>
      </c>
      <c r="I1019" t="s">
        <v>31</v>
      </c>
      <c r="J1019" t="s">
        <v>32</v>
      </c>
      <c r="K1019" t="s">
        <v>48</v>
      </c>
      <c r="L1019">
        <v>0</v>
      </c>
      <c r="M1019">
        <v>36</v>
      </c>
      <c r="N1019">
        <v>5</v>
      </c>
      <c r="O1019" t="s">
        <v>49</v>
      </c>
      <c r="P1019">
        <v>5.6</v>
      </c>
      <c r="Q1019">
        <v>3</v>
      </c>
      <c r="R1019">
        <v>8</v>
      </c>
      <c r="S1019" t="s">
        <v>57</v>
      </c>
      <c r="T1019" t="s">
        <v>66</v>
      </c>
      <c r="U1019">
        <v>5</v>
      </c>
      <c r="V1019" t="s">
        <v>37</v>
      </c>
      <c r="W1019" t="str">
        <f>IF(mental_health_tech_survey_raw[[#This Row],[Stress_Level_1_10]]&gt;=7, "High Stress", "Normal Stress")</f>
        <v>Normal Stress</v>
      </c>
      <c r="X1019" t="str">
        <f>IF(mental_health_tech_survey_raw[[#This Row],[Sleep_Hours]]&lt;6,"Low Sleep", "Healthy Sleep")</f>
        <v>Low Sleep</v>
      </c>
      <c r="Y1019" t="str">
        <f>IF(mental_health_tech_survey_raw[[#This Row],[Weekly_Work_Hours]]&gt;50, "Overwroked", "Normal Workload")</f>
        <v>Normal Workload</v>
      </c>
    </row>
    <row r="1020" spans="1:25" x14ac:dyDescent="0.3">
      <c r="A1020" t="s">
        <v>1118</v>
      </c>
      <c r="B1020" s="8">
        <v>46075</v>
      </c>
      <c r="C1020">
        <v>34</v>
      </c>
      <c r="D1020" t="s">
        <v>42</v>
      </c>
      <c r="E1020" t="s">
        <v>85</v>
      </c>
      <c r="F1020" t="s">
        <v>61</v>
      </c>
      <c r="G1020" t="s">
        <v>75</v>
      </c>
      <c r="H1020" t="s">
        <v>78</v>
      </c>
      <c r="I1020" t="s">
        <v>64</v>
      </c>
      <c r="J1020" t="s">
        <v>65</v>
      </c>
      <c r="K1020" t="s">
        <v>48</v>
      </c>
      <c r="L1020">
        <v>12</v>
      </c>
      <c r="M1020">
        <v>42</v>
      </c>
      <c r="N1020">
        <v>6</v>
      </c>
      <c r="O1020" t="s">
        <v>49</v>
      </c>
      <c r="P1020">
        <v>6.7</v>
      </c>
      <c r="Q1020">
        <v>0</v>
      </c>
      <c r="R1020">
        <v>3</v>
      </c>
      <c r="S1020" t="s">
        <v>34</v>
      </c>
      <c r="T1020" t="s">
        <v>66</v>
      </c>
      <c r="U1020">
        <v>5</v>
      </c>
      <c r="V1020" t="s">
        <v>105</v>
      </c>
      <c r="W1020" t="str">
        <f>IF(mental_health_tech_survey_raw[[#This Row],[Stress_Level_1_10]]&gt;=7, "High Stress", "Normal Stress")</f>
        <v>Normal Stress</v>
      </c>
      <c r="X1020" t="str">
        <f>IF(mental_health_tech_survey_raw[[#This Row],[Sleep_Hours]]&lt;6,"Low Sleep", "Healthy Sleep")</f>
        <v>Healthy Sleep</v>
      </c>
      <c r="Y1020" t="str">
        <f>IF(mental_health_tech_survey_raw[[#This Row],[Weekly_Work_Hours]]&gt;50, "Overwroked", "Normal Workload")</f>
        <v>Normal Workload</v>
      </c>
    </row>
    <row r="1021" spans="1:25" x14ac:dyDescent="0.3">
      <c r="A1021" t="s">
        <v>1119</v>
      </c>
      <c r="B1021" s="8">
        <v>46171</v>
      </c>
      <c r="C1021">
        <v>33</v>
      </c>
      <c r="D1021" t="s">
        <v>42</v>
      </c>
      <c r="E1021" t="s">
        <v>89</v>
      </c>
      <c r="F1021" t="s">
        <v>61</v>
      </c>
      <c r="G1021" t="s">
        <v>103</v>
      </c>
      <c r="H1021" t="s">
        <v>54</v>
      </c>
      <c r="I1021" t="s">
        <v>55</v>
      </c>
      <c r="J1021" t="s">
        <v>56</v>
      </c>
      <c r="K1021" t="s">
        <v>33</v>
      </c>
      <c r="L1021">
        <v>12</v>
      </c>
      <c r="M1021">
        <v>38</v>
      </c>
      <c r="N1021">
        <v>4</v>
      </c>
      <c r="O1021" t="s">
        <v>49</v>
      </c>
      <c r="P1021">
        <v>7.5</v>
      </c>
      <c r="Q1021">
        <v>0</v>
      </c>
      <c r="R1021">
        <v>5</v>
      </c>
      <c r="S1021" t="s">
        <v>34</v>
      </c>
      <c r="T1021" t="s">
        <v>90</v>
      </c>
      <c r="U1021">
        <v>9</v>
      </c>
      <c r="V1021" t="s">
        <v>76</v>
      </c>
      <c r="W1021" t="str">
        <f>IF(mental_health_tech_survey_raw[[#This Row],[Stress_Level_1_10]]&gt;=7, "High Stress", "Normal Stress")</f>
        <v>Normal Stress</v>
      </c>
      <c r="X1021" t="str">
        <f>IF(mental_health_tech_survey_raw[[#This Row],[Sleep_Hours]]&lt;6,"Low Sleep", "Healthy Sleep")</f>
        <v>Healthy Sleep</v>
      </c>
      <c r="Y1021" t="str">
        <f>IF(mental_health_tech_survey_raw[[#This Row],[Weekly_Work_Hours]]&gt;50, "Overwroked", "Normal Workload")</f>
        <v>Normal Workload</v>
      </c>
    </row>
    <row r="1022" spans="1:25" x14ac:dyDescent="0.3">
      <c r="A1022" t="s">
        <v>1120</v>
      </c>
      <c r="B1022" s="8">
        <v>45709</v>
      </c>
      <c r="C1022">
        <v>24</v>
      </c>
      <c r="D1022" t="s">
        <v>26</v>
      </c>
      <c r="E1022" t="s">
        <v>70</v>
      </c>
      <c r="F1022" t="s">
        <v>71</v>
      </c>
      <c r="G1022" t="s">
        <v>96</v>
      </c>
      <c r="H1022" t="s">
        <v>78</v>
      </c>
      <c r="I1022" t="s">
        <v>46</v>
      </c>
      <c r="J1022" t="s">
        <v>47</v>
      </c>
      <c r="K1022" t="s">
        <v>33</v>
      </c>
      <c r="L1022">
        <v>0</v>
      </c>
      <c r="M1022">
        <v>39</v>
      </c>
      <c r="N1022">
        <v>6</v>
      </c>
      <c r="O1022" t="s">
        <v>49</v>
      </c>
      <c r="P1022">
        <v>5.5</v>
      </c>
      <c r="Q1022">
        <v>4</v>
      </c>
      <c r="R1022">
        <v>8</v>
      </c>
      <c r="S1022" t="s">
        <v>57</v>
      </c>
      <c r="T1022" t="s">
        <v>36</v>
      </c>
      <c r="U1022">
        <v>9</v>
      </c>
      <c r="V1022" t="s">
        <v>73</v>
      </c>
      <c r="W1022" t="str">
        <f>IF(mental_health_tech_survey_raw[[#This Row],[Stress_Level_1_10]]&gt;=7, "High Stress", "Normal Stress")</f>
        <v>Normal Stress</v>
      </c>
      <c r="X1022" t="str">
        <f>IF(mental_health_tech_survey_raw[[#This Row],[Sleep_Hours]]&lt;6,"Low Sleep", "Healthy Sleep")</f>
        <v>Low Sleep</v>
      </c>
      <c r="Y1022" t="str">
        <f>IF(mental_health_tech_survey_raw[[#This Row],[Weekly_Work_Hours]]&gt;50, "Overwroked", "Normal Workload")</f>
        <v>Normal Workload</v>
      </c>
    </row>
    <row r="1023" spans="1:25" x14ac:dyDescent="0.3">
      <c r="A1023" t="s">
        <v>1121</v>
      </c>
      <c r="B1023" s="8">
        <v>45712</v>
      </c>
      <c r="C1023">
        <v>37</v>
      </c>
      <c r="D1023" t="s">
        <v>42</v>
      </c>
      <c r="E1023" t="s">
        <v>60</v>
      </c>
      <c r="F1023" t="s">
        <v>61</v>
      </c>
      <c r="G1023" t="s">
        <v>86</v>
      </c>
      <c r="H1023" t="s">
        <v>30</v>
      </c>
      <c r="I1023" t="s">
        <v>93</v>
      </c>
      <c r="J1023" t="s">
        <v>94</v>
      </c>
      <c r="K1023" t="s">
        <v>33</v>
      </c>
      <c r="L1023">
        <v>11</v>
      </c>
      <c r="M1023">
        <v>39</v>
      </c>
      <c r="N1023">
        <v>3</v>
      </c>
      <c r="O1023" t="s">
        <v>34</v>
      </c>
      <c r="P1023">
        <v>7</v>
      </c>
      <c r="Q1023">
        <v>5</v>
      </c>
      <c r="R1023">
        <v>10</v>
      </c>
      <c r="S1023" t="s">
        <v>34</v>
      </c>
      <c r="T1023" t="s">
        <v>36</v>
      </c>
      <c r="U1023">
        <v>7</v>
      </c>
      <c r="V1023" t="s">
        <v>37</v>
      </c>
      <c r="W1023" t="str">
        <f>IF(mental_health_tech_survey_raw[[#This Row],[Stress_Level_1_10]]&gt;=7, "High Stress", "Normal Stress")</f>
        <v>Normal Stress</v>
      </c>
      <c r="X1023" t="str">
        <f>IF(mental_health_tech_survey_raw[[#This Row],[Sleep_Hours]]&lt;6,"Low Sleep", "Healthy Sleep")</f>
        <v>Healthy Sleep</v>
      </c>
      <c r="Y1023" t="str">
        <f>IF(mental_health_tech_survey_raw[[#This Row],[Weekly_Work_Hours]]&gt;50, "Overwroked", "Normal Workload")</f>
        <v>Normal Workload</v>
      </c>
    </row>
    <row r="1024" spans="1:25" x14ac:dyDescent="0.3">
      <c r="A1024" t="s">
        <v>1122</v>
      </c>
      <c r="B1024" s="8">
        <v>45756</v>
      </c>
      <c r="C1024">
        <v>34</v>
      </c>
      <c r="D1024" t="s">
        <v>26</v>
      </c>
      <c r="E1024" t="s">
        <v>60</v>
      </c>
      <c r="F1024" t="s">
        <v>61</v>
      </c>
      <c r="G1024" t="s">
        <v>103</v>
      </c>
      <c r="H1024" t="s">
        <v>54</v>
      </c>
      <c r="I1024" t="s">
        <v>55</v>
      </c>
      <c r="J1024" t="s">
        <v>56</v>
      </c>
      <c r="K1024" t="s">
        <v>119</v>
      </c>
      <c r="L1024">
        <v>12</v>
      </c>
      <c r="M1024">
        <v>43</v>
      </c>
      <c r="N1024">
        <v>4</v>
      </c>
      <c r="O1024" t="s">
        <v>34</v>
      </c>
      <c r="P1024">
        <v>6.3</v>
      </c>
      <c r="Q1024">
        <v>1</v>
      </c>
      <c r="R1024">
        <v>6</v>
      </c>
      <c r="S1024" t="s">
        <v>49</v>
      </c>
      <c r="T1024" t="s">
        <v>36</v>
      </c>
      <c r="U1024">
        <v>8</v>
      </c>
      <c r="V1024" t="s">
        <v>37</v>
      </c>
      <c r="W1024" t="str">
        <f>IF(mental_health_tech_survey_raw[[#This Row],[Stress_Level_1_10]]&gt;=7, "High Stress", "Normal Stress")</f>
        <v>Normal Stress</v>
      </c>
      <c r="X1024" t="str">
        <f>IF(mental_health_tech_survey_raw[[#This Row],[Sleep_Hours]]&lt;6,"Low Sleep", "Healthy Sleep")</f>
        <v>Healthy Sleep</v>
      </c>
      <c r="Y1024" t="str">
        <f>IF(mental_health_tech_survey_raw[[#This Row],[Weekly_Work_Hours]]&gt;50, "Overwroked", "Normal Workload")</f>
        <v>Normal Workload</v>
      </c>
    </row>
    <row r="1025" spans="1:25" x14ac:dyDescent="0.3">
      <c r="A1025" t="s">
        <v>1123</v>
      </c>
      <c r="B1025" s="8">
        <v>45899</v>
      </c>
      <c r="C1025">
        <v>25</v>
      </c>
      <c r="D1025" t="s">
        <v>26</v>
      </c>
      <c r="E1025" t="s">
        <v>85</v>
      </c>
      <c r="F1025" t="s">
        <v>61</v>
      </c>
      <c r="G1025" t="s">
        <v>53</v>
      </c>
      <c r="H1025" t="s">
        <v>54</v>
      </c>
      <c r="I1025" t="s">
        <v>125</v>
      </c>
      <c r="J1025" t="s">
        <v>126</v>
      </c>
      <c r="K1025" t="s">
        <v>119</v>
      </c>
      <c r="L1025">
        <v>5</v>
      </c>
      <c r="M1025">
        <v>40</v>
      </c>
      <c r="N1025">
        <v>7</v>
      </c>
      <c r="O1025" t="s">
        <v>49</v>
      </c>
      <c r="P1025">
        <v>6.7</v>
      </c>
      <c r="Q1025">
        <v>2</v>
      </c>
      <c r="R1025">
        <v>10</v>
      </c>
      <c r="S1025" t="s">
        <v>34</v>
      </c>
      <c r="T1025" t="s">
        <v>58</v>
      </c>
      <c r="U1025">
        <v>3</v>
      </c>
      <c r="V1025" t="s">
        <v>105</v>
      </c>
      <c r="W1025" t="str">
        <f>IF(mental_health_tech_survey_raw[[#This Row],[Stress_Level_1_10]]&gt;=7, "High Stress", "Normal Stress")</f>
        <v>High Stress</v>
      </c>
      <c r="X1025" t="str">
        <f>IF(mental_health_tech_survey_raw[[#This Row],[Sleep_Hours]]&lt;6,"Low Sleep", "Healthy Sleep")</f>
        <v>Healthy Sleep</v>
      </c>
      <c r="Y1025" t="str">
        <f>IF(mental_health_tech_survey_raw[[#This Row],[Weekly_Work_Hours]]&gt;50, "Overwroked", "Normal Workload")</f>
        <v>Normal Workload</v>
      </c>
    </row>
    <row r="1026" spans="1:25" x14ac:dyDescent="0.3">
      <c r="A1026" t="s">
        <v>1124</v>
      </c>
      <c r="B1026" s="8">
        <v>45763</v>
      </c>
      <c r="C1026">
        <v>27</v>
      </c>
      <c r="D1026" t="s">
        <v>42</v>
      </c>
      <c r="E1026" t="s">
        <v>27</v>
      </c>
      <c r="F1026" t="s">
        <v>28</v>
      </c>
      <c r="G1026" t="s">
        <v>45</v>
      </c>
      <c r="H1026" t="s">
        <v>30</v>
      </c>
      <c r="I1026" t="s">
        <v>46</v>
      </c>
      <c r="J1026" t="s">
        <v>47</v>
      </c>
      <c r="K1026" t="s">
        <v>48</v>
      </c>
      <c r="L1026">
        <v>2</v>
      </c>
      <c r="M1026">
        <v>54</v>
      </c>
      <c r="N1026">
        <v>7</v>
      </c>
      <c r="O1026" t="s">
        <v>49</v>
      </c>
      <c r="P1026">
        <v>4.5999999999999996</v>
      </c>
      <c r="Q1026">
        <v>3</v>
      </c>
      <c r="R1026">
        <v>2</v>
      </c>
      <c r="S1026" t="s">
        <v>35</v>
      </c>
      <c r="T1026" t="s">
        <v>66</v>
      </c>
      <c r="U1026">
        <v>5</v>
      </c>
      <c r="V1026" t="s">
        <v>50</v>
      </c>
      <c r="W1026" t="str">
        <f>IF(mental_health_tech_survey_raw[[#This Row],[Stress_Level_1_10]]&gt;=7, "High Stress", "Normal Stress")</f>
        <v>High Stress</v>
      </c>
      <c r="X1026" t="str">
        <f>IF(mental_health_tech_survey_raw[[#This Row],[Sleep_Hours]]&lt;6,"Low Sleep", "Healthy Sleep")</f>
        <v>Low Sleep</v>
      </c>
      <c r="Y1026" t="str">
        <f>IF(mental_health_tech_survey_raw[[#This Row],[Weekly_Work_Hours]]&gt;50, "Overwroked", "Normal Workload")</f>
        <v>Overwroked</v>
      </c>
    </row>
    <row r="1027" spans="1:25" x14ac:dyDescent="0.3">
      <c r="A1027" t="s">
        <v>1125</v>
      </c>
      <c r="B1027" s="8">
        <v>46186</v>
      </c>
      <c r="C1027">
        <v>44</v>
      </c>
      <c r="D1027" t="s">
        <v>52</v>
      </c>
      <c r="E1027" t="s">
        <v>89</v>
      </c>
      <c r="F1027" t="s">
        <v>61</v>
      </c>
      <c r="G1027" t="s">
        <v>75</v>
      </c>
      <c r="H1027" t="s">
        <v>63</v>
      </c>
      <c r="I1027" t="s">
        <v>46</v>
      </c>
      <c r="J1027" t="s">
        <v>47</v>
      </c>
      <c r="K1027" t="s">
        <v>48</v>
      </c>
      <c r="L1027">
        <v>19</v>
      </c>
      <c r="M1027">
        <v>46</v>
      </c>
      <c r="N1027">
        <v>6</v>
      </c>
      <c r="O1027" t="s">
        <v>49</v>
      </c>
      <c r="P1027">
        <v>6</v>
      </c>
      <c r="Q1027">
        <v>2</v>
      </c>
      <c r="R1027">
        <v>10</v>
      </c>
      <c r="S1027" t="s">
        <v>35</v>
      </c>
      <c r="T1027" t="s">
        <v>58</v>
      </c>
      <c r="U1027">
        <v>9</v>
      </c>
      <c r="V1027" t="s">
        <v>37</v>
      </c>
      <c r="W1027" t="str">
        <f>IF(mental_health_tech_survey_raw[[#This Row],[Stress_Level_1_10]]&gt;=7, "High Stress", "Normal Stress")</f>
        <v>Normal Stress</v>
      </c>
      <c r="X1027" t="str">
        <f>IF(mental_health_tech_survey_raw[[#This Row],[Sleep_Hours]]&lt;6,"Low Sleep", "Healthy Sleep")</f>
        <v>Healthy Sleep</v>
      </c>
      <c r="Y1027" t="str">
        <f>IF(mental_health_tech_survey_raw[[#This Row],[Weekly_Work_Hours]]&gt;50, "Overwroked", "Normal Workload")</f>
        <v>Normal Workload</v>
      </c>
    </row>
    <row r="1028" spans="1:25" x14ac:dyDescent="0.3">
      <c r="A1028" t="s">
        <v>1126</v>
      </c>
      <c r="B1028" s="8">
        <v>46199</v>
      </c>
      <c r="C1028">
        <v>41</v>
      </c>
      <c r="D1028" t="s">
        <v>26</v>
      </c>
      <c r="E1028" t="s">
        <v>123</v>
      </c>
      <c r="F1028" t="s">
        <v>101</v>
      </c>
      <c r="G1028" t="s">
        <v>45</v>
      </c>
      <c r="H1028" t="s">
        <v>72</v>
      </c>
      <c r="I1028" t="s">
        <v>97</v>
      </c>
      <c r="J1028" t="s">
        <v>110</v>
      </c>
      <c r="K1028" t="s">
        <v>119</v>
      </c>
      <c r="L1028">
        <v>14</v>
      </c>
      <c r="M1028">
        <v>54</v>
      </c>
      <c r="N1028">
        <v>7</v>
      </c>
      <c r="O1028" t="s">
        <v>49</v>
      </c>
      <c r="P1028">
        <v>6.1</v>
      </c>
      <c r="Q1028">
        <v>3</v>
      </c>
      <c r="R1028">
        <v>3</v>
      </c>
      <c r="S1028" t="s">
        <v>34</v>
      </c>
      <c r="T1028" t="s">
        <v>36</v>
      </c>
      <c r="U1028">
        <v>5</v>
      </c>
      <c r="V1028" t="s">
        <v>73</v>
      </c>
      <c r="W1028" t="str">
        <f>IF(mental_health_tech_survey_raw[[#This Row],[Stress_Level_1_10]]&gt;=7, "High Stress", "Normal Stress")</f>
        <v>High Stress</v>
      </c>
      <c r="X1028" t="str">
        <f>IF(mental_health_tech_survey_raw[[#This Row],[Sleep_Hours]]&lt;6,"Low Sleep", "Healthy Sleep")</f>
        <v>Healthy Sleep</v>
      </c>
      <c r="Y1028" t="str">
        <f>IF(mental_health_tech_survey_raw[[#This Row],[Weekly_Work_Hours]]&gt;50, "Overwroked", "Normal Workload")</f>
        <v>Overwroked</v>
      </c>
    </row>
    <row r="1029" spans="1:25" x14ac:dyDescent="0.3">
      <c r="A1029" t="s">
        <v>1127</v>
      </c>
      <c r="B1029" s="8">
        <v>45748</v>
      </c>
      <c r="C1029">
        <v>33</v>
      </c>
      <c r="D1029" t="s">
        <v>42</v>
      </c>
      <c r="E1029" t="s">
        <v>82</v>
      </c>
      <c r="F1029" t="s">
        <v>28</v>
      </c>
      <c r="G1029" t="s">
        <v>138</v>
      </c>
      <c r="H1029" t="s">
        <v>54</v>
      </c>
      <c r="I1029" t="s">
        <v>55</v>
      </c>
      <c r="J1029" t="s">
        <v>56</v>
      </c>
      <c r="K1029" t="s">
        <v>33</v>
      </c>
      <c r="L1029">
        <v>12</v>
      </c>
      <c r="M1029">
        <v>38</v>
      </c>
      <c r="N1029">
        <v>5</v>
      </c>
      <c r="O1029" t="s">
        <v>49</v>
      </c>
      <c r="P1029">
        <v>7.4</v>
      </c>
      <c r="Q1029">
        <v>0</v>
      </c>
      <c r="R1029">
        <v>7</v>
      </c>
      <c r="S1029" t="s">
        <v>34</v>
      </c>
      <c r="T1029" t="s">
        <v>58</v>
      </c>
      <c r="U1029">
        <v>7</v>
      </c>
      <c r="V1029" t="s">
        <v>37</v>
      </c>
      <c r="W1029" t="str">
        <f>IF(mental_health_tech_survey_raw[[#This Row],[Stress_Level_1_10]]&gt;=7, "High Stress", "Normal Stress")</f>
        <v>Normal Stress</v>
      </c>
      <c r="X1029" t="str">
        <f>IF(mental_health_tech_survey_raw[[#This Row],[Sleep_Hours]]&lt;6,"Low Sleep", "Healthy Sleep")</f>
        <v>Healthy Sleep</v>
      </c>
      <c r="Y1029" t="str">
        <f>IF(mental_health_tech_survey_raw[[#This Row],[Weekly_Work_Hours]]&gt;50, "Overwroked", "Normal Workload")</f>
        <v>Normal Workload</v>
      </c>
    </row>
    <row r="1030" spans="1:25" x14ac:dyDescent="0.3">
      <c r="A1030" t="s">
        <v>1128</v>
      </c>
      <c r="B1030" s="8">
        <v>45933</v>
      </c>
      <c r="C1030">
        <v>28</v>
      </c>
      <c r="D1030" t="s">
        <v>26</v>
      </c>
      <c r="E1030" t="s">
        <v>60</v>
      </c>
      <c r="F1030" t="s">
        <v>61</v>
      </c>
      <c r="G1030" t="s">
        <v>83</v>
      </c>
      <c r="H1030" t="s">
        <v>63</v>
      </c>
      <c r="I1030" t="s">
        <v>125</v>
      </c>
      <c r="J1030" t="s">
        <v>126</v>
      </c>
      <c r="K1030" t="s">
        <v>48</v>
      </c>
      <c r="L1030">
        <v>6</v>
      </c>
      <c r="M1030">
        <v>45</v>
      </c>
      <c r="N1030">
        <v>4</v>
      </c>
      <c r="O1030" t="s">
        <v>35</v>
      </c>
      <c r="P1030">
        <v>7.9</v>
      </c>
      <c r="Q1030">
        <v>2</v>
      </c>
      <c r="R1030">
        <v>7</v>
      </c>
      <c r="S1030" t="s">
        <v>35</v>
      </c>
      <c r="T1030" t="s">
        <v>66</v>
      </c>
      <c r="U1030">
        <v>6</v>
      </c>
      <c r="V1030" t="s">
        <v>76</v>
      </c>
      <c r="W1030" t="str">
        <f>IF(mental_health_tech_survey_raw[[#This Row],[Stress_Level_1_10]]&gt;=7, "High Stress", "Normal Stress")</f>
        <v>Normal Stress</v>
      </c>
      <c r="X1030" t="str">
        <f>IF(mental_health_tech_survey_raw[[#This Row],[Sleep_Hours]]&lt;6,"Low Sleep", "Healthy Sleep")</f>
        <v>Healthy Sleep</v>
      </c>
      <c r="Y1030" t="str">
        <f>IF(mental_health_tech_survey_raw[[#This Row],[Weekly_Work_Hours]]&gt;50, "Overwroked", "Normal Workload")</f>
        <v>Normal Workload</v>
      </c>
    </row>
    <row r="1031" spans="1:25" x14ac:dyDescent="0.3">
      <c r="A1031" t="s">
        <v>1129</v>
      </c>
      <c r="B1031" s="8">
        <v>45886</v>
      </c>
      <c r="C1031">
        <v>23</v>
      </c>
      <c r="D1031" t="s">
        <v>52</v>
      </c>
      <c r="E1031" t="s">
        <v>123</v>
      </c>
      <c r="F1031" t="s">
        <v>101</v>
      </c>
      <c r="G1031" t="s">
        <v>45</v>
      </c>
      <c r="H1031" t="s">
        <v>87</v>
      </c>
      <c r="I1031" t="s">
        <v>55</v>
      </c>
      <c r="J1031" t="s">
        <v>56</v>
      </c>
      <c r="K1031" t="s">
        <v>119</v>
      </c>
      <c r="L1031">
        <v>0</v>
      </c>
      <c r="M1031">
        <v>39</v>
      </c>
      <c r="N1031">
        <v>7</v>
      </c>
      <c r="O1031" t="s">
        <v>35</v>
      </c>
      <c r="P1031">
        <v>6.1</v>
      </c>
      <c r="Q1031">
        <v>2</v>
      </c>
      <c r="R1031">
        <v>6</v>
      </c>
      <c r="S1031" t="s">
        <v>35</v>
      </c>
      <c r="T1031" t="s">
        <v>66</v>
      </c>
      <c r="U1031">
        <v>4</v>
      </c>
      <c r="V1031" t="s">
        <v>50</v>
      </c>
      <c r="W1031" t="str">
        <f>IF(mental_health_tech_survey_raw[[#This Row],[Stress_Level_1_10]]&gt;=7, "High Stress", "Normal Stress")</f>
        <v>High Stress</v>
      </c>
      <c r="X1031" t="str">
        <f>IF(mental_health_tech_survey_raw[[#This Row],[Sleep_Hours]]&lt;6,"Low Sleep", "Healthy Sleep")</f>
        <v>Healthy Sleep</v>
      </c>
      <c r="Y1031" t="str">
        <f>IF(mental_health_tech_survey_raw[[#This Row],[Weekly_Work_Hours]]&gt;50, "Overwroked", "Normal Workload")</f>
        <v>Normal Workload</v>
      </c>
    </row>
    <row r="1032" spans="1:25" x14ac:dyDescent="0.3">
      <c r="A1032" t="s">
        <v>1130</v>
      </c>
      <c r="B1032" s="8">
        <v>45658</v>
      </c>
      <c r="C1032">
        <v>29</v>
      </c>
      <c r="D1032" t="s">
        <v>42</v>
      </c>
      <c r="E1032" t="s">
        <v>100</v>
      </c>
      <c r="F1032" t="s">
        <v>101</v>
      </c>
      <c r="G1032" t="s">
        <v>83</v>
      </c>
      <c r="H1032" t="s">
        <v>78</v>
      </c>
      <c r="I1032" t="s">
        <v>31</v>
      </c>
      <c r="J1032" t="s">
        <v>104</v>
      </c>
      <c r="K1032" t="s">
        <v>119</v>
      </c>
      <c r="L1032">
        <v>7</v>
      </c>
      <c r="M1032">
        <v>52</v>
      </c>
      <c r="N1032">
        <v>7</v>
      </c>
      <c r="O1032" t="s">
        <v>49</v>
      </c>
      <c r="P1032">
        <v>5</v>
      </c>
      <c r="Q1032">
        <v>4</v>
      </c>
      <c r="R1032">
        <v>7</v>
      </c>
      <c r="S1032" t="s">
        <v>35</v>
      </c>
      <c r="T1032" t="s">
        <v>90</v>
      </c>
      <c r="U1032">
        <v>6</v>
      </c>
      <c r="V1032" t="s">
        <v>105</v>
      </c>
      <c r="W1032" t="str">
        <f>IF(mental_health_tech_survey_raw[[#This Row],[Stress_Level_1_10]]&gt;=7, "High Stress", "Normal Stress")</f>
        <v>High Stress</v>
      </c>
      <c r="X1032" t="str">
        <f>IF(mental_health_tech_survey_raw[[#This Row],[Sleep_Hours]]&lt;6,"Low Sleep", "Healthy Sleep")</f>
        <v>Low Sleep</v>
      </c>
      <c r="Y1032" t="str">
        <f>IF(mental_health_tech_survey_raw[[#This Row],[Weekly_Work_Hours]]&gt;50, "Overwroked", "Normal Workload")</f>
        <v>Overwroked</v>
      </c>
    </row>
    <row r="1033" spans="1:25" x14ac:dyDescent="0.3">
      <c r="A1033" t="s">
        <v>1131</v>
      </c>
      <c r="B1033" s="8">
        <v>45814</v>
      </c>
      <c r="C1033">
        <v>35</v>
      </c>
      <c r="D1033" t="s">
        <v>26</v>
      </c>
      <c r="E1033" t="s">
        <v>113</v>
      </c>
      <c r="F1033" t="s">
        <v>61</v>
      </c>
      <c r="G1033" t="s">
        <v>45</v>
      </c>
      <c r="H1033" t="s">
        <v>30</v>
      </c>
      <c r="I1033" t="s">
        <v>93</v>
      </c>
      <c r="J1033" t="s">
        <v>94</v>
      </c>
      <c r="K1033" t="s">
        <v>48</v>
      </c>
      <c r="L1033">
        <v>10</v>
      </c>
      <c r="M1033">
        <v>51</v>
      </c>
      <c r="N1033">
        <v>5</v>
      </c>
      <c r="O1033" t="s">
        <v>34</v>
      </c>
      <c r="P1033">
        <v>5.8</v>
      </c>
      <c r="Q1033">
        <v>2</v>
      </c>
      <c r="R1033">
        <v>8</v>
      </c>
      <c r="S1033" t="s">
        <v>34</v>
      </c>
      <c r="T1033" t="s">
        <v>36</v>
      </c>
      <c r="U1033">
        <v>7</v>
      </c>
      <c r="V1033" t="s">
        <v>50</v>
      </c>
      <c r="W1033" t="str">
        <f>IF(mental_health_tech_survey_raw[[#This Row],[Stress_Level_1_10]]&gt;=7, "High Stress", "Normal Stress")</f>
        <v>Normal Stress</v>
      </c>
      <c r="X1033" t="str">
        <f>IF(mental_health_tech_survey_raw[[#This Row],[Sleep_Hours]]&lt;6,"Low Sleep", "Healthy Sleep")</f>
        <v>Low Sleep</v>
      </c>
      <c r="Y1033" t="str">
        <f>IF(mental_health_tech_survey_raw[[#This Row],[Weekly_Work_Hours]]&gt;50, "Overwroked", "Normal Workload")</f>
        <v>Overwroked</v>
      </c>
    </row>
    <row r="1034" spans="1:25" x14ac:dyDescent="0.3">
      <c r="A1034" t="s">
        <v>1132</v>
      </c>
      <c r="B1034" s="8">
        <v>45882</v>
      </c>
      <c r="C1034">
        <v>29</v>
      </c>
      <c r="D1034" t="s">
        <v>42</v>
      </c>
      <c r="E1034" t="s">
        <v>100</v>
      </c>
      <c r="F1034" t="s">
        <v>101</v>
      </c>
      <c r="G1034" t="s">
        <v>108</v>
      </c>
      <c r="H1034" t="s">
        <v>63</v>
      </c>
      <c r="I1034" t="s">
        <v>93</v>
      </c>
      <c r="J1034" t="s">
        <v>94</v>
      </c>
      <c r="K1034" t="s">
        <v>48</v>
      </c>
      <c r="L1034">
        <v>10</v>
      </c>
      <c r="M1034">
        <v>51</v>
      </c>
      <c r="N1034">
        <v>4</v>
      </c>
      <c r="O1034" t="s">
        <v>34</v>
      </c>
      <c r="P1034">
        <v>7.1</v>
      </c>
      <c r="Q1034">
        <v>1</v>
      </c>
      <c r="R1034">
        <v>9</v>
      </c>
      <c r="S1034" t="s">
        <v>35</v>
      </c>
      <c r="T1034" t="s">
        <v>58</v>
      </c>
      <c r="U1034">
        <v>9</v>
      </c>
      <c r="V1034" t="s">
        <v>76</v>
      </c>
      <c r="W1034" t="str">
        <f>IF(mental_health_tech_survey_raw[[#This Row],[Stress_Level_1_10]]&gt;=7, "High Stress", "Normal Stress")</f>
        <v>Normal Stress</v>
      </c>
      <c r="X1034" t="str">
        <f>IF(mental_health_tech_survey_raw[[#This Row],[Sleep_Hours]]&lt;6,"Low Sleep", "Healthy Sleep")</f>
        <v>Healthy Sleep</v>
      </c>
      <c r="Y1034" t="str">
        <f>IF(mental_health_tech_survey_raw[[#This Row],[Weekly_Work_Hours]]&gt;50, "Overwroked", "Normal Workload")</f>
        <v>Overwroked</v>
      </c>
    </row>
    <row r="1035" spans="1:25" x14ac:dyDescent="0.3">
      <c r="A1035" t="s">
        <v>1133</v>
      </c>
      <c r="B1035" s="8">
        <v>45759</v>
      </c>
      <c r="C1035">
        <v>37</v>
      </c>
      <c r="D1035" t="s">
        <v>26</v>
      </c>
      <c r="E1035" t="s">
        <v>113</v>
      </c>
      <c r="F1035" t="s">
        <v>61</v>
      </c>
      <c r="G1035" t="s">
        <v>45</v>
      </c>
      <c r="H1035" t="s">
        <v>78</v>
      </c>
      <c r="I1035" t="s">
        <v>97</v>
      </c>
      <c r="J1035" t="s">
        <v>110</v>
      </c>
      <c r="K1035" t="s">
        <v>48</v>
      </c>
      <c r="L1035">
        <v>11</v>
      </c>
      <c r="M1035">
        <v>33</v>
      </c>
      <c r="N1035">
        <v>3</v>
      </c>
      <c r="O1035" t="s">
        <v>34</v>
      </c>
      <c r="P1035">
        <v>6.4</v>
      </c>
      <c r="Q1035">
        <v>5</v>
      </c>
      <c r="R1035">
        <v>5</v>
      </c>
      <c r="S1035" t="s">
        <v>35</v>
      </c>
      <c r="T1035" t="s">
        <v>90</v>
      </c>
      <c r="U1035">
        <v>7</v>
      </c>
      <c r="V1035" t="s">
        <v>105</v>
      </c>
      <c r="W1035" t="str">
        <f>IF(mental_health_tech_survey_raw[[#This Row],[Stress_Level_1_10]]&gt;=7, "High Stress", "Normal Stress")</f>
        <v>Normal Stress</v>
      </c>
      <c r="X1035" t="str">
        <f>IF(mental_health_tech_survey_raw[[#This Row],[Sleep_Hours]]&lt;6,"Low Sleep", "Healthy Sleep")</f>
        <v>Healthy Sleep</v>
      </c>
      <c r="Y1035" t="str">
        <f>IF(mental_health_tech_survey_raw[[#This Row],[Weekly_Work_Hours]]&gt;50, "Overwroked", "Normal Workload")</f>
        <v>Normal Workload</v>
      </c>
    </row>
    <row r="1036" spans="1:25" x14ac:dyDescent="0.3">
      <c r="A1036" t="s">
        <v>1134</v>
      </c>
      <c r="B1036" s="8">
        <v>45961</v>
      </c>
      <c r="C1036">
        <v>34</v>
      </c>
      <c r="D1036" t="s">
        <v>52</v>
      </c>
      <c r="E1036" t="s">
        <v>89</v>
      </c>
      <c r="F1036" t="s">
        <v>61</v>
      </c>
      <c r="G1036" t="s">
        <v>75</v>
      </c>
      <c r="H1036" t="s">
        <v>78</v>
      </c>
      <c r="I1036" t="s">
        <v>64</v>
      </c>
      <c r="J1036" t="s">
        <v>65</v>
      </c>
      <c r="K1036" t="s">
        <v>48</v>
      </c>
      <c r="L1036">
        <v>11</v>
      </c>
      <c r="M1036">
        <v>35</v>
      </c>
      <c r="N1036">
        <v>5</v>
      </c>
      <c r="O1036" t="s">
        <v>34</v>
      </c>
      <c r="P1036">
        <v>5.9</v>
      </c>
      <c r="Q1036">
        <v>4</v>
      </c>
      <c r="R1036">
        <v>7</v>
      </c>
      <c r="S1036" t="s">
        <v>49</v>
      </c>
      <c r="T1036" t="s">
        <v>36</v>
      </c>
      <c r="U1036">
        <v>5</v>
      </c>
      <c r="V1036" t="s">
        <v>105</v>
      </c>
      <c r="W1036" t="str">
        <f>IF(mental_health_tech_survey_raw[[#This Row],[Stress_Level_1_10]]&gt;=7, "High Stress", "Normal Stress")</f>
        <v>Normal Stress</v>
      </c>
      <c r="X1036" t="str">
        <f>IF(mental_health_tech_survey_raw[[#This Row],[Sleep_Hours]]&lt;6,"Low Sleep", "Healthy Sleep")</f>
        <v>Low Sleep</v>
      </c>
      <c r="Y1036" t="str">
        <f>IF(mental_health_tech_survey_raw[[#This Row],[Weekly_Work_Hours]]&gt;50, "Overwroked", "Normal Workload")</f>
        <v>Normal Workload</v>
      </c>
    </row>
    <row r="1037" spans="1:25" x14ac:dyDescent="0.3">
      <c r="A1037" t="s">
        <v>1135</v>
      </c>
      <c r="B1037" s="8">
        <v>45661</v>
      </c>
      <c r="C1037">
        <v>41</v>
      </c>
      <c r="D1037" t="s">
        <v>26</v>
      </c>
      <c r="E1037" t="s">
        <v>85</v>
      </c>
      <c r="F1037" t="s">
        <v>61</v>
      </c>
      <c r="G1037" t="s">
        <v>53</v>
      </c>
      <c r="H1037" t="s">
        <v>54</v>
      </c>
      <c r="I1037" t="s">
        <v>125</v>
      </c>
      <c r="J1037" t="s">
        <v>126</v>
      </c>
      <c r="K1037" t="s">
        <v>48</v>
      </c>
      <c r="L1037">
        <v>17</v>
      </c>
      <c r="M1037">
        <v>49</v>
      </c>
      <c r="N1037">
        <v>4</v>
      </c>
      <c r="O1037" t="s">
        <v>34</v>
      </c>
      <c r="P1037">
        <v>6.5</v>
      </c>
      <c r="Q1037">
        <v>4</v>
      </c>
      <c r="R1037">
        <v>10</v>
      </c>
      <c r="S1037" t="s">
        <v>57</v>
      </c>
      <c r="T1037" t="s">
        <v>36</v>
      </c>
      <c r="U1037">
        <v>6</v>
      </c>
      <c r="V1037" t="s">
        <v>73</v>
      </c>
      <c r="W1037" t="str">
        <f>IF(mental_health_tech_survey_raw[[#This Row],[Stress_Level_1_10]]&gt;=7, "High Stress", "Normal Stress")</f>
        <v>Normal Stress</v>
      </c>
      <c r="X1037" t="str">
        <f>IF(mental_health_tech_survey_raw[[#This Row],[Sleep_Hours]]&lt;6,"Low Sleep", "Healthy Sleep")</f>
        <v>Healthy Sleep</v>
      </c>
      <c r="Y1037" t="str">
        <f>IF(mental_health_tech_survey_raw[[#This Row],[Weekly_Work_Hours]]&gt;50, "Overwroked", "Normal Workload")</f>
        <v>Normal Workload</v>
      </c>
    </row>
    <row r="1038" spans="1:25" x14ac:dyDescent="0.3">
      <c r="A1038" t="s">
        <v>1136</v>
      </c>
      <c r="B1038" s="8">
        <v>46044</v>
      </c>
      <c r="C1038">
        <v>28</v>
      </c>
      <c r="D1038" t="s">
        <v>42</v>
      </c>
      <c r="E1038" t="s">
        <v>85</v>
      </c>
      <c r="F1038" t="s">
        <v>61</v>
      </c>
      <c r="G1038" t="s">
        <v>83</v>
      </c>
      <c r="H1038" t="s">
        <v>72</v>
      </c>
      <c r="I1038" t="s">
        <v>97</v>
      </c>
      <c r="J1038" t="s">
        <v>110</v>
      </c>
      <c r="K1038" t="s">
        <v>119</v>
      </c>
      <c r="L1038">
        <v>11</v>
      </c>
      <c r="M1038">
        <v>44</v>
      </c>
      <c r="N1038">
        <v>6</v>
      </c>
      <c r="O1038" t="s">
        <v>34</v>
      </c>
      <c r="P1038">
        <v>6.3</v>
      </c>
      <c r="Q1038">
        <v>4</v>
      </c>
      <c r="R1038">
        <v>3</v>
      </c>
      <c r="S1038" t="s">
        <v>34</v>
      </c>
      <c r="T1038" t="s">
        <v>58</v>
      </c>
      <c r="U1038">
        <v>8</v>
      </c>
      <c r="V1038" t="s">
        <v>37</v>
      </c>
      <c r="W1038" t="str">
        <f>IF(mental_health_tech_survey_raw[[#This Row],[Stress_Level_1_10]]&gt;=7, "High Stress", "Normal Stress")</f>
        <v>Normal Stress</v>
      </c>
      <c r="X1038" t="str">
        <f>IF(mental_health_tech_survey_raw[[#This Row],[Sleep_Hours]]&lt;6,"Low Sleep", "Healthy Sleep")</f>
        <v>Healthy Sleep</v>
      </c>
      <c r="Y1038" t="str">
        <f>IF(mental_health_tech_survey_raw[[#This Row],[Weekly_Work_Hours]]&gt;50, "Overwroked", "Normal Workload")</f>
        <v>Normal Workload</v>
      </c>
    </row>
    <row r="1039" spans="1:25" x14ac:dyDescent="0.3">
      <c r="A1039" t="s">
        <v>1137</v>
      </c>
      <c r="B1039" s="8">
        <v>46065</v>
      </c>
      <c r="C1039">
        <v>25</v>
      </c>
      <c r="D1039" t="s">
        <v>26</v>
      </c>
      <c r="E1039" t="s">
        <v>27</v>
      </c>
      <c r="F1039" t="s">
        <v>28</v>
      </c>
      <c r="G1039" t="s">
        <v>108</v>
      </c>
      <c r="H1039" t="s">
        <v>87</v>
      </c>
      <c r="I1039" t="s">
        <v>97</v>
      </c>
      <c r="J1039" t="s">
        <v>110</v>
      </c>
      <c r="K1039" t="s">
        <v>33</v>
      </c>
      <c r="L1039">
        <v>4</v>
      </c>
      <c r="M1039">
        <v>33</v>
      </c>
      <c r="N1039">
        <v>2</v>
      </c>
      <c r="O1039" t="s">
        <v>34</v>
      </c>
      <c r="P1039">
        <v>7.6</v>
      </c>
      <c r="Q1039">
        <v>0</v>
      </c>
      <c r="R1039">
        <v>5</v>
      </c>
      <c r="S1039" t="s">
        <v>57</v>
      </c>
      <c r="T1039" t="s">
        <v>90</v>
      </c>
      <c r="U1039">
        <v>7</v>
      </c>
      <c r="V1039" t="s">
        <v>37</v>
      </c>
      <c r="W1039" t="str">
        <f>IF(mental_health_tech_survey_raw[[#This Row],[Stress_Level_1_10]]&gt;=7, "High Stress", "Normal Stress")</f>
        <v>Normal Stress</v>
      </c>
      <c r="X1039" t="str">
        <f>IF(mental_health_tech_survey_raw[[#This Row],[Sleep_Hours]]&lt;6,"Low Sleep", "Healthy Sleep")</f>
        <v>Healthy Sleep</v>
      </c>
      <c r="Y1039" t="str">
        <f>IF(mental_health_tech_survey_raw[[#This Row],[Weekly_Work_Hours]]&gt;50, "Overwroked", "Normal Workload")</f>
        <v>Normal Workload</v>
      </c>
    </row>
    <row r="1040" spans="1:25" x14ac:dyDescent="0.3">
      <c r="A1040" t="s">
        <v>1138</v>
      </c>
      <c r="B1040" s="8">
        <v>46103</v>
      </c>
      <c r="C1040">
        <v>32</v>
      </c>
      <c r="D1040" t="s">
        <v>52</v>
      </c>
      <c r="E1040" t="s">
        <v>82</v>
      </c>
      <c r="F1040" t="s">
        <v>28</v>
      </c>
      <c r="G1040" t="s">
        <v>29</v>
      </c>
      <c r="H1040" t="s">
        <v>72</v>
      </c>
      <c r="I1040" t="s">
        <v>31</v>
      </c>
      <c r="J1040" t="s">
        <v>104</v>
      </c>
      <c r="K1040" t="s">
        <v>48</v>
      </c>
      <c r="L1040">
        <v>13</v>
      </c>
      <c r="M1040">
        <v>42</v>
      </c>
      <c r="N1040">
        <v>6</v>
      </c>
      <c r="O1040" t="s">
        <v>34</v>
      </c>
      <c r="P1040">
        <v>7.1</v>
      </c>
      <c r="Q1040">
        <v>4</v>
      </c>
      <c r="R1040">
        <v>5</v>
      </c>
      <c r="S1040" t="s">
        <v>57</v>
      </c>
      <c r="T1040" t="s">
        <v>90</v>
      </c>
      <c r="U1040">
        <v>7</v>
      </c>
      <c r="V1040" t="s">
        <v>73</v>
      </c>
      <c r="W1040" t="str">
        <f>IF(mental_health_tech_survey_raw[[#This Row],[Stress_Level_1_10]]&gt;=7, "High Stress", "Normal Stress")</f>
        <v>Normal Stress</v>
      </c>
      <c r="X1040" t="str">
        <f>IF(mental_health_tech_survey_raw[[#This Row],[Sleep_Hours]]&lt;6,"Low Sleep", "Healthy Sleep")</f>
        <v>Healthy Sleep</v>
      </c>
      <c r="Y1040" t="str">
        <f>IF(mental_health_tech_survey_raw[[#This Row],[Weekly_Work_Hours]]&gt;50, "Overwroked", "Normal Workload")</f>
        <v>Normal Workload</v>
      </c>
    </row>
    <row r="1041" spans="1:25" x14ac:dyDescent="0.3">
      <c r="A1041" t="s">
        <v>1139</v>
      </c>
      <c r="B1041" s="8">
        <v>45899</v>
      </c>
      <c r="C1041">
        <v>27</v>
      </c>
      <c r="D1041" t="s">
        <v>52</v>
      </c>
      <c r="E1041" t="s">
        <v>123</v>
      </c>
      <c r="F1041" t="s">
        <v>101</v>
      </c>
      <c r="G1041" t="s">
        <v>53</v>
      </c>
      <c r="H1041" t="s">
        <v>30</v>
      </c>
      <c r="I1041" t="s">
        <v>31</v>
      </c>
      <c r="J1041" t="s">
        <v>104</v>
      </c>
      <c r="K1041" t="s">
        <v>48</v>
      </c>
      <c r="L1041">
        <v>3</v>
      </c>
      <c r="M1041">
        <v>41</v>
      </c>
      <c r="N1041">
        <v>4</v>
      </c>
      <c r="O1041" t="s">
        <v>49</v>
      </c>
      <c r="P1041">
        <v>6.3</v>
      </c>
      <c r="Q1041">
        <v>3</v>
      </c>
      <c r="R1041">
        <v>1</v>
      </c>
      <c r="S1041" t="s">
        <v>35</v>
      </c>
      <c r="T1041" t="s">
        <v>58</v>
      </c>
      <c r="U1041">
        <v>7</v>
      </c>
      <c r="V1041" t="s">
        <v>105</v>
      </c>
      <c r="W1041" t="str">
        <f>IF(mental_health_tech_survey_raw[[#This Row],[Stress_Level_1_10]]&gt;=7, "High Stress", "Normal Stress")</f>
        <v>Normal Stress</v>
      </c>
      <c r="X1041" t="str">
        <f>IF(mental_health_tech_survey_raw[[#This Row],[Sleep_Hours]]&lt;6,"Low Sleep", "Healthy Sleep")</f>
        <v>Healthy Sleep</v>
      </c>
      <c r="Y1041" t="str">
        <f>IF(mental_health_tech_survey_raw[[#This Row],[Weekly_Work_Hours]]&gt;50, "Overwroked", "Normal Workload")</f>
        <v>Normal Workload</v>
      </c>
    </row>
    <row r="1042" spans="1:25" x14ac:dyDescent="0.3">
      <c r="A1042" t="s">
        <v>1140</v>
      </c>
      <c r="B1042" s="8">
        <v>45783</v>
      </c>
      <c r="C1042">
        <v>31</v>
      </c>
      <c r="D1042" t="s">
        <v>52</v>
      </c>
      <c r="E1042" t="s">
        <v>113</v>
      </c>
      <c r="F1042" t="s">
        <v>61</v>
      </c>
      <c r="G1042" t="s">
        <v>45</v>
      </c>
      <c r="H1042" t="s">
        <v>72</v>
      </c>
      <c r="I1042" t="s">
        <v>31</v>
      </c>
      <c r="J1042" t="s">
        <v>32</v>
      </c>
      <c r="K1042" t="s">
        <v>119</v>
      </c>
      <c r="L1042">
        <v>7</v>
      </c>
      <c r="M1042">
        <v>47</v>
      </c>
      <c r="N1042">
        <v>3</v>
      </c>
      <c r="O1042" t="s">
        <v>34</v>
      </c>
      <c r="P1042">
        <v>7.3</v>
      </c>
      <c r="Q1042">
        <v>1</v>
      </c>
      <c r="R1042">
        <v>4</v>
      </c>
      <c r="S1042" t="s">
        <v>57</v>
      </c>
      <c r="T1042" t="s">
        <v>90</v>
      </c>
      <c r="U1042">
        <v>8</v>
      </c>
      <c r="V1042" t="s">
        <v>105</v>
      </c>
      <c r="W1042" t="str">
        <f>IF(mental_health_tech_survey_raw[[#This Row],[Stress_Level_1_10]]&gt;=7, "High Stress", "Normal Stress")</f>
        <v>Normal Stress</v>
      </c>
      <c r="X1042" t="str">
        <f>IF(mental_health_tech_survey_raw[[#This Row],[Sleep_Hours]]&lt;6,"Low Sleep", "Healthy Sleep")</f>
        <v>Healthy Sleep</v>
      </c>
      <c r="Y1042" t="str">
        <f>IF(mental_health_tech_survey_raw[[#This Row],[Weekly_Work_Hours]]&gt;50, "Overwroked", "Normal Workload")</f>
        <v>Normal Workload</v>
      </c>
    </row>
    <row r="1043" spans="1:25" x14ac:dyDescent="0.3">
      <c r="A1043" t="s">
        <v>1141</v>
      </c>
      <c r="B1043" s="8">
        <v>46157</v>
      </c>
      <c r="C1043">
        <v>29</v>
      </c>
      <c r="D1043" t="s">
        <v>26</v>
      </c>
      <c r="E1043" t="s">
        <v>123</v>
      </c>
      <c r="F1043" t="s">
        <v>101</v>
      </c>
      <c r="G1043" t="s">
        <v>86</v>
      </c>
      <c r="H1043" t="s">
        <v>72</v>
      </c>
      <c r="I1043" t="s">
        <v>31</v>
      </c>
      <c r="J1043" t="s">
        <v>32</v>
      </c>
      <c r="K1043" t="s">
        <v>33</v>
      </c>
      <c r="L1043">
        <v>8</v>
      </c>
      <c r="M1043">
        <v>34</v>
      </c>
      <c r="N1043">
        <v>6</v>
      </c>
      <c r="O1043" t="s">
        <v>34</v>
      </c>
      <c r="P1043">
        <v>5.9</v>
      </c>
      <c r="Q1043">
        <v>2</v>
      </c>
      <c r="R1043">
        <v>4</v>
      </c>
      <c r="S1043" t="s">
        <v>49</v>
      </c>
      <c r="T1043" t="s">
        <v>36</v>
      </c>
      <c r="U1043">
        <v>6</v>
      </c>
      <c r="V1043" t="s">
        <v>73</v>
      </c>
      <c r="W1043" t="str">
        <f>IF(mental_health_tech_survey_raw[[#This Row],[Stress_Level_1_10]]&gt;=7, "High Stress", "Normal Stress")</f>
        <v>Normal Stress</v>
      </c>
      <c r="X1043" t="str">
        <f>IF(mental_health_tech_survey_raw[[#This Row],[Sleep_Hours]]&lt;6,"Low Sleep", "Healthy Sleep")</f>
        <v>Low Sleep</v>
      </c>
      <c r="Y1043" t="str">
        <f>IF(mental_health_tech_survey_raw[[#This Row],[Weekly_Work_Hours]]&gt;50, "Overwroked", "Normal Workload")</f>
        <v>Normal Workload</v>
      </c>
    </row>
    <row r="1044" spans="1:25" x14ac:dyDescent="0.3">
      <c r="A1044" t="s">
        <v>1142</v>
      </c>
      <c r="B1044" s="8">
        <v>45895</v>
      </c>
      <c r="C1044">
        <v>30</v>
      </c>
      <c r="D1044" t="s">
        <v>26</v>
      </c>
      <c r="E1044" t="s">
        <v>113</v>
      </c>
      <c r="F1044" t="s">
        <v>61</v>
      </c>
      <c r="G1044" t="s">
        <v>29</v>
      </c>
      <c r="H1044" t="s">
        <v>78</v>
      </c>
      <c r="I1044" t="s">
        <v>31</v>
      </c>
      <c r="J1044" t="s">
        <v>32</v>
      </c>
      <c r="K1044" t="s">
        <v>33</v>
      </c>
      <c r="L1044">
        <v>9</v>
      </c>
      <c r="M1044">
        <v>40</v>
      </c>
      <c r="N1044">
        <v>5</v>
      </c>
      <c r="O1044" t="s">
        <v>34</v>
      </c>
      <c r="P1044">
        <v>6.6</v>
      </c>
      <c r="Q1044">
        <v>2</v>
      </c>
      <c r="R1044">
        <v>8</v>
      </c>
      <c r="S1044" t="s">
        <v>49</v>
      </c>
      <c r="T1044" t="s">
        <v>90</v>
      </c>
      <c r="U1044">
        <v>5</v>
      </c>
      <c r="V1044" t="s">
        <v>73</v>
      </c>
      <c r="W1044" t="str">
        <f>IF(mental_health_tech_survey_raw[[#This Row],[Stress_Level_1_10]]&gt;=7, "High Stress", "Normal Stress")</f>
        <v>Normal Stress</v>
      </c>
      <c r="X1044" t="str">
        <f>IF(mental_health_tech_survey_raw[[#This Row],[Sleep_Hours]]&lt;6,"Low Sleep", "Healthy Sleep")</f>
        <v>Healthy Sleep</v>
      </c>
      <c r="Y1044" t="str">
        <f>IF(mental_health_tech_survey_raw[[#This Row],[Weekly_Work_Hours]]&gt;50, "Overwroked", "Normal Workload")</f>
        <v>Normal Workload</v>
      </c>
    </row>
    <row r="1045" spans="1:25" x14ac:dyDescent="0.3">
      <c r="A1045" t="s">
        <v>1143</v>
      </c>
      <c r="B1045" s="8">
        <v>45706</v>
      </c>
      <c r="C1045">
        <v>24</v>
      </c>
      <c r="D1045" t="s">
        <v>52</v>
      </c>
      <c r="E1045" t="s">
        <v>27</v>
      </c>
      <c r="F1045" t="s">
        <v>28</v>
      </c>
      <c r="G1045" t="s">
        <v>103</v>
      </c>
      <c r="H1045" t="s">
        <v>87</v>
      </c>
      <c r="I1045" t="s">
        <v>64</v>
      </c>
      <c r="J1045" t="s">
        <v>65</v>
      </c>
      <c r="K1045" t="s">
        <v>119</v>
      </c>
      <c r="L1045">
        <v>0</v>
      </c>
      <c r="M1045">
        <v>42</v>
      </c>
      <c r="N1045">
        <v>4</v>
      </c>
      <c r="O1045" t="s">
        <v>34</v>
      </c>
      <c r="P1045">
        <v>7.1</v>
      </c>
      <c r="Q1045">
        <v>4</v>
      </c>
      <c r="R1045">
        <v>1</v>
      </c>
      <c r="S1045" t="s">
        <v>49</v>
      </c>
      <c r="T1045" t="s">
        <v>58</v>
      </c>
      <c r="U1045">
        <v>7</v>
      </c>
      <c r="V1045" t="s">
        <v>73</v>
      </c>
      <c r="W1045" t="str">
        <f>IF(mental_health_tech_survey_raw[[#This Row],[Stress_Level_1_10]]&gt;=7, "High Stress", "Normal Stress")</f>
        <v>Normal Stress</v>
      </c>
      <c r="X1045" t="str">
        <f>IF(mental_health_tech_survey_raw[[#This Row],[Sleep_Hours]]&lt;6,"Low Sleep", "Healthy Sleep")</f>
        <v>Healthy Sleep</v>
      </c>
      <c r="Y1045" t="str">
        <f>IF(mental_health_tech_survey_raw[[#This Row],[Weekly_Work_Hours]]&gt;50, "Overwroked", "Normal Workload")</f>
        <v>Normal Workload</v>
      </c>
    </row>
    <row r="1046" spans="1:25" x14ac:dyDescent="0.3">
      <c r="A1046" t="s">
        <v>1144</v>
      </c>
      <c r="B1046" s="8">
        <v>46099</v>
      </c>
      <c r="C1046">
        <v>42</v>
      </c>
      <c r="D1046" t="s">
        <v>26</v>
      </c>
      <c r="E1046" t="s">
        <v>123</v>
      </c>
      <c r="F1046" t="s">
        <v>101</v>
      </c>
      <c r="G1046" t="s">
        <v>45</v>
      </c>
      <c r="H1046" t="s">
        <v>87</v>
      </c>
      <c r="I1046" t="s">
        <v>46</v>
      </c>
      <c r="J1046" t="s">
        <v>47</v>
      </c>
      <c r="K1046" t="s">
        <v>33</v>
      </c>
      <c r="L1046">
        <v>20</v>
      </c>
      <c r="M1046">
        <v>50</v>
      </c>
      <c r="N1046">
        <v>7</v>
      </c>
      <c r="O1046" t="s">
        <v>34</v>
      </c>
      <c r="P1046">
        <v>4.8</v>
      </c>
      <c r="Q1046">
        <v>0</v>
      </c>
      <c r="R1046">
        <v>9</v>
      </c>
      <c r="S1046" t="s">
        <v>34</v>
      </c>
      <c r="T1046" t="s">
        <v>90</v>
      </c>
      <c r="U1046">
        <v>7</v>
      </c>
      <c r="V1046" t="s">
        <v>76</v>
      </c>
      <c r="W1046" t="str">
        <f>IF(mental_health_tech_survey_raw[[#This Row],[Stress_Level_1_10]]&gt;=7, "High Stress", "Normal Stress")</f>
        <v>High Stress</v>
      </c>
      <c r="X1046" t="str">
        <f>IF(mental_health_tech_survey_raw[[#This Row],[Sleep_Hours]]&lt;6,"Low Sleep", "Healthy Sleep")</f>
        <v>Low Sleep</v>
      </c>
      <c r="Y1046" t="str">
        <f>IF(mental_health_tech_survey_raw[[#This Row],[Weekly_Work_Hours]]&gt;50, "Overwroked", "Normal Workload")</f>
        <v>Normal Workload</v>
      </c>
    </row>
    <row r="1047" spans="1:25" x14ac:dyDescent="0.3">
      <c r="A1047" t="s">
        <v>1145</v>
      </c>
      <c r="B1047" s="8">
        <v>45912</v>
      </c>
      <c r="C1047">
        <v>25</v>
      </c>
      <c r="D1047" t="s">
        <v>42</v>
      </c>
      <c r="E1047" t="s">
        <v>85</v>
      </c>
      <c r="F1047" t="s">
        <v>61</v>
      </c>
      <c r="G1047" t="s">
        <v>45</v>
      </c>
      <c r="H1047" t="s">
        <v>87</v>
      </c>
      <c r="I1047" t="s">
        <v>93</v>
      </c>
      <c r="J1047" t="s">
        <v>94</v>
      </c>
      <c r="K1047" t="s">
        <v>48</v>
      </c>
      <c r="L1047">
        <v>2</v>
      </c>
      <c r="M1047">
        <v>47</v>
      </c>
      <c r="N1047">
        <v>3</v>
      </c>
      <c r="O1047" t="s">
        <v>34</v>
      </c>
      <c r="P1047">
        <v>6.6</v>
      </c>
      <c r="Q1047">
        <v>3</v>
      </c>
      <c r="R1047">
        <v>10</v>
      </c>
      <c r="S1047" t="s">
        <v>57</v>
      </c>
      <c r="T1047" t="s">
        <v>66</v>
      </c>
      <c r="U1047">
        <v>7</v>
      </c>
      <c r="V1047" t="s">
        <v>105</v>
      </c>
      <c r="W1047" t="str">
        <f>IF(mental_health_tech_survey_raw[[#This Row],[Stress_Level_1_10]]&gt;=7, "High Stress", "Normal Stress")</f>
        <v>Normal Stress</v>
      </c>
      <c r="X1047" t="str">
        <f>IF(mental_health_tech_survey_raw[[#This Row],[Sleep_Hours]]&lt;6,"Low Sleep", "Healthy Sleep")</f>
        <v>Healthy Sleep</v>
      </c>
      <c r="Y1047" t="str">
        <f>IF(mental_health_tech_survey_raw[[#This Row],[Weekly_Work_Hours]]&gt;50, "Overwroked", "Normal Workload")</f>
        <v>Normal Workload</v>
      </c>
    </row>
    <row r="1048" spans="1:25" x14ac:dyDescent="0.3">
      <c r="A1048" t="s">
        <v>1146</v>
      </c>
      <c r="B1048" s="8">
        <v>45886</v>
      </c>
      <c r="C1048">
        <v>40</v>
      </c>
      <c r="D1048" t="s">
        <v>26</v>
      </c>
      <c r="E1048" t="s">
        <v>113</v>
      </c>
      <c r="F1048" t="s">
        <v>61</v>
      </c>
      <c r="G1048" t="s">
        <v>92</v>
      </c>
      <c r="H1048" t="s">
        <v>54</v>
      </c>
      <c r="I1048" t="s">
        <v>46</v>
      </c>
      <c r="J1048" t="s">
        <v>47</v>
      </c>
      <c r="K1048" t="s">
        <v>48</v>
      </c>
      <c r="L1048">
        <v>16</v>
      </c>
      <c r="M1048">
        <v>57</v>
      </c>
      <c r="N1048">
        <v>5</v>
      </c>
      <c r="O1048" t="s">
        <v>49</v>
      </c>
      <c r="P1048">
        <v>5.3</v>
      </c>
      <c r="Q1048">
        <v>4</v>
      </c>
      <c r="R1048">
        <v>2</v>
      </c>
      <c r="S1048" t="s">
        <v>57</v>
      </c>
      <c r="T1048" t="s">
        <v>90</v>
      </c>
      <c r="U1048">
        <v>6</v>
      </c>
      <c r="V1048" t="s">
        <v>105</v>
      </c>
      <c r="W1048" t="str">
        <f>IF(mental_health_tech_survey_raw[[#This Row],[Stress_Level_1_10]]&gt;=7, "High Stress", "Normal Stress")</f>
        <v>Normal Stress</v>
      </c>
      <c r="X1048" t="str">
        <f>IF(mental_health_tech_survey_raw[[#This Row],[Sleep_Hours]]&lt;6,"Low Sleep", "Healthy Sleep")</f>
        <v>Low Sleep</v>
      </c>
      <c r="Y1048" t="str">
        <f>IF(mental_health_tech_survey_raw[[#This Row],[Weekly_Work_Hours]]&gt;50, "Overwroked", "Normal Workload")</f>
        <v>Overwroked</v>
      </c>
    </row>
    <row r="1049" spans="1:25" x14ac:dyDescent="0.3">
      <c r="A1049" t="s">
        <v>1147</v>
      </c>
      <c r="B1049" s="8">
        <v>45681</v>
      </c>
      <c r="C1049">
        <v>34</v>
      </c>
      <c r="D1049" t="s">
        <v>26</v>
      </c>
      <c r="E1049" t="s">
        <v>89</v>
      </c>
      <c r="F1049" t="s">
        <v>61</v>
      </c>
      <c r="G1049" t="s">
        <v>62</v>
      </c>
      <c r="H1049" t="s">
        <v>54</v>
      </c>
      <c r="I1049" t="s">
        <v>64</v>
      </c>
      <c r="J1049" t="s">
        <v>65</v>
      </c>
      <c r="K1049" t="s">
        <v>119</v>
      </c>
      <c r="L1049">
        <v>9</v>
      </c>
      <c r="M1049">
        <v>38</v>
      </c>
      <c r="N1049">
        <v>4</v>
      </c>
      <c r="O1049" t="s">
        <v>35</v>
      </c>
      <c r="P1049">
        <v>6.1</v>
      </c>
      <c r="Q1049">
        <v>4</v>
      </c>
      <c r="R1049">
        <v>3</v>
      </c>
      <c r="S1049" t="s">
        <v>57</v>
      </c>
      <c r="T1049" t="s">
        <v>58</v>
      </c>
      <c r="U1049">
        <v>8</v>
      </c>
      <c r="V1049" t="s">
        <v>50</v>
      </c>
      <c r="W1049" t="str">
        <f>IF(mental_health_tech_survey_raw[[#This Row],[Stress_Level_1_10]]&gt;=7, "High Stress", "Normal Stress")</f>
        <v>Normal Stress</v>
      </c>
      <c r="X1049" t="str">
        <f>IF(mental_health_tech_survey_raw[[#This Row],[Sleep_Hours]]&lt;6,"Low Sleep", "Healthy Sleep")</f>
        <v>Healthy Sleep</v>
      </c>
      <c r="Y1049" t="str">
        <f>IF(mental_health_tech_survey_raw[[#This Row],[Weekly_Work_Hours]]&gt;50, "Overwroked", "Normal Workload")</f>
        <v>Normal Workload</v>
      </c>
    </row>
    <row r="1050" spans="1:25" x14ac:dyDescent="0.3">
      <c r="A1050" t="s">
        <v>1148</v>
      </c>
      <c r="B1050" s="8">
        <v>45753</v>
      </c>
      <c r="C1050">
        <v>23</v>
      </c>
      <c r="D1050" t="s">
        <v>52</v>
      </c>
      <c r="E1050" t="s">
        <v>27</v>
      </c>
      <c r="F1050" t="s">
        <v>28</v>
      </c>
      <c r="G1050" t="s">
        <v>96</v>
      </c>
      <c r="H1050" t="s">
        <v>54</v>
      </c>
      <c r="I1050" t="s">
        <v>31</v>
      </c>
      <c r="J1050" t="s">
        <v>32</v>
      </c>
      <c r="K1050" t="s">
        <v>119</v>
      </c>
      <c r="L1050">
        <v>3</v>
      </c>
      <c r="M1050">
        <v>49</v>
      </c>
      <c r="N1050">
        <v>4</v>
      </c>
      <c r="O1050" t="s">
        <v>49</v>
      </c>
      <c r="P1050">
        <v>8.8000000000000007</v>
      </c>
      <c r="Q1050">
        <v>4</v>
      </c>
      <c r="R1050">
        <v>7</v>
      </c>
      <c r="S1050" t="s">
        <v>57</v>
      </c>
      <c r="T1050" t="s">
        <v>36</v>
      </c>
      <c r="U1050">
        <v>7</v>
      </c>
      <c r="V1050" t="s">
        <v>76</v>
      </c>
      <c r="W1050" t="str">
        <f>IF(mental_health_tech_survey_raw[[#This Row],[Stress_Level_1_10]]&gt;=7, "High Stress", "Normal Stress")</f>
        <v>Normal Stress</v>
      </c>
      <c r="X1050" t="str">
        <f>IF(mental_health_tech_survey_raw[[#This Row],[Sleep_Hours]]&lt;6,"Low Sleep", "Healthy Sleep")</f>
        <v>Healthy Sleep</v>
      </c>
      <c r="Y1050" t="str">
        <f>IF(mental_health_tech_survey_raw[[#This Row],[Weekly_Work_Hours]]&gt;50, "Overwroked", "Normal Workload")</f>
        <v>Normal Workload</v>
      </c>
    </row>
    <row r="1051" spans="1:25" x14ac:dyDescent="0.3">
      <c r="A1051" t="s">
        <v>1149</v>
      </c>
      <c r="B1051" s="8">
        <v>46052</v>
      </c>
      <c r="C1051">
        <v>51</v>
      </c>
      <c r="D1051" t="s">
        <v>26</v>
      </c>
      <c r="E1051" t="s">
        <v>70</v>
      </c>
      <c r="F1051" t="s">
        <v>71</v>
      </c>
      <c r="G1051" t="s">
        <v>96</v>
      </c>
      <c r="H1051" t="s">
        <v>30</v>
      </c>
      <c r="I1051" t="s">
        <v>97</v>
      </c>
      <c r="J1051" t="s">
        <v>110</v>
      </c>
      <c r="K1051" t="s">
        <v>33</v>
      </c>
      <c r="L1051">
        <v>30</v>
      </c>
      <c r="M1051">
        <v>38</v>
      </c>
      <c r="N1051">
        <v>6</v>
      </c>
      <c r="O1051" t="s">
        <v>34</v>
      </c>
      <c r="P1051">
        <v>6.2</v>
      </c>
      <c r="Q1051">
        <v>1</v>
      </c>
      <c r="R1051">
        <v>7</v>
      </c>
      <c r="S1051" t="s">
        <v>35</v>
      </c>
      <c r="T1051" t="s">
        <v>66</v>
      </c>
      <c r="U1051">
        <v>6</v>
      </c>
      <c r="V1051" t="s">
        <v>76</v>
      </c>
      <c r="W1051" t="str">
        <f>IF(mental_health_tech_survey_raw[[#This Row],[Stress_Level_1_10]]&gt;=7, "High Stress", "Normal Stress")</f>
        <v>Normal Stress</v>
      </c>
      <c r="X1051" t="str">
        <f>IF(mental_health_tech_survey_raw[[#This Row],[Sleep_Hours]]&lt;6,"Low Sleep", "Healthy Sleep")</f>
        <v>Healthy Sleep</v>
      </c>
      <c r="Y1051" t="str">
        <f>IF(mental_health_tech_survey_raw[[#This Row],[Weekly_Work_Hours]]&gt;50, "Overwroked", "Normal Workload")</f>
        <v>Normal Workload</v>
      </c>
    </row>
    <row r="1052" spans="1:25" x14ac:dyDescent="0.3">
      <c r="A1052" t="s">
        <v>1150</v>
      </c>
      <c r="B1052" s="8">
        <v>46103</v>
      </c>
      <c r="C1052">
        <v>34</v>
      </c>
      <c r="D1052" t="s">
        <v>26</v>
      </c>
      <c r="E1052" t="s">
        <v>70</v>
      </c>
      <c r="F1052" t="s">
        <v>71</v>
      </c>
      <c r="G1052" t="s">
        <v>45</v>
      </c>
      <c r="H1052" t="s">
        <v>78</v>
      </c>
      <c r="I1052" t="s">
        <v>31</v>
      </c>
      <c r="J1052" t="s">
        <v>104</v>
      </c>
      <c r="K1052" t="s">
        <v>119</v>
      </c>
      <c r="L1052">
        <v>14</v>
      </c>
      <c r="M1052">
        <v>41</v>
      </c>
      <c r="N1052">
        <v>6</v>
      </c>
      <c r="O1052" t="s">
        <v>34</v>
      </c>
      <c r="P1052">
        <v>5.9</v>
      </c>
      <c r="Q1052">
        <v>1</v>
      </c>
      <c r="R1052">
        <v>3</v>
      </c>
      <c r="S1052" t="s">
        <v>57</v>
      </c>
      <c r="T1052" t="s">
        <v>90</v>
      </c>
      <c r="U1052">
        <v>6</v>
      </c>
      <c r="V1052" t="s">
        <v>73</v>
      </c>
      <c r="W1052" t="str">
        <f>IF(mental_health_tech_survey_raw[[#This Row],[Stress_Level_1_10]]&gt;=7, "High Stress", "Normal Stress")</f>
        <v>Normal Stress</v>
      </c>
      <c r="X1052" t="str">
        <f>IF(mental_health_tech_survey_raw[[#This Row],[Sleep_Hours]]&lt;6,"Low Sleep", "Healthy Sleep")</f>
        <v>Low Sleep</v>
      </c>
      <c r="Y1052" t="str">
        <f>IF(mental_health_tech_survey_raw[[#This Row],[Weekly_Work_Hours]]&gt;50, "Overwroked", "Normal Workload")</f>
        <v>Normal Workload</v>
      </c>
    </row>
    <row r="1053" spans="1:25" x14ac:dyDescent="0.3">
      <c r="A1053" t="s">
        <v>1151</v>
      </c>
      <c r="B1053" s="8">
        <v>45707</v>
      </c>
      <c r="C1053">
        <v>34</v>
      </c>
      <c r="D1053" t="s">
        <v>42</v>
      </c>
      <c r="E1053" t="s">
        <v>113</v>
      </c>
      <c r="F1053" t="s">
        <v>61</v>
      </c>
      <c r="G1053" t="s">
        <v>29</v>
      </c>
      <c r="H1053" t="s">
        <v>72</v>
      </c>
      <c r="I1053" t="s">
        <v>46</v>
      </c>
      <c r="J1053" t="s">
        <v>47</v>
      </c>
      <c r="K1053" t="s">
        <v>33</v>
      </c>
      <c r="L1053">
        <v>10</v>
      </c>
      <c r="M1053">
        <v>40</v>
      </c>
      <c r="N1053">
        <v>4</v>
      </c>
      <c r="O1053" t="s">
        <v>35</v>
      </c>
      <c r="P1053">
        <v>7</v>
      </c>
      <c r="Q1053">
        <v>1</v>
      </c>
      <c r="R1053">
        <v>1</v>
      </c>
      <c r="S1053" t="s">
        <v>35</v>
      </c>
      <c r="T1053" t="s">
        <v>58</v>
      </c>
      <c r="U1053">
        <v>5</v>
      </c>
      <c r="V1053" t="s">
        <v>73</v>
      </c>
      <c r="W1053" t="str">
        <f>IF(mental_health_tech_survey_raw[[#This Row],[Stress_Level_1_10]]&gt;=7, "High Stress", "Normal Stress")</f>
        <v>Normal Stress</v>
      </c>
      <c r="X1053" t="str">
        <f>IF(mental_health_tech_survey_raw[[#This Row],[Sleep_Hours]]&lt;6,"Low Sleep", "Healthy Sleep")</f>
        <v>Healthy Sleep</v>
      </c>
      <c r="Y1053" t="str">
        <f>IF(mental_health_tech_survey_raw[[#This Row],[Weekly_Work_Hours]]&gt;50, "Overwroked", "Normal Workload")</f>
        <v>Normal Workload</v>
      </c>
    </row>
    <row r="1054" spans="1:25" x14ac:dyDescent="0.3">
      <c r="A1054" t="s">
        <v>1152</v>
      </c>
      <c r="B1054" s="8">
        <v>46103</v>
      </c>
      <c r="C1054">
        <v>39</v>
      </c>
      <c r="D1054" t="s">
        <v>26</v>
      </c>
      <c r="E1054" t="s">
        <v>89</v>
      </c>
      <c r="F1054" t="s">
        <v>61</v>
      </c>
      <c r="G1054" t="s">
        <v>29</v>
      </c>
      <c r="H1054" t="s">
        <v>78</v>
      </c>
      <c r="I1054" t="s">
        <v>97</v>
      </c>
      <c r="J1054" t="s">
        <v>110</v>
      </c>
      <c r="K1054" t="s">
        <v>48</v>
      </c>
      <c r="L1054">
        <v>17</v>
      </c>
      <c r="M1054">
        <v>46</v>
      </c>
      <c r="N1054">
        <v>4</v>
      </c>
      <c r="O1054" t="s">
        <v>49</v>
      </c>
      <c r="P1054">
        <v>5.9</v>
      </c>
      <c r="Q1054">
        <v>3</v>
      </c>
      <c r="R1054">
        <v>9</v>
      </c>
      <c r="S1054" t="s">
        <v>49</v>
      </c>
      <c r="T1054" t="s">
        <v>36</v>
      </c>
      <c r="U1054">
        <v>6</v>
      </c>
      <c r="V1054" t="s">
        <v>50</v>
      </c>
      <c r="W1054" t="str">
        <f>IF(mental_health_tech_survey_raw[[#This Row],[Stress_Level_1_10]]&gt;=7, "High Stress", "Normal Stress")</f>
        <v>Normal Stress</v>
      </c>
      <c r="X1054" t="str">
        <f>IF(mental_health_tech_survey_raw[[#This Row],[Sleep_Hours]]&lt;6,"Low Sleep", "Healthy Sleep")</f>
        <v>Low Sleep</v>
      </c>
      <c r="Y1054" t="str">
        <f>IF(mental_health_tech_survey_raw[[#This Row],[Weekly_Work_Hours]]&gt;50, "Overwroked", "Normal Workload")</f>
        <v>Normal Workload</v>
      </c>
    </row>
    <row r="1055" spans="1:25" x14ac:dyDescent="0.3">
      <c r="A1055" t="s">
        <v>1153</v>
      </c>
      <c r="B1055" s="8">
        <v>45952</v>
      </c>
      <c r="C1055">
        <v>31</v>
      </c>
      <c r="D1055" t="s">
        <v>52</v>
      </c>
      <c r="E1055" t="s">
        <v>43</v>
      </c>
      <c r="F1055" t="s">
        <v>44</v>
      </c>
      <c r="G1055" t="s">
        <v>83</v>
      </c>
      <c r="H1055" t="s">
        <v>87</v>
      </c>
      <c r="I1055" t="s">
        <v>31</v>
      </c>
      <c r="J1055" t="s">
        <v>104</v>
      </c>
      <c r="K1055" t="s">
        <v>33</v>
      </c>
      <c r="L1055">
        <v>12</v>
      </c>
      <c r="M1055">
        <v>49</v>
      </c>
      <c r="N1055">
        <v>5</v>
      </c>
      <c r="O1055" t="s">
        <v>34</v>
      </c>
      <c r="P1055">
        <v>7.2</v>
      </c>
      <c r="Q1055">
        <v>0</v>
      </c>
      <c r="R1055">
        <v>8</v>
      </c>
      <c r="S1055" t="s">
        <v>34</v>
      </c>
      <c r="T1055" t="s">
        <v>58</v>
      </c>
      <c r="U1055">
        <v>6</v>
      </c>
      <c r="V1055" t="s">
        <v>37</v>
      </c>
      <c r="W1055" t="str">
        <f>IF(mental_health_tech_survey_raw[[#This Row],[Stress_Level_1_10]]&gt;=7, "High Stress", "Normal Stress")</f>
        <v>Normal Stress</v>
      </c>
      <c r="X1055" t="str">
        <f>IF(mental_health_tech_survey_raw[[#This Row],[Sleep_Hours]]&lt;6,"Low Sleep", "Healthy Sleep")</f>
        <v>Healthy Sleep</v>
      </c>
      <c r="Y1055" t="str">
        <f>IF(mental_health_tech_survey_raw[[#This Row],[Weekly_Work_Hours]]&gt;50, "Overwroked", "Normal Workload")</f>
        <v>Normal Workload</v>
      </c>
    </row>
    <row r="1056" spans="1:25" x14ac:dyDescent="0.3">
      <c r="A1056" t="s">
        <v>1154</v>
      </c>
      <c r="B1056" s="8">
        <v>46008</v>
      </c>
      <c r="C1056">
        <v>35</v>
      </c>
      <c r="D1056" t="s">
        <v>26</v>
      </c>
      <c r="E1056" t="s">
        <v>43</v>
      </c>
      <c r="F1056" t="s">
        <v>44</v>
      </c>
      <c r="G1056" t="s">
        <v>96</v>
      </c>
      <c r="H1056" t="s">
        <v>72</v>
      </c>
      <c r="I1056" t="s">
        <v>125</v>
      </c>
      <c r="J1056" t="s">
        <v>126</v>
      </c>
      <c r="K1056" t="s">
        <v>33</v>
      </c>
      <c r="L1056">
        <v>9</v>
      </c>
      <c r="M1056">
        <v>61</v>
      </c>
      <c r="N1056">
        <v>5</v>
      </c>
      <c r="O1056" t="s">
        <v>34</v>
      </c>
      <c r="P1056">
        <v>7.1</v>
      </c>
      <c r="Q1056">
        <v>5</v>
      </c>
      <c r="R1056">
        <v>2</v>
      </c>
      <c r="S1056" t="s">
        <v>34</v>
      </c>
      <c r="T1056" t="s">
        <v>66</v>
      </c>
      <c r="U1056">
        <v>8</v>
      </c>
      <c r="V1056" t="s">
        <v>76</v>
      </c>
      <c r="W1056" t="str">
        <f>IF(mental_health_tech_survey_raw[[#This Row],[Stress_Level_1_10]]&gt;=7, "High Stress", "Normal Stress")</f>
        <v>Normal Stress</v>
      </c>
      <c r="X1056" t="str">
        <f>IF(mental_health_tech_survey_raw[[#This Row],[Sleep_Hours]]&lt;6,"Low Sleep", "Healthy Sleep")</f>
        <v>Healthy Sleep</v>
      </c>
      <c r="Y1056" t="str">
        <f>IF(mental_health_tech_survey_raw[[#This Row],[Weekly_Work_Hours]]&gt;50, "Overwroked", "Normal Workload")</f>
        <v>Overwroked</v>
      </c>
    </row>
    <row r="1057" spans="1:25" x14ac:dyDescent="0.3">
      <c r="A1057" t="s">
        <v>1155</v>
      </c>
      <c r="B1057" s="8">
        <v>45725</v>
      </c>
      <c r="C1057">
        <v>28</v>
      </c>
      <c r="D1057" t="s">
        <v>26</v>
      </c>
      <c r="E1057" t="s">
        <v>85</v>
      </c>
      <c r="F1057" t="s">
        <v>61</v>
      </c>
      <c r="G1057" t="s">
        <v>45</v>
      </c>
      <c r="H1057" t="s">
        <v>87</v>
      </c>
      <c r="I1057" t="s">
        <v>31</v>
      </c>
      <c r="J1057" t="s">
        <v>32</v>
      </c>
      <c r="K1057" t="s">
        <v>119</v>
      </c>
      <c r="L1057">
        <v>11</v>
      </c>
      <c r="M1057">
        <v>60</v>
      </c>
      <c r="N1057">
        <v>10</v>
      </c>
      <c r="O1057" t="s">
        <v>49</v>
      </c>
      <c r="P1057">
        <v>5.5</v>
      </c>
      <c r="Q1057">
        <v>1</v>
      </c>
      <c r="R1057">
        <v>4</v>
      </c>
      <c r="S1057" t="s">
        <v>35</v>
      </c>
      <c r="T1057" t="s">
        <v>90</v>
      </c>
      <c r="U1057">
        <v>9</v>
      </c>
      <c r="V1057" t="s">
        <v>37</v>
      </c>
      <c r="W1057" t="str">
        <f>IF(mental_health_tech_survey_raw[[#This Row],[Stress_Level_1_10]]&gt;=7, "High Stress", "Normal Stress")</f>
        <v>High Stress</v>
      </c>
      <c r="X1057" t="str">
        <f>IF(mental_health_tech_survey_raw[[#This Row],[Sleep_Hours]]&lt;6,"Low Sleep", "Healthy Sleep")</f>
        <v>Low Sleep</v>
      </c>
      <c r="Y1057" t="str">
        <f>IF(mental_health_tech_survey_raw[[#This Row],[Weekly_Work_Hours]]&gt;50, "Overwroked", "Normal Workload")</f>
        <v>Overwroked</v>
      </c>
    </row>
    <row r="1058" spans="1:25" x14ac:dyDescent="0.3">
      <c r="A1058" t="s">
        <v>1156</v>
      </c>
      <c r="B1058" s="8">
        <v>45845</v>
      </c>
      <c r="C1058">
        <v>26</v>
      </c>
      <c r="D1058" t="s">
        <v>52</v>
      </c>
      <c r="E1058" t="s">
        <v>60</v>
      </c>
      <c r="F1058" t="s">
        <v>61</v>
      </c>
      <c r="G1058" t="s">
        <v>53</v>
      </c>
      <c r="H1058" t="s">
        <v>63</v>
      </c>
      <c r="I1058" t="s">
        <v>31</v>
      </c>
      <c r="J1058" t="s">
        <v>79</v>
      </c>
      <c r="K1058" t="s">
        <v>33</v>
      </c>
      <c r="L1058">
        <v>8</v>
      </c>
      <c r="M1058">
        <v>55</v>
      </c>
      <c r="N1058">
        <v>7</v>
      </c>
      <c r="O1058" t="s">
        <v>34</v>
      </c>
      <c r="P1058">
        <v>6</v>
      </c>
      <c r="Q1058">
        <v>2</v>
      </c>
      <c r="R1058">
        <v>8</v>
      </c>
      <c r="S1058" t="s">
        <v>34</v>
      </c>
      <c r="T1058" t="s">
        <v>66</v>
      </c>
      <c r="U1058">
        <v>5</v>
      </c>
      <c r="V1058" t="s">
        <v>73</v>
      </c>
      <c r="W1058" t="str">
        <f>IF(mental_health_tech_survey_raw[[#This Row],[Stress_Level_1_10]]&gt;=7, "High Stress", "Normal Stress")</f>
        <v>High Stress</v>
      </c>
      <c r="X1058" t="str">
        <f>IF(mental_health_tech_survey_raw[[#This Row],[Sleep_Hours]]&lt;6,"Low Sleep", "Healthy Sleep")</f>
        <v>Healthy Sleep</v>
      </c>
      <c r="Y1058" t="str">
        <f>IF(mental_health_tech_survey_raw[[#This Row],[Weekly_Work_Hours]]&gt;50, "Overwroked", "Normal Workload")</f>
        <v>Overwroked</v>
      </c>
    </row>
    <row r="1059" spans="1:25" x14ac:dyDescent="0.3">
      <c r="A1059" t="s">
        <v>1157</v>
      </c>
      <c r="B1059" s="8">
        <v>45969</v>
      </c>
      <c r="C1059">
        <v>32</v>
      </c>
      <c r="D1059" t="s">
        <v>52</v>
      </c>
      <c r="E1059" t="s">
        <v>113</v>
      </c>
      <c r="F1059" t="s">
        <v>61</v>
      </c>
      <c r="G1059" t="s">
        <v>92</v>
      </c>
      <c r="H1059" t="s">
        <v>30</v>
      </c>
      <c r="I1059" t="s">
        <v>97</v>
      </c>
      <c r="J1059" t="s">
        <v>110</v>
      </c>
      <c r="K1059" t="s">
        <v>119</v>
      </c>
      <c r="L1059">
        <v>6</v>
      </c>
      <c r="M1059">
        <v>52</v>
      </c>
      <c r="N1059">
        <v>6</v>
      </c>
      <c r="O1059" t="s">
        <v>34</v>
      </c>
      <c r="P1059">
        <v>6.6</v>
      </c>
      <c r="Q1059">
        <v>3</v>
      </c>
      <c r="R1059">
        <v>3</v>
      </c>
      <c r="S1059" t="s">
        <v>57</v>
      </c>
      <c r="T1059" t="s">
        <v>58</v>
      </c>
      <c r="U1059">
        <v>5</v>
      </c>
      <c r="V1059" t="s">
        <v>37</v>
      </c>
      <c r="W1059" t="str">
        <f>IF(mental_health_tech_survey_raw[[#This Row],[Stress_Level_1_10]]&gt;=7, "High Stress", "Normal Stress")</f>
        <v>Normal Stress</v>
      </c>
      <c r="X1059" t="str">
        <f>IF(mental_health_tech_survey_raw[[#This Row],[Sleep_Hours]]&lt;6,"Low Sleep", "Healthy Sleep")</f>
        <v>Healthy Sleep</v>
      </c>
      <c r="Y1059" t="str">
        <f>IF(mental_health_tech_survey_raw[[#This Row],[Weekly_Work_Hours]]&gt;50, "Overwroked", "Normal Workload")</f>
        <v>Overwroked</v>
      </c>
    </row>
    <row r="1060" spans="1:25" x14ac:dyDescent="0.3">
      <c r="A1060" t="s">
        <v>1158</v>
      </c>
      <c r="B1060" s="8">
        <v>45904</v>
      </c>
      <c r="C1060">
        <v>30</v>
      </c>
      <c r="D1060" t="s">
        <v>52</v>
      </c>
      <c r="E1060" t="s">
        <v>82</v>
      </c>
      <c r="F1060" t="s">
        <v>28</v>
      </c>
      <c r="G1060" t="s">
        <v>92</v>
      </c>
      <c r="H1060" t="s">
        <v>54</v>
      </c>
      <c r="I1060" t="s">
        <v>64</v>
      </c>
      <c r="J1060" t="s">
        <v>65</v>
      </c>
      <c r="K1060" t="s">
        <v>48</v>
      </c>
      <c r="L1060">
        <v>13</v>
      </c>
      <c r="M1060">
        <v>62</v>
      </c>
      <c r="N1060">
        <v>6</v>
      </c>
      <c r="O1060" t="s">
        <v>34</v>
      </c>
      <c r="P1060">
        <v>5.5</v>
      </c>
      <c r="Q1060">
        <v>3</v>
      </c>
      <c r="R1060">
        <v>10</v>
      </c>
      <c r="S1060" t="s">
        <v>35</v>
      </c>
      <c r="T1060" t="s">
        <v>66</v>
      </c>
      <c r="U1060">
        <v>7</v>
      </c>
      <c r="V1060" t="s">
        <v>105</v>
      </c>
      <c r="W1060" t="str">
        <f>IF(mental_health_tech_survey_raw[[#This Row],[Stress_Level_1_10]]&gt;=7, "High Stress", "Normal Stress")</f>
        <v>Normal Stress</v>
      </c>
      <c r="X1060" t="str">
        <f>IF(mental_health_tech_survey_raw[[#This Row],[Sleep_Hours]]&lt;6,"Low Sleep", "Healthy Sleep")</f>
        <v>Low Sleep</v>
      </c>
      <c r="Y1060" t="str">
        <f>IF(mental_health_tech_survey_raw[[#This Row],[Weekly_Work_Hours]]&gt;50, "Overwroked", "Normal Workload")</f>
        <v>Overwroked</v>
      </c>
    </row>
    <row r="1061" spans="1:25" x14ac:dyDescent="0.3">
      <c r="A1061" t="s">
        <v>1159</v>
      </c>
      <c r="B1061" s="8">
        <v>46175</v>
      </c>
      <c r="C1061">
        <v>30</v>
      </c>
      <c r="D1061" t="s">
        <v>26</v>
      </c>
      <c r="E1061" t="s">
        <v>123</v>
      </c>
      <c r="F1061" t="s">
        <v>101</v>
      </c>
      <c r="G1061" t="s">
        <v>53</v>
      </c>
      <c r="H1061" t="s">
        <v>30</v>
      </c>
      <c r="I1061" t="s">
        <v>93</v>
      </c>
      <c r="J1061" t="s">
        <v>94</v>
      </c>
      <c r="K1061" t="s">
        <v>33</v>
      </c>
      <c r="L1061">
        <v>9</v>
      </c>
      <c r="M1061">
        <v>47</v>
      </c>
      <c r="N1061">
        <v>4</v>
      </c>
      <c r="O1061" t="s">
        <v>35</v>
      </c>
      <c r="P1061">
        <v>7.5</v>
      </c>
      <c r="Q1061">
        <v>2</v>
      </c>
      <c r="R1061">
        <v>10</v>
      </c>
      <c r="S1061" t="s">
        <v>34</v>
      </c>
      <c r="T1061" t="s">
        <v>36</v>
      </c>
      <c r="U1061">
        <v>7</v>
      </c>
      <c r="V1061" t="s">
        <v>73</v>
      </c>
      <c r="W1061" t="str">
        <f>IF(mental_health_tech_survey_raw[[#This Row],[Stress_Level_1_10]]&gt;=7, "High Stress", "Normal Stress")</f>
        <v>Normal Stress</v>
      </c>
      <c r="X1061" t="str">
        <f>IF(mental_health_tech_survey_raw[[#This Row],[Sleep_Hours]]&lt;6,"Low Sleep", "Healthy Sleep")</f>
        <v>Healthy Sleep</v>
      </c>
      <c r="Y1061" t="str">
        <f>IF(mental_health_tech_survey_raw[[#This Row],[Weekly_Work_Hours]]&gt;50, "Overwroked", "Normal Workload")</f>
        <v>Normal Workload</v>
      </c>
    </row>
    <row r="1062" spans="1:25" x14ac:dyDescent="0.3">
      <c r="A1062" t="s">
        <v>1160</v>
      </c>
      <c r="B1062" s="8">
        <v>46094</v>
      </c>
      <c r="C1062">
        <v>49</v>
      </c>
      <c r="D1062" t="s">
        <v>42</v>
      </c>
      <c r="E1062" t="s">
        <v>89</v>
      </c>
      <c r="F1062" t="s">
        <v>61</v>
      </c>
      <c r="G1062" t="s">
        <v>103</v>
      </c>
      <c r="H1062" t="s">
        <v>54</v>
      </c>
      <c r="I1062" t="s">
        <v>93</v>
      </c>
      <c r="J1062" t="s">
        <v>94</v>
      </c>
      <c r="K1062" t="s">
        <v>33</v>
      </c>
      <c r="L1062">
        <v>31</v>
      </c>
      <c r="M1062">
        <v>61</v>
      </c>
      <c r="N1062">
        <v>6</v>
      </c>
      <c r="O1062" t="s">
        <v>49</v>
      </c>
      <c r="P1062">
        <v>6.1</v>
      </c>
      <c r="Q1062">
        <v>4</v>
      </c>
      <c r="R1062">
        <v>3</v>
      </c>
      <c r="S1062" t="s">
        <v>49</v>
      </c>
      <c r="T1062" t="s">
        <v>58</v>
      </c>
      <c r="U1062">
        <v>4</v>
      </c>
      <c r="V1062" t="s">
        <v>37</v>
      </c>
      <c r="W1062" t="str">
        <f>IF(mental_health_tech_survey_raw[[#This Row],[Stress_Level_1_10]]&gt;=7, "High Stress", "Normal Stress")</f>
        <v>Normal Stress</v>
      </c>
      <c r="X1062" t="str">
        <f>IF(mental_health_tech_survey_raw[[#This Row],[Sleep_Hours]]&lt;6,"Low Sleep", "Healthy Sleep")</f>
        <v>Healthy Sleep</v>
      </c>
      <c r="Y1062" t="str">
        <f>IF(mental_health_tech_survey_raw[[#This Row],[Weekly_Work_Hours]]&gt;50, "Overwroked", "Normal Workload")</f>
        <v>Overwroked</v>
      </c>
    </row>
    <row r="1063" spans="1:25" x14ac:dyDescent="0.3">
      <c r="A1063" t="s">
        <v>1161</v>
      </c>
      <c r="B1063" s="8">
        <v>45746</v>
      </c>
      <c r="C1063">
        <v>32</v>
      </c>
      <c r="D1063" t="s">
        <v>26</v>
      </c>
      <c r="E1063" t="s">
        <v>27</v>
      </c>
      <c r="F1063" t="s">
        <v>28</v>
      </c>
      <c r="G1063" t="s">
        <v>45</v>
      </c>
      <c r="H1063" t="s">
        <v>54</v>
      </c>
      <c r="I1063" t="s">
        <v>97</v>
      </c>
      <c r="J1063" t="s">
        <v>110</v>
      </c>
      <c r="K1063" t="s">
        <v>33</v>
      </c>
      <c r="L1063">
        <v>9</v>
      </c>
      <c r="M1063">
        <v>49</v>
      </c>
      <c r="N1063">
        <v>6</v>
      </c>
      <c r="O1063" t="s">
        <v>34</v>
      </c>
      <c r="P1063">
        <v>5.7</v>
      </c>
      <c r="Q1063">
        <v>3</v>
      </c>
      <c r="R1063">
        <v>3</v>
      </c>
      <c r="S1063" t="s">
        <v>57</v>
      </c>
      <c r="T1063" t="s">
        <v>90</v>
      </c>
      <c r="U1063">
        <v>10</v>
      </c>
      <c r="V1063" t="s">
        <v>73</v>
      </c>
      <c r="W1063" t="str">
        <f>IF(mental_health_tech_survey_raw[[#This Row],[Stress_Level_1_10]]&gt;=7, "High Stress", "Normal Stress")</f>
        <v>Normal Stress</v>
      </c>
      <c r="X1063" t="str">
        <f>IF(mental_health_tech_survey_raw[[#This Row],[Sleep_Hours]]&lt;6,"Low Sleep", "Healthy Sleep")</f>
        <v>Low Sleep</v>
      </c>
      <c r="Y1063" t="str">
        <f>IF(mental_health_tech_survey_raw[[#This Row],[Weekly_Work_Hours]]&gt;50, "Overwroked", "Normal Workload")</f>
        <v>Normal Workload</v>
      </c>
    </row>
    <row r="1064" spans="1:25" x14ac:dyDescent="0.3">
      <c r="A1064" t="s">
        <v>1162</v>
      </c>
      <c r="B1064" s="8">
        <v>46067</v>
      </c>
      <c r="C1064">
        <v>31</v>
      </c>
      <c r="D1064" t="s">
        <v>26</v>
      </c>
      <c r="E1064" t="s">
        <v>123</v>
      </c>
      <c r="F1064" t="s">
        <v>101</v>
      </c>
      <c r="G1064" t="s">
        <v>96</v>
      </c>
      <c r="H1064" t="s">
        <v>78</v>
      </c>
      <c r="I1064" t="s">
        <v>93</v>
      </c>
      <c r="J1064" t="s">
        <v>94</v>
      </c>
      <c r="K1064" t="s">
        <v>119</v>
      </c>
      <c r="L1064">
        <v>8</v>
      </c>
      <c r="M1064">
        <v>58</v>
      </c>
      <c r="N1064">
        <v>10</v>
      </c>
      <c r="O1064" t="s">
        <v>34</v>
      </c>
      <c r="P1064">
        <v>7.9</v>
      </c>
      <c r="Q1064">
        <v>3</v>
      </c>
      <c r="R1064">
        <v>2</v>
      </c>
      <c r="S1064" t="s">
        <v>35</v>
      </c>
      <c r="T1064" t="s">
        <v>36</v>
      </c>
      <c r="U1064">
        <v>6</v>
      </c>
      <c r="V1064" t="s">
        <v>37</v>
      </c>
      <c r="W1064" t="str">
        <f>IF(mental_health_tech_survey_raw[[#This Row],[Stress_Level_1_10]]&gt;=7, "High Stress", "Normal Stress")</f>
        <v>High Stress</v>
      </c>
      <c r="X1064" t="str">
        <f>IF(mental_health_tech_survey_raw[[#This Row],[Sleep_Hours]]&lt;6,"Low Sleep", "Healthy Sleep")</f>
        <v>Healthy Sleep</v>
      </c>
      <c r="Y1064" t="str">
        <f>IF(mental_health_tech_survey_raw[[#This Row],[Weekly_Work_Hours]]&gt;50, "Overwroked", "Normal Workload")</f>
        <v>Overwroked</v>
      </c>
    </row>
    <row r="1065" spans="1:25" x14ac:dyDescent="0.3">
      <c r="A1065" t="s">
        <v>1163</v>
      </c>
      <c r="B1065" s="8">
        <v>46193</v>
      </c>
      <c r="C1065">
        <v>41</v>
      </c>
      <c r="D1065" t="s">
        <v>26</v>
      </c>
      <c r="E1065" t="s">
        <v>123</v>
      </c>
      <c r="F1065" t="s">
        <v>101</v>
      </c>
      <c r="G1065" t="s">
        <v>108</v>
      </c>
      <c r="H1065" t="s">
        <v>78</v>
      </c>
      <c r="I1065" t="s">
        <v>64</v>
      </c>
      <c r="J1065" t="s">
        <v>65</v>
      </c>
      <c r="K1065" t="s">
        <v>48</v>
      </c>
      <c r="L1065">
        <v>20</v>
      </c>
      <c r="M1065">
        <v>62</v>
      </c>
      <c r="N1065">
        <v>7</v>
      </c>
      <c r="O1065" t="s">
        <v>49</v>
      </c>
      <c r="P1065">
        <v>5</v>
      </c>
      <c r="Q1065">
        <v>2</v>
      </c>
      <c r="R1065">
        <v>9</v>
      </c>
      <c r="S1065" t="s">
        <v>34</v>
      </c>
      <c r="T1065" t="s">
        <v>66</v>
      </c>
      <c r="U1065">
        <v>7</v>
      </c>
      <c r="V1065" t="s">
        <v>37</v>
      </c>
      <c r="W1065" t="str">
        <f>IF(mental_health_tech_survey_raw[[#This Row],[Stress_Level_1_10]]&gt;=7, "High Stress", "Normal Stress")</f>
        <v>High Stress</v>
      </c>
      <c r="X1065" t="str">
        <f>IF(mental_health_tech_survey_raw[[#This Row],[Sleep_Hours]]&lt;6,"Low Sleep", "Healthy Sleep")</f>
        <v>Low Sleep</v>
      </c>
      <c r="Y1065" t="str">
        <f>IF(mental_health_tech_survey_raw[[#This Row],[Weekly_Work_Hours]]&gt;50, "Overwroked", "Normal Workload")</f>
        <v>Overwroked</v>
      </c>
    </row>
    <row r="1066" spans="1:25" x14ac:dyDescent="0.3">
      <c r="A1066" t="s">
        <v>1164</v>
      </c>
      <c r="B1066" s="8">
        <v>46125</v>
      </c>
      <c r="C1066">
        <v>29</v>
      </c>
      <c r="D1066" t="s">
        <v>26</v>
      </c>
      <c r="E1066" t="s">
        <v>123</v>
      </c>
      <c r="F1066" t="s">
        <v>101</v>
      </c>
      <c r="G1066" t="s">
        <v>103</v>
      </c>
      <c r="H1066" t="s">
        <v>63</v>
      </c>
      <c r="I1066" t="s">
        <v>125</v>
      </c>
      <c r="J1066" t="s">
        <v>126</v>
      </c>
      <c r="K1066" t="s">
        <v>119</v>
      </c>
      <c r="L1066">
        <v>5</v>
      </c>
      <c r="M1066">
        <v>47</v>
      </c>
      <c r="N1066">
        <v>4</v>
      </c>
      <c r="O1066" t="s">
        <v>34</v>
      </c>
      <c r="P1066">
        <v>6.1</v>
      </c>
      <c r="Q1066">
        <v>5</v>
      </c>
      <c r="R1066">
        <v>9</v>
      </c>
      <c r="S1066" t="s">
        <v>34</v>
      </c>
      <c r="T1066" t="s">
        <v>90</v>
      </c>
      <c r="U1066">
        <v>6</v>
      </c>
      <c r="V1066" t="s">
        <v>50</v>
      </c>
      <c r="W1066" t="str">
        <f>IF(mental_health_tech_survey_raw[[#This Row],[Stress_Level_1_10]]&gt;=7, "High Stress", "Normal Stress")</f>
        <v>Normal Stress</v>
      </c>
      <c r="X1066" t="str">
        <f>IF(mental_health_tech_survey_raw[[#This Row],[Sleep_Hours]]&lt;6,"Low Sleep", "Healthy Sleep")</f>
        <v>Healthy Sleep</v>
      </c>
      <c r="Y1066" t="str">
        <f>IF(mental_health_tech_survey_raw[[#This Row],[Weekly_Work_Hours]]&gt;50, "Overwroked", "Normal Workload")</f>
        <v>Normal Workload</v>
      </c>
    </row>
    <row r="1067" spans="1:25" x14ac:dyDescent="0.3">
      <c r="A1067" t="s">
        <v>1165</v>
      </c>
      <c r="B1067" s="8">
        <v>45736</v>
      </c>
      <c r="C1067">
        <v>25</v>
      </c>
      <c r="D1067" t="s">
        <v>26</v>
      </c>
      <c r="E1067" t="s">
        <v>60</v>
      </c>
      <c r="F1067" t="s">
        <v>61</v>
      </c>
      <c r="G1067" t="s">
        <v>108</v>
      </c>
      <c r="H1067" t="s">
        <v>78</v>
      </c>
      <c r="I1067" t="s">
        <v>93</v>
      </c>
      <c r="J1067" t="s">
        <v>94</v>
      </c>
      <c r="K1067" t="s">
        <v>33</v>
      </c>
      <c r="L1067">
        <v>1</v>
      </c>
      <c r="M1067">
        <v>48</v>
      </c>
      <c r="N1067">
        <v>5</v>
      </c>
      <c r="O1067" t="s">
        <v>34</v>
      </c>
      <c r="P1067">
        <v>6.6</v>
      </c>
      <c r="Q1067">
        <v>2</v>
      </c>
      <c r="R1067">
        <v>6</v>
      </c>
      <c r="S1067" t="s">
        <v>34</v>
      </c>
      <c r="T1067" t="s">
        <v>36</v>
      </c>
      <c r="U1067">
        <v>7</v>
      </c>
      <c r="V1067" t="s">
        <v>105</v>
      </c>
      <c r="W1067" t="str">
        <f>IF(mental_health_tech_survey_raw[[#This Row],[Stress_Level_1_10]]&gt;=7, "High Stress", "Normal Stress")</f>
        <v>Normal Stress</v>
      </c>
      <c r="X1067" t="str">
        <f>IF(mental_health_tech_survey_raw[[#This Row],[Sleep_Hours]]&lt;6,"Low Sleep", "Healthy Sleep")</f>
        <v>Healthy Sleep</v>
      </c>
      <c r="Y1067" t="str">
        <f>IF(mental_health_tech_survey_raw[[#This Row],[Weekly_Work_Hours]]&gt;50, "Overwroked", "Normal Workload")</f>
        <v>Normal Workload</v>
      </c>
    </row>
    <row r="1068" spans="1:25" x14ac:dyDescent="0.3">
      <c r="A1068" t="s">
        <v>1166</v>
      </c>
      <c r="B1068" s="8">
        <v>45792</v>
      </c>
      <c r="C1068">
        <v>18</v>
      </c>
      <c r="D1068" t="s">
        <v>26</v>
      </c>
      <c r="E1068" t="s">
        <v>100</v>
      </c>
      <c r="F1068" t="s">
        <v>101</v>
      </c>
      <c r="G1068" t="s">
        <v>29</v>
      </c>
      <c r="H1068" t="s">
        <v>78</v>
      </c>
      <c r="I1068" t="s">
        <v>64</v>
      </c>
      <c r="J1068" t="s">
        <v>65</v>
      </c>
      <c r="K1068" t="s">
        <v>33</v>
      </c>
      <c r="L1068">
        <v>0</v>
      </c>
      <c r="M1068">
        <v>33</v>
      </c>
      <c r="N1068">
        <v>5</v>
      </c>
      <c r="O1068" t="s">
        <v>49</v>
      </c>
      <c r="P1068">
        <v>6.9</v>
      </c>
      <c r="Q1068">
        <v>2</v>
      </c>
      <c r="R1068">
        <v>9</v>
      </c>
      <c r="S1068" t="s">
        <v>34</v>
      </c>
      <c r="T1068" t="s">
        <v>90</v>
      </c>
      <c r="U1068">
        <v>6</v>
      </c>
      <c r="V1068" t="s">
        <v>76</v>
      </c>
      <c r="W1068" t="str">
        <f>IF(mental_health_tech_survey_raw[[#This Row],[Stress_Level_1_10]]&gt;=7, "High Stress", "Normal Stress")</f>
        <v>Normal Stress</v>
      </c>
      <c r="X1068" t="str">
        <f>IF(mental_health_tech_survey_raw[[#This Row],[Sleep_Hours]]&lt;6,"Low Sleep", "Healthy Sleep")</f>
        <v>Healthy Sleep</v>
      </c>
      <c r="Y1068" t="str">
        <f>IF(mental_health_tech_survey_raw[[#This Row],[Weekly_Work_Hours]]&gt;50, "Overwroked", "Normal Workload")</f>
        <v>Normal Workload</v>
      </c>
    </row>
    <row r="1069" spans="1:25" x14ac:dyDescent="0.3">
      <c r="A1069" t="s">
        <v>1167</v>
      </c>
      <c r="B1069" s="8">
        <v>46126</v>
      </c>
      <c r="C1069">
        <v>39</v>
      </c>
      <c r="D1069" t="s">
        <v>52</v>
      </c>
      <c r="E1069" t="s">
        <v>43</v>
      </c>
      <c r="F1069" t="s">
        <v>44</v>
      </c>
      <c r="G1069" t="s">
        <v>53</v>
      </c>
      <c r="H1069" t="s">
        <v>63</v>
      </c>
      <c r="I1069" t="s">
        <v>64</v>
      </c>
      <c r="J1069" t="s">
        <v>65</v>
      </c>
      <c r="K1069" t="s">
        <v>48</v>
      </c>
      <c r="L1069">
        <v>21</v>
      </c>
      <c r="M1069">
        <v>42</v>
      </c>
      <c r="N1069">
        <v>8</v>
      </c>
      <c r="O1069" t="s">
        <v>34</v>
      </c>
      <c r="P1069">
        <v>5.6</v>
      </c>
      <c r="Q1069">
        <v>0</v>
      </c>
      <c r="R1069">
        <v>7</v>
      </c>
      <c r="S1069" t="s">
        <v>35</v>
      </c>
      <c r="T1069" t="s">
        <v>90</v>
      </c>
      <c r="U1069">
        <v>6</v>
      </c>
      <c r="V1069" t="s">
        <v>37</v>
      </c>
      <c r="W1069" t="str">
        <f>IF(mental_health_tech_survey_raw[[#This Row],[Stress_Level_1_10]]&gt;=7, "High Stress", "Normal Stress")</f>
        <v>High Stress</v>
      </c>
      <c r="X1069" t="str">
        <f>IF(mental_health_tech_survey_raw[[#This Row],[Sleep_Hours]]&lt;6,"Low Sleep", "Healthy Sleep")</f>
        <v>Low Sleep</v>
      </c>
      <c r="Y1069" t="str">
        <f>IF(mental_health_tech_survey_raw[[#This Row],[Weekly_Work_Hours]]&gt;50, "Overwroked", "Normal Workload")</f>
        <v>Normal Workload</v>
      </c>
    </row>
    <row r="1070" spans="1:25" x14ac:dyDescent="0.3">
      <c r="A1070" t="s">
        <v>1168</v>
      </c>
      <c r="B1070" s="8">
        <v>45799</v>
      </c>
      <c r="C1070">
        <v>28</v>
      </c>
      <c r="D1070" t="s">
        <v>26</v>
      </c>
      <c r="E1070" t="s">
        <v>70</v>
      </c>
      <c r="F1070" t="s">
        <v>71</v>
      </c>
      <c r="G1070" t="s">
        <v>96</v>
      </c>
      <c r="H1070" t="s">
        <v>63</v>
      </c>
      <c r="I1070" t="s">
        <v>46</v>
      </c>
      <c r="J1070" t="s">
        <v>47</v>
      </c>
      <c r="K1070" t="s">
        <v>33</v>
      </c>
      <c r="L1070">
        <v>5</v>
      </c>
      <c r="M1070">
        <v>49</v>
      </c>
      <c r="N1070">
        <v>5</v>
      </c>
      <c r="O1070" t="s">
        <v>34</v>
      </c>
      <c r="P1070">
        <v>6</v>
      </c>
      <c r="Q1070">
        <v>5</v>
      </c>
      <c r="R1070">
        <v>5</v>
      </c>
      <c r="S1070" t="s">
        <v>57</v>
      </c>
      <c r="T1070" t="s">
        <v>36</v>
      </c>
      <c r="U1070">
        <v>6</v>
      </c>
      <c r="V1070" t="s">
        <v>105</v>
      </c>
      <c r="W1070" t="str">
        <f>IF(mental_health_tech_survey_raw[[#This Row],[Stress_Level_1_10]]&gt;=7, "High Stress", "Normal Stress")</f>
        <v>Normal Stress</v>
      </c>
      <c r="X1070" t="str">
        <f>IF(mental_health_tech_survey_raw[[#This Row],[Sleep_Hours]]&lt;6,"Low Sleep", "Healthy Sleep")</f>
        <v>Healthy Sleep</v>
      </c>
      <c r="Y1070" t="str">
        <f>IF(mental_health_tech_survey_raw[[#This Row],[Weekly_Work_Hours]]&gt;50, "Overwroked", "Normal Workload")</f>
        <v>Normal Workload</v>
      </c>
    </row>
    <row r="1071" spans="1:25" x14ac:dyDescent="0.3">
      <c r="A1071" t="s">
        <v>1169</v>
      </c>
      <c r="B1071" s="8">
        <v>45928</v>
      </c>
      <c r="C1071">
        <v>27</v>
      </c>
      <c r="D1071" t="s">
        <v>52</v>
      </c>
      <c r="E1071" t="s">
        <v>89</v>
      </c>
      <c r="F1071" t="s">
        <v>61</v>
      </c>
      <c r="G1071" t="s">
        <v>53</v>
      </c>
      <c r="H1071" t="s">
        <v>54</v>
      </c>
      <c r="I1071" t="s">
        <v>31</v>
      </c>
      <c r="J1071" t="s">
        <v>104</v>
      </c>
      <c r="K1071" t="s">
        <v>33</v>
      </c>
      <c r="L1071">
        <v>6</v>
      </c>
      <c r="M1071">
        <v>43</v>
      </c>
      <c r="N1071">
        <v>4</v>
      </c>
      <c r="O1071" t="s">
        <v>35</v>
      </c>
      <c r="P1071">
        <v>1.5</v>
      </c>
      <c r="Q1071">
        <v>2</v>
      </c>
      <c r="R1071">
        <v>6</v>
      </c>
      <c r="S1071" t="s">
        <v>34</v>
      </c>
      <c r="T1071" t="s">
        <v>66</v>
      </c>
      <c r="U1071">
        <v>5</v>
      </c>
      <c r="V1071" t="s">
        <v>50</v>
      </c>
      <c r="W1071" t="str">
        <f>IF(mental_health_tech_survey_raw[[#This Row],[Stress_Level_1_10]]&gt;=7, "High Stress", "Normal Stress")</f>
        <v>Normal Stress</v>
      </c>
      <c r="X1071" t="str">
        <f>IF(mental_health_tech_survey_raw[[#This Row],[Sleep_Hours]]&lt;6,"Low Sleep", "Healthy Sleep")</f>
        <v>Low Sleep</v>
      </c>
      <c r="Y1071" t="str">
        <f>IF(mental_health_tech_survey_raw[[#This Row],[Weekly_Work_Hours]]&gt;50, "Overwroked", "Normal Workload")</f>
        <v>Normal Workload</v>
      </c>
    </row>
    <row r="1072" spans="1:25" x14ac:dyDescent="0.3">
      <c r="A1072" t="s">
        <v>1170</v>
      </c>
      <c r="B1072" s="8">
        <v>45696</v>
      </c>
      <c r="C1072">
        <v>43</v>
      </c>
      <c r="D1072" t="s">
        <v>42</v>
      </c>
      <c r="E1072" t="s">
        <v>123</v>
      </c>
      <c r="F1072" t="s">
        <v>101</v>
      </c>
      <c r="G1072" t="s">
        <v>75</v>
      </c>
      <c r="H1072" t="s">
        <v>78</v>
      </c>
      <c r="I1072" t="s">
        <v>125</v>
      </c>
      <c r="J1072" t="s">
        <v>126</v>
      </c>
      <c r="K1072" t="s">
        <v>48</v>
      </c>
      <c r="L1072">
        <v>20</v>
      </c>
      <c r="M1072">
        <v>35</v>
      </c>
      <c r="N1072">
        <v>6</v>
      </c>
      <c r="O1072" t="s">
        <v>34</v>
      </c>
      <c r="P1072">
        <v>5.0999999999999996</v>
      </c>
      <c r="Q1072">
        <v>2</v>
      </c>
      <c r="R1072">
        <v>10</v>
      </c>
      <c r="S1072" t="s">
        <v>57</v>
      </c>
      <c r="T1072" t="s">
        <v>66</v>
      </c>
      <c r="U1072">
        <v>9</v>
      </c>
      <c r="V1072" t="s">
        <v>37</v>
      </c>
      <c r="W1072" t="str">
        <f>IF(mental_health_tech_survey_raw[[#This Row],[Stress_Level_1_10]]&gt;=7, "High Stress", "Normal Stress")</f>
        <v>Normal Stress</v>
      </c>
      <c r="X1072" t="str">
        <f>IF(mental_health_tech_survey_raw[[#This Row],[Sleep_Hours]]&lt;6,"Low Sleep", "Healthy Sleep")</f>
        <v>Low Sleep</v>
      </c>
      <c r="Y1072" t="str">
        <f>IF(mental_health_tech_survey_raw[[#This Row],[Weekly_Work_Hours]]&gt;50, "Overwroked", "Normal Workload")</f>
        <v>Normal Workload</v>
      </c>
    </row>
    <row r="1073" spans="1:25" x14ac:dyDescent="0.3">
      <c r="A1073" t="s">
        <v>1171</v>
      </c>
      <c r="B1073" s="8">
        <v>46149</v>
      </c>
      <c r="C1073">
        <v>18</v>
      </c>
      <c r="D1073" t="s">
        <v>42</v>
      </c>
      <c r="E1073" t="s">
        <v>60</v>
      </c>
      <c r="F1073" t="s">
        <v>61</v>
      </c>
      <c r="G1073" t="s">
        <v>75</v>
      </c>
      <c r="H1073" t="s">
        <v>63</v>
      </c>
      <c r="I1073" t="s">
        <v>97</v>
      </c>
      <c r="J1073" t="s">
        <v>98</v>
      </c>
      <c r="K1073" t="s">
        <v>48</v>
      </c>
      <c r="L1073">
        <v>0</v>
      </c>
      <c r="M1073">
        <v>49</v>
      </c>
      <c r="N1073">
        <v>5</v>
      </c>
      <c r="O1073" t="s">
        <v>34</v>
      </c>
      <c r="P1073">
        <v>5</v>
      </c>
      <c r="Q1073">
        <v>3</v>
      </c>
      <c r="R1073">
        <v>9</v>
      </c>
      <c r="S1073" t="s">
        <v>35</v>
      </c>
      <c r="T1073" t="s">
        <v>66</v>
      </c>
      <c r="U1073">
        <v>6</v>
      </c>
      <c r="V1073" t="s">
        <v>37</v>
      </c>
      <c r="W1073" t="str">
        <f>IF(mental_health_tech_survey_raw[[#This Row],[Stress_Level_1_10]]&gt;=7, "High Stress", "Normal Stress")</f>
        <v>Normal Stress</v>
      </c>
      <c r="X1073" t="str">
        <f>IF(mental_health_tech_survey_raw[[#This Row],[Sleep_Hours]]&lt;6,"Low Sleep", "Healthy Sleep")</f>
        <v>Low Sleep</v>
      </c>
      <c r="Y1073" t="str">
        <f>IF(mental_health_tech_survey_raw[[#This Row],[Weekly_Work_Hours]]&gt;50, "Overwroked", "Normal Workload")</f>
        <v>Normal Workload</v>
      </c>
    </row>
    <row r="1074" spans="1:25" x14ac:dyDescent="0.3">
      <c r="A1074" t="s">
        <v>1172</v>
      </c>
      <c r="B1074" s="8">
        <v>45913</v>
      </c>
      <c r="C1074">
        <v>38</v>
      </c>
      <c r="D1074" t="s">
        <v>42</v>
      </c>
      <c r="E1074" t="s">
        <v>123</v>
      </c>
      <c r="F1074" t="s">
        <v>101</v>
      </c>
      <c r="G1074" t="s">
        <v>62</v>
      </c>
      <c r="H1074" t="s">
        <v>78</v>
      </c>
      <c r="I1074" t="s">
        <v>31</v>
      </c>
      <c r="J1074" t="s">
        <v>104</v>
      </c>
      <c r="K1074" t="s">
        <v>33</v>
      </c>
      <c r="L1074">
        <v>19</v>
      </c>
      <c r="M1074">
        <v>46</v>
      </c>
      <c r="N1074">
        <v>5</v>
      </c>
      <c r="O1074" t="s">
        <v>35</v>
      </c>
      <c r="P1074">
        <v>3.9</v>
      </c>
      <c r="Q1074">
        <v>3</v>
      </c>
      <c r="R1074">
        <v>9</v>
      </c>
      <c r="S1074" t="s">
        <v>35</v>
      </c>
      <c r="T1074" t="s">
        <v>36</v>
      </c>
      <c r="U1074">
        <v>5</v>
      </c>
      <c r="V1074" t="s">
        <v>105</v>
      </c>
      <c r="W1074" t="str">
        <f>IF(mental_health_tech_survey_raw[[#This Row],[Stress_Level_1_10]]&gt;=7, "High Stress", "Normal Stress")</f>
        <v>Normal Stress</v>
      </c>
      <c r="X1074" t="str">
        <f>IF(mental_health_tech_survey_raw[[#This Row],[Sleep_Hours]]&lt;6,"Low Sleep", "Healthy Sleep")</f>
        <v>Low Sleep</v>
      </c>
      <c r="Y1074" t="str">
        <f>IF(mental_health_tech_survey_raw[[#This Row],[Weekly_Work_Hours]]&gt;50, "Overwroked", "Normal Workload")</f>
        <v>Normal Workload</v>
      </c>
    </row>
    <row r="1075" spans="1:25" x14ac:dyDescent="0.3">
      <c r="A1075" t="s">
        <v>1173</v>
      </c>
      <c r="B1075" s="8">
        <v>46136</v>
      </c>
      <c r="C1075">
        <v>41</v>
      </c>
      <c r="D1075" t="s">
        <v>42</v>
      </c>
      <c r="E1075" t="s">
        <v>89</v>
      </c>
      <c r="F1075" t="s">
        <v>61</v>
      </c>
      <c r="G1075" t="s">
        <v>53</v>
      </c>
      <c r="H1075" t="s">
        <v>78</v>
      </c>
      <c r="I1075" t="s">
        <v>31</v>
      </c>
      <c r="J1075" t="s">
        <v>104</v>
      </c>
      <c r="K1075" t="s">
        <v>119</v>
      </c>
      <c r="L1075">
        <v>20</v>
      </c>
      <c r="M1075">
        <v>46</v>
      </c>
      <c r="N1075">
        <v>10</v>
      </c>
      <c r="O1075" t="s">
        <v>49</v>
      </c>
      <c r="P1075">
        <v>7.5</v>
      </c>
      <c r="Q1075">
        <v>0</v>
      </c>
      <c r="R1075">
        <v>5</v>
      </c>
      <c r="S1075" t="s">
        <v>35</v>
      </c>
      <c r="T1075" t="s">
        <v>66</v>
      </c>
      <c r="U1075">
        <v>3</v>
      </c>
      <c r="V1075" t="s">
        <v>76</v>
      </c>
      <c r="W1075" t="str">
        <f>IF(mental_health_tech_survey_raw[[#This Row],[Stress_Level_1_10]]&gt;=7, "High Stress", "Normal Stress")</f>
        <v>High Stress</v>
      </c>
      <c r="X1075" t="str">
        <f>IF(mental_health_tech_survey_raw[[#This Row],[Sleep_Hours]]&lt;6,"Low Sleep", "Healthy Sleep")</f>
        <v>Healthy Sleep</v>
      </c>
      <c r="Y1075" t="str">
        <f>IF(mental_health_tech_survey_raw[[#This Row],[Weekly_Work_Hours]]&gt;50, "Overwroked", "Normal Workload")</f>
        <v>Normal Workload</v>
      </c>
    </row>
    <row r="1076" spans="1:25" x14ac:dyDescent="0.3">
      <c r="A1076" t="s">
        <v>1174</v>
      </c>
      <c r="B1076" s="8">
        <v>45727</v>
      </c>
      <c r="C1076">
        <v>29</v>
      </c>
      <c r="D1076" t="s">
        <v>42</v>
      </c>
      <c r="E1076" t="s">
        <v>82</v>
      </c>
      <c r="F1076" t="s">
        <v>28</v>
      </c>
      <c r="G1076" t="s">
        <v>29</v>
      </c>
      <c r="H1076" t="s">
        <v>72</v>
      </c>
      <c r="I1076" t="s">
        <v>97</v>
      </c>
      <c r="J1076" t="s">
        <v>98</v>
      </c>
      <c r="K1076" t="s">
        <v>33</v>
      </c>
      <c r="L1076">
        <v>0</v>
      </c>
      <c r="M1076">
        <v>49</v>
      </c>
      <c r="N1076">
        <v>5</v>
      </c>
      <c r="O1076" t="s">
        <v>34</v>
      </c>
      <c r="P1076">
        <v>7.6</v>
      </c>
      <c r="Q1076">
        <v>3</v>
      </c>
      <c r="R1076">
        <v>8</v>
      </c>
      <c r="S1076" t="s">
        <v>34</v>
      </c>
      <c r="T1076" t="s">
        <v>36</v>
      </c>
      <c r="U1076">
        <v>8</v>
      </c>
      <c r="V1076" t="s">
        <v>37</v>
      </c>
      <c r="W1076" t="str">
        <f>IF(mental_health_tech_survey_raw[[#This Row],[Stress_Level_1_10]]&gt;=7, "High Stress", "Normal Stress")</f>
        <v>Normal Stress</v>
      </c>
      <c r="X1076" t="str">
        <f>IF(mental_health_tech_survey_raw[[#This Row],[Sleep_Hours]]&lt;6,"Low Sleep", "Healthy Sleep")</f>
        <v>Healthy Sleep</v>
      </c>
      <c r="Y1076" t="str">
        <f>IF(mental_health_tech_survey_raw[[#This Row],[Weekly_Work_Hours]]&gt;50, "Overwroked", "Normal Workload")</f>
        <v>Normal Workload</v>
      </c>
    </row>
    <row r="1077" spans="1:25" x14ac:dyDescent="0.3">
      <c r="A1077" t="s">
        <v>1175</v>
      </c>
      <c r="B1077" s="8">
        <v>45723</v>
      </c>
      <c r="C1077">
        <v>27</v>
      </c>
      <c r="D1077" t="s">
        <v>26</v>
      </c>
      <c r="E1077" t="s">
        <v>60</v>
      </c>
      <c r="F1077" t="s">
        <v>61</v>
      </c>
      <c r="G1077" t="s">
        <v>92</v>
      </c>
      <c r="H1077" t="s">
        <v>63</v>
      </c>
      <c r="I1077" t="s">
        <v>93</v>
      </c>
      <c r="J1077" t="s">
        <v>94</v>
      </c>
      <c r="K1077" t="s">
        <v>119</v>
      </c>
      <c r="L1077">
        <v>6</v>
      </c>
      <c r="M1077">
        <v>34</v>
      </c>
      <c r="N1077">
        <v>7</v>
      </c>
      <c r="O1077" t="s">
        <v>49</v>
      </c>
      <c r="P1077">
        <v>6.4</v>
      </c>
      <c r="Q1077">
        <v>3</v>
      </c>
      <c r="R1077">
        <v>3</v>
      </c>
      <c r="S1077" t="s">
        <v>34</v>
      </c>
      <c r="T1077" t="s">
        <v>36</v>
      </c>
      <c r="U1077">
        <v>5</v>
      </c>
      <c r="V1077" t="s">
        <v>50</v>
      </c>
      <c r="W1077" t="str">
        <f>IF(mental_health_tech_survey_raw[[#This Row],[Stress_Level_1_10]]&gt;=7, "High Stress", "Normal Stress")</f>
        <v>High Stress</v>
      </c>
      <c r="X1077" t="str">
        <f>IF(mental_health_tech_survey_raw[[#This Row],[Sleep_Hours]]&lt;6,"Low Sleep", "Healthy Sleep")</f>
        <v>Healthy Sleep</v>
      </c>
      <c r="Y1077" t="str">
        <f>IF(mental_health_tech_survey_raw[[#This Row],[Weekly_Work_Hours]]&gt;50, "Overwroked", "Normal Workload")</f>
        <v>Normal Workload</v>
      </c>
    </row>
    <row r="1078" spans="1:25" x14ac:dyDescent="0.3">
      <c r="A1078" t="s">
        <v>1176</v>
      </c>
      <c r="B1078" s="8">
        <v>45925</v>
      </c>
      <c r="C1078">
        <v>30</v>
      </c>
      <c r="D1078" t="s">
        <v>42</v>
      </c>
      <c r="E1078" t="s">
        <v>43</v>
      </c>
      <c r="F1078" t="s">
        <v>44</v>
      </c>
      <c r="G1078" t="s">
        <v>103</v>
      </c>
      <c r="H1078" t="s">
        <v>78</v>
      </c>
      <c r="I1078" t="s">
        <v>46</v>
      </c>
      <c r="J1078" t="s">
        <v>47</v>
      </c>
      <c r="K1078" t="s">
        <v>48</v>
      </c>
      <c r="L1078">
        <v>10</v>
      </c>
      <c r="M1078">
        <v>40</v>
      </c>
      <c r="N1078">
        <v>5</v>
      </c>
      <c r="O1078" t="s">
        <v>34</v>
      </c>
      <c r="P1078">
        <v>5.8</v>
      </c>
      <c r="Q1078">
        <v>3</v>
      </c>
      <c r="R1078">
        <v>8</v>
      </c>
      <c r="S1078" t="s">
        <v>35</v>
      </c>
      <c r="T1078" t="s">
        <v>90</v>
      </c>
      <c r="U1078">
        <v>8</v>
      </c>
      <c r="V1078" t="s">
        <v>105</v>
      </c>
      <c r="W1078" t="str">
        <f>IF(mental_health_tech_survey_raw[[#This Row],[Stress_Level_1_10]]&gt;=7, "High Stress", "Normal Stress")</f>
        <v>Normal Stress</v>
      </c>
      <c r="X1078" t="str">
        <f>IF(mental_health_tech_survey_raw[[#This Row],[Sleep_Hours]]&lt;6,"Low Sleep", "Healthy Sleep")</f>
        <v>Low Sleep</v>
      </c>
      <c r="Y1078" t="str">
        <f>IF(mental_health_tech_survey_raw[[#This Row],[Weekly_Work_Hours]]&gt;50, "Overwroked", "Normal Workload")</f>
        <v>Normal Workload</v>
      </c>
    </row>
    <row r="1079" spans="1:25" x14ac:dyDescent="0.3">
      <c r="A1079" t="s">
        <v>1177</v>
      </c>
      <c r="B1079" s="8">
        <v>45953</v>
      </c>
      <c r="C1079">
        <v>18</v>
      </c>
      <c r="D1079" t="s">
        <v>26</v>
      </c>
      <c r="E1079" t="s">
        <v>70</v>
      </c>
      <c r="F1079" t="s">
        <v>71</v>
      </c>
      <c r="G1079" t="s">
        <v>83</v>
      </c>
      <c r="H1079" t="s">
        <v>87</v>
      </c>
      <c r="I1079" t="s">
        <v>46</v>
      </c>
      <c r="J1079" t="s">
        <v>47</v>
      </c>
      <c r="K1079" t="s">
        <v>48</v>
      </c>
      <c r="L1079">
        <v>1</v>
      </c>
      <c r="M1079">
        <v>42</v>
      </c>
      <c r="N1079">
        <v>4</v>
      </c>
      <c r="O1079" t="s">
        <v>49</v>
      </c>
      <c r="P1079">
        <v>6.2</v>
      </c>
      <c r="Q1079">
        <v>3</v>
      </c>
      <c r="R1079">
        <v>1</v>
      </c>
      <c r="S1079" t="s">
        <v>35</v>
      </c>
      <c r="T1079" t="s">
        <v>90</v>
      </c>
      <c r="U1079">
        <v>8</v>
      </c>
      <c r="V1079" t="s">
        <v>50</v>
      </c>
      <c r="W1079" t="str">
        <f>IF(mental_health_tech_survey_raw[[#This Row],[Stress_Level_1_10]]&gt;=7, "High Stress", "Normal Stress")</f>
        <v>Normal Stress</v>
      </c>
      <c r="X1079" t="str">
        <f>IF(mental_health_tech_survey_raw[[#This Row],[Sleep_Hours]]&lt;6,"Low Sleep", "Healthy Sleep")</f>
        <v>Healthy Sleep</v>
      </c>
      <c r="Y1079" t="str">
        <f>IF(mental_health_tech_survey_raw[[#This Row],[Weekly_Work_Hours]]&gt;50, "Overwroked", "Normal Workload")</f>
        <v>Normal Workload</v>
      </c>
    </row>
    <row r="1080" spans="1:25" x14ac:dyDescent="0.3">
      <c r="A1080" t="s">
        <v>1178</v>
      </c>
      <c r="B1080" s="8">
        <v>45760</v>
      </c>
      <c r="C1080">
        <v>35</v>
      </c>
      <c r="D1080" t="s">
        <v>52</v>
      </c>
      <c r="E1080" t="s">
        <v>89</v>
      </c>
      <c r="F1080" t="s">
        <v>61</v>
      </c>
      <c r="G1080" t="s">
        <v>83</v>
      </c>
      <c r="H1080" t="s">
        <v>30</v>
      </c>
      <c r="I1080" t="s">
        <v>31</v>
      </c>
      <c r="J1080" t="s">
        <v>79</v>
      </c>
      <c r="K1080" t="s">
        <v>33</v>
      </c>
      <c r="L1080">
        <v>14</v>
      </c>
      <c r="M1080">
        <v>45</v>
      </c>
      <c r="N1080">
        <v>5</v>
      </c>
      <c r="O1080" t="s">
        <v>34</v>
      </c>
      <c r="P1080">
        <v>6.5</v>
      </c>
      <c r="Q1080">
        <v>0</v>
      </c>
      <c r="R1080">
        <v>7</v>
      </c>
      <c r="S1080" t="s">
        <v>49</v>
      </c>
      <c r="T1080" t="s">
        <v>90</v>
      </c>
      <c r="U1080">
        <v>5</v>
      </c>
      <c r="V1080" t="s">
        <v>105</v>
      </c>
      <c r="W1080" t="str">
        <f>IF(mental_health_tech_survey_raw[[#This Row],[Stress_Level_1_10]]&gt;=7, "High Stress", "Normal Stress")</f>
        <v>Normal Stress</v>
      </c>
      <c r="X1080" t="str">
        <f>IF(mental_health_tech_survey_raw[[#This Row],[Sleep_Hours]]&lt;6,"Low Sleep", "Healthy Sleep")</f>
        <v>Healthy Sleep</v>
      </c>
      <c r="Y1080" t="str">
        <f>IF(mental_health_tech_survey_raw[[#This Row],[Weekly_Work_Hours]]&gt;50, "Overwroked", "Normal Workload")</f>
        <v>Normal Workload</v>
      </c>
    </row>
    <row r="1081" spans="1:25" x14ac:dyDescent="0.3">
      <c r="A1081" t="s">
        <v>1179</v>
      </c>
      <c r="B1081" s="8">
        <v>45950</v>
      </c>
      <c r="C1081">
        <v>32</v>
      </c>
      <c r="D1081" t="s">
        <v>52</v>
      </c>
      <c r="E1081" t="s">
        <v>89</v>
      </c>
      <c r="F1081" t="s">
        <v>61</v>
      </c>
      <c r="G1081" t="s">
        <v>108</v>
      </c>
      <c r="H1081" t="s">
        <v>30</v>
      </c>
      <c r="I1081" t="s">
        <v>64</v>
      </c>
      <c r="J1081" t="s">
        <v>65</v>
      </c>
      <c r="K1081" t="s">
        <v>48</v>
      </c>
      <c r="L1081">
        <v>13</v>
      </c>
      <c r="M1081">
        <v>59</v>
      </c>
      <c r="N1081">
        <v>4</v>
      </c>
      <c r="O1081" t="s">
        <v>35</v>
      </c>
      <c r="P1081">
        <v>7.3</v>
      </c>
      <c r="Q1081">
        <v>2</v>
      </c>
      <c r="R1081">
        <v>6</v>
      </c>
      <c r="S1081" t="s">
        <v>34</v>
      </c>
      <c r="T1081" t="s">
        <v>36</v>
      </c>
      <c r="U1081">
        <v>7</v>
      </c>
      <c r="V1081" t="s">
        <v>37</v>
      </c>
      <c r="W1081" t="str">
        <f>IF(mental_health_tech_survey_raw[[#This Row],[Stress_Level_1_10]]&gt;=7, "High Stress", "Normal Stress")</f>
        <v>Normal Stress</v>
      </c>
      <c r="X1081" t="str">
        <f>IF(mental_health_tech_survey_raw[[#This Row],[Sleep_Hours]]&lt;6,"Low Sleep", "Healthy Sleep")</f>
        <v>Healthy Sleep</v>
      </c>
      <c r="Y1081" t="str">
        <f>IF(mental_health_tech_survey_raw[[#This Row],[Weekly_Work_Hours]]&gt;50, "Overwroked", "Normal Workload")</f>
        <v>Overwroked</v>
      </c>
    </row>
    <row r="1082" spans="1:25" x14ac:dyDescent="0.3">
      <c r="A1082" t="s">
        <v>1180</v>
      </c>
      <c r="B1082" s="8">
        <v>46049</v>
      </c>
      <c r="C1082">
        <v>39</v>
      </c>
      <c r="D1082" t="s">
        <v>26</v>
      </c>
      <c r="E1082" t="s">
        <v>113</v>
      </c>
      <c r="F1082" t="s">
        <v>61</v>
      </c>
      <c r="G1082" t="s">
        <v>92</v>
      </c>
      <c r="H1082" t="s">
        <v>63</v>
      </c>
      <c r="I1082" t="s">
        <v>64</v>
      </c>
      <c r="J1082" t="s">
        <v>65</v>
      </c>
      <c r="K1082" t="s">
        <v>119</v>
      </c>
      <c r="L1082">
        <v>16</v>
      </c>
      <c r="M1082">
        <v>41</v>
      </c>
      <c r="N1082">
        <v>6</v>
      </c>
      <c r="O1082" t="s">
        <v>34</v>
      </c>
      <c r="P1082">
        <v>7</v>
      </c>
      <c r="Q1082">
        <v>3</v>
      </c>
      <c r="R1082">
        <v>10</v>
      </c>
      <c r="S1082" t="s">
        <v>49</v>
      </c>
      <c r="T1082" t="s">
        <v>66</v>
      </c>
      <c r="U1082">
        <v>5</v>
      </c>
      <c r="V1082" t="s">
        <v>105</v>
      </c>
      <c r="W1082" t="str">
        <f>IF(mental_health_tech_survey_raw[[#This Row],[Stress_Level_1_10]]&gt;=7, "High Stress", "Normal Stress")</f>
        <v>Normal Stress</v>
      </c>
      <c r="X1082" t="str">
        <f>IF(mental_health_tech_survey_raw[[#This Row],[Sleep_Hours]]&lt;6,"Low Sleep", "Healthy Sleep")</f>
        <v>Healthy Sleep</v>
      </c>
      <c r="Y1082" t="str">
        <f>IF(mental_health_tech_survey_raw[[#This Row],[Weekly_Work_Hours]]&gt;50, "Overwroked", "Normal Workload")</f>
        <v>Normal Workload</v>
      </c>
    </row>
    <row r="1083" spans="1:25" x14ac:dyDescent="0.3">
      <c r="A1083" t="s">
        <v>1181</v>
      </c>
      <c r="B1083" s="8">
        <v>45927</v>
      </c>
      <c r="C1083">
        <v>34</v>
      </c>
      <c r="D1083" t="s">
        <v>26</v>
      </c>
      <c r="E1083" t="s">
        <v>89</v>
      </c>
      <c r="F1083" t="s">
        <v>61</v>
      </c>
      <c r="G1083" t="s">
        <v>92</v>
      </c>
      <c r="H1083" t="s">
        <v>72</v>
      </c>
      <c r="I1083" t="s">
        <v>31</v>
      </c>
      <c r="J1083" t="s">
        <v>79</v>
      </c>
      <c r="K1083" t="s">
        <v>48</v>
      </c>
      <c r="L1083">
        <v>12</v>
      </c>
      <c r="M1083">
        <v>66</v>
      </c>
      <c r="N1083">
        <v>10</v>
      </c>
      <c r="O1083" t="s">
        <v>34</v>
      </c>
      <c r="P1083">
        <v>5.6</v>
      </c>
      <c r="Q1083">
        <v>1</v>
      </c>
      <c r="R1083">
        <v>2</v>
      </c>
      <c r="S1083" t="s">
        <v>34</v>
      </c>
      <c r="T1083" t="s">
        <v>66</v>
      </c>
      <c r="U1083">
        <v>4</v>
      </c>
      <c r="V1083" t="s">
        <v>73</v>
      </c>
      <c r="W1083" t="str">
        <f>IF(mental_health_tech_survey_raw[[#This Row],[Stress_Level_1_10]]&gt;=7, "High Stress", "Normal Stress")</f>
        <v>High Stress</v>
      </c>
      <c r="X1083" t="str">
        <f>IF(mental_health_tech_survey_raw[[#This Row],[Sleep_Hours]]&lt;6,"Low Sleep", "Healthy Sleep")</f>
        <v>Low Sleep</v>
      </c>
      <c r="Y1083" t="str">
        <f>IF(mental_health_tech_survey_raw[[#This Row],[Weekly_Work_Hours]]&gt;50, "Overwroked", "Normal Workload")</f>
        <v>Overwroked</v>
      </c>
    </row>
    <row r="1084" spans="1:25" x14ac:dyDescent="0.3">
      <c r="A1084" t="s">
        <v>1182</v>
      </c>
      <c r="B1084" s="8">
        <v>46191</v>
      </c>
      <c r="C1084">
        <v>18</v>
      </c>
      <c r="D1084" t="s">
        <v>26</v>
      </c>
      <c r="E1084" t="s">
        <v>113</v>
      </c>
      <c r="F1084" t="s">
        <v>61</v>
      </c>
      <c r="G1084" t="s">
        <v>53</v>
      </c>
      <c r="H1084" t="s">
        <v>78</v>
      </c>
      <c r="I1084" t="s">
        <v>46</v>
      </c>
      <c r="J1084" t="s">
        <v>47</v>
      </c>
      <c r="K1084" t="s">
        <v>33</v>
      </c>
      <c r="L1084">
        <v>0</v>
      </c>
      <c r="M1084">
        <v>53</v>
      </c>
      <c r="N1084">
        <v>5</v>
      </c>
      <c r="O1084" t="s">
        <v>49</v>
      </c>
      <c r="P1084">
        <v>6.7</v>
      </c>
      <c r="Q1084">
        <v>4</v>
      </c>
      <c r="R1084">
        <v>5</v>
      </c>
      <c r="S1084" t="s">
        <v>49</v>
      </c>
      <c r="T1084" t="s">
        <v>90</v>
      </c>
      <c r="U1084">
        <v>4</v>
      </c>
      <c r="V1084" t="s">
        <v>50</v>
      </c>
      <c r="W1084" t="str">
        <f>IF(mental_health_tech_survey_raw[[#This Row],[Stress_Level_1_10]]&gt;=7, "High Stress", "Normal Stress")</f>
        <v>Normal Stress</v>
      </c>
      <c r="X1084" t="str">
        <f>IF(mental_health_tech_survey_raw[[#This Row],[Sleep_Hours]]&lt;6,"Low Sleep", "Healthy Sleep")</f>
        <v>Healthy Sleep</v>
      </c>
      <c r="Y1084" t="str">
        <f>IF(mental_health_tech_survey_raw[[#This Row],[Weekly_Work_Hours]]&gt;50, "Overwroked", "Normal Workload")</f>
        <v>Overwroked</v>
      </c>
    </row>
    <row r="1085" spans="1:25" x14ac:dyDescent="0.3">
      <c r="A1085" t="s">
        <v>1183</v>
      </c>
      <c r="B1085" s="8">
        <v>45974</v>
      </c>
      <c r="C1085">
        <v>36</v>
      </c>
      <c r="D1085" t="s">
        <v>52</v>
      </c>
      <c r="E1085" t="s">
        <v>113</v>
      </c>
      <c r="F1085" t="s">
        <v>61</v>
      </c>
      <c r="G1085" t="s">
        <v>86</v>
      </c>
      <c r="H1085" t="s">
        <v>87</v>
      </c>
      <c r="I1085" t="s">
        <v>93</v>
      </c>
      <c r="J1085" t="s">
        <v>94</v>
      </c>
      <c r="K1085" t="s">
        <v>33</v>
      </c>
      <c r="L1085">
        <v>17</v>
      </c>
      <c r="M1085">
        <v>48</v>
      </c>
      <c r="N1085">
        <v>3</v>
      </c>
      <c r="O1085" t="s">
        <v>34</v>
      </c>
      <c r="P1085">
        <v>6.3</v>
      </c>
      <c r="Q1085">
        <v>4</v>
      </c>
      <c r="R1085">
        <v>4</v>
      </c>
      <c r="S1085" t="s">
        <v>35</v>
      </c>
      <c r="T1085" t="s">
        <v>58</v>
      </c>
      <c r="U1085">
        <v>8</v>
      </c>
      <c r="V1085" t="s">
        <v>73</v>
      </c>
      <c r="W1085" t="str">
        <f>IF(mental_health_tech_survey_raw[[#This Row],[Stress_Level_1_10]]&gt;=7, "High Stress", "Normal Stress")</f>
        <v>Normal Stress</v>
      </c>
      <c r="X1085" t="str">
        <f>IF(mental_health_tech_survey_raw[[#This Row],[Sleep_Hours]]&lt;6,"Low Sleep", "Healthy Sleep")</f>
        <v>Healthy Sleep</v>
      </c>
      <c r="Y1085" t="str">
        <f>IF(mental_health_tech_survey_raw[[#This Row],[Weekly_Work_Hours]]&gt;50, "Overwroked", "Normal Workload")</f>
        <v>Normal Workload</v>
      </c>
    </row>
    <row r="1086" spans="1:25" x14ac:dyDescent="0.3">
      <c r="A1086" t="s">
        <v>1184</v>
      </c>
      <c r="B1086" s="8">
        <v>45729</v>
      </c>
      <c r="C1086">
        <v>35</v>
      </c>
      <c r="D1086" t="s">
        <v>42</v>
      </c>
      <c r="E1086" t="s">
        <v>100</v>
      </c>
      <c r="F1086" t="s">
        <v>101</v>
      </c>
      <c r="G1086" t="s">
        <v>92</v>
      </c>
      <c r="H1086" t="s">
        <v>87</v>
      </c>
      <c r="I1086" t="s">
        <v>97</v>
      </c>
      <c r="J1086" t="s">
        <v>110</v>
      </c>
      <c r="K1086" t="s">
        <v>33</v>
      </c>
      <c r="L1086">
        <v>13</v>
      </c>
      <c r="M1086">
        <v>42</v>
      </c>
      <c r="N1086">
        <v>5</v>
      </c>
      <c r="O1086" t="s">
        <v>34</v>
      </c>
      <c r="P1086">
        <v>7.3</v>
      </c>
      <c r="Q1086">
        <v>2</v>
      </c>
      <c r="R1086">
        <v>3</v>
      </c>
      <c r="S1086" t="s">
        <v>35</v>
      </c>
      <c r="T1086" t="s">
        <v>90</v>
      </c>
      <c r="U1086">
        <v>7</v>
      </c>
      <c r="V1086" t="s">
        <v>76</v>
      </c>
      <c r="W1086" t="str">
        <f>IF(mental_health_tech_survey_raw[[#This Row],[Stress_Level_1_10]]&gt;=7, "High Stress", "Normal Stress")</f>
        <v>Normal Stress</v>
      </c>
      <c r="X1086" t="str">
        <f>IF(mental_health_tech_survey_raw[[#This Row],[Sleep_Hours]]&lt;6,"Low Sleep", "Healthy Sleep")</f>
        <v>Healthy Sleep</v>
      </c>
      <c r="Y1086" t="str">
        <f>IF(mental_health_tech_survey_raw[[#This Row],[Weekly_Work_Hours]]&gt;50, "Overwroked", "Normal Workload")</f>
        <v>Normal Workload</v>
      </c>
    </row>
    <row r="1087" spans="1:25" x14ac:dyDescent="0.3">
      <c r="A1087" t="s">
        <v>1185</v>
      </c>
      <c r="B1087" s="8">
        <v>45777</v>
      </c>
      <c r="C1087">
        <v>33</v>
      </c>
      <c r="D1087" t="s">
        <v>42</v>
      </c>
      <c r="E1087" t="s">
        <v>60</v>
      </c>
      <c r="F1087" t="s">
        <v>61</v>
      </c>
      <c r="G1087" t="s">
        <v>45</v>
      </c>
      <c r="H1087" t="s">
        <v>78</v>
      </c>
      <c r="I1087" t="s">
        <v>64</v>
      </c>
      <c r="J1087" t="s">
        <v>65</v>
      </c>
      <c r="K1087" t="s">
        <v>48</v>
      </c>
      <c r="L1087">
        <v>12</v>
      </c>
      <c r="M1087">
        <v>54</v>
      </c>
      <c r="N1087">
        <v>6</v>
      </c>
      <c r="O1087" t="s">
        <v>34</v>
      </c>
      <c r="P1087">
        <v>7.2</v>
      </c>
      <c r="Q1087">
        <v>3</v>
      </c>
      <c r="R1087">
        <v>4</v>
      </c>
      <c r="S1087" t="s">
        <v>57</v>
      </c>
      <c r="T1087" t="s">
        <v>90</v>
      </c>
      <c r="U1087">
        <v>3</v>
      </c>
      <c r="V1087" t="s">
        <v>50</v>
      </c>
      <c r="W1087" t="str">
        <f>IF(mental_health_tech_survey_raw[[#This Row],[Stress_Level_1_10]]&gt;=7, "High Stress", "Normal Stress")</f>
        <v>Normal Stress</v>
      </c>
      <c r="X1087" t="str">
        <f>IF(mental_health_tech_survey_raw[[#This Row],[Sleep_Hours]]&lt;6,"Low Sleep", "Healthy Sleep")</f>
        <v>Healthy Sleep</v>
      </c>
      <c r="Y1087" t="str">
        <f>IF(mental_health_tech_survey_raw[[#This Row],[Weekly_Work_Hours]]&gt;50, "Overwroked", "Normal Workload")</f>
        <v>Overwroked</v>
      </c>
    </row>
    <row r="1088" spans="1:25" x14ac:dyDescent="0.3">
      <c r="A1088" t="s">
        <v>1186</v>
      </c>
      <c r="B1088" s="8">
        <v>45725</v>
      </c>
      <c r="C1088">
        <v>35</v>
      </c>
      <c r="D1088" t="s">
        <v>52</v>
      </c>
      <c r="E1088" t="s">
        <v>113</v>
      </c>
      <c r="F1088" t="s">
        <v>61</v>
      </c>
      <c r="G1088" t="s">
        <v>62</v>
      </c>
      <c r="H1088" t="s">
        <v>78</v>
      </c>
      <c r="I1088" t="s">
        <v>97</v>
      </c>
      <c r="J1088" t="s">
        <v>98</v>
      </c>
      <c r="K1088" t="s">
        <v>119</v>
      </c>
      <c r="L1088">
        <v>17</v>
      </c>
      <c r="M1088">
        <v>37</v>
      </c>
      <c r="N1088">
        <v>3</v>
      </c>
      <c r="O1088" t="s">
        <v>34</v>
      </c>
      <c r="P1088">
        <v>7</v>
      </c>
      <c r="Q1088">
        <v>2</v>
      </c>
      <c r="R1088">
        <v>4</v>
      </c>
      <c r="S1088" t="s">
        <v>57</v>
      </c>
      <c r="T1088" t="s">
        <v>36</v>
      </c>
      <c r="U1088">
        <v>10</v>
      </c>
      <c r="V1088" t="s">
        <v>50</v>
      </c>
      <c r="W1088" t="str">
        <f>IF(mental_health_tech_survey_raw[[#This Row],[Stress_Level_1_10]]&gt;=7, "High Stress", "Normal Stress")</f>
        <v>Normal Stress</v>
      </c>
      <c r="X1088" t="str">
        <f>IF(mental_health_tech_survey_raw[[#This Row],[Sleep_Hours]]&lt;6,"Low Sleep", "Healthy Sleep")</f>
        <v>Healthy Sleep</v>
      </c>
      <c r="Y1088" t="str">
        <f>IF(mental_health_tech_survey_raw[[#This Row],[Weekly_Work_Hours]]&gt;50, "Overwroked", "Normal Workload")</f>
        <v>Normal Workload</v>
      </c>
    </row>
    <row r="1089" spans="1:25" x14ac:dyDescent="0.3">
      <c r="A1089" t="s">
        <v>1187</v>
      </c>
      <c r="B1089" s="8">
        <v>46140</v>
      </c>
      <c r="C1089">
        <v>41</v>
      </c>
      <c r="D1089" t="s">
        <v>26</v>
      </c>
      <c r="E1089" t="s">
        <v>123</v>
      </c>
      <c r="F1089" t="s">
        <v>101</v>
      </c>
      <c r="G1089" t="s">
        <v>45</v>
      </c>
      <c r="H1089" t="s">
        <v>87</v>
      </c>
      <c r="I1089" t="s">
        <v>31</v>
      </c>
      <c r="J1089" t="s">
        <v>79</v>
      </c>
      <c r="K1089" t="s">
        <v>48</v>
      </c>
      <c r="L1089">
        <v>20</v>
      </c>
      <c r="M1089">
        <v>55</v>
      </c>
      <c r="N1089">
        <v>8</v>
      </c>
      <c r="O1089" t="s">
        <v>49</v>
      </c>
      <c r="P1089">
        <v>4.5</v>
      </c>
      <c r="Q1089">
        <v>3</v>
      </c>
      <c r="R1089">
        <v>3</v>
      </c>
      <c r="S1089" t="s">
        <v>57</v>
      </c>
      <c r="T1089" t="s">
        <v>66</v>
      </c>
      <c r="U1089">
        <v>8</v>
      </c>
      <c r="V1089" t="s">
        <v>37</v>
      </c>
      <c r="W1089" t="str">
        <f>IF(mental_health_tech_survey_raw[[#This Row],[Stress_Level_1_10]]&gt;=7, "High Stress", "Normal Stress")</f>
        <v>High Stress</v>
      </c>
      <c r="X1089" t="str">
        <f>IF(mental_health_tech_survey_raw[[#This Row],[Sleep_Hours]]&lt;6,"Low Sleep", "Healthy Sleep")</f>
        <v>Low Sleep</v>
      </c>
      <c r="Y1089" t="str">
        <f>IF(mental_health_tech_survey_raw[[#This Row],[Weekly_Work_Hours]]&gt;50, "Overwroked", "Normal Workload")</f>
        <v>Overwroked</v>
      </c>
    </row>
    <row r="1090" spans="1:25" x14ac:dyDescent="0.3">
      <c r="A1090" t="s">
        <v>1188</v>
      </c>
      <c r="B1090" s="8">
        <v>46031</v>
      </c>
      <c r="C1090">
        <v>35</v>
      </c>
      <c r="D1090" t="s">
        <v>42</v>
      </c>
      <c r="E1090" t="s">
        <v>82</v>
      </c>
      <c r="F1090" t="s">
        <v>28</v>
      </c>
      <c r="G1090" t="s">
        <v>92</v>
      </c>
      <c r="H1090" t="s">
        <v>72</v>
      </c>
      <c r="I1090" t="s">
        <v>55</v>
      </c>
      <c r="J1090" t="s">
        <v>56</v>
      </c>
      <c r="K1090" t="s">
        <v>48</v>
      </c>
      <c r="L1090">
        <v>10</v>
      </c>
      <c r="M1090">
        <v>53</v>
      </c>
      <c r="N1090">
        <v>6</v>
      </c>
      <c r="O1090" t="s">
        <v>34</v>
      </c>
      <c r="P1090">
        <v>5.5</v>
      </c>
      <c r="Q1090">
        <v>0</v>
      </c>
      <c r="R1090">
        <v>8</v>
      </c>
      <c r="S1090" t="s">
        <v>49</v>
      </c>
      <c r="T1090" t="s">
        <v>36</v>
      </c>
      <c r="U1090">
        <v>6</v>
      </c>
      <c r="V1090" t="s">
        <v>73</v>
      </c>
      <c r="W1090" t="str">
        <f>IF(mental_health_tech_survey_raw[[#This Row],[Stress_Level_1_10]]&gt;=7, "High Stress", "Normal Stress")</f>
        <v>Normal Stress</v>
      </c>
      <c r="X1090" t="str">
        <f>IF(mental_health_tech_survey_raw[[#This Row],[Sleep_Hours]]&lt;6,"Low Sleep", "Healthy Sleep")</f>
        <v>Low Sleep</v>
      </c>
      <c r="Y1090" t="str">
        <f>IF(mental_health_tech_survey_raw[[#This Row],[Weekly_Work_Hours]]&gt;50, "Overwroked", "Normal Workload")</f>
        <v>Overwroked</v>
      </c>
    </row>
    <row r="1091" spans="1:25" x14ac:dyDescent="0.3">
      <c r="A1091" t="s">
        <v>1189</v>
      </c>
      <c r="B1091" s="8">
        <v>45702</v>
      </c>
      <c r="C1091">
        <v>29</v>
      </c>
      <c r="D1091" t="s">
        <v>26</v>
      </c>
      <c r="E1091" t="s">
        <v>85</v>
      </c>
      <c r="F1091" t="s">
        <v>61</v>
      </c>
      <c r="G1091" t="s">
        <v>83</v>
      </c>
      <c r="H1091" t="s">
        <v>63</v>
      </c>
      <c r="I1091" t="s">
        <v>31</v>
      </c>
      <c r="J1091" t="s">
        <v>79</v>
      </c>
      <c r="K1091" t="s">
        <v>33</v>
      </c>
      <c r="L1091">
        <v>9</v>
      </c>
      <c r="M1091">
        <v>40</v>
      </c>
      <c r="N1091">
        <v>4</v>
      </c>
      <c r="O1091" t="s">
        <v>49</v>
      </c>
      <c r="P1091">
        <v>5</v>
      </c>
      <c r="Q1091">
        <v>2</v>
      </c>
      <c r="R1091">
        <v>9</v>
      </c>
      <c r="S1091" t="s">
        <v>49</v>
      </c>
      <c r="T1091" t="s">
        <v>90</v>
      </c>
      <c r="U1091">
        <v>7</v>
      </c>
      <c r="V1091" t="s">
        <v>73</v>
      </c>
      <c r="W1091" t="str">
        <f>IF(mental_health_tech_survey_raw[[#This Row],[Stress_Level_1_10]]&gt;=7, "High Stress", "Normal Stress")</f>
        <v>Normal Stress</v>
      </c>
      <c r="X1091" t="str">
        <f>IF(mental_health_tech_survey_raw[[#This Row],[Sleep_Hours]]&lt;6,"Low Sleep", "Healthy Sleep")</f>
        <v>Low Sleep</v>
      </c>
      <c r="Y1091" t="str">
        <f>IF(mental_health_tech_survey_raw[[#This Row],[Weekly_Work_Hours]]&gt;50, "Overwroked", "Normal Workload")</f>
        <v>Normal Workload</v>
      </c>
    </row>
    <row r="1092" spans="1:25" x14ac:dyDescent="0.3">
      <c r="A1092" t="s">
        <v>1190</v>
      </c>
      <c r="B1092" s="8">
        <v>46052</v>
      </c>
      <c r="C1092">
        <v>26</v>
      </c>
      <c r="D1092" t="s">
        <v>26</v>
      </c>
      <c r="E1092" t="s">
        <v>70</v>
      </c>
      <c r="F1092" t="s">
        <v>71</v>
      </c>
      <c r="G1092" t="s">
        <v>62</v>
      </c>
      <c r="H1092" t="s">
        <v>30</v>
      </c>
      <c r="I1092" t="s">
        <v>46</v>
      </c>
      <c r="J1092" t="s">
        <v>47</v>
      </c>
      <c r="K1092" t="s">
        <v>48</v>
      </c>
      <c r="L1092">
        <v>6</v>
      </c>
      <c r="M1092">
        <v>46</v>
      </c>
      <c r="N1092">
        <v>4</v>
      </c>
      <c r="O1092" t="s">
        <v>35</v>
      </c>
      <c r="P1092">
        <v>6.9</v>
      </c>
      <c r="Q1092">
        <v>3</v>
      </c>
      <c r="R1092">
        <v>3</v>
      </c>
      <c r="S1092" t="s">
        <v>35</v>
      </c>
      <c r="T1092" t="s">
        <v>36</v>
      </c>
      <c r="U1092">
        <v>6</v>
      </c>
      <c r="V1092" t="s">
        <v>50</v>
      </c>
      <c r="W1092" t="str">
        <f>IF(mental_health_tech_survey_raw[[#This Row],[Stress_Level_1_10]]&gt;=7, "High Stress", "Normal Stress")</f>
        <v>Normal Stress</v>
      </c>
      <c r="X1092" t="str">
        <f>IF(mental_health_tech_survey_raw[[#This Row],[Sleep_Hours]]&lt;6,"Low Sleep", "Healthy Sleep")</f>
        <v>Healthy Sleep</v>
      </c>
      <c r="Y1092" t="str">
        <f>IF(mental_health_tech_survey_raw[[#This Row],[Weekly_Work_Hours]]&gt;50, "Overwroked", "Normal Workload")</f>
        <v>Normal Workload</v>
      </c>
    </row>
    <row r="1093" spans="1:25" x14ac:dyDescent="0.3">
      <c r="A1093" t="s">
        <v>1191</v>
      </c>
      <c r="B1093" s="8">
        <v>45727</v>
      </c>
      <c r="C1093">
        <v>44</v>
      </c>
      <c r="D1093" t="s">
        <v>26</v>
      </c>
      <c r="E1093" t="s">
        <v>82</v>
      </c>
      <c r="F1093" t="s">
        <v>28</v>
      </c>
      <c r="G1093" t="s">
        <v>92</v>
      </c>
      <c r="H1093" t="s">
        <v>78</v>
      </c>
      <c r="I1093" t="s">
        <v>125</v>
      </c>
      <c r="J1093" t="s">
        <v>126</v>
      </c>
      <c r="K1093" t="s">
        <v>33</v>
      </c>
      <c r="L1093">
        <v>21</v>
      </c>
      <c r="M1093">
        <v>54</v>
      </c>
      <c r="N1093">
        <v>5</v>
      </c>
      <c r="O1093" t="s">
        <v>34</v>
      </c>
      <c r="P1093">
        <v>7.2</v>
      </c>
      <c r="Q1093">
        <v>2</v>
      </c>
      <c r="R1093">
        <v>6</v>
      </c>
      <c r="S1093" t="s">
        <v>35</v>
      </c>
      <c r="T1093" t="s">
        <v>66</v>
      </c>
      <c r="U1093">
        <v>8</v>
      </c>
      <c r="V1093" t="s">
        <v>73</v>
      </c>
      <c r="W1093" t="str">
        <f>IF(mental_health_tech_survey_raw[[#This Row],[Stress_Level_1_10]]&gt;=7, "High Stress", "Normal Stress")</f>
        <v>Normal Stress</v>
      </c>
      <c r="X1093" t="str">
        <f>IF(mental_health_tech_survey_raw[[#This Row],[Sleep_Hours]]&lt;6,"Low Sleep", "Healthy Sleep")</f>
        <v>Healthy Sleep</v>
      </c>
      <c r="Y1093" t="str">
        <f>IF(mental_health_tech_survey_raw[[#This Row],[Weekly_Work_Hours]]&gt;50, "Overwroked", "Normal Workload")</f>
        <v>Overwroked</v>
      </c>
    </row>
    <row r="1094" spans="1:25" x14ac:dyDescent="0.3">
      <c r="A1094" t="s">
        <v>1192</v>
      </c>
      <c r="B1094" s="8">
        <v>45739</v>
      </c>
      <c r="C1094">
        <v>48</v>
      </c>
      <c r="D1094" t="s">
        <v>42</v>
      </c>
      <c r="E1094" t="s">
        <v>43</v>
      </c>
      <c r="F1094" t="s">
        <v>44</v>
      </c>
      <c r="G1094" t="s">
        <v>96</v>
      </c>
      <c r="H1094" t="s">
        <v>54</v>
      </c>
      <c r="I1094" t="s">
        <v>46</v>
      </c>
      <c r="J1094" t="s">
        <v>47</v>
      </c>
      <c r="K1094" t="s">
        <v>119</v>
      </c>
      <c r="L1094">
        <v>28</v>
      </c>
      <c r="M1094">
        <v>49</v>
      </c>
      <c r="N1094">
        <v>5</v>
      </c>
      <c r="O1094" t="s">
        <v>34</v>
      </c>
      <c r="P1094">
        <v>4.5999999999999996</v>
      </c>
      <c r="Q1094">
        <v>3</v>
      </c>
      <c r="R1094">
        <v>7</v>
      </c>
      <c r="S1094" t="s">
        <v>57</v>
      </c>
      <c r="T1094" t="s">
        <v>58</v>
      </c>
      <c r="U1094">
        <v>6</v>
      </c>
      <c r="V1094" t="s">
        <v>76</v>
      </c>
      <c r="W1094" t="str">
        <f>IF(mental_health_tech_survey_raw[[#This Row],[Stress_Level_1_10]]&gt;=7, "High Stress", "Normal Stress")</f>
        <v>Normal Stress</v>
      </c>
      <c r="X1094" t="str">
        <f>IF(mental_health_tech_survey_raw[[#This Row],[Sleep_Hours]]&lt;6,"Low Sleep", "Healthy Sleep")</f>
        <v>Low Sleep</v>
      </c>
      <c r="Y1094" t="str">
        <f>IF(mental_health_tech_survey_raw[[#This Row],[Weekly_Work_Hours]]&gt;50, "Overwroked", "Normal Workload")</f>
        <v>Normal Workload</v>
      </c>
    </row>
    <row r="1095" spans="1:25" x14ac:dyDescent="0.3">
      <c r="A1095" t="s">
        <v>1193</v>
      </c>
      <c r="B1095" s="8">
        <v>45720</v>
      </c>
      <c r="C1095">
        <v>29</v>
      </c>
      <c r="D1095" t="s">
        <v>26</v>
      </c>
      <c r="E1095" t="s">
        <v>27</v>
      </c>
      <c r="F1095" t="s">
        <v>28</v>
      </c>
      <c r="G1095" t="s">
        <v>86</v>
      </c>
      <c r="H1095" t="s">
        <v>72</v>
      </c>
      <c r="I1095" t="s">
        <v>31</v>
      </c>
      <c r="J1095" t="s">
        <v>79</v>
      </c>
      <c r="K1095" t="s">
        <v>48</v>
      </c>
      <c r="L1095">
        <v>6</v>
      </c>
      <c r="M1095">
        <v>41</v>
      </c>
      <c r="N1095">
        <v>7</v>
      </c>
      <c r="O1095" t="s">
        <v>34</v>
      </c>
      <c r="P1095">
        <v>7.7</v>
      </c>
      <c r="Q1095">
        <v>5</v>
      </c>
      <c r="R1095">
        <v>1</v>
      </c>
      <c r="S1095" t="s">
        <v>57</v>
      </c>
      <c r="T1095" t="s">
        <v>90</v>
      </c>
      <c r="U1095">
        <v>4</v>
      </c>
      <c r="V1095" t="s">
        <v>37</v>
      </c>
      <c r="W1095" t="str">
        <f>IF(mental_health_tech_survey_raw[[#This Row],[Stress_Level_1_10]]&gt;=7, "High Stress", "Normal Stress")</f>
        <v>High Stress</v>
      </c>
      <c r="X1095" t="str">
        <f>IF(mental_health_tech_survey_raw[[#This Row],[Sleep_Hours]]&lt;6,"Low Sleep", "Healthy Sleep")</f>
        <v>Healthy Sleep</v>
      </c>
      <c r="Y1095" t="str">
        <f>IF(mental_health_tech_survey_raw[[#This Row],[Weekly_Work_Hours]]&gt;50, "Overwroked", "Normal Workload")</f>
        <v>Normal Workload</v>
      </c>
    </row>
    <row r="1096" spans="1:25" x14ac:dyDescent="0.3">
      <c r="A1096" t="s">
        <v>1194</v>
      </c>
      <c r="B1096" s="8">
        <v>45770</v>
      </c>
      <c r="C1096">
        <v>32</v>
      </c>
      <c r="D1096" t="s">
        <v>52</v>
      </c>
      <c r="E1096" t="s">
        <v>113</v>
      </c>
      <c r="F1096" t="s">
        <v>61</v>
      </c>
      <c r="G1096" t="s">
        <v>83</v>
      </c>
      <c r="H1096" t="s">
        <v>78</v>
      </c>
      <c r="I1096" t="s">
        <v>97</v>
      </c>
      <c r="J1096" t="s">
        <v>110</v>
      </c>
      <c r="K1096" t="s">
        <v>48</v>
      </c>
      <c r="L1096">
        <v>11</v>
      </c>
      <c r="M1096">
        <v>34</v>
      </c>
      <c r="N1096">
        <v>6</v>
      </c>
      <c r="O1096" t="s">
        <v>34</v>
      </c>
      <c r="P1096">
        <v>6.3</v>
      </c>
      <c r="Q1096">
        <v>4</v>
      </c>
      <c r="R1096">
        <v>2</v>
      </c>
      <c r="S1096" t="s">
        <v>57</v>
      </c>
      <c r="T1096" t="s">
        <v>58</v>
      </c>
      <c r="U1096">
        <v>5</v>
      </c>
      <c r="V1096" t="s">
        <v>50</v>
      </c>
      <c r="W1096" t="str">
        <f>IF(mental_health_tech_survey_raw[[#This Row],[Stress_Level_1_10]]&gt;=7, "High Stress", "Normal Stress")</f>
        <v>Normal Stress</v>
      </c>
      <c r="X1096" t="str">
        <f>IF(mental_health_tech_survey_raw[[#This Row],[Sleep_Hours]]&lt;6,"Low Sleep", "Healthy Sleep")</f>
        <v>Healthy Sleep</v>
      </c>
      <c r="Y1096" t="str">
        <f>IF(mental_health_tech_survey_raw[[#This Row],[Weekly_Work_Hours]]&gt;50, "Overwroked", "Normal Workload")</f>
        <v>Normal Workload</v>
      </c>
    </row>
    <row r="1097" spans="1:25" x14ac:dyDescent="0.3">
      <c r="A1097" t="s">
        <v>1195</v>
      </c>
      <c r="B1097" s="8">
        <v>45697</v>
      </c>
      <c r="C1097">
        <v>35</v>
      </c>
      <c r="D1097" t="s">
        <v>42</v>
      </c>
      <c r="E1097" t="s">
        <v>85</v>
      </c>
      <c r="F1097" t="s">
        <v>61</v>
      </c>
      <c r="G1097" t="s">
        <v>108</v>
      </c>
      <c r="H1097" t="s">
        <v>72</v>
      </c>
      <c r="I1097" t="s">
        <v>125</v>
      </c>
      <c r="J1097" t="s">
        <v>126</v>
      </c>
      <c r="K1097" t="s">
        <v>119</v>
      </c>
      <c r="L1097">
        <v>12</v>
      </c>
      <c r="M1097">
        <v>41</v>
      </c>
      <c r="N1097">
        <v>7</v>
      </c>
      <c r="O1097" t="s">
        <v>49</v>
      </c>
      <c r="P1097">
        <v>5.7</v>
      </c>
      <c r="Q1097">
        <v>4</v>
      </c>
      <c r="R1097">
        <v>1</v>
      </c>
      <c r="S1097" t="s">
        <v>49</v>
      </c>
      <c r="T1097" t="s">
        <v>58</v>
      </c>
      <c r="U1097">
        <v>6</v>
      </c>
      <c r="V1097" t="s">
        <v>73</v>
      </c>
      <c r="W1097" t="str">
        <f>IF(mental_health_tech_survey_raw[[#This Row],[Stress_Level_1_10]]&gt;=7, "High Stress", "Normal Stress")</f>
        <v>High Stress</v>
      </c>
      <c r="X1097" t="str">
        <f>IF(mental_health_tech_survey_raw[[#This Row],[Sleep_Hours]]&lt;6,"Low Sleep", "Healthy Sleep")</f>
        <v>Low Sleep</v>
      </c>
      <c r="Y1097" t="str">
        <f>IF(mental_health_tech_survey_raw[[#This Row],[Weekly_Work_Hours]]&gt;50, "Overwroked", "Normal Workload")</f>
        <v>Normal Workload</v>
      </c>
    </row>
    <row r="1098" spans="1:25" x14ac:dyDescent="0.3">
      <c r="A1098" t="s">
        <v>1196</v>
      </c>
      <c r="B1098" s="8">
        <v>45855</v>
      </c>
      <c r="C1098">
        <v>22</v>
      </c>
      <c r="D1098" t="s">
        <v>42</v>
      </c>
      <c r="E1098" t="s">
        <v>100</v>
      </c>
      <c r="F1098" t="s">
        <v>101</v>
      </c>
      <c r="G1098" t="s">
        <v>45</v>
      </c>
      <c r="H1098" t="s">
        <v>72</v>
      </c>
      <c r="I1098" t="s">
        <v>31</v>
      </c>
      <c r="J1098" t="s">
        <v>32</v>
      </c>
      <c r="K1098" t="s">
        <v>119</v>
      </c>
      <c r="L1098">
        <v>2</v>
      </c>
      <c r="M1098">
        <v>28</v>
      </c>
      <c r="N1098">
        <v>4</v>
      </c>
      <c r="O1098" t="s">
        <v>35</v>
      </c>
      <c r="P1098">
        <v>8.1999999999999993</v>
      </c>
      <c r="Q1098">
        <v>4</v>
      </c>
      <c r="R1098">
        <v>6</v>
      </c>
      <c r="S1098" t="s">
        <v>49</v>
      </c>
      <c r="T1098" t="s">
        <v>90</v>
      </c>
      <c r="U1098">
        <v>8</v>
      </c>
      <c r="V1098" t="s">
        <v>50</v>
      </c>
      <c r="W1098" t="str">
        <f>IF(mental_health_tech_survey_raw[[#This Row],[Stress_Level_1_10]]&gt;=7, "High Stress", "Normal Stress")</f>
        <v>Normal Stress</v>
      </c>
      <c r="X1098" t="str">
        <f>IF(mental_health_tech_survey_raw[[#This Row],[Sleep_Hours]]&lt;6,"Low Sleep", "Healthy Sleep")</f>
        <v>Healthy Sleep</v>
      </c>
      <c r="Y1098" t="str">
        <f>IF(mental_health_tech_survey_raw[[#This Row],[Weekly_Work_Hours]]&gt;50, "Overwroked", "Normal Workload")</f>
        <v>Normal Workload</v>
      </c>
    </row>
    <row r="1099" spans="1:25" x14ac:dyDescent="0.3">
      <c r="A1099" t="s">
        <v>1197</v>
      </c>
      <c r="B1099" s="8">
        <v>45969</v>
      </c>
      <c r="C1099">
        <v>19</v>
      </c>
      <c r="D1099" t="s">
        <v>52</v>
      </c>
      <c r="E1099" t="s">
        <v>100</v>
      </c>
      <c r="F1099" t="s">
        <v>101</v>
      </c>
      <c r="G1099" t="s">
        <v>75</v>
      </c>
      <c r="H1099" t="s">
        <v>63</v>
      </c>
      <c r="I1099" t="s">
        <v>31</v>
      </c>
      <c r="J1099" t="s">
        <v>104</v>
      </c>
      <c r="K1099" t="s">
        <v>48</v>
      </c>
      <c r="L1099">
        <v>0</v>
      </c>
      <c r="M1099">
        <v>55</v>
      </c>
      <c r="N1099">
        <v>6</v>
      </c>
      <c r="O1099" t="s">
        <v>34</v>
      </c>
      <c r="P1099">
        <v>5.8</v>
      </c>
      <c r="Q1099">
        <v>1</v>
      </c>
      <c r="R1099">
        <v>5</v>
      </c>
      <c r="S1099" t="s">
        <v>57</v>
      </c>
      <c r="T1099" t="s">
        <v>90</v>
      </c>
      <c r="U1099">
        <v>6</v>
      </c>
      <c r="V1099" t="s">
        <v>73</v>
      </c>
      <c r="W1099" t="str">
        <f>IF(mental_health_tech_survey_raw[[#This Row],[Stress_Level_1_10]]&gt;=7, "High Stress", "Normal Stress")</f>
        <v>Normal Stress</v>
      </c>
      <c r="X1099" t="str">
        <f>IF(mental_health_tech_survey_raw[[#This Row],[Sleep_Hours]]&lt;6,"Low Sleep", "Healthy Sleep")</f>
        <v>Low Sleep</v>
      </c>
      <c r="Y1099" t="str">
        <f>IF(mental_health_tech_survey_raw[[#This Row],[Weekly_Work_Hours]]&gt;50, "Overwroked", "Normal Workload")</f>
        <v>Overwroked</v>
      </c>
    </row>
    <row r="1100" spans="1:25" x14ac:dyDescent="0.3">
      <c r="A1100" t="s">
        <v>1198</v>
      </c>
      <c r="B1100" s="8">
        <v>45934</v>
      </c>
      <c r="C1100">
        <v>28</v>
      </c>
      <c r="D1100" t="s">
        <v>42</v>
      </c>
      <c r="E1100" t="s">
        <v>60</v>
      </c>
      <c r="F1100" t="s">
        <v>61</v>
      </c>
      <c r="G1100" t="s">
        <v>45</v>
      </c>
      <c r="H1100" t="s">
        <v>72</v>
      </c>
      <c r="I1100" t="s">
        <v>93</v>
      </c>
      <c r="J1100" t="s">
        <v>94</v>
      </c>
      <c r="K1100" t="s">
        <v>119</v>
      </c>
      <c r="L1100">
        <v>5</v>
      </c>
      <c r="M1100">
        <v>45</v>
      </c>
      <c r="N1100">
        <v>7</v>
      </c>
      <c r="O1100" t="s">
        <v>34</v>
      </c>
      <c r="P1100">
        <v>6.2</v>
      </c>
      <c r="Q1100">
        <v>0</v>
      </c>
      <c r="R1100">
        <v>10</v>
      </c>
      <c r="S1100" t="s">
        <v>34</v>
      </c>
      <c r="T1100" t="s">
        <v>90</v>
      </c>
      <c r="U1100">
        <v>6</v>
      </c>
      <c r="V1100" t="s">
        <v>73</v>
      </c>
      <c r="W1100" t="str">
        <f>IF(mental_health_tech_survey_raw[[#This Row],[Stress_Level_1_10]]&gt;=7, "High Stress", "Normal Stress")</f>
        <v>High Stress</v>
      </c>
      <c r="X1100" t="str">
        <f>IF(mental_health_tech_survey_raw[[#This Row],[Sleep_Hours]]&lt;6,"Low Sleep", "Healthy Sleep")</f>
        <v>Healthy Sleep</v>
      </c>
      <c r="Y1100" t="str">
        <f>IF(mental_health_tech_survey_raw[[#This Row],[Weekly_Work_Hours]]&gt;50, "Overwroked", "Normal Workload")</f>
        <v>Normal Workload</v>
      </c>
    </row>
    <row r="1101" spans="1:25" x14ac:dyDescent="0.3">
      <c r="A1101" t="s">
        <v>1199</v>
      </c>
      <c r="B1101" s="8">
        <v>46051</v>
      </c>
      <c r="C1101">
        <v>48</v>
      </c>
      <c r="D1101" t="s">
        <v>52</v>
      </c>
      <c r="E1101" t="s">
        <v>82</v>
      </c>
      <c r="F1101" t="s">
        <v>28</v>
      </c>
      <c r="G1101" t="s">
        <v>29</v>
      </c>
      <c r="H1101" t="s">
        <v>78</v>
      </c>
      <c r="I1101" t="s">
        <v>64</v>
      </c>
      <c r="J1101" t="s">
        <v>65</v>
      </c>
      <c r="K1101" t="s">
        <v>119</v>
      </c>
      <c r="L1101">
        <v>25</v>
      </c>
      <c r="M1101">
        <v>53</v>
      </c>
      <c r="N1101">
        <v>5</v>
      </c>
      <c r="O1101" t="s">
        <v>49</v>
      </c>
      <c r="P1101">
        <v>6</v>
      </c>
      <c r="Q1101">
        <v>1</v>
      </c>
      <c r="R1101">
        <v>2</v>
      </c>
      <c r="S1101" t="s">
        <v>49</v>
      </c>
      <c r="T1101" t="s">
        <v>90</v>
      </c>
      <c r="U1101">
        <v>6</v>
      </c>
      <c r="V1101" t="s">
        <v>37</v>
      </c>
      <c r="W1101" t="str">
        <f>IF(mental_health_tech_survey_raw[[#This Row],[Stress_Level_1_10]]&gt;=7, "High Stress", "Normal Stress")</f>
        <v>Normal Stress</v>
      </c>
      <c r="X1101" t="str">
        <f>IF(mental_health_tech_survey_raw[[#This Row],[Sleep_Hours]]&lt;6,"Low Sleep", "Healthy Sleep")</f>
        <v>Healthy Sleep</v>
      </c>
      <c r="Y1101" t="str">
        <f>IF(mental_health_tech_survey_raw[[#This Row],[Weekly_Work_Hours]]&gt;50, "Overwroked", "Normal Workload")</f>
        <v>Overwroked</v>
      </c>
    </row>
    <row r="1102" spans="1:25" x14ac:dyDescent="0.3">
      <c r="A1102" t="s">
        <v>1200</v>
      </c>
      <c r="B1102" s="8">
        <v>46131</v>
      </c>
      <c r="C1102">
        <v>31</v>
      </c>
      <c r="D1102" t="s">
        <v>26</v>
      </c>
      <c r="E1102" t="s">
        <v>89</v>
      </c>
      <c r="F1102" t="s">
        <v>61</v>
      </c>
      <c r="G1102" t="s">
        <v>53</v>
      </c>
      <c r="H1102" t="s">
        <v>63</v>
      </c>
      <c r="I1102" t="s">
        <v>93</v>
      </c>
      <c r="J1102" t="s">
        <v>94</v>
      </c>
      <c r="K1102" t="s">
        <v>119</v>
      </c>
      <c r="L1102">
        <v>9</v>
      </c>
      <c r="M1102">
        <v>48</v>
      </c>
      <c r="N1102">
        <v>7</v>
      </c>
      <c r="O1102" t="s">
        <v>34</v>
      </c>
      <c r="P1102">
        <v>5.0999999999999996</v>
      </c>
      <c r="Q1102">
        <v>4</v>
      </c>
      <c r="R1102">
        <v>5</v>
      </c>
      <c r="S1102" t="s">
        <v>57</v>
      </c>
      <c r="T1102" t="s">
        <v>90</v>
      </c>
      <c r="U1102">
        <v>7</v>
      </c>
      <c r="V1102" t="s">
        <v>76</v>
      </c>
      <c r="W1102" t="str">
        <f>IF(mental_health_tech_survey_raw[[#This Row],[Stress_Level_1_10]]&gt;=7, "High Stress", "Normal Stress")</f>
        <v>High Stress</v>
      </c>
      <c r="X1102" t="str">
        <f>IF(mental_health_tech_survey_raw[[#This Row],[Sleep_Hours]]&lt;6,"Low Sleep", "Healthy Sleep")</f>
        <v>Low Sleep</v>
      </c>
      <c r="Y1102" t="str">
        <f>IF(mental_health_tech_survey_raw[[#This Row],[Weekly_Work_Hours]]&gt;50, "Overwroked", "Normal Workload")</f>
        <v>Normal Workload</v>
      </c>
    </row>
    <row r="1103" spans="1:25" x14ac:dyDescent="0.3">
      <c r="A1103" t="s">
        <v>1201</v>
      </c>
      <c r="B1103" s="8">
        <v>45812</v>
      </c>
      <c r="C1103">
        <v>30</v>
      </c>
      <c r="D1103" t="s">
        <v>52</v>
      </c>
      <c r="E1103" t="s">
        <v>82</v>
      </c>
      <c r="F1103" t="s">
        <v>28</v>
      </c>
      <c r="G1103" t="s">
        <v>75</v>
      </c>
      <c r="H1103" t="s">
        <v>78</v>
      </c>
      <c r="I1103" t="s">
        <v>125</v>
      </c>
      <c r="J1103" t="s">
        <v>126</v>
      </c>
      <c r="K1103" t="s">
        <v>119</v>
      </c>
      <c r="L1103">
        <v>12</v>
      </c>
      <c r="M1103">
        <v>54</v>
      </c>
      <c r="N1103">
        <v>5</v>
      </c>
      <c r="O1103" t="s">
        <v>35</v>
      </c>
      <c r="P1103">
        <v>6</v>
      </c>
      <c r="Q1103">
        <v>2</v>
      </c>
      <c r="R1103">
        <v>2</v>
      </c>
      <c r="S1103" t="s">
        <v>57</v>
      </c>
      <c r="T1103" t="s">
        <v>66</v>
      </c>
      <c r="U1103">
        <v>8</v>
      </c>
      <c r="V1103" t="s">
        <v>76</v>
      </c>
      <c r="W1103" t="str">
        <f>IF(mental_health_tech_survey_raw[[#This Row],[Stress_Level_1_10]]&gt;=7, "High Stress", "Normal Stress")</f>
        <v>Normal Stress</v>
      </c>
      <c r="X1103" t="str">
        <f>IF(mental_health_tech_survey_raw[[#This Row],[Sleep_Hours]]&lt;6,"Low Sleep", "Healthy Sleep")</f>
        <v>Healthy Sleep</v>
      </c>
      <c r="Y1103" t="str">
        <f>IF(mental_health_tech_survey_raw[[#This Row],[Weekly_Work_Hours]]&gt;50, "Overwroked", "Normal Workload")</f>
        <v>Overwroked</v>
      </c>
    </row>
    <row r="1104" spans="1:25" x14ac:dyDescent="0.3">
      <c r="A1104" t="s">
        <v>1202</v>
      </c>
      <c r="B1104" s="8">
        <v>46046</v>
      </c>
      <c r="C1104">
        <v>37</v>
      </c>
      <c r="D1104" t="s">
        <v>26</v>
      </c>
      <c r="E1104" t="s">
        <v>85</v>
      </c>
      <c r="F1104" t="s">
        <v>61</v>
      </c>
      <c r="G1104" t="s">
        <v>92</v>
      </c>
      <c r="H1104" t="s">
        <v>78</v>
      </c>
      <c r="I1104" t="s">
        <v>93</v>
      </c>
      <c r="J1104" t="s">
        <v>94</v>
      </c>
      <c r="K1104" t="s">
        <v>33</v>
      </c>
      <c r="L1104">
        <v>12</v>
      </c>
      <c r="M1104">
        <v>30</v>
      </c>
      <c r="N1104">
        <v>4</v>
      </c>
      <c r="O1104" t="s">
        <v>49</v>
      </c>
      <c r="P1104">
        <v>6.2</v>
      </c>
      <c r="Q1104">
        <v>0</v>
      </c>
      <c r="R1104">
        <v>3</v>
      </c>
      <c r="S1104" t="s">
        <v>57</v>
      </c>
      <c r="T1104" t="s">
        <v>36</v>
      </c>
      <c r="U1104">
        <v>9</v>
      </c>
      <c r="V1104" t="s">
        <v>50</v>
      </c>
      <c r="W1104" t="str">
        <f>IF(mental_health_tech_survey_raw[[#This Row],[Stress_Level_1_10]]&gt;=7, "High Stress", "Normal Stress")</f>
        <v>Normal Stress</v>
      </c>
      <c r="X1104" t="str">
        <f>IF(mental_health_tech_survey_raw[[#This Row],[Sleep_Hours]]&lt;6,"Low Sleep", "Healthy Sleep")</f>
        <v>Healthy Sleep</v>
      </c>
      <c r="Y1104" t="str">
        <f>IF(mental_health_tech_survey_raw[[#This Row],[Weekly_Work_Hours]]&gt;50, "Overwroked", "Normal Workload")</f>
        <v>Normal Workload</v>
      </c>
    </row>
    <row r="1105" spans="1:25" x14ac:dyDescent="0.3">
      <c r="A1105" t="s">
        <v>1203</v>
      </c>
      <c r="B1105" s="8">
        <v>46108</v>
      </c>
      <c r="C1105">
        <v>28</v>
      </c>
      <c r="D1105" t="s">
        <v>52</v>
      </c>
      <c r="E1105" t="s">
        <v>123</v>
      </c>
      <c r="F1105" t="s">
        <v>101</v>
      </c>
      <c r="G1105" t="s">
        <v>92</v>
      </c>
      <c r="H1105" t="s">
        <v>54</v>
      </c>
      <c r="I1105" t="s">
        <v>31</v>
      </c>
      <c r="J1105" t="s">
        <v>79</v>
      </c>
      <c r="K1105" t="s">
        <v>48</v>
      </c>
      <c r="L1105">
        <v>6</v>
      </c>
      <c r="M1105">
        <v>49</v>
      </c>
      <c r="N1105">
        <v>4</v>
      </c>
      <c r="O1105" t="s">
        <v>49</v>
      </c>
      <c r="P1105">
        <v>4.7</v>
      </c>
      <c r="Q1105">
        <v>2</v>
      </c>
      <c r="R1105">
        <v>10</v>
      </c>
      <c r="S1105" t="s">
        <v>35</v>
      </c>
      <c r="T1105" t="s">
        <v>90</v>
      </c>
      <c r="U1105">
        <v>9</v>
      </c>
      <c r="V1105" t="s">
        <v>50</v>
      </c>
      <c r="W1105" t="str">
        <f>IF(mental_health_tech_survey_raw[[#This Row],[Stress_Level_1_10]]&gt;=7, "High Stress", "Normal Stress")</f>
        <v>Normal Stress</v>
      </c>
      <c r="X1105" t="str">
        <f>IF(mental_health_tech_survey_raw[[#This Row],[Sleep_Hours]]&lt;6,"Low Sleep", "Healthy Sleep")</f>
        <v>Low Sleep</v>
      </c>
      <c r="Y1105" t="str">
        <f>IF(mental_health_tech_survey_raw[[#This Row],[Weekly_Work_Hours]]&gt;50, "Overwroked", "Normal Workload")</f>
        <v>Normal Workload</v>
      </c>
    </row>
    <row r="1106" spans="1:25" x14ac:dyDescent="0.3">
      <c r="A1106" t="s">
        <v>1204</v>
      </c>
      <c r="B1106" s="8">
        <v>46057</v>
      </c>
      <c r="C1106">
        <v>23</v>
      </c>
      <c r="D1106" t="s">
        <v>42</v>
      </c>
      <c r="E1106" t="s">
        <v>85</v>
      </c>
      <c r="F1106" t="s">
        <v>61</v>
      </c>
      <c r="G1106" t="s">
        <v>92</v>
      </c>
      <c r="H1106" t="s">
        <v>78</v>
      </c>
      <c r="I1106" t="s">
        <v>31</v>
      </c>
      <c r="J1106" t="s">
        <v>104</v>
      </c>
      <c r="K1106" t="s">
        <v>119</v>
      </c>
      <c r="L1106">
        <v>0</v>
      </c>
      <c r="M1106">
        <v>33</v>
      </c>
      <c r="N1106">
        <v>5</v>
      </c>
      <c r="O1106" t="s">
        <v>49</v>
      </c>
      <c r="P1106">
        <v>6.9</v>
      </c>
      <c r="Q1106">
        <v>1</v>
      </c>
      <c r="R1106">
        <v>3</v>
      </c>
      <c r="S1106" t="s">
        <v>49</v>
      </c>
      <c r="T1106" t="s">
        <v>36</v>
      </c>
      <c r="U1106">
        <v>5</v>
      </c>
      <c r="V1106" t="s">
        <v>50</v>
      </c>
      <c r="W1106" t="str">
        <f>IF(mental_health_tech_survey_raw[[#This Row],[Stress_Level_1_10]]&gt;=7, "High Stress", "Normal Stress")</f>
        <v>Normal Stress</v>
      </c>
      <c r="X1106" t="str">
        <f>IF(mental_health_tech_survey_raw[[#This Row],[Sleep_Hours]]&lt;6,"Low Sleep", "Healthy Sleep")</f>
        <v>Healthy Sleep</v>
      </c>
      <c r="Y1106" t="str">
        <f>IF(mental_health_tech_survey_raw[[#This Row],[Weekly_Work_Hours]]&gt;50, "Overwroked", "Normal Workload")</f>
        <v>Normal Workload</v>
      </c>
    </row>
    <row r="1107" spans="1:25" x14ac:dyDescent="0.3">
      <c r="A1107" t="s">
        <v>1205</v>
      </c>
      <c r="B1107" s="8">
        <v>45727</v>
      </c>
      <c r="C1107">
        <v>29</v>
      </c>
      <c r="D1107" t="s">
        <v>42</v>
      </c>
      <c r="E1107" t="s">
        <v>123</v>
      </c>
      <c r="F1107" t="s">
        <v>101</v>
      </c>
      <c r="G1107" t="s">
        <v>138</v>
      </c>
      <c r="H1107" t="s">
        <v>63</v>
      </c>
      <c r="I1107" t="s">
        <v>97</v>
      </c>
      <c r="J1107" t="s">
        <v>98</v>
      </c>
      <c r="K1107" t="s">
        <v>33</v>
      </c>
      <c r="L1107">
        <v>5</v>
      </c>
      <c r="M1107">
        <v>52</v>
      </c>
      <c r="N1107">
        <v>5</v>
      </c>
      <c r="O1107" t="s">
        <v>34</v>
      </c>
      <c r="P1107">
        <v>5.5</v>
      </c>
      <c r="Q1107">
        <v>1</v>
      </c>
      <c r="R1107">
        <v>1</v>
      </c>
      <c r="S1107" t="s">
        <v>34</v>
      </c>
      <c r="T1107" t="s">
        <v>66</v>
      </c>
      <c r="U1107">
        <v>4</v>
      </c>
      <c r="V1107" t="s">
        <v>73</v>
      </c>
      <c r="W1107" t="str">
        <f>IF(mental_health_tech_survey_raw[[#This Row],[Stress_Level_1_10]]&gt;=7, "High Stress", "Normal Stress")</f>
        <v>Normal Stress</v>
      </c>
      <c r="X1107" t="str">
        <f>IF(mental_health_tech_survey_raw[[#This Row],[Sleep_Hours]]&lt;6,"Low Sleep", "Healthy Sleep")</f>
        <v>Low Sleep</v>
      </c>
      <c r="Y1107" t="str">
        <f>IF(mental_health_tech_survey_raw[[#This Row],[Weekly_Work_Hours]]&gt;50, "Overwroked", "Normal Workload")</f>
        <v>Overwroked</v>
      </c>
    </row>
    <row r="1108" spans="1:25" x14ac:dyDescent="0.3">
      <c r="A1108" t="s">
        <v>1206</v>
      </c>
      <c r="B1108" s="8">
        <v>45985</v>
      </c>
      <c r="C1108">
        <v>32</v>
      </c>
      <c r="D1108" t="s">
        <v>52</v>
      </c>
      <c r="E1108" t="s">
        <v>123</v>
      </c>
      <c r="F1108" t="s">
        <v>101</v>
      </c>
      <c r="G1108" t="s">
        <v>92</v>
      </c>
      <c r="H1108" t="s">
        <v>63</v>
      </c>
      <c r="I1108" t="s">
        <v>31</v>
      </c>
      <c r="J1108" t="s">
        <v>79</v>
      </c>
      <c r="K1108" t="s">
        <v>48</v>
      </c>
      <c r="L1108">
        <v>12</v>
      </c>
      <c r="M1108">
        <v>47</v>
      </c>
      <c r="N1108">
        <v>6</v>
      </c>
      <c r="O1108" t="s">
        <v>34</v>
      </c>
      <c r="P1108">
        <v>5.8</v>
      </c>
      <c r="Q1108">
        <v>2</v>
      </c>
      <c r="R1108">
        <v>10</v>
      </c>
      <c r="S1108" t="s">
        <v>49</v>
      </c>
      <c r="T1108" t="s">
        <v>66</v>
      </c>
      <c r="U1108">
        <v>7</v>
      </c>
      <c r="V1108" t="s">
        <v>50</v>
      </c>
      <c r="W1108" t="str">
        <f>IF(mental_health_tech_survey_raw[[#This Row],[Stress_Level_1_10]]&gt;=7, "High Stress", "Normal Stress")</f>
        <v>Normal Stress</v>
      </c>
      <c r="X1108" t="str">
        <f>IF(mental_health_tech_survey_raw[[#This Row],[Sleep_Hours]]&lt;6,"Low Sleep", "Healthy Sleep")</f>
        <v>Low Sleep</v>
      </c>
      <c r="Y1108" t="str">
        <f>IF(mental_health_tech_survey_raw[[#This Row],[Weekly_Work_Hours]]&gt;50, "Overwroked", "Normal Workload")</f>
        <v>Normal Workload</v>
      </c>
    </row>
    <row r="1109" spans="1:25" x14ac:dyDescent="0.3">
      <c r="A1109" t="s">
        <v>1207</v>
      </c>
      <c r="B1109" s="8">
        <v>45972</v>
      </c>
      <c r="C1109">
        <v>28</v>
      </c>
      <c r="D1109" t="s">
        <v>26</v>
      </c>
      <c r="E1109" t="s">
        <v>27</v>
      </c>
      <c r="F1109" t="s">
        <v>28</v>
      </c>
      <c r="G1109" t="s">
        <v>29</v>
      </c>
      <c r="H1109" t="s">
        <v>30</v>
      </c>
      <c r="I1109" t="s">
        <v>125</v>
      </c>
      <c r="J1109" t="s">
        <v>126</v>
      </c>
      <c r="K1109" t="s">
        <v>33</v>
      </c>
      <c r="L1109">
        <v>9</v>
      </c>
      <c r="M1109">
        <v>56</v>
      </c>
      <c r="N1109">
        <v>4</v>
      </c>
      <c r="O1109" t="s">
        <v>49</v>
      </c>
      <c r="P1109">
        <v>6.1</v>
      </c>
      <c r="Q1109">
        <v>5</v>
      </c>
      <c r="R1109">
        <v>2</v>
      </c>
      <c r="S1109" t="s">
        <v>57</v>
      </c>
      <c r="T1109" t="s">
        <v>90</v>
      </c>
      <c r="U1109">
        <v>4</v>
      </c>
      <c r="V1109" t="s">
        <v>105</v>
      </c>
      <c r="W1109" t="str">
        <f>IF(mental_health_tech_survey_raw[[#This Row],[Stress_Level_1_10]]&gt;=7, "High Stress", "Normal Stress")</f>
        <v>Normal Stress</v>
      </c>
      <c r="X1109" t="str">
        <f>IF(mental_health_tech_survey_raw[[#This Row],[Sleep_Hours]]&lt;6,"Low Sleep", "Healthy Sleep")</f>
        <v>Healthy Sleep</v>
      </c>
      <c r="Y1109" t="str">
        <f>IF(mental_health_tech_survey_raw[[#This Row],[Weekly_Work_Hours]]&gt;50, "Overwroked", "Normal Workload")</f>
        <v>Overwroked</v>
      </c>
    </row>
    <row r="1110" spans="1:25" x14ac:dyDescent="0.3">
      <c r="A1110" t="s">
        <v>1208</v>
      </c>
      <c r="B1110" s="8">
        <v>46137</v>
      </c>
      <c r="C1110">
        <v>31</v>
      </c>
      <c r="D1110" t="s">
        <v>42</v>
      </c>
      <c r="E1110" t="s">
        <v>113</v>
      </c>
      <c r="F1110" t="s">
        <v>61</v>
      </c>
      <c r="G1110" t="s">
        <v>92</v>
      </c>
      <c r="H1110" t="s">
        <v>78</v>
      </c>
      <c r="I1110" t="s">
        <v>97</v>
      </c>
      <c r="J1110" t="s">
        <v>98</v>
      </c>
      <c r="K1110" t="s">
        <v>119</v>
      </c>
      <c r="L1110">
        <v>12</v>
      </c>
      <c r="M1110">
        <v>55</v>
      </c>
      <c r="N1110">
        <v>8</v>
      </c>
      <c r="O1110" t="s">
        <v>49</v>
      </c>
      <c r="P1110">
        <v>6.7</v>
      </c>
      <c r="Q1110">
        <v>2</v>
      </c>
      <c r="R1110">
        <v>8</v>
      </c>
      <c r="S1110" t="s">
        <v>49</v>
      </c>
      <c r="T1110" t="s">
        <v>66</v>
      </c>
      <c r="U1110">
        <v>5</v>
      </c>
      <c r="V1110" t="s">
        <v>105</v>
      </c>
      <c r="W1110" t="str">
        <f>IF(mental_health_tech_survey_raw[[#This Row],[Stress_Level_1_10]]&gt;=7, "High Stress", "Normal Stress")</f>
        <v>High Stress</v>
      </c>
      <c r="X1110" t="str">
        <f>IF(mental_health_tech_survey_raw[[#This Row],[Sleep_Hours]]&lt;6,"Low Sleep", "Healthy Sleep")</f>
        <v>Healthy Sleep</v>
      </c>
      <c r="Y1110" t="str">
        <f>IF(mental_health_tech_survey_raw[[#This Row],[Weekly_Work_Hours]]&gt;50, "Overwroked", "Normal Workload")</f>
        <v>Overwroked</v>
      </c>
    </row>
    <row r="1111" spans="1:25" x14ac:dyDescent="0.3">
      <c r="A1111" t="s">
        <v>1209</v>
      </c>
      <c r="B1111" s="8">
        <v>45938</v>
      </c>
      <c r="C1111">
        <v>26</v>
      </c>
      <c r="D1111" t="s">
        <v>42</v>
      </c>
      <c r="E1111" t="s">
        <v>43</v>
      </c>
      <c r="F1111" t="s">
        <v>44</v>
      </c>
      <c r="G1111" t="s">
        <v>86</v>
      </c>
      <c r="H1111" t="s">
        <v>54</v>
      </c>
      <c r="I1111" t="s">
        <v>97</v>
      </c>
      <c r="J1111" t="s">
        <v>98</v>
      </c>
      <c r="K1111" t="s">
        <v>33</v>
      </c>
      <c r="L1111">
        <v>3</v>
      </c>
      <c r="M1111">
        <v>47</v>
      </c>
      <c r="N1111">
        <v>4</v>
      </c>
      <c r="O1111" t="s">
        <v>34</v>
      </c>
      <c r="P1111">
        <v>8</v>
      </c>
      <c r="Q1111">
        <v>5</v>
      </c>
      <c r="R1111">
        <v>8</v>
      </c>
      <c r="S1111" t="s">
        <v>35</v>
      </c>
      <c r="T1111" t="s">
        <v>66</v>
      </c>
      <c r="U1111">
        <v>6</v>
      </c>
      <c r="V1111" t="s">
        <v>73</v>
      </c>
      <c r="W1111" t="str">
        <f>IF(mental_health_tech_survey_raw[[#This Row],[Stress_Level_1_10]]&gt;=7, "High Stress", "Normal Stress")</f>
        <v>Normal Stress</v>
      </c>
      <c r="X1111" t="str">
        <f>IF(mental_health_tech_survey_raw[[#This Row],[Sleep_Hours]]&lt;6,"Low Sleep", "Healthy Sleep")</f>
        <v>Healthy Sleep</v>
      </c>
      <c r="Y1111" t="str">
        <f>IF(mental_health_tech_survey_raw[[#This Row],[Weekly_Work_Hours]]&gt;50, "Overwroked", "Normal Workload")</f>
        <v>Normal Workload</v>
      </c>
    </row>
    <row r="1112" spans="1:25" x14ac:dyDescent="0.3">
      <c r="A1112" t="s">
        <v>1210</v>
      </c>
      <c r="B1112" s="8">
        <v>46036</v>
      </c>
      <c r="C1112">
        <v>22</v>
      </c>
      <c r="D1112" t="s">
        <v>42</v>
      </c>
      <c r="E1112" t="s">
        <v>82</v>
      </c>
      <c r="F1112" t="s">
        <v>28</v>
      </c>
      <c r="G1112" t="s">
        <v>75</v>
      </c>
      <c r="H1112" t="s">
        <v>63</v>
      </c>
      <c r="I1112" t="s">
        <v>31</v>
      </c>
      <c r="J1112" t="s">
        <v>104</v>
      </c>
      <c r="K1112" t="s">
        <v>48</v>
      </c>
      <c r="L1112">
        <v>0</v>
      </c>
      <c r="M1112">
        <v>44</v>
      </c>
      <c r="N1112">
        <v>5</v>
      </c>
      <c r="O1112" t="s">
        <v>49</v>
      </c>
      <c r="P1112">
        <v>6.6</v>
      </c>
      <c r="Q1112">
        <v>3</v>
      </c>
      <c r="R1112">
        <v>1</v>
      </c>
      <c r="S1112" t="s">
        <v>35</v>
      </c>
      <c r="T1112" t="s">
        <v>66</v>
      </c>
      <c r="U1112">
        <v>7</v>
      </c>
      <c r="V1112" t="s">
        <v>37</v>
      </c>
      <c r="W1112" t="str">
        <f>IF(mental_health_tech_survey_raw[[#This Row],[Stress_Level_1_10]]&gt;=7, "High Stress", "Normal Stress")</f>
        <v>Normal Stress</v>
      </c>
      <c r="X1112" t="str">
        <f>IF(mental_health_tech_survey_raw[[#This Row],[Sleep_Hours]]&lt;6,"Low Sleep", "Healthy Sleep")</f>
        <v>Healthy Sleep</v>
      </c>
      <c r="Y1112" t="str">
        <f>IF(mental_health_tech_survey_raw[[#This Row],[Weekly_Work_Hours]]&gt;50, "Overwroked", "Normal Workload")</f>
        <v>Normal Workload</v>
      </c>
    </row>
    <row r="1113" spans="1:25" x14ac:dyDescent="0.3">
      <c r="A1113" t="s">
        <v>1211</v>
      </c>
      <c r="B1113" s="8">
        <v>45813</v>
      </c>
      <c r="C1113">
        <v>40</v>
      </c>
      <c r="D1113" t="s">
        <v>26</v>
      </c>
      <c r="E1113" t="s">
        <v>60</v>
      </c>
      <c r="F1113" t="s">
        <v>61</v>
      </c>
      <c r="G1113" t="s">
        <v>92</v>
      </c>
      <c r="H1113" t="s">
        <v>54</v>
      </c>
      <c r="I1113" t="s">
        <v>31</v>
      </c>
      <c r="J1113" t="s">
        <v>104</v>
      </c>
      <c r="K1113" t="s">
        <v>33</v>
      </c>
      <c r="L1113">
        <v>18</v>
      </c>
      <c r="M1113">
        <v>51</v>
      </c>
      <c r="N1113">
        <v>9</v>
      </c>
      <c r="O1113" t="s">
        <v>49</v>
      </c>
      <c r="P1113">
        <v>6.6</v>
      </c>
      <c r="Q1113">
        <v>1</v>
      </c>
      <c r="R1113">
        <v>10</v>
      </c>
      <c r="S1113" t="s">
        <v>57</v>
      </c>
      <c r="T1113" t="s">
        <v>66</v>
      </c>
      <c r="U1113">
        <v>6</v>
      </c>
      <c r="V1113" t="s">
        <v>50</v>
      </c>
      <c r="W1113" t="str">
        <f>IF(mental_health_tech_survey_raw[[#This Row],[Stress_Level_1_10]]&gt;=7, "High Stress", "Normal Stress")</f>
        <v>High Stress</v>
      </c>
      <c r="X1113" t="str">
        <f>IF(mental_health_tech_survey_raw[[#This Row],[Sleep_Hours]]&lt;6,"Low Sleep", "Healthy Sleep")</f>
        <v>Healthy Sleep</v>
      </c>
      <c r="Y1113" t="str">
        <f>IF(mental_health_tech_survey_raw[[#This Row],[Weekly_Work_Hours]]&gt;50, "Overwroked", "Normal Workload")</f>
        <v>Overwroked</v>
      </c>
    </row>
    <row r="1114" spans="1:25" x14ac:dyDescent="0.3">
      <c r="A1114" t="s">
        <v>1212</v>
      </c>
      <c r="B1114" s="8">
        <v>45919</v>
      </c>
      <c r="C1114">
        <v>35</v>
      </c>
      <c r="D1114" t="s">
        <v>42</v>
      </c>
      <c r="E1114" t="s">
        <v>123</v>
      </c>
      <c r="F1114" t="s">
        <v>101</v>
      </c>
      <c r="G1114" t="s">
        <v>75</v>
      </c>
      <c r="H1114" t="s">
        <v>63</v>
      </c>
      <c r="I1114" t="s">
        <v>93</v>
      </c>
      <c r="J1114" t="s">
        <v>94</v>
      </c>
      <c r="K1114" t="s">
        <v>33</v>
      </c>
      <c r="L1114">
        <v>17</v>
      </c>
      <c r="M1114">
        <v>46</v>
      </c>
      <c r="N1114">
        <v>2</v>
      </c>
      <c r="O1114" t="s">
        <v>35</v>
      </c>
      <c r="P1114">
        <v>5.9</v>
      </c>
      <c r="Q1114">
        <v>2</v>
      </c>
      <c r="R1114">
        <v>4</v>
      </c>
      <c r="S1114" t="s">
        <v>35</v>
      </c>
      <c r="T1114" t="s">
        <v>90</v>
      </c>
      <c r="U1114">
        <v>7</v>
      </c>
      <c r="V1114" t="s">
        <v>76</v>
      </c>
      <c r="W1114" t="str">
        <f>IF(mental_health_tech_survey_raw[[#This Row],[Stress_Level_1_10]]&gt;=7, "High Stress", "Normal Stress")</f>
        <v>Normal Stress</v>
      </c>
      <c r="X1114" t="str">
        <f>IF(mental_health_tech_survey_raw[[#This Row],[Sleep_Hours]]&lt;6,"Low Sleep", "Healthy Sleep")</f>
        <v>Low Sleep</v>
      </c>
      <c r="Y1114" t="str">
        <f>IF(mental_health_tech_survey_raw[[#This Row],[Weekly_Work_Hours]]&gt;50, "Overwroked", "Normal Workload")</f>
        <v>Normal Workload</v>
      </c>
    </row>
    <row r="1115" spans="1:25" x14ac:dyDescent="0.3">
      <c r="A1115" t="s">
        <v>1213</v>
      </c>
      <c r="B1115" s="8">
        <v>45706</v>
      </c>
      <c r="C1115">
        <v>35</v>
      </c>
      <c r="D1115" t="s">
        <v>26</v>
      </c>
      <c r="E1115" t="s">
        <v>82</v>
      </c>
      <c r="F1115" t="s">
        <v>28</v>
      </c>
      <c r="G1115" t="s">
        <v>45</v>
      </c>
      <c r="H1115" t="s">
        <v>54</v>
      </c>
      <c r="I1115" t="s">
        <v>97</v>
      </c>
      <c r="J1115" t="s">
        <v>110</v>
      </c>
      <c r="K1115" t="s">
        <v>48</v>
      </c>
      <c r="L1115">
        <v>14</v>
      </c>
      <c r="M1115">
        <v>58</v>
      </c>
      <c r="N1115">
        <v>7</v>
      </c>
      <c r="O1115" t="s">
        <v>49</v>
      </c>
      <c r="P1115">
        <v>6.7</v>
      </c>
      <c r="Q1115">
        <v>2</v>
      </c>
      <c r="R1115">
        <v>6</v>
      </c>
      <c r="S1115" t="s">
        <v>35</v>
      </c>
      <c r="T1115" t="s">
        <v>58</v>
      </c>
      <c r="U1115">
        <v>6</v>
      </c>
      <c r="V1115" t="s">
        <v>50</v>
      </c>
      <c r="W1115" t="str">
        <f>IF(mental_health_tech_survey_raw[[#This Row],[Stress_Level_1_10]]&gt;=7, "High Stress", "Normal Stress")</f>
        <v>High Stress</v>
      </c>
      <c r="X1115" t="str">
        <f>IF(mental_health_tech_survey_raw[[#This Row],[Sleep_Hours]]&lt;6,"Low Sleep", "Healthy Sleep")</f>
        <v>Healthy Sleep</v>
      </c>
      <c r="Y1115" t="str">
        <f>IF(mental_health_tech_survey_raw[[#This Row],[Weekly_Work_Hours]]&gt;50, "Overwroked", "Normal Workload")</f>
        <v>Overwroked</v>
      </c>
    </row>
    <row r="1116" spans="1:25" x14ac:dyDescent="0.3">
      <c r="A1116" t="s">
        <v>1214</v>
      </c>
      <c r="B1116" s="8">
        <v>45812</v>
      </c>
      <c r="C1116">
        <v>24</v>
      </c>
      <c r="D1116" t="s">
        <v>26</v>
      </c>
      <c r="E1116" t="s">
        <v>85</v>
      </c>
      <c r="F1116" t="s">
        <v>61</v>
      </c>
      <c r="G1116" t="s">
        <v>53</v>
      </c>
      <c r="H1116" t="s">
        <v>63</v>
      </c>
      <c r="I1116" t="s">
        <v>31</v>
      </c>
      <c r="J1116" t="s">
        <v>32</v>
      </c>
      <c r="K1116" t="s">
        <v>33</v>
      </c>
      <c r="L1116">
        <v>0</v>
      </c>
      <c r="M1116">
        <v>54</v>
      </c>
      <c r="N1116">
        <v>4</v>
      </c>
      <c r="O1116" t="s">
        <v>49</v>
      </c>
      <c r="P1116">
        <v>8.5</v>
      </c>
      <c r="Q1116">
        <v>2</v>
      </c>
      <c r="R1116">
        <v>4</v>
      </c>
      <c r="S1116" t="s">
        <v>57</v>
      </c>
      <c r="T1116" t="s">
        <v>66</v>
      </c>
      <c r="U1116">
        <v>7</v>
      </c>
      <c r="V1116" t="s">
        <v>50</v>
      </c>
      <c r="W1116" t="str">
        <f>IF(mental_health_tech_survey_raw[[#This Row],[Stress_Level_1_10]]&gt;=7, "High Stress", "Normal Stress")</f>
        <v>Normal Stress</v>
      </c>
      <c r="X1116" t="str">
        <f>IF(mental_health_tech_survey_raw[[#This Row],[Sleep_Hours]]&lt;6,"Low Sleep", "Healthy Sleep")</f>
        <v>Healthy Sleep</v>
      </c>
      <c r="Y1116" t="str">
        <f>IF(mental_health_tech_survey_raw[[#This Row],[Weekly_Work_Hours]]&gt;50, "Overwroked", "Normal Workload")</f>
        <v>Overwroked</v>
      </c>
    </row>
    <row r="1117" spans="1:25" x14ac:dyDescent="0.3">
      <c r="A1117" t="s">
        <v>1215</v>
      </c>
      <c r="B1117" s="8">
        <v>46176</v>
      </c>
      <c r="C1117">
        <v>37</v>
      </c>
      <c r="D1117" t="s">
        <v>26</v>
      </c>
      <c r="E1117" t="s">
        <v>85</v>
      </c>
      <c r="F1117" t="s">
        <v>61</v>
      </c>
      <c r="G1117" t="s">
        <v>86</v>
      </c>
      <c r="H1117" t="s">
        <v>78</v>
      </c>
      <c r="I1117" t="s">
        <v>31</v>
      </c>
      <c r="J1117" t="s">
        <v>79</v>
      </c>
      <c r="K1117" t="s">
        <v>33</v>
      </c>
      <c r="L1117">
        <v>19</v>
      </c>
      <c r="M1117">
        <v>46</v>
      </c>
      <c r="N1117">
        <v>6</v>
      </c>
      <c r="O1117" t="s">
        <v>34</v>
      </c>
      <c r="P1117">
        <v>6.9</v>
      </c>
      <c r="Q1117">
        <v>3</v>
      </c>
      <c r="R1117">
        <v>6</v>
      </c>
      <c r="S1117" t="s">
        <v>35</v>
      </c>
      <c r="T1117" t="s">
        <v>90</v>
      </c>
      <c r="U1117">
        <v>6</v>
      </c>
      <c r="V1117" t="s">
        <v>105</v>
      </c>
      <c r="W1117" t="str">
        <f>IF(mental_health_tech_survey_raw[[#This Row],[Stress_Level_1_10]]&gt;=7, "High Stress", "Normal Stress")</f>
        <v>Normal Stress</v>
      </c>
      <c r="X1117" t="str">
        <f>IF(mental_health_tech_survey_raw[[#This Row],[Sleep_Hours]]&lt;6,"Low Sleep", "Healthy Sleep")</f>
        <v>Healthy Sleep</v>
      </c>
      <c r="Y1117" t="str">
        <f>IF(mental_health_tech_survey_raw[[#This Row],[Weekly_Work_Hours]]&gt;50, "Overwroked", "Normal Workload")</f>
        <v>Normal Workload</v>
      </c>
    </row>
    <row r="1118" spans="1:25" x14ac:dyDescent="0.3">
      <c r="A1118" t="s">
        <v>1216</v>
      </c>
      <c r="B1118" s="8">
        <v>45720</v>
      </c>
      <c r="C1118">
        <v>32</v>
      </c>
      <c r="D1118" t="s">
        <v>26</v>
      </c>
      <c r="E1118" t="s">
        <v>85</v>
      </c>
      <c r="F1118" t="s">
        <v>61</v>
      </c>
      <c r="G1118" t="s">
        <v>108</v>
      </c>
      <c r="H1118" t="s">
        <v>54</v>
      </c>
      <c r="I1118" t="s">
        <v>97</v>
      </c>
      <c r="J1118" t="s">
        <v>110</v>
      </c>
      <c r="K1118" t="s">
        <v>33</v>
      </c>
      <c r="L1118">
        <v>13</v>
      </c>
      <c r="M1118">
        <v>49</v>
      </c>
      <c r="N1118">
        <v>6</v>
      </c>
      <c r="O1118" t="s">
        <v>34</v>
      </c>
      <c r="P1118">
        <v>8.3000000000000007</v>
      </c>
      <c r="Q1118">
        <v>2</v>
      </c>
      <c r="R1118">
        <v>6</v>
      </c>
      <c r="S1118" t="s">
        <v>49</v>
      </c>
      <c r="T1118" t="s">
        <v>36</v>
      </c>
      <c r="U1118">
        <v>7</v>
      </c>
      <c r="V1118" t="s">
        <v>73</v>
      </c>
      <c r="W1118" t="str">
        <f>IF(mental_health_tech_survey_raw[[#This Row],[Stress_Level_1_10]]&gt;=7, "High Stress", "Normal Stress")</f>
        <v>Normal Stress</v>
      </c>
      <c r="X1118" t="str">
        <f>IF(mental_health_tech_survey_raw[[#This Row],[Sleep_Hours]]&lt;6,"Low Sleep", "Healthy Sleep")</f>
        <v>Healthy Sleep</v>
      </c>
      <c r="Y1118" t="str">
        <f>IF(mental_health_tech_survey_raw[[#This Row],[Weekly_Work_Hours]]&gt;50, "Overwroked", "Normal Workload")</f>
        <v>Normal Workload</v>
      </c>
    </row>
    <row r="1119" spans="1:25" x14ac:dyDescent="0.3">
      <c r="A1119" t="s">
        <v>1217</v>
      </c>
      <c r="B1119" s="8">
        <v>45811</v>
      </c>
      <c r="C1119">
        <v>18</v>
      </c>
      <c r="D1119" t="s">
        <v>26</v>
      </c>
      <c r="E1119" t="s">
        <v>85</v>
      </c>
      <c r="F1119" t="s">
        <v>61</v>
      </c>
      <c r="G1119" t="s">
        <v>108</v>
      </c>
      <c r="H1119" t="s">
        <v>72</v>
      </c>
      <c r="I1119" t="s">
        <v>31</v>
      </c>
      <c r="J1119" t="s">
        <v>104</v>
      </c>
      <c r="K1119" t="s">
        <v>48</v>
      </c>
      <c r="L1119">
        <v>0</v>
      </c>
      <c r="M1119">
        <v>39</v>
      </c>
      <c r="N1119">
        <v>6</v>
      </c>
      <c r="O1119" t="s">
        <v>34</v>
      </c>
      <c r="P1119">
        <v>7.8</v>
      </c>
      <c r="Q1119">
        <v>4</v>
      </c>
      <c r="R1119">
        <v>3</v>
      </c>
      <c r="S1119" t="s">
        <v>57</v>
      </c>
      <c r="T1119" t="s">
        <v>36</v>
      </c>
      <c r="U1119">
        <v>5</v>
      </c>
      <c r="V1119" t="s">
        <v>73</v>
      </c>
      <c r="W1119" t="str">
        <f>IF(mental_health_tech_survey_raw[[#This Row],[Stress_Level_1_10]]&gt;=7, "High Stress", "Normal Stress")</f>
        <v>Normal Stress</v>
      </c>
      <c r="X1119" t="str">
        <f>IF(mental_health_tech_survey_raw[[#This Row],[Sleep_Hours]]&lt;6,"Low Sleep", "Healthy Sleep")</f>
        <v>Healthy Sleep</v>
      </c>
      <c r="Y1119" t="str">
        <f>IF(mental_health_tech_survey_raw[[#This Row],[Weekly_Work_Hours]]&gt;50, "Overwroked", "Normal Workload")</f>
        <v>Normal Workload</v>
      </c>
    </row>
    <row r="1120" spans="1:25" x14ac:dyDescent="0.3">
      <c r="A1120" t="s">
        <v>1218</v>
      </c>
      <c r="B1120" s="8">
        <v>46157</v>
      </c>
      <c r="C1120">
        <v>38</v>
      </c>
      <c r="D1120" t="s">
        <v>42</v>
      </c>
      <c r="E1120" t="s">
        <v>82</v>
      </c>
      <c r="F1120" t="s">
        <v>28</v>
      </c>
      <c r="G1120" t="s">
        <v>86</v>
      </c>
      <c r="H1120" t="s">
        <v>87</v>
      </c>
      <c r="I1120" t="s">
        <v>55</v>
      </c>
      <c r="J1120" t="s">
        <v>56</v>
      </c>
      <c r="K1120" t="s">
        <v>48</v>
      </c>
      <c r="L1120">
        <v>19</v>
      </c>
      <c r="M1120">
        <v>42</v>
      </c>
      <c r="N1120">
        <v>3</v>
      </c>
      <c r="O1120" t="s">
        <v>34</v>
      </c>
      <c r="P1120">
        <v>6.2</v>
      </c>
      <c r="Q1120">
        <v>4</v>
      </c>
      <c r="R1120">
        <v>6</v>
      </c>
      <c r="S1120" t="s">
        <v>34</v>
      </c>
      <c r="T1120" t="s">
        <v>36</v>
      </c>
      <c r="U1120">
        <v>8</v>
      </c>
      <c r="V1120" t="s">
        <v>76</v>
      </c>
      <c r="W1120" t="str">
        <f>IF(mental_health_tech_survey_raw[[#This Row],[Stress_Level_1_10]]&gt;=7, "High Stress", "Normal Stress")</f>
        <v>Normal Stress</v>
      </c>
      <c r="X1120" t="str">
        <f>IF(mental_health_tech_survey_raw[[#This Row],[Sleep_Hours]]&lt;6,"Low Sleep", "Healthy Sleep")</f>
        <v>Healthy Sleep</v>
      </c>
      <c r="Y1120" t="str">
        <f>IF(mental_health_tech_survey_raw[[#This Row],[Weekly_Work_Hours]]&gt;50, "Overwroked", "Normal Workload")</f>
        <v>Normal Workload</v>
      </c>
    </row>
    <row r="1121" spans="1:25" x14ac:dyDescent="0.3">
      <c r="A1121" t="s">
        <v>1219</v>
      </c>
      <c r="B1121" s="8">
        <v>45661</v>
      </c>
      <c r="C1121">
        <v>30</v>
      </c>
      <c r="D1121" t="s">
        <v>52</v>
      </c>
      <c r="E1121" t="s">
        <v>85</v>
      </c>
      <c r="F1121" t="s">
        <v>61</v>
      </c>
      <c r="G1121" t="s">
        <v>53</v>
      </c>
      <c r="H1121" t="s">
        <v>87</v>
      </c>
      <c r="I1121" t="s">
        <v>46</v>
      </c>
      <c r="J1121" t="s">
        <v>47</v>
      </c>
      <c r="K1121" t="s">
        <v>48</v>
      </c>
      <c r="L1121">
        <v>11</v>
      </c>
      <c r="M1121">
        <v>42</v>
      </c>
      <c r="N1121">
        <v>5</v>
      </c>
      <c r="O1121" t="s">
        <v>49</v>
      </c>
      <c r="P1121">
        <v>6.8</v>
      </c>
      <c r="Q1121">
        <v>6</v>
      </c>
      <c r="R1121">
        <v>5</v>
      </c>
      <c r="S1121" t="s">
        <v>49</v>
      </c>
      <c r="T1121" t="s">
        <v>36</v>
      </c>
      <c r="U1121">
        <v>8</v>
      </c>
      <c r="V1121" t="s">
        <v>73</v>
      </c>
      <c r="W1121" t="str">
        <f>IF(mental_health_tech_survey_raw[[#This Row],[Stress_Level_1_10]]&gt;=7, "High Stress", "Normal Stress")</f>
        <v>Normal Stress</v>
      </c>
      <c r="X1121" t="str">
        <f>IF(mental_health_tech_survey_raw[[#This Row],[Sleep_Hours]]&lt;6,"Low Sleep", "Healthy Sleep")</f>
        <v>Healthy Sleep</v>
      </c>
      <c r="Y1121" t="str">
        <f>IF(mental_health_tech_survey_raw[[#This Row],[Weekly_Work_Hours]]&gt;50, "Overwroked", "Normal Workload")</f>
        <v>Normal Workload</v>
      </c>
    </row>
    <row r="1122" spans="1:25" x14ac:dyDescent="0.3">
      <c r="A1122" t="s">
        <v>1220</v>
      </c>
      <c r="B1122" s="8">
        <v>46007</v>
      </c>
      <c r="C1122">
        <v>32</v>
      </c>
      <c r="D1122" t="s">
        <v>42</v>
      </c>
      <c r="E1122" t="s">
        <v>70</v>
      </c>
      <c r="F1122" t="s">
        <v>71</v>
      </c>
      <c r="G1122" t="s">
        <v>92</v>
      </c>
      <c r="H1122" t="s">
        <v>72</v>
      </c>
      <c r="I1122" t="s">
        <v>125</v>
      </c>
      <c r="J1122" t="s">
        <v>126</v>
      </c>
      <c r="K1122" t="s">
        <v>33</v>
      </c>
      <c r="L1122">
        <v>11</v>
      </c>
      <c r="M1122">
        <v>52</v>
      </c>
      <c r="N1122">
        <v>7</v>
      </c>
      <c r="O1122" t="s">
        <v>34</v>
      </c>
      <c r="P1122">
        <v>7.2</v>
      </c>
      <c r="Q1122">
        <v>0</v>
      </c>
      <c r="R1122">
        <v>8</v>
      </c>
      <c r="S1122" t="s">
        <v>49</v>
      </c>
      <c r="T1122" t="s">
        <v>66</v>
      </c>
      <c r="U1122">
        <v>8</v>
      </c>
      <c r="V1122" t="s">
        <v>73</v>
      </c>
      <c r="W1122" t="str">
        <f>IF(mental_health_tech_survey_raw[[#This Row],[Stress_Level_1_10]]&gt;=7, "High Stress", "Normal Stress")</f>
        <v>High Stress</v>
      </c>
      <c r="X1122" t="str">
        <f>IF(mental_health_tech_survey_raw[[#This Row],[Sleep_Hours]]&lt;6,"Low Sleep", "Healthy Sleep")</f>
        <v>Healthy Sleep</v>
      </c>
      <c r="Y1122" t="str">
        <f>IF(mental_health_tech_survey_raw[[#This Row],[Weekly_Work_Hours]]&gt;50, "Overwroked", "Normal Workload")</f>
        <v>Overwroked</v>
      </c>
    </row>
    <row r="1123" spans="1:25" x14ac:dyDescent="0.3">
      <c r="A1123" t="s">
        <v>1221</v>
      </c>
      <c r="B1123" s="8">
        <v>46131</v>
      </c>
      <c r="C1123">
        <v>34</v>
      </c>
      <c r="D1123" t="s">
        <v>42</v>
      </c>
      <c r="E1123" t="s">
        <v>82</v>
      </c>
      <c r="F1123" t="s">
        <v>28</v>
      </c>
      <c r="G1123" t="s">
        <v>75</v>
      </c>
      <c r="H1123" t="s">
        <v>72</v>
      </c>
      <c r="I1123" t="s">
        <v>46</v>
      </c>
      <c r="J1123" t="s">
        <v>47</v>
      </c>
      <c r="K1123" t="s">
        <v>119</v>
      </c>
      <c r="L1123">
        <v>12</v>
      </c>
      <c r="M1123">
        <v>50</v>
      </c>
      <c r="N1123">
        <v>5</v>
      </c>
      <c r="O1123" t="s">
        <v>49</v>
      </c>
      <c r="P1123">
        <v>5.8</v>
      </c>
      <c r="Q1123">
        <v>4</v>
      </c>
      <c r="R1123">
        <v>5</v>
      </c>
      <c r="S1123" t="s">
        <v>49</v>
      </c>
      <c r="T1123" t="s">
        <v>66</v>
      </c>
      <c r="U1123">
        <v>6</v>
      </c>
      <c r="V1123" t="s">
        <v>105</v>
      </c>
      <c r="W1123" t="str">
        <f>IF(mental_health_tech_survey_raw[[#This Row],[Stress_Level_1_10]]&gt;=7, "High Stress", "Normal Stress")</f>
        <v>Normal Stress</v>
      </c>
      <c r="X1123" t="str">
        <f>IF(mental_health_tech_survey_raw[[#This Row],[Sleep_Hours]]&lt;6,"Low Sleep", "Healthy Sleep")</f>
        <v>Low Sleep</v>
      </c>
      <c r="Y1123" t="str">
        <f>IF(mental_health_tech_survey_raw[[#This Row],[Weekly_Work_Hours]]&gt;50, "Overwroked", "Normal Workload")</f>
        <v>Normal Workload</v>
      </c>
    </row>
    <row r="1124" spans="1:25" x14ac:dyDescent="0.3">
      <c r="A1124" t="s">
        <v>1222</v>
      </c>
      <c r="B1124" s="8">
        <v>45710</v>
      </c>
      <c r="C1124">
        <v>18</v>
      </c>
      <c r="D1124" t="s">
        <v>26</v>
      </c>
      <c r="E1124" t="s">
        <v>70</v>
      </c>
      <c r="F1124" t="s">
        <v>71</v>
      </c>
      <c r="G1124" t="s">
        <v>83</v>
      </c>
      <c r="H1124" t="s">
        <v>30</v>
      </c>
      <c r="I1124" t="s">
        <v>55</v>
      </c>
      <c r="J1124" t="s">
        <v>56</v>
      </c>
      <c r="K1124" t="s">
        <v>48</v>
      </c>
      <c r="L1124">
        <v>0</v>
      </c>
      <c r="M1124">
        <v>46</v>
      </c>
      <c r="N1124">
        <v>7</v>
      </c>
      <c r="O1124" t="s">
        <v>34</v>
      </c>
      <c r="P1124">
        <v>6.3</v>
      </c>
      <c r="Q1124">
        <v>3</v>
      </c>
      <c r="R1124">
        <v>10</v>
      </c>
      <c r="S1124" t="s">
        <v>34</v>
      </c>
      <c r="T1124" t="s">
        <v>66</v>
      </c>
      <c r="U1124">
        <v>6</v>
      </c>
      <c r="V1124" t="s">
        <v>37</v>
      </c>
      <c r="W1124" t="str">
        <f>IF(mental_health_tech_survey_raw[[#This Row],[Stress_Level_1_10]]&gt;=7, "High Stress", "Normal Stress")</f>
        <v>High Stress</v>
      </c>
      <c r="X1124" t="str">
        <f>IF(mental_health_tech_survey_raw[[#This Row],[Sleep_Hours]]&lt;6,"Low Sleep", "Healthy Sleep")</f>
        <v>Healthy Sleep</v>
      </c>
      <c r="Y1124" t="str">
        <f>IF(mental_health_tech_survey_raw[[#This Row],[Weekly_Work_Hours]]&gt;50, "Overwroked", "Normal Workload")</f>
        <v>Normal Workload</v>
      </c>
    </row>
    <row r="1125" spans="1:25" x14ac:dyDescent="0.3">
      <c r="A1125" t="s">
        <v>1223</v>
      </c>
      <c r="B1125" s="8">
        <v>46200</v>
      </c>
      <c r="C1125">
        <v>23</v>
      </c>
      <c r="D1125" t="s">
        <v>42</v>
      </c>
      <c r="E1125" t="s">
        <v>123</v>
      </c>
      <c r="F1125" t="s">
        <v>101</v>
      </c>
      <c r="G1125" t="s">
        <v>45</v>
      </c>
      <c r="H1125" t="s">
        <v>54</v>
      </c>
      <c r="I1125" t="s">
        <v>97</v>
      </c>
      <c r="J1125" t="s">
        <v>98</v>
      </c>
      <c r="K1125" t="s">
        <v>119</v>
      </c>
      <c r="L1125">
        <v>2</v>
      </c>
      <c r="M1125">
        <v>51</v>
      </c>
      <c r="N1125">
        <v>3</v>
      </c>
      <c r="O1125" t="s">
        <v>49</v>
      </c>
      <c r="P1125">
        <v>6.4</v>
      </c>
      <c r="Q1125">
        <v>1</v>
      </c>
      <c r="R1125">
        <v>3</v>
      </c>
      <c r="S1125" t="s">
        <v>35</v>
      </c>
      <c r="T1125" t="s">
        <v>36</v>
      </c>
      <c r="U1125">
        <v>8</v>
      </c>
      <c r="V1125" t="s">
        <v>37</v>
      </c>
      <c r="W1125" t="str">
        <f>IF(mental_health_tech_survey_raw[[#This Row],[Stress_Level_1_10]]&gt;=7, "High Stress", "Normal Stress")</f>
        <v>Normal Stress</v>
      </c>
      <c r="X1125" t="str">
        <f>IF(mental_health_tech_survey_raw[[#This Row],[Sleep_Hours]]&lt;6,"Low Sleep", "Healthy Sleep")</f>
        <v>Healthy Sleep</v>
      </c>
      <c r="Y1125" t="str">
        <f>IF(mental_health_tech_survey_raw[[#This Row],[Weekly_Work_Hours]]&gt;50, "Overwroked", "Normal Workload")</f>
        <v>Overwroked</v>
      </c>
    </row>
    <row r="1126" spans="1:25" x14ac:dyDescent="0.3">
      <c r="A1126" t="s">
        <v>1224</v>
      </c>
      <c r="B1126" s="8">
        <v>45775</v>
      </c>
      <c r="C1126">
        <v>31</v>
      </c>
      <c r="D1126" t="s">
        <v>26</v>
      </c>
      <c r="E1126" t="s">
        <v>43</v>
      </c>
      <c r="F1126" t="s">
        <v>44</v>
      </c>
      <c r="G1126" t="s">
        <v>103</v>
      </c>
      <c r="H1126" t="s">
        <v>63</v>
      </c>
      <c r="I1126" t="s">
        <v>125</v>
      </c>
      <c r="J1126" t="s">
        <v>126</v>
      </c>
      <c r="K1126" t="s">
        <v>33</v>
      </c>
      <c r="L1126">
        <v>7</v>
      </c>
      <c r="M1126">
        <v>43</v>
      </c>
      <c r="N1126">
        <v>8</v>
      </c>
      <c r="O1126" t="s">
        <v>49</v>
      </c>
      <c r="P1126">
        <v>5.6</v>
      </c>
      <c r="Q1126">
        <v>2</v>
      </c>
      <c r="R1126">
        <v>1</v>
      </c>
      <c r="S1126" t="s">
        <v>49</v>
      </c>
      <c r="T1126" t="s">
        <v>90</v>
      </c>
      <c r="U1126">
        <v>4</v>
      </c>
      <c r="V1126" t="s">
        <v>76</v>
      </c>
      <c r="W1126" t="str">
        <f>IF(mental_health_tech_survey_raw[[#This Row],[Stress_Level_1_10]]&gt;=7, "High Stress", "Normal Stress")</f>
        <v>High Stress</v>
      </c>
      <c r="X1126" t="str">
        <f>IF(mental_health_tech_survey_raw[[#This Row],[Sleep_Hours]]&lt;6,"Low Sleep", "Healthy Sleep")</f>
        <v>Low Sleep</v>
      </c>
      <c r="Y1126" t="str">
        <f>IF(mental_health_tech_survey_raw[[#This Row],[Weekly_Work_Hours]]&gt;50, "Overwroked", "Normal Workload")</f>
        <v>Normal Workload</v>
      </c>
    </row>
    <row r="1127" spans="1:25" x14ac:dyDescent="0.3">
      <c r="A1127" t="s">
        <v>1225</v>
      </c>
      <c r="B1127" s="8">
        <v>46089</v>
      </c>
      <c r="C1127">
        <v>18</v>
      </c>
      <c r="D1127" t="s">
        <v>26</v>
      </c>
      <c r="E1127" t="s">
        <v>27</v>
      </c>
      <c r="F1127" t="s">
        <v>28</v>
      </c>
      <c r="G1127" t="s">
        <v>45</v>
      </c>
      <c r="H1127" t="s">
        <v>54</v>
      </c>
      <c r="I1127" t="s">
        <v>31</v>
      </c>
      <c r="J1127" t="s">
        <v>79</v>
      </c>
      <c r="K1127" t="s">
        <v>33</v>
      </c>
      <c r="L1127">
        <v>0</v>
      </c>
      <c r="M1127">
        <v>60</v>
      </c>
      <c r="N1127">
        <v>7</v>
      </c>
      <c r="O1127" t="s">
        <v>34</v>
      </c>
      <c r="P1127">
        <v>5.4</v>
      </c>
      <c r="Q1127">
        <v>2</v>
      </c>
      <c r="R1127">
        <v>8</v>
      </c>
      <c r="S1127" t="s">
        <v>35</v>
      </c>
      <c r="T1127" t="s">
        <v>66</v>
      </c>
      <c r="U1127">
        <v>7</v>
      </c>
      <c r="V1127" t="s">
        <v>50</v>
      </c>
      <c r="W1127" t="str">
        <f>IF(mental_health_tech_survey_raw[[#This Row],[Stress_Level_1_10]]&gt;=7, "High Stress", "Normal Stress")</f>
        <v>High Stress</v>
      </c>
      <c r="X1127" t="str">
        <f>IF(mental_health_tech_survey_raw[[#This Row],[Sleep_Hours]]&lt;6,"Low Sleep", "Healthy Sleep")</f>
        <v>Low Sleep</v>
      </c>
      <c r="Y1127" t="str">
        <f>IF(mental_health_tech_survey_raw[[#This Row],[Weekly_Work_Hours]]&gt;50, "Overwroked", "Normal Workload")</f>
        <v>Overwroked</v>
      </c>
    </row>
    <row r="1128" spans="1:25" x14ac:dyDescent="0.3">
      <c r="A1128" t="s">
        <v>1226</v>
      </c>
      <c r="B1128" s="8">
        <v>45684</v>
      </c>
      <c r="C1128">
        <v>26</v>
      </c>
      <c r="D1128" t="s">
        <v>42</v>
      </c>
      <c r="E1128" t="s">
        <v>113</v>
      </c>
      <c r="F1128" t="s">
        <v>61</v>
      </c>
      <c r="G1128" t="s">
        <v>86</v>
      </c>
      <c r="H1128" t="s">
        <v>87</v>
      </c>
      <c r="I1128" t="s">
        <v>93</v>
      </c>
      <c r="J1128" t="s">
        <v>94</v>
      </c>
      <c r="K1128" t="s">
        <v>33</v>
      </c>
      <c r="L1128">
        <v>3</v>
      </c>
      <c r="M1128">
        <v>47</v>
      </c>
      <c r="N1128">
        <v>5</v>
      </c>
      <c r="O1128" t="s">
        <v>34</v>
      </c>
      <c r="P1128">
        <v>1.5</v>
      </c>
      <c r="Q1128">
        <v>3</v>
      </c>
      <c r="R1128">
        <v>8</v>
      </c>
      <c r="S1128" t="s">
        <v>35</v>
      </c>
      <c r="T1128" t="s">
        <v>36</v>
      </c>
      <c r="U1128">
        <v>4</v>
      </c>
      <c r="V1128" t="s">
        <v>105</v>
      </c>
      <c r="W1128" t="str">
        <f>IF(mental_health_tech_survey_raw[[#This Row],[Stress_Level_1_10]]&gt;=7, "High Stress", "Normal Stress")</f>
        <v>Normal Stress</v>
      </c>
      <c r="X1128" t="str">
        <f>IF(mental_health_tech_survey_raw[[#This Row],[Sleep_Hours]]&lt;6,"Low Sleep", "Healthy Sleep")</f>
        <v>Low Sleep</v>
      </c>
      <c r="Y1128" t="str">
        <f>IF(mental_health_tech_survey_raw[[#This Row],[Weekly_Work_Hours]]&gt;50, "Overwroked", "Normal Workload")</f>
        <v>Normal Workload</v>
      </c>
    </row>
    <row r="1129" spans="1:25" x14ac:dyDescent="0.3">
      <c r="A1129" t="s">
        <v>1227</v>
      </c>
      <c r="B1129" s="8">
        <v>46054</v>
      </c>
      <c r="C1129">
        <v>39</v>
      </c>
      <c r="D1129" t="s">
        <v>26</v>
      </c>
      <c r="E1129" t="s">
        <v>60</v>
      </c>
      <c r="F1129" t="s">
        <v>61</v>
      </c>
      <c r="G1129" t="s">
        <v>138</v>
      </c>
      <c r="H1129" t="s">
        <v>54</v>
      </c>
      <c r="I1129" t="s">
        <v>31</v>
      </c>
      <c r="J1129" t="s">
        <v>32</v>
      </c>
      <c r="K1129" t="s">
        <v>48</v>
      </c>
      <c r="L1129">
        <v>18</v>
      </c>
      <c r="M1129">
        <v>41</v>
      </c>
      <c r="N1129">
        <v>3</v>
      </c>
      <c r="O1129" t="s">
        <v>35</v>
      </c>
      <c r="P1129">
        <v>6.4</v>
      </c>
      <c r="Q1129">
        <v>2</v>
      </c>
      <c r="R1129">
        <v>10</v>
      </c>
      <c r="S1129" t="s">
        <v>57</v>
      </c>
      <c r="T1129" t="s">
        <v>66</v>
      </c>
      <c r="U1129">
        <v>6</v>
      </c>
      <c r="V1129" t="s">
        <v>50</v>
      </c>
      <c r="W1129" t="str">
        <f>IF(mental_health_tech_survey_raw[[#This Row],[Stress_Level_1_10]]&gt;=7, "High Stress", "Normal Stress")</f>
        <v>Normal Stress</v>
      </c>
      <c r="X1129" t="str">
        <f>IF(mental_health_tech_survey_raw[[#This Row],[Sleep_Hours]]&lt;6,"Low Sleep", "Healthy Sleep")</f>
        <v>Healthy Sleep</v>
      </c>
      <c r="Y1129" t="str">
        <f>IF(mental_health_tech_survey_raw[[#This Row],[Weekly_Work_Hours]]&gt;50, "Overwroked", "Normal Workload")</f>
        <v>Normal Workload</v>
      </c>
    </row>
    <row r="1130" spans="1:25" x14ac:dyDescent="0.3">
      <c r="A1130" t="s">
        <v>1228</v>
      </c>
      <c r="B1130" s="8">
        <v>45817</v>
      </c>
      <c r="C1130">
        <v>30</v>
      </c>
      <c r="D1130" t="s">
        <v>42</v>
      </c>
      <c r="E1130" t="s">
        <v>85</v>
      </c>
      <c r="F1130" t="s">
        <v>61</v>
      </c>
      <c r="G1130" t="s">
        <v>103</v>
      </c>
      <c r="H1130" t="s">
        <v>87</v>
      </c>
      <c r="I1130" t="s">
        <v>31</v>
      </c>
      <c r="J1130" t="s">
        <v>104</v>
      </c>
      <c r="K1130" t="s">
        <v>33</v>
      </c>
      <c r="L1130">
        <v>5</v>
      </c>
      <c r="M1130">
        <v>51</v>
      </c>
      <c r="N1130">
        <v>5</v>
      </c>
      <c r="O1130" t="s">
        <v>34</v>
      </c>
      <c r="P1130">
        <v>6.7</v>
      </c>
      <c r="Q1130">
        <v>2</v>
      </c>
      <c r="R1130">
        <v>3</v>
      </c>
      <c r="S1130" t="s">
        <v>49</v>
      </c>
      <c r="T1130" t="s">
        <v>66</v>
      </c>
      <c r="U1130">
        <v>5</v>
      </c>
      <c r="V1130" t="s">
        <v>76</v>
      </c>
      <c r="W1130" t="str">
        <f>IF(mental_health_tech_survey_raw[[#This Row],[Stress_Level_1_10]]&gt;=7, "High Stress", "Normal Stress")</f>
        <v>Normal Stress</v>
      </c>
      <c r="X1130" t="str">
        <f>IF(mental_health_tech_survey_raw[[#This Row],[Sleep_Hours]]&lt;6,"Low Sleep", "Healthy Sleep")</f>
        <v>Healthy Sleep</v>
      </c>
      <c r="Y1130" t="str">
        <f>IF(mental_health_tech_survey_raw[[#This Row],[Weekly_Work_Hours]]&gt;50, "Overwroked", "Normal Workload")</f>
        <v>Overwroked</v>
      </c>
    </row>
    <row r="1131" spans="1:25" x14ac:dyDescent="0.3">
      <c r="A1131" t="s">
        <v>1229</v>
      </c>
      <c r="B1131" s="8">
        <v>45807</v>
      </c>
      <c r="C1131">
        <v>36</v>
      </c>
      <c r="D1131" t="s">
        <v>52</v>
      </c>
      <c r="E1131" t="s">
        <v>100</v>
      </c>
      <c r="F1131" t="s">
        <v>101</v>
      </c>
      <c r="G1131" t="s">
        <v>29</v>
      </c>
      <c r="H1131" t="s">
        <v>78</v>
      </c>
      <c r="I1131" t="s">
        <v>31</v>
      </c>
      <c r="J1131" t="s">
        <v>32</v>
      </c>
      <c r="K1131" t="s">
        <v>48</v>
      </c>
      <c r="L1131">
        <v>14</v>
      </c>
      <c r="M1131">
        <v>43</v>
      </c>
      <c r="N1131">
        <v>6</v>
      </c>
      <c r="O1131" t="s">
        <v>49</v>
      </c>
      <c r="P1131">
        <v>6.2</v>
      </c>
      <c r="Q1131">
        <v>3</v>
      </c>
      <c r="R1131">
        <v>1</v>
      </c>
      <c r="S1131" t="s">
        <v>49</v>
      </c>
      <c r="T1131" t="s">
        <v>66</v>
      </c>
      <c r="U1131">
        <v>6</v>
      </c>
      <c r="V1131" t="s">
        <v>37</v>
      </c>
      <c r="W1131" t="str">
        <f>IF(mental_health_tech_survey_raw[[#This Row],[Stress_Level_1_10]]&gt;=7, "High Stress", "Normal Stress")</f>
        <v>Normal Stress</v>
      </c>
      <c r="X1131" t="str">
        <f>IF(mental_health_tech_survey_raw[[#This Row],[Sleep_Hours]]&lt;6,"Low Sleep", "Healthy Sleep")</f>
        <v>Healthy Sleep</v>
      </c>
      <c r="Y1131" t="str">
        <f>IF(mental_health_tech_survey_raw[[#This Row],[Weekly_Work_Hours]]&gt;50, "Overwroked", "Normal Workload")</f>
        <v>Normal Workload</v>
      </c>
    </row>
    <row r="1132" spans="1:25" x14ac:dyDescent="0.3">
      <c r="A1132" t="s">
        <v>1230</v>
      </c>
      <c r="B1132" s="8">
        <v>46190</v>
      </c>
      <c r="C1132">
        <v>40</v>
      </c>
      <c r="D1132" t="s">
        <v>26</v>
      </c>
      <c r="E1132" t="s">
        <v>43</v>
      </c>
      <c r="F1132" t="s">
        <v>44</v>
      </c>
      <c r="G1132" t="s">
        <v>96</v>
      </c>
      <c r="H1132" t="s">
        <v>87</v>
      </c>
      <c r="I1132" t="s">
        <v>97</v>
      </c>
      <c r="J1132" t="s">
        <v>98</v>
      </c>
      <c r="K1132" t="s">
        <v>119</v>
      </c>
      <c r="L1132">
        <v>21</v>
      </c>
      <c r="M1132">
        <v>39</v>
      </c>
      <c r="N1132">
        <v>5</v>
      </c>
      <c r="O1132" t="s">
        <v>34</v>
      </c>
      <c r="P1132">
        <v>7.1</v>
      </c>
      <c r="Q1132">
        <v>2</v>
      </c>
      <c r="R1132">
        <v>5</v>
      </c>
      <c r="S1132" t="s">
        <v>35</v>
      </c>
      <c r="T1132" t="s">
        <v>90</v>
      </c>
      <c r="U1132">
        <v>5</v>
      </c>
      <c r="V1132" t="s">
        <v>105</v>
      </c>
      <c r="W1132" t="str">
        <f>IF(mental_health_tech_survey_raw[[#This Row],[Stress_Level_1_10]]&gt;=7, "High Stress", "Normal Stress")</f>
        <v>Normal Stress</v>
      </c>
      <c r="X1132" t="str">
        <f>IF(mental_health_tech_survey_raw[[#This Row],[Sleep_Hours]]&lt;6,"Low Sleep", "Healthy Sleep")</f>
        <v>Healthy Sleep</v>
      </c>
      <c r="Y1132" t="str">
        <f>IF(mental_health_tech_survey_raw[[#This Row],[Weekly_Work_Hours]]&gt;50, "Overwroked", "Normal Workload")</f>
        <v>Normal Workload</v>
      </c>
    </row>
    <row r="1133" spans="1:25" x14ac:dyDescent="0.3">
      <c r="A1133" t="s">
        <v>1231</v>
      </c>
      <c r="B1133" s="8">
        <v>46197</v>
      </c>
      <c r="C1133">
        <v>20</v>
      </c>
      <c r="D1133" t="s">
        <v>52</v>
      </c>
      <c r="E1133" t="s">
        <v>113</v>
      </c>
      <c r="F1133" t="s">
        <v>61</v>
      </c>
      <c r="G1133" t="s">
        <v>86</v>
      </c>
      <c r="H1133" t="s">
        <v>54</v>
      </c>
      <c r="I1133" t="s">
        <v>64</v>
      </c>
      <c r="J1133" t="s">
        <v>65</v>
      </c>
      <c r="K1133" t="s">
        <v>33</v>
      </c>
      <c r="L1133">
        <v>0</v>
      </c>
      <c r="M1133">
        <v>37</v>
      </c>
      <c r="N1133">
        <v>6</v>
      </c>
      <c r="O1133" t="s">
        <v>34</v>
      </c>
      <c r="P1133">
        <v>6.9</v>
      </c>
      <c r="Q1133">
        <v>4</v>
      </c>
      <c r="R1133">
        <v>2</v>
      </c>
      <c r="S1133" t="s">
        <v>49</v>
      </c>
      <c r="T1133" t="s">
        <v>58</v>
      </c>
      <c r="U1133">
        <v>5</v>
      </c>
      <c r="V1133" t="s">
        <v>76</v>
      </c>
      <c r="W1133" t="str">
        <f>IF(mental_health_tech_survey_raw[[#This Row],[Stress_Level_1_10]]&gt;=7, "High Stress", "Normal Stress")</f>
        <v>Normal Stress</v>
      </c>
      <c r="X1133" t="str">
        <f>IF(mental_health_tech_survey_raw[[#This Row],[Sleep_Hours]]&lt;6,"Low Sleep", "Healthy Sleep")</f>
        <v>Healthy Sleep</v>
      </c>
      <c r="Y1133" t="str">
        <f>IF(mental_health_tech_survey_raw[[#This Row],[Weekly_Work_Hours]]&gt;50, "Overwroked", "Normal Workload")</f>
        <v>Normal Workload</v>
      </c>
    </row>
    <row r="1134" spans="1:25" x14ac:dyDescent="0.3">
      <c r="A1134" t="s">
        <v>1232</v>
      </c>
      <c r="B1134" s="8">
        <v>45991</v>
      </c>
      <c r="C1134">
        <v>35</v>
      </c>
      <c r="D1134" t="s">
        <v>26</v>
      </c>
      <c r="E1134" t="s">
        <v>27</v>
      </c>
      <c r="F1134" t="s">
        <v>28</v>
      </c>
      <c r="G1134" t="s">
        <v>83</v>
      </c>
      <c r="H1134" t="s">
        <v>78</v>
      </c>
      <c r="I1134" t="s">
        <v>97</v>
      </c>
      <c r="J1134" t="s">
        <v>98</v>
      </c>
      <c r="K1134" t="s">
        <v>48</v>
      </c>
      <c r="L1134">
        <v>12</v>
      </c>
      <c r="M1134">
        <v>37</v>
      </c>
      <c r="N1134">
        <v>6</v>
      </c>
      <c r="O1134" t="s">
        <v>49</v>
      </c>
      <c r="P1134">
        <v>5</v>
      </c>
      <c r="Q1134">
        <v>2</v>
      </c>
      <c r="R1134">
        <v>7</v>
      </c>
      <c r="S1134" t="s">
        <v>35</v>
      </c>
      <c r="T1134" t="s">
        <v>58</v>
      </c>
      <c r="U1134">
        <v>7</v>
      </c>
      <c r="V1134" t="s">
        <v>76</v>
      </c>
      <c r="W1134" t="str">
        <f>IF(mental_health_tech_survey_raw[[#This Row],[Stress_Level_1_10]]&gt;=7, "High Stress", "Normal Stress")</f>
        <v>Normal Stress</v>
      </c>
      <c r="X1134" t="str">
        <f>IF(mental_health_tech_survey_raw[[#This Row],[Sleep_Hours]]&lt;6,"Low Sleep", "Healthy Sleep")</f>
        <v>Low Sleep</v>
      </c>
      <c r="Y1134" t="str">
        <f>IF(mental_health_tech_survey_raw[[#This Row],[Weekly_Work_Hours]]&gt;50, "Overwroked", "Normal Workload")</f>
        <v>Normal Workload</v>
      </c>
    </row>
    <row r="1135" spans="1:25" x14ac:dyDescent="0.3">
      <c r="A1135" t="s">
        <v>1233</v>
      </c>
      <c r="B1135" s="8">
        <v>45975</v>
      </c>
      <c r="C1135">
        <v>34</v>
      </c>
      <c r="D1135" t="s">
        <v>42</v>
      </c>
      <c r="E1135" t="s">
        <v>70</v>
      </c>
      <c r="F1135" t="s">
        <v>71</v>
      </c>
      <c r="G1135" t="s">
        <v>29</v>
      </c>
      <c r="H1135" t="s">
        <v>30</v>
      </c>
      <c r="I1135" t="s">
        <v>125</v>
      </c>
      <c r="J1135" t="s">
        <v>126</v>
      </c>
      <c r="K1135" t="s">
        <v>33</v>
      </c>
      <c r="L1135">
        <v>11</v>
      </c>
      <c r="M1135">
        <v>45</v>
      </c>
      <c r="N1135">
        <v>7</v>
      </c>
      <c r="O1135" t="s">
        <v>35</v>
      </c>
      <c r="P1135">
        <v>7</v>
      </c>
      <c r="Q1135">
        <v>2</v>
      </c>
      <c r="R1135">
        <v>9</v>
      </c>
      <c r="S1135" t="s">
        <v>34</v>
      </c>
      <c r="T1135" t="s">
        <v>58</v>
      </c>
      <c r="U1135">
        <v>5</v>
      </c>
      <c r="V1135" t="s">
        <v>37</v>
      </c>
      <c r="W1135" t="str">
        <f>IF(mental_health_tech_survey_raw[[#This Row],[Stress_Level_1_10]]&gt;=7, "High Stress", "Normal Stress")</f>
        <v>High Stress</v>
      </c>
      <c r="X1135" t="str">
        <f>IF(mental_health_tech_survey_raw[[#This Row],[Sleep_Hours]]&lt;6,"Low Sleep", "Healthy Sleep")</f>
        <v>Healthy Sleep</v>
      </c>
      <c r="Y1135" t="str">
        <f>IF(mental_health_tech_survey_raw[[#This Row],[Weekly_Work_Hours]]&gt;50, "Overwroked", "Normal Workload")</f>
        <v>Normal Workload</v>
      </c>
    </row>
    <row r="1136" spans="1:25" x14ac:dyDescent="0.3">
      <c r="A1136" t="s">
        <v>1234</v>
      </c>
      <c r="B1136" s="8">
        <v>45749</v>
      </c>
      <c r="C1136">
        <v>40</v>
      </c>
      <c r="D1136" t="s">
        <v>26</v>
      </c>
      <c r="E1136" t="s">
        <v>27</v>
      </c>
      <c r="F1136" t="s">
        <v>28</v>
      </c>
      <c r="G1136" t="s">
        <v>86</v>
      </c>
      <c r="H1136" t="s">
        <v>78</v>
      </c>
      <c r="I1136" t="s">
        <v>64</v>
      </c>
      <c r="J1136" t="s">
        <v>65</v>
      </c>
      <c r="K1136" t="s">
        <v>48</v>
      </c>
      <c r="L1136">
        <v>18</v>
      </c>
      <c r="M1136">
        <v>59</v>
      </c>
      <c r="N1136">
        <v>6</v>
      </c>
      <c r="O1136" t="s">
        <v>34</v>
      </c>
      <c r="P1136">
        <v>5.9</v>
      </c>
      <c r="Q1136">
        <v>5</v>
      </c>
      <c r="R1136">
        <v>4</v>
      </c>
      <c r="S1136" t="s">
        <v>57</v>
      </c>
      <c r="T1136" t="s">
        <v>58</v>
      </c>
      <c r="U1136">
        <v>8</v>
      </c>
      <c r="V1136" t="s">
        <v>50</v>
      </c>
      <c r="W1136" t="str">
        <f>IF(mental_health_tech_survey_raw[[#This Row],[Stress_Level_1_10]]&gt;=7, "High Stress", "Normal Stress")</f>
        <v>Normal Stress</v>
      </c>
      <c r="X1136" t="str">
        <f>IF(mental_health_tech_survey_raw[[#This Row],[Sleep_Hours]]&lt;6,"Low Sleep", "Healthy Sleep")</f>
        <v>Low Sleep</v>
      </c>
      <c r="Y1136" t="str">
        <f>IF(mental_health_tech_survey_raw[[#This Row],[Weekly_Work_Hours]]&gt;50, "Overwroked", "Normal Workload")</f>
        <v>Overwroked</v>
      </c>
    </row>
    <row r="1137" spans="1:25" x14ac:dyDescent="0.3">
      <c r="A1137" t="s">
        <v>1235</v>
      </c>
      <c r="B1137" s="8">
        <v>46194</v>
      </c>
      <c r="C1137">
        <v>28</v>
      </c>
      <c r="D1137" t="s">
        <v>42</v>
      </c>
      <c r="E1137" t="s">
        <v>27</v>
      </c>
      <c r="F1137" t="s">
        <v>28</v>
      </c>
      <c r="G1137" t="s">
        <v>83</v>
      </c>
      <c r="H1137" t="s">
        <v>72</v>
      </c>
      <c r="I1137" t="s">
        <v>31</v>
      </c>
      <c r="J1137" t="s">
        <v>104</v>
      </c>
      <c r="K1137" t="s">
        <v>33</v>
      </c>
      <c r="L1137">
        <v>12</v>
      </c>
      <c r="M1137">
        <v>39</v>
      </c>
      <c r="N1137">
        <v>6</v>
      </c>
      <c r="O1137" t="s">
        <v>34</v>
      </c>
      <c r="P1137">
        <v>7.2</v>
      </c>
      <c r="Q1137">
        <v>3</v>
      </c>
      <c r="R1137">
        <v>3</v>
      </c>
      <c r="S1137" t="s">
        <v>35</v>
      </c>
      <c r="T1137" t="s">
        <v>66</v>
      </c>
      <c r="U1137">
        <v>5</v>
      </c>
      <c r="V1137" t="s">
        <v>50</v>
      </c>
      <c r="W1137" t="str">
        <f>IF(mental_health_tech_survey_raw[[#This Row],[Stress_Level_1_10]]&gt;=7, "High Stress", "Normal Stress")</f>
        <v>Normal Stress</v>
      </c>
      <c r="X1137" t="str">
        <f>IF(mental_health_tech_survey_raw[[#This Row],[Sleep_Hours]]&lt;6,"Low Sleep", "Healthy Sleep")</f>
        <v>Healthy Sleep</v>
      </c>
      <c r="Y1137" t="str">
        <f>IF(mental_health_tech_survey_raw[[#This Row],[Weekly_Work_Hours]]&gt;50, "Overwroked", "Normal Workload")</f>
        <v>Normal Workload</v>
      </c>
    </row>
    <row r="1138" spans="1:25" x14ac:dyDescent="0.3">
      <c r="A1138" t="s">
        <v>1236</v>
      </c>
      <c r="B1138" s="8">
        <v>45887</v>
      </c>
      <c r="C1138">
        <v>32</v>
      </c>
      <c r="D1138" t="s">
        <v>42</v>
      </c>
      <c r="E1138" t="s">
        <v>60</v>
      </c>
      <c r="F1138" t="s">
        <v>61</v>
      </c>
      <c r="G1138" t="s">
        <v>53</v>
      </c>
      <c r="H1138" t="s">
        <v>72</v>
      </c>
      <c r="I1138" t="s">
        <v>31</v>
      </c>
      <c r="J1138" t="s">
        <v>32</v>
      </c>
      <c r="K1138" t="s">
        <v>33</v>
      </c>
      <c r="L1138">
        <v>10</v>
      </c>
      <c r="M1138">
        <v>50</v>
      </c>
      <c r="N1138">
        <v>7</v>
      </c>
      <c r="O1138" t="s">
        <v>35</v>
      </c>
      <c r="P1138">
        <v>4.0999999999999996</v>
      </c>
      <c r="Q1138">
        <v>1</v>
      </c>
      <c r="R1138">
        <v>5</v>
      </c>
      <c r="S1138" t="s">
        <v>35</v>
      </c>
      <c r="T1138" t="s">
        <v>58</v>
      </c>
      <c r="U1138">
        <v>4</v>
      </c>
      <c r="V1138" t="s">
        <v>50</v>
      </c>
      <c r="W1138" t="str">
        <f>IF(mental_health_tech_survey_raw[[#This Row],[Stress_Level_1_10]]&gt;=7, "High Stress", "Normal Stress")</f>
        <v>High Stress</v>
      </c>
      <c r="X1138" t="str">
        <f>IF(mental_health_tech_survey_raw[[#This Row],[Sleep_Hours]]&lt;6,"Low Sleep", "Healthy Sleep")</f>
        <v>Low Sleep</v>
      </c>
      <c r="Y1138" t="str">
        <f>IF(mental_health_tech_survey_raw[[#This Row],[Weekly_Work_Hours]]&gt;50, "Overwroked", "Normal Workload")</f>
        <v>Normal Workload</v>
      </c>
    </row>
    <row r="1139" spans="1:25" x14ac:dyDescent="0.3">
      <c r="A1139" t="s">
        <v>1237</v>
      </c>
      <c r="B1139" s="8">
        <v>46173</v>
      </c>
      <c r="C1139">
        <v>40</v>
      </c>
      <c r="D1139" t="s">
        <v>26</v>
      </c>
      <c r="E1139" t="s">
        <v>113</v>
      </c>
      <c r="F1139" t="s">
        <v>61</v>
      </c>
      <c r="G1139" t="s">
        <v>103</v>
      </c>
      <c r="H1139" t="s">
        <v>54</v>
      </c>
      <c r="I1139" t="s">
        <v>93</v>
      </c>
      <c r="J1139" t="s">
        <v>94</v>
      </c>
      <c r="K1139" t="s">
        <v>33</v>
      </c>
      <c r="L1139">
        <v>16</v>
      </c>
      <c r="M1139">
        <v>60</v>
      </c>
      <c r="N1139">
        <v>5</v>
      </c>
      <c r="O1139" t="s">
        <v>35</v>
      </c>
      <c r="P1139">
        <v>6.1</v>
      </c>
      <c r="Q1139">
        <v>3</v>
      </c>
      <c r="R1139">
        <v>7</v>
      </c>
      <c r="S1139" t="s">
        <v>49</v>
      </c>
      <c r="T1139" t="s">
        <v>58</v>
      </c>
      <c r="U1139">
        <v>8</v>
      </c>
      <c r="V1139" t="s">
        <v>105</v>
      </c>
      <c r="W1139" t="str">
        <f>IF(mental_health_tech_survey_raw[[#This Row],[Stress_Level_1_10]]&gt;=7, "High Stress", "Normal Stress")</f>
        <v>Normal Stress</v>
      </c>
      <c r="X1139" t="str">
        <f>IF(mental_health_tech_survey_raw[[#This Row],[Sleep_Hours]]&lt;6,"Low Sleep", "Healthy Sleep")</f>
        <v>Healthy Sleep</v>
      </c>
      <c r="Y1139" t="str">
        <f>IF(mental_health_tech_survey_raw[[#This Row],[Weekly_Work_Hours]]&gt;50, "Overwroked", "Normal Workload")</f>
        <v>Overwroked</v>
      </c>
    </row>
    <row r="1140" spans="1:25" x14ac:dyDescent="0.3">
      <c r="A1140" t="s">
        <v>1238</v>
      </c>
      <c r="B1140" s="8">
        <v>46026</v>
      </c>
      <c r="C1140">
        <v>32</v>
      </c>
      <c r="D1140" t="s">
        <v>52</v>
      </c>
      <c r="E1140" t="s">
        <v>85</v>
      </c>
      <c r="F1140" t="s">
        <v>61</v>
      </c>
      <c r="G1140" t="s">
        <v>29</v>
      </c>
      <c r="H1140" t="s">
        <v>54</v>
      </c>
      <c r="I1140" t="s">
        <v>97</v>
      </c>
      <c r="J1140" t="s">
        <v>98</v>
      </c>
      <c r="K1140" t="s">
        <v>48</v>
      </c>
      <c r="L1140">
        <v>11</v>
      </c>
      <c r="M1140">
        <v>53</v>
      </c>
      <c r="N1140">
        <v>6</v>
      </c>
      <c r="O1140" t="s">
        <v>49</v>
      </c>
      <c r="P1140">
        <v>5.3</v>
      </c>
      <c r="Q1140">
        <v>2</v>
      </c>
      <c r="R1140">
        <v>3</v>
      </c>
      <c r="S1140" t="s">
        <v>35</v>
      </c>
      <c r="T1140" t="s">
        <v>36</v>
      </c>
      <c r="U1140">
        <v>7</v>
      </c>
      <c r="V1140" t="s">
        <v>73</v>
      </c>
      <c r="W1140" t="str">
        <f>IF(mental_health_tech_survey_raw[[#This Row],[Stress_Level_1_10]]&gt;=7, "High Stress", "Normal Stress")</f>
        <v>Normal Stress</v>
      </c>
      <c r="X1140" t="str">
        <f>IF(mental_health_tech_survey_raw[[#This Row],[Sleep_Hours]]&lt;6,"Low Sleep", "Healthy Sleep")</f>
        <v>Low Sleep</v>
      </c>
      <c r="Y1140" t="str">
        <f>IF(mental_health_tech_survey_raw[[#This Row],[Weekly_Work_Hours]]&gt;50, "Overwroked", "Normal Workload")</f>
        <v>Overwroked</v>
      </c>
    </row>
    <row r="1141" spans="1:25" x14ac:dyDescent="0.3">
      <c r="A1141" t="s">
        <v>1239</v>
      </c>
      <c r="B1141" s="8">
        <v>45753</v>
      </c>
      <c r="C1141">
        <v>37</v>
      </c>
      <c r="D1141" t="s">
        <v>26</v>
      </c>
      <c r="E1141" t="s">
        <v>89</v>
      </c>
      <c r="F1141" t="s">
        <v>61</v>
      </c>
      <c r="G1141" t="s">
        <v>138</v>
      </c>
      <c r="H1141" t="s">
        <v>54</v>
      </c>
      <c r="I1141" t="s">
        <v>46</v>
      </c>
      <c r="J1141" t="s">
        <v>47</v>
      </c>
      <c r="K1141" t="s">
        <v>119</v>
      </c>
      <c r="L1141">
        <v>13</v>
      </c>
      <c r="M1141">
        <v>41</v>
      </c>
      <c r="N1141">
        <v>8</v>
      </c>
      <c r="O1141" t="s">
        <v>34</v>
      </c>
      <c r="P1141">
        <v>4.8</v>
      </c>
      <c r="Q1141">
        <v>4</v>
      </c>
      <c r="R1141">
        <v>8</v>
      </c>
      <c r="S1141" t="s">
        <v>35</v>
      </c>
      <c r="T1141" t="s">
        <v>58</v>
      </c>
      <c r="U1141">
        <v>6</v>
      </c>
      <c r="V1141" t="s">
        <v>73</v>
      </c>
      <c r="W1141" t="str">
        <f>IF(mental_health_tech_survey_raw[[#This Row],[Stress_Level_1_10]]&gt;=7, "High Stress", "Normal Stress")</f>
        <v>High Stress</v>
      </c>
      <c r="X1141" t="str">
        <f>IF(mental_health_tech_survey_raw[[#This Row],[Sleep_Hours]]&lt;6,"Low Sleep", "Healthy Sleep")</f>
        <v>Low Sleep</v>
      </c>
      <c r="Y1141" t="str">
        <f>IF(mental_health_tech_survey_raw[[#This Row],[Weekly_Work_Hours]]&gt;50, "Overwroked", "Normal Workload")</f>
        <v>Normal Workload</v>
      </c>
    </row>
    <row r="1142" spans="1:25" x14ac:dyDescent="0.3">
      <c r="A1142" t="s">
        <v>1240</v>
      </c>
      <c r="B1142" s="8">
        <v>45716</v>
      </c>
      <c r="C1142">
        <v>26</v>
      </c>
      <c r="D1142" t="s">
        <v>26</v>
      </c>
      <c r="E1142" t="s">
        <v>60</v>
      </c>
      <c r="F1142" t="s">
        <v>61</v>
      </c>
      <c r="G1142" t="s">
        <v>83</v>
      </c>
      <c r="H1142" t="s">
        <v>72</v>
      </c>
      <c r="I1142" t="s">
        <v>31</v>
      </c>
      <c r="J1142" t="s">
        <v>79</v>
      </c>
      <c r="K1142" t="s">
        <v>33</v>
      </c>
      <c r="L1142">
        <v>2</v>
      </c>
      <c r="M1142">
        <v>54</v>
      </c>
      <c r="N1142">
        <v>5</v>
      </c>
      <c r="O1142" t="s">
        <v>34</v>
      </c>
      <c r="P1142">
        <v>5.5</v>
      </c>
      <c r="Q1142">
        <v>3</v>
      </c>
      <c r="R1142">
        <v>7</v>
      </c>
      <c r="S1142" t="s">
        <v>57</v>
      </c>
      <c r="T1142" t="s">
        <v>90</v>
      </c>
      <c r="U1142">
        <v>7</v>
      </c>
      <c r="V1142" t="s">
        <v>37</v>
      </c>
      <c r="W1142" t="str">
        <f>IF(mental_health_tech_survey_raw[[#This Row],[Stress_Level_1_10]]&gt;=7, "High Stress", "Normal Stress")</f>
        <v>Normal Stress</v>
      </c>
      <c r="X1142" t="str">
        <f>IF(mental_health_tech_survey_raw[[#This Row],[Sleep_Hours]]&lt;6,"Low Sleep", "Healthy Sleep")</f>
        <v>Low Sleep</v>
      </c>
      <c r="Y1142" t="str">
        <f>IF(mental_health_tech_survey_raw[[#This Row],[Weekly_Work_Hours]]&gt;50, "Overwroked", "Normal Workload")</f>
        <v>Overwroked</v>
      </c>
    </row>
    <row r="1143" spans="1:25" x14ac:dyDescent="0.3">
      <c r="A1143" t="s">
        <v>1241</v>
      </c>
      <c r="B1143" s="8">
        <v>46193</v>
      </c>
      <c r="C1143">
        <v>30</v>
      </c>
      <c r="D1143" t="s">
        <v>26</v>
      </c>
      <c r="E1143" t="s">
        <v>60</v>
      </c>
      <c r="F1143" t="s">
        <v>61</v>
      </c>
      <c r="G1143" t="s">
        <v>53</v>
      </c>
      <c r="H1143" t="s">
        <v>63</v>
      </c>
      <c r="I1143" t="s">
        <v>46</v>
      </c>
      <c r="J1143" t="s">
        <v>47</v>
      </c>
      <c r="K1143" t="s">
        <v>48</v>
      </c>
      <c r="L1143">
        <v>8</v>
      </c>
      <c r="M1143">
        <v>41</v>
      </c>
      <c r="N1143">
        <v>6</v>
      </c>
      <c r="O1143" t="s">
        <v>49</v>
      </c>
      <c r="P1143">
        <v>5.9</v>
      </c>
      <c r="Q1143">
        <v>1</v>
      </c>
      <c r="R1143">
        <v>4</v>
      </c>
      <c r="S1143" t="s">
        <v>35</v>
      </c>
      <c r="T1143" t="s">
        <v>90</v>
      </c>
      <c r="U1143">
        <v>8</v>
      </c>
      <c r="V1143" t="s">
        <v>73</v>
      </c>
      <c r="W1143" t="str">
        <f>IF(mental_health_tech_survey_raw[[#This Row],[Stress_Level_1_10]]&gt;=7, "High Stress", "Normal Stress")</f>
        <v>Normal Stress</v>
      </c>
      <c r="X1143" t="str">
        <f>IF(mental_health_tech_survey_raw[[#This Row],[Sleep_Hours]]&lt;6,"Low Sleep", "Healthy Sleep")</f>
        <v>Low Sleep</v>
      </c>
      <c r="Y1143" t="str">
        <f>IF(mental_health_tech_survey_raw[[#This Row],[Weekly_Work_Hours]]&gt;50, "Overwroked", "Normal Workload")</f>
        <v>Normal Workload</v>
      </c>
    </row>
    <row r="1144" spans="1:25" x14ac:dyDescent="0.3">
      <c r="A1144" t="s">
        <v>1242</v>
      </c>
      <c r="B1144" s="8">
        <v>46100</v>
      </c>
      <c r="C1144">
        <v>24</v>
      </c>
      <c r="D1144" t="s">
        <v>26</v>
      </c>
      <c r="E1144" t="s">
        <v>82</v>
      </c>
      <c r="F1144" t="s">
        <v>28</v>
      </c>
      <c r="G1144" t="s">
        <v>86</v>
      </c>
      <c r="H1144" t="s">
        <v>54</v>
      </c>
      <c r="I1144" t="s">
        <v>97</v>
      </c>
      <c r="J1144" t="s">
        <v>110</v>
      </c>
      <c r="K1144" t="s">
        <v>48</v>
      </c>
      <c r="L1144">
        <v>0</v>
      </c>
      <c r="M1144">
        <v>47</v>
      </c>
      <c r="N1144">
        <v>4</v>
      </c>
      <c r="O1144" t="s">
        <v>49</v>
      </c>
      <c r="P1144">
        <v>5.8</v>
      </c>
      <c r="Q1144">
        <v>1</v>
      </c>
      <c r="R1144">
        <v>7</v>
      </c>
      <c r="S1144" t="s">
        <v>57</v>
      </c>
      <c r="T1144" t="s">
        <v>36</v>
      </c>
      <c r="U1144">
        <v>6</v>
      </c>
      <c r="V1144" t="s">
        <v>73</v>
      </c>
      <c r="W1144" t="str">
        <f>IF(mental_health_tech_survey_raw[[#This Row],[Stress_Level_1_10]]&gt;=7, "High Stress", "Normal Stress")</f>
        <v>Normal Stress</v>
      </c>
      <c r="X1144" t="str">
        <f>IF(mental_health_tech_survey_raw[[#This Row],[Sleep_Hours]]&lt;6,"Low Sleep", "Healthy Sleep")</f>
        <v>Low Sleep</v>
      </c>
      <c r="Y1144" t="str">
        <f>IF(mental_health_tech_survey_raw[[#This Row],[Weekly_Work_Hours]]&gt;50, "Overwroked", "Normal Workload")</f>
        <v>Normal Workload</v>
      </c>
    </row>
    <row r="1145" spans="1:25" x14ac:dyDescent="0.3">
      <c r="A1145" t="s">
        <v>1243</v>
      </c>
      <c r="B1145" s="8">
        <v>45781</v>
      </c>
      <c r="C1145">
        <v>27</v>
      </c>
      <c r="D1145" t="s">
        <v>26</v>
      </c>
      <c r="E1145" t="s">
        <v>82</v>
      </c>
      <c r="F1145" t="s">
        <v>28</v>
      </c>
      <c r="G1145" t="s">
        <v>83</v>
      </c>
      <c r="H1145" t="s">
        <v>72</v>
      </c>
      <c r="I1145" t="s">
        <v>97</v>
      </c>
      <c r="J1145" t="s">
        <v>98</v>
      </c>
      <c r="K1145" t="s">
        <v>119</v>
      </c>
      <c r="L1145">
        <v>8</v>
      </c>
      <c r="M1145">
        <v>61</v>
      </c>
      <c r="N1145">
        <v>8</v>
      </c>
      <c r="O1145" t="s">
        <v>49</v>
      </c>
      <c r="P1145">
        <v>6.5</v>
      </c>
      <c r="Q1145">
        <v>4</v>
      </c>
      <c r="R1145">
        <v>9</v>
      </c>
      <c r="S1145" t="s">
        <v>57</v>
      </c>
      <c r="T1145" t="s">
        <v>66</v>
      </c>
      <c r="U1145">
        <v>5</v>
      </c>
      <c r="V1145" t="s">
        <v>73</v>
      </c>
      <c r="W1145" t="str">
        <f>IF(mental_health_tech_survey_raw[[#This Row],[Stress_Level_1_10]]&gt;=7, "High Stress", "Normal Stress")</f>
        <v>High Stress</v>
      </c>
      <c r="X1145" t="str">
        <f>IF(mental_health_tech_survey_raw[[#This Row],[Sleep_Hours]]&lt;6,"Low Sleep", "Healthy Sleep")</f>
        <v>Healthy Sleep</v>
      </c>
      <c r="Y1145" t="str">
        <f>IF(mental_health_tech_survey_raw[[#This Row],[Weekly_Work_Hours]]&gt;50, "Overwroked", "Normal Workload")</f>
        <v>Overwroked</v>
      </c>
    </row>
    <row r="1146" spans="1:25" x14ac:dyDescent="0.3">
      <c r="A1146" t="s">
        <v>1244</v>
      </c>
      <c r="B1146" s="8">
        <v>45873</v>
      </c>
      <c r="C1146">
        <v>29</v>
      </c>
      <c r="D1146" t="s">
        <v>26</v>
      </c>
      <c r="E1146" t="s">
        <v>89</v>
      </c>
      <c r="F1146" t="s">
        <v>61</v>
      </c>
      <c r="G1146" t="s">
        <v>53</v>
      </c>
      <c r="H1146" t="s">
        <v>87</v>
      </c>
      <c r="I1146" t="s">
        <v>93</v>
      </c>
      <c r="J1146" t="s">
        <v>94</v>
      </c>
      <c r="K1146" t="s">
        <v>119</v>
      </c>
      <c r="L1146">
        <v>9</v>
      </c>
      <c r="M1146">
        <v>47</v>
      </c>
      <c r="N1146">
        <v>7</v>
      </c>
      <c r="O1146" t="s">
        <v>34</v>
      </c>
      <c r="P1146">
        <v>7.2</v>
      </c>
      <c r="Q1146">
        <v>2</v>
      </c>
      <c r="R1146">
        <v>1</v>
      </c>
      <c r="S1146" t="s">
        <v>34</v>
      </c>
      <c r="T1146" t="s">
        <v>58</v>
      </c>
      <c r="U1146">
        <v>4</v>
      </c>
      <c r="V1146" t="s">
        <v>37</v>
      </c>
      <c r="W1146" t="str">
        <f>IF(mental_health_tech_survey_raw[[#This Row],[Stress_Level_1_10]]&gt;=7, "High Stress", "Normal Stress")</f>
        <v>High Stress</v>
      </c>
      <c r="X1146" t="str">
        <f>IF(mental_health_tech_survey_raw[[#This Row],[Sleep_Hours]]&lt;6,"Low Sleep", "Healthy Sleep")</f>
        <v>Healthy Sleep</v>
      </c>
      <c r="Y1146" t="str">
        <f>IF(mental_health_tech_survey_raw[[#This Row],[Weekly_Work_Hours]]&gt;50, "Overwroked", "Normal Workload")</f>
        <v>Normal Workload</v>
      </c>
    </row>
    <row r="1147" spans="1:25" x14ac:dyDescent="0.3">
      <c r="A1147" t="s">
        <v>1245</v>
      </c>
      <c r="B1147" s="8">
        <v>45697</v>
      </c>
      <c r="C1147">
        <v>21</v>
      </c>
      <c r="D1147" t="s">
        <v>52</v>
      </c>
      <c r="E1147" t="s">
        <v>89</v>
      </c>
      <c r="F1147" t="s">
        <v>61</v>
      </c>
      <c r="G1147" t="s">
        <v>83</v>
      </c>
      <c r="H1147" t="s">
        <v>72</v>
      </c>
      <c r="I1147" t="s">
        <v>55</v>
      </c>
      <c r="J1147" t="s">
        <v>56</v>
      </c>
      <c r="K1147" t="s">
        <v>119</v>
      </c>
      <c r="L1147">
        <v>0</v>
      </c>
      <c r="M1147">
        <v>39</v>
      </c>
      <c r="N1147">
        <v>6</v>
      </c>
      <c r="O1147" t="s">
        <v>49</v>
      </c>
      <c r="P1147">
        <v>5.3</v>
      </c>
      <c r="Q1147">
        <v>5</v>
      </c>
      <c r="R1147">
        <v>1</v>
      </c>
      <c r="S1147" t="s">
        <v>34</v>
      </c>
      <c r="T1147" t="s">
        <v>58</v>
      </c>
      <c r="U1147">
        <v>7</v>
      </c>
      <c r="V1147" t="s">
        <v>50</v>
      </c>
      <c r="W1147" t="str">
        <f>IF(mental_health_tech_survey_raw[[#This Row],[Stress_Level_1_10]]&gt;=7, "High Stress", "Normal Stress")</f>
        <v>Normal Stress</v>
      </c>
      <c r="X1147" t="str">
        <f>IF(mental_health_tech_survey_raw[[#This Row],[Sleep_Hours]]&lt;6,"Low Sleep", "Healthy Sleep")</f>
        <v>Low Sleep</v>
      </c>
      <c r="Y1147" t="str">
        <f>IF(mental_health_tech_survey_raw[[#This Row],[Weekly_Work_Hours]]&gt;50, "Overwroked", "Normal Workload")</f>
        <v>Normal Workload</v>
      </c>
    </row>
    <row r="1148" spans="1:25" x14ac:dyDescent="0.3">
      <c r="A1148" t="s">
        <v>1246</v>
      </c>
      <c r="B1148" s="8">
        <v>46051</v>
      </c>
      <c r="C1148">
        <v>34</v>
      </c>
      <c r="D1148" t="s">
        <v>26</v>
      </c>
      <c r="E1148" t="s">
        <v>60</v>
      </c>
      <c r="F1148" t="s">
        <v>61</v>
      </c>
      <c r="G1148" t="s">
        <v>83</v>
      </c>
      <c r="H1148" t="s">
        <v>87</v>
      </c>
      <c r="I1148" t="s">
        <v>31</v>
      </c>
      <c r="J1148" t="s">
        <v>32</v>
      </c>
      <c r="K1148" t="s">
        <v>33</v>
      </c>
      <c r="L1148">
        <v>8</v>
      </c>
      <c r="M1148">
        <v>37</v>
      </c>
      <c r="N1148">
        <v>5</v>
      </c>
      <c r="O1148" t="s">
        <v>49</v>
      </c>
      <c r="P1148">
        <v>5.4</v>
      </c>
      <c r="Q1148">
        <v>3</v>
      </c>
      <c r="R1148">
        <v>9</v>
      </c>
      <c r="S1148" t="s">
        <v>49</v>
      </c>
      <c r="T1148" t="s">
        <v>90</v>
      </c>
      <c r="U1148">
        <v>7</v>
      </c>
      <c r="V1148" t="s">
        <v>37</v>
      </c>
      <c r="W1148" t="str">
        <f>IF(mental_health_tech_survey_raw[[#This Row],[Stress_Level_1_10]]&gt;=7, "High Stress", "Normal Stress")</f>
        <v>Normal Stress</v>
      </c>
      <c r="X1148" t="str">
        <f>IF(mental_health_tech_survey_raw[[#This Row],[Sleep_Hours]]&lt;6,"Low Sleep", "Healthy Sleep")</f>
        <v>Low Sleep</v>
      </c>
      <c r="Y1148" t="str">
        <f>IF(mental_health_tech_survey_raw[[#This Row],[Weekly_Work_Hours]]&gt;50, "Overwroked", "Normal Workload")</f>
        <v>Normal Workload</v>
      </c>
    </row>
    <row r="1149" spans="1:25" x14ac:dyDescent="0.3">
      <c r="A1149" t="s">
        <v>1247</v>
      </c>
      <c r="B1149" s="8">
        <v>46180</v>
      </c>
      <c r="C1149">
        <v>36</v>
      </c>
      <c r="D1149" t="s">
        <v>42</v>
      </c>
      <c r="E1149" t="s">
        <v>85</v>
      </c>
      <c r="F1149" t="s">
        <v>61</v>
      </c>
      <c r="G1149" t="s">
        <v>86</v>
      </c>
      <c r="H1149" t="s">
        <v>30</v>
      </c>
      <c r="I1149" t="s">
        <v>97</v>
      </c>
      <c r="J1149" t="s">
        <v>110</v>
      </c>
      <c r="K1149" t="s">
        <v>48</v>
      </c>
      <c r="L1149">
        <v>14</v>
      </c>
      <c r="M1149">
        <v>51</v>
      </c>
      <c r="N1149">
        <v>7</v>
      </c>
      <c r="O1149" t="s">
        <v>35</v>
      </c>
      <c r="P1149">
        <v>6.5</v>
      </c>
      <c r="Q1149">
        <v>3</v>
      </c>
      <c r="R1149">
        <v>6</v>
      </c>
      <c r="S1149" t="s">
        <v>49</v>
      </c>
      <c r="T1149" t="s">
        <v>36</v>
      </c>
      <c r="U1149">
        <v>5</v>
      </c>
      <c r="V1149" t="s">
        <v>50</v>
      </c>
      <c r="W1149" t="str">
        <f>IF(mental_health_tech_survey_raw[[#This Row],[Stress_Level_1_10]]&gt;=7, "High Stress", "Normal Stress")</f>
        <v>High Stress</v>
      </c>
      <c r="X1149" t="str">
        <f>IF(mental_health_tech_survey_raw[[#This Row],[Sleep_Hours]]&lt;6,"Low Sleep", "Healthy Sleep")</f>
        <v>Healthy Sleep</v>
      </c>
      <c r="Y1149" t="str">
        <f>IF(mental_health_tech_survey_raw[[#This Row],[Weekly_Work_Hours]]&gt;50, "Overwroked", "Normal Workload")</f>
        <v>Overwroked</v>
      </c>
    </row>
    <row r="1150" spans="1:25" x14ac:dyDescent="0.3">
      <c r="A1150" t="s">
        <v>1248</v>
      </c>
      <c r="B1150" s="8">
        <v>45697</v>
      </c>
      <c r="C1150">
        <v>24</v>
      </c>
      <c r="D1150" t="s">
        <v>52</v>
      </c>
      <c r="E1150" t="s">
        <v>70</v>
      </c>
      <c r="F1150" t="s">
        <v>71</v>
      </c>
      <c r="G1150" t="s">
        <v>92</v>
      </c>
      <c r="H1150" t="s">
        <v>72</v>
      </c>
      <c r="I1150" t="s">
        <v>31</v>
      </c>
      <c r="J1150" t="s">
        <v>32</v>
      </c>
      <c r="K1150" t="s">
        <v>119</v>
      </c>
      <c r="L1150">
        <v>4</v>
      </c>
      <c r="M1150">
        <v>45</v>
      </c>
      <c r="N1150">
        <v>4</v>
      </c>
      <c r="O1150" t="s">
        <v>35</v>
      </c>
      <c r="P1150">
        <v>6.2</v>
      </c>
      <c r="Q1150">
        <v>3</v>
      </c>
      <c r="R1150">
        <v>6</v>
      </c>
      <c r="S1150" t="s">
        <v>57</v>
      </c>
      <c r="T1150" t="s">
        <v>36</v>
      </c>
      <c r="U1150">
        <v>6</v>
      </c>
      <c r="V1150" t="s">
        <v>37</v>
      </c>
      <c r="W1150" t="str">
        <f>IF(mental_health_tech_survey_raw[[#This Row],[Stress_Level_1_10]]&gt;=7, "High Stress", "Normal Stress")</f>
        <v>Normal Stress</v>
      </c>
      <c r="X1150" t="str">
        <f>IF(mental_health_tech_survey_raw[[#This Row],[Sleep_Hours]]&lt;6,"Low Sleep", "Healthy Sleep")</f>
        <v>Healthy Sleep</v>
      </c>
      <c r="Y1150" t="str">
        <f>IF(mental_health_tech_survey_raw[[#This Row],[Weekly_Work_Hours]]&gt;50, "Overwroked", "Normal Workload")</f>
        <v>Normal Workload</v>
      </c>
    </row>
    <row r="1151" spans="1:25" x14ac:dyDescent="0.3">
      <c r="A1151" t="s">
        <v>1249</v>
      </c>
      <c r="B1151" s="8">
        <v>46099</v>
      </c>
      <c r="C1151">
        <v>34</v>
      </c>
      <c r="D1151" t="s">
        <v>26</v>
      </c>
      <c r="E1151" t="s">
        <v>100</v>
      </c>
      <c r="F1151" t="s">
        <v>101</v>
      </c>
      <c r="G1151" t="s">
        <v>75</v>
      </c>
      <c r="H1151" t="s">
        <v>63</v>
      </c>
      <c r="I1151" t="s">
        <v>64</v>
      </c>
      <c r="J1151" t="s">
        <v>65</v>
      </c>
      <c r="K1151" t="s">
        <v>33</v>
      </c>
      <c r="L1151">
        <v>14</v>
      </c>
      <c r="M1151">
        <v>45</v>
      </c>
      <c r="N1151">
        <v>3</v>
      </c>
      <c r="O1151" t="s">
        <v>34</v>
      </c>
      <c r="P1151">
        <v>8.1999999999999993</v>
      </c>
      <c r="Q1151">
        <v>0</v>
      </c>
      <c r="R1151">
        <v>2</v>
      </c>
      <c r="S1151" t="s">
        <v>49</v>
      </c>
      <c r="T1151" t="s">
        <v>36</v>
      </c>
      <c r="U1151">
        <v>5</v>
      </c>
      <c r="V1151" t="s">
        <v>37</v>
      </c>
      <c r="W1151" t="str">
        <f>IF(mental_health_tech_survey_raw[[#This Row],[Stress_Level_1_10]]&gt;=7, "High Stress", "Normal Stress")</f>
        <v>Normal Stress</v>
      </c>
      <c r="X1151" t="str">
        <f>IF(mental_health_tech_survey_raw[[#This Row],[Sleep_Hours]]&lt;6,"Low Sleep", "Healthy Sleep")</f>
        <v>Healthy Sleep</v>
      </c>
      <c r="Y1151" t="str">
        <f>IF(mental_health_tech_survey_raw[[#This Row],[Weekly_Work_Hours]]&gt;50, "Overwroked", "Normal Workload")</f>
        <v>Normal Workload</v>
      </c>
    </row>
    <row r="1152" spans="1:25" x14ac:dyDescent="0.3">
      <c r="A1152" t="s">
        <v>1250</v>
      </c>
      <c r="B1152" s="8">
        <v>46066</v>
      </c>
      <c r="C1152">
        <v>29</v>
      </c>
      <c r="D1152" t="s">
        <v>52</v>
      </c>
      <c r="E1152" t="s">
        <v>43</v>
      </c>
      <c r="F1152" t="s">
        <v>44</v>
      </c>
      <c r="G1152" t="s">
        <v>83</v>
      </c>
      <c r="H1152" t="s">
        <v>63</v>
      </c>
      <c r="I1152" t="s">
        <v>97</v>
      </c>
      <c r="J1152" t="s">
        <v>110</v>
      </c>
      <c r="K1152" t="s">
        <v>48</v>
      </c>
      <c r="L1152">
        <v>4</v>
      </c>
      <c r="M1152">
        <v>46</v>
      </c>
      <c r="N1152">
        <v>6</v>
      </c>
      <c r="O1152" t="s">
        <v>34</v>
      </c>
      <c r="P1152">
        <v>7.2</v>
      </c>
      <c r="Q1152">
        <v>1</v>
      </c>
      <c r="R1152">
        <v>8</v>
      </c>
      <c r="S1152" t="s">
        <v>35</v>
      </c>
      <c r="T1152" t="s">
        <v>66</v>
      </c>
      <c r="U1152">
        <v>8</v>
      </c>
      <c r="V1152" t="s">
        <v>105</v>
      </c>
      <c r="W1152" t="str">
        <f>IF(mental_health_tech_survey_raw[[#This Row],[Stress_Level_1_10]]&gt;=7, "High Stress", "Normal Stress")</f>
        <v>Normal Stress</v>
      </c>
      <c r="X1152" t="str">
        <f>IF(mental_health_tech_survey_raw[[#This Row],[Sleep_Hours]]&lt;6,"Low Sleep", "Healthy Sleep")</f>
        <v>Healthy Sleep</v>
      </c>
      <c r="Y1152" t="str">
        <f>IF(mental_health_tech_survey_raw[[#This Row],[Weekly_Work_Hours]]&gt;50, "Overwroked", "Normal Workload")</f>
        <v>Normal Workload</v>
      </c>
    </row>
    <row r="1153" spans="1:25" x14ac:dyDescent="0.3">
      <c r="A1153" t="s">
        <v>1251</v>
      </c>
      <c r="B1153" s="8">
        <v>45763</v>
      </c>
      <c r="C1153">
        <v>32</v>
      </c>
      <c r="D1153" t="s">
        <v>42</v>
      </c>
      <c r="E1153" t="s">
        <v>89</v>
      </c>
      <c r="F1153" t="s">
        <v>61</v>
      </c>
      <c r="G1153" t="s">
        <v>75</v>
      </c>
      <c r="H1153" t="s">
        <v>63</v>
      </c>
      <c r="I1153" t="s">
        <v>46</v>
      </c>
      <c r="J1153" t="s">
        <v>47</v>
      </c>
      <c r="K1153" t="s">
        <v>119</v>
      </c>
      <c r="L1153">
        <v>13</v>
      </c>
      <c r="M1153">
        <v>52</v>
      </c>
      <c r="N1153">
        <v>7</v>
      </c>
      <c r="O1153" t="s">
        <v>35</v>
      </c>
      <c r="P1153">
        <v>7</v>
      </c>
      <c r="Q1153">
        <v>3</v>
      </c>
      <c r="R1153">
        <v>10</v>
      </c>
      <c r="S1153" t="s">
        <v>34</v>
      </c>
      <c r="T1153" t="s">
        <v>66</v>
      </c>
      <c r="U1153">
        <v>7</v>
      </c>
      <c r="V1153" t="s">
        <v>73</v>
      </c>
      <c r="W1153" t="str">
        <f>IF(mental_health_tech_survey_raw[[#This Row],[Stress_Level_1_10]]&gt;=7, "High Stress", "Normal Stress")</f>
        <v>High Stress</v>
      </c>
      <c r="X1153" t="str">
        <f>IF(mental_health_tech_survey_raw[[#This Row],[Sleep_Hours]]&lt;6,"Low Sleep", "Healthy Sleep")</f>
        <v>Healthy Sleep</v>
      </c>
      <c r="Y1153" t="str">
        <f>IF(mental_health_tech_survey_raw[[#This Row],[Weekly_Work_Hours]]&gt;50, "Overwroked", "Normal Workload")</f>
        <v>Overwroked</v>
      </c>
    </row>
    <row r="1154" spans="1:25" x14ac:dyDescent="0.3">
      <c r="A1154" t="s">
        <v>1252</v>
      </c>
      <c r="B1154" s="8">
        <v>45748</v>
      </c>
      <c r="C1154">
        <v>28</v>
      </c>
      <c r="D1154" t="s">
        <v>26</v>
      </c>
      <c r="E1154" t="s">
        <v>82</v>
      </c>
      <c r="F1154" t="s">
        <v>28</v>
      </c>
      <c r="G1154" t="s">
        <v>96</v>
      </c>
      <c r="H1154" t="s">
        <v>78</v>
      </c>
      <c r="I1154" t="s">
        <v>31</v>
      </c>
      <c r="J1154" t="s">
        <v>104</v>
      </c>
      <c r="K1154" t="s">
        <v>33</v>
      </c>
      <c r="L1154">
        <v>6</v>
      </c>
      <c r="M1154">
        <v>47</v>
      </c>
      <c r="N1154">
        <v>5</v>
      </c>
      <c r="O1154" t="s">
        <v>34</v>
      </c>
      <c r="P1154">
        <v>7.1</v>
      </c>
      <c r="Q1154">
        <v>4</v>
      </c>
      <c r="R1154">
        <v>6</v>
      </c>
      <c r="S1154" t="s">
        <v>34</v>
      </c>
      <c r="T1154" t="s">
        <v>90</v>
      </c>
      <c r="U1154">
        <v>8</v>
      </c>
      <c r="V1154" t="s">
        <v>73</v>
      </c>
      <c r="W1154" t="str">
        <f>IF(mental_health_tech_survey_raw[[#This Row],[Stress_Level_1_10]]&gt;=7, "High Stress", "Normal Stress")</f>
        <v>Normal Stress</v>
      </c>
      <c r="X1154" t="str">
        <f>IF(mental_health_tech_survey_raw[[#This Row],[Sleep_Hours]]&lt;6,"Low Sleep", "Healthy Sleep")</f>
        <v>Healthy Sleep</v>
      </c>
      <c r="Y1154" t="str">
        <f>IF(mental_health_tech_survey_raw[[#This Row],[Weekly_Work_Hours]]&gt;50, "Overwroked", "Normal Workload")</f>
        <v>Normal Workload</v>
      </c>
    </row>
    <row r="1155" spans="1:25" x14ac:dyDescent="0.3">
      <c r="A1155" t="s">
        <v>1253</v>
      </c>
      <c r="B1155" s="8">
        <v>45871</v>
      </c>
      <c r="C1155">
        <v>38</v>
      </c>
      <c r="D1155" t="s">
        <v>26</v>
      </c>
      <c r="E1155" t="s">
        <v>60</v>
      </c>
      <c r="F1155" t="s">
        <v>61</v>
      </c>
      <c r="G1155" t="s">
        <v>53</v>
      </c>
      <c r="H1155" t="s">
        <v>78</v>
      </c>
      <c r="I1155" t="s">
        <v>125</v>
      </c>
      <c r="J1155" t="s">
        <v>126</v>
      </c>
      <c r="K1155" t="s">
        <v>33</v>
      </c>
      <c r="L1155">
        <v>17</v>
      </c>
      <c r="M1155">
        <v>53</v>
      </c>
      <c r="N1155">
        <v>8</v>
      </c>
      <c r="O1155" t="s">
        <v>49</v>
      </c>
      <c r="P1155">
        <v>7.2</v>
      </c>
      <c r="Q1155">
        <v>1</v>
      </c>
      <c r="R1155">
        <v>4</v>
      </c>
      <c r="S1155" t="s">
        <v>49</v>
      </c>
      <c r="T1155" t="s">
        <v>90</v>
      </c>
      <c r="U1155">
        <v>10</v>
      </c>
      <c r="V1155" t="s">
        <v>76</v>
      </c>
      <c r="W1155" t="str">
        <f>IF(mental_health_tech_survey_raw[[#This Row],[Stress_Level_1_10]]&gt;=7, "High Stress", "Normal Stress")</f>
        <v>High Stress</v>
      </c>
      <c r="X1155" t="str">
        <f>IF(mental_health_tech_survey_raw[[#This Row],[Sleep_Hours]]&lt;6,"Low Sleep", "Healthy Sleep")</f>
        <v>Healthy Sleep</v>
      </c>
      <c r="Y1155" t="str">
        <f>IF(mental_health_tech_survey_raw[[#This Row],[Weekly_Work_Hours]]&gt;50, "Overwroked", "Normal Workload")</f>
        <v>Overwroked</v>
      </c>
    </row>
    <row r="1156" spans="1:25" x14ac:dyDescent="0.3">
      <c r="A1156" t="s">
        <v>1254</v>
      </c>
      <c r="B1156" s="8">
        <v>45676</v>
      </c>
      <c r="C1156">
        <v>25</v>
      </c>
      <c r="D1156" t="s">
        <v>42</v>
      </c>
      <c r="E1156" t="s">
        <v>100</v>
      </c>
      <c r="F1156" t="s">
        <v>101</v>
      </c>
      <c r="G1156" t="s">
        <v>108</v>
      </c>
      <c r="H1156" t="s">
        <v>72</v>
      </c>
      <c r="I1156" t="s">
        <v>97</v>
      </c>
      <c r="J1156" t="s">
        <v>98</v>
      </c>
      <c r="K1156" t="s">
        <v>48</v>
      </c>
      <c r="L1156">
        <v>9</v>
      </c>
      <c r="M1156">
        <v>61</v>
      </c>
      <c r="N1156">
        <v>7</v>
      </c>
      <c r="O1156" t="s">
        <v>34</v>
      </c>
      <c r="P1156">
        <v>7.5</v>
      </c>
      <c r="Q1156">
        <v>2</v>
      </c>
      <c r="R1156">
        <v>1</v>
      </c>
      <c r="S1156" t="s">
        <v>34</v>
      </c>
      <c r="T1156" t="s">
        <v>66</v>
      </c>
      <c r="U1156">
        <v>7</v>
      </c>
      <c r="V1156" t="s">
        <v>105</v>
      </c>
      <c r="W1156" t="str">
        <f>IF(mental_health_tech_survey_raw[[#This Row],[Stress_Level_1_10]]&gt;=7, "High Stress", "Normal Stress")</f>
        <v>High Stress</v>
      </c>
      <c r="X1156" t="str">
        <f>IF(mental_health_tech_survey_raw[[#This Row],[Sleep_Hours]]&lt;6,"Low Sleep", "Healthy Sleep")</f>
        <v>Healthy Sleep</v>
      </c>
      <c r="Y1156" t="str">
        <f>IF(mental_health_tech_survey_raw[[#This Row],[Weekly_Work_Hours]]&gt;50, "Overwroked", "Normal Workload")</f>
        <v>Overwroked</v>
      </c>
    </row>
    <row r="1157" spans="1:25" x14ac:dyDescent="0.3">
      <c r="A1157" t="s">
        <v>1255</v>
      </c>
      <c r="B1157" s="8">
        <v>45907</v>
      </c>
      <c r="C1157">
        <v>19</v>
      </c>
      <c r="D1157" t="s">
        <v>42</v>
      </c>
      <c r="E1157" t="s">
        <v>89</v>
      </c>
      <c r="F1157" t="s">
        <v>61</v>
      </c>
      <c r="G1157" t="s">
        <v>92</v>
      </c>
      <c r="H1157" t="s">
        <v>78</v>
      </c>
      <c r="I1157" t="s">
        <v>31</v>
      </c>
      <c r="J1157" t="s">
        <v>104</v>
      </c>
      <c r="K1157" t="s">
        <v>48</v>
      </c>
      <c r="L1157">
        <v>0</v>
      </c>
      <c r="M1157">
        <v>44</v>
      </c>
      <c r="N1157">
        <v>6</v>
      </c>
      <c r="O1157" t="s">
        <v>49</v>
      </c>
      <c r="P1157">
        <v>6.7</v>
      </c>
      <c r="Q1157">
        <v>2</v>
      </c>
      <c r="R1157">
        <v>6</v>
      </c>
      <c r="S1157" t="s">
        <v>35</v>
      </c>
      <c r="T1157" t="s">
        <v>36</v>
      </c>
      <c r="U1157">
        <v>4</v>
      </c>
      <c r="V1157" t="s">
        <v>105</v>
      </c>
      <c r="W1157" t="str">
        <f>IF(mental_health_tech_survey_raw[[#This Row],[Stress_Level_1_10]]&gt;=7, "High Stress", "Normal Stress")</f>
        <v>Normal Stress</v>
      </c>
      <c r="X1157" t="str">
        <f>IF(mental_health_tech_survey_raw[[#This Row],[Sleep_Hours]]&lt;6,"Low Sleep", "Healthy Sleep")</f>
        <v>Healthy Sleep</v>
      </c>
      <c r="Y1157" t="str">
        <f>IF(mental_health_tech_survey_raw[[#This Row],[Weekly_Work_Hours]]&gt;50, "Overwroked", "Normal Workload")</f>
        <v>Normal Workload</v>
      </c>
    </row>
    <row r="1158" spans="1:25" x14ac:dyDescent="0.3">
      <c r="A1158" t="s">
        <v>1256</v>
      </c>
      <c r="B1158" s="8">
        <v>45733</v>
      </c>
      <c r="C1158">
        <v>37</v>
      </c>
      <c r="D1158" t="s">
        <v>26</v>
      </c>
      <c r="E1158" t="s">
        <v>82</v>
      </c>
      <c r="F1158" t="s">
        <v>28</v>
      </c>
      <c r="G1158" t="s">
        <v>83</v>
      </c>
      <c r="H1158" t="s">
        <v>63</v>
      </c>
      <c r="I1158" t="s">
        <v>55</v>
      </c>
      <c r="J1158" t="s">
        <v>56</v>
      </c>
      <c r="K1158" t="s">
        <v>48</v>
      </c>
      <c r="L1158">
        <v>11</v>
      </c>
      <c r="M1158">
        <v>61</v>
      </c>
      <c r="N1158">
        <v>6</v>
      </c>
      <c r="O1158" t="s">
        <v>49</v>
      </c>
      <c r="P1158">
        <v>5.9</v>
      </c>
      <c r="Q1158">
        <v>1</v>
      </c>
      <c r="R1158">
        <v>7</v>
      </c>
      <c r="S1158" t="s">
        <v>35</v>
      </c>
      <c r="T1158" t="s">
        <v>66</v>
      </c>
      <c r="U1158">
        <v>6</v>
      </c>
      <c r="V1158" t="s">
        <v>73</v>
      </c>
      <c r="W1158" t="str">
        <f>IF(mental_health_tech_survey_raw[[#This Row],[Stress_Level_1_10]]&gt;=7, "High Stress", "Normal Stress")</f>
        <v>Normal Stress</v>
      </c>
      <c r="X1158" t="str">
        <f>IF(mental_health_tech_survey_raw[[#This Row],[Sleep_Hours]]&lt;6,"Low Sleep", "Healthy Sleep")</f>
        <v>Low Sleep</v>
      </c>
      <c r="Y1158" t="str">
        <f>IF(mental_health_tech_survey_raw[[#This Row],[Weekly_Work_Hours]]&gt;50, "Overwroked", "Normal Workload")</f>
        <v>Overwroked</v>
      </c>
    </row>
    <row r="1159" spans="1:25" x14ac:dyDescent="0.3">
      <c r="A1159" t="s">
        <v>1257</v>
      </c>
      <c r="B1159" s="8">
        <v>45705</v>
      </c>
      <c r="C1159">
        <v>23</v>
      </c>
      <c r="D1159" t="s">
        <v>26</v>
      </c>
      <c r="E1159" t="s">
        <v>43</v>
      </c>
      <c r="F1159" t="s">
        <v>44</v>
      </c>
      <c r="G1159" t="s">
        <v>62</v>
      </c>
      <c r="H1159" t="s">
        <v>78</v>
      </c>
      <c r="I1159" t="s">
        <v>97</v>
      </c>
      <c r="J1159" t="s">
        <v>98</v>
      </c>
      <c r="K1159" t="s">
        <v>48</v>
      </c>
      <c r="L1159">
        <v>1</v>
      </c>
      <c r="M1159">
        <v>60</v>
      </c>
      <c r="N1159">
        <v>7</v>
      </c>
      <c r="O1159" t="s">
        <v>34</v>
      </c>
      <c r="P1159">
        <v>7.2</v>
      </c>
      <c r="Q1159">
        <v>2</v>
      </c>
      <c r="R1159">
        <v>10</v>
      </c>
      <c r="S1159" t="s">
        <v>49</v>
      </c>
      <c r="T1159" t="s">
        <v>66</v>
      </c>
      <c r="U1159">
        <v>6</v>
      </c>
      <c r="V1159" t="s">
        <v>76</v>
      </c>
      <c r="W1159" t="str">
        <f>IF(mental_health_tech_survey_raw[[#This Row],[Stress_Level_1_10]]&gt;=7, "High Stress", "Normal Stress")</f>
        <v>High Stress</v>
      </c>
      <c r="X1159" t="str">
        <f>IF(mental_health_tech_survey_raw[[#This Row],[Sleep_Hours]]&lt;6,"Low Sleep", "Healthy Sleep")</f>
        <v>Healthy Sleep</v>
      </c>
      <c r="Y1159" t="str">
        <f>IF(mental_health_tech_survey_raw[[#This Row],[Weekly_Work_Hours]]&gt;50, "Overwroked", "Normal Workload")</f>
        <v>Overwroked</v>
      </c>
    </row>
    <row r="1160" spans="1:25" x14ac:dyDescent="0.3">
      <c r="A1160" t="s">
        <v>1258</v>
      </c>
      <c r="B1160" s="8">
        <v>45751</v>
      </c>
      <c r="C1160">
        <v>33</v>
      </c>
      <c r="D1160" t="s">
        <v>42</v>
      </c>
      <c r="E1160" t="s">
        <v>100</v>
      </c>
      <c r="F1160" t="s">
        <v>101</v>
      </c>
      <c r="G1160" t="s">
        <v>92</v>
      </c>
      <c r="H1160" t="s">
        <v>54</v>
      </c>
      <c r="I1160" t="s">
        <v>46</v>
      </c>
      <c r="J1160" t="s">
        <v>47</v>
      </c>
      <c r="K1160" t="s">
        <v>33</v>
      </c>
      <c r="L1160">
        <v>19</v>
      </c>
      <c r="M1160">
        <v>50</v>
      </c>
      <c r="N1160">
        <v>5</v>
      </c>
      <c r="O1160" t="s">
        <v>34</v>
      </c>
      <c r="P1160">
        <v>7.4</v>
      </c>
      <c r="Q1160">
        <v>4</v>
      </c>
      <c r="R1160">
        <v>10</v>
      </c>
      <c r="S1160" t="s">
        <v>35</v>
      </c>
      <c r="T1160" t="s">
        <v>36</v>
      </c>
      <c r="U1160">
        <v>8</v>
      </c>
      <c r="V1160" t="s">
        <v>76</v>
      </c>
      <c r="W1160" t="str">
        <f>IF(mental_health_tech_survey_raw[[#This Row],[Stress_Level_1_10]]&gt;=7, "High Stress", "Normal Stress")</f>
        <v>Normal Stress</v>
      </c>
      <c r="X1160" t="str">
        <f>IF(mental_health_tech_survey_raw[[#This Row],[Sleep_Hours]]&lt;6,"Low Sleep", "Healthy Sleep")</f>
        <v>Healthy Sleep</v>
      </c>
      <c r="Y1160" t="str">
        <f>IF(mental_health_tech_survey_raw[[#This Row],[Weekly_Work_Hours]]&gt;50, "Overwroked", "Normal Workload")</f>
        <v>Normal Workload</v>
      </c>
    </row>
    <row r="1161" spans="1:25" x14ac:dyDescent="0.3">
      <c r="A1161" t="s">
        <v>1259</v>
      </c>
      <c r="B1161" s="8">
        <v>46128</v>
      </c>
      <c r="C1161">
        <v>27</v>
      </c>
      <c r="D1161" t="s">
        <v>42</v>
      </c>
      <c r="E1161" t="s">
        <v>43</v>
      </c>
      <c r="F1161" t="s">
        <v>44</v>
      </c>
      <c r="G1161" t="s">
        <v>53</v>
      </c>
      <c r="H1161" t="s">
        <v>63</v>
      </c>
      <c r="I1161" t="s">
        <v>97</v>
      </c>
      <c r="J1161" t="s">
        <v>110</v>
      </c>
      <c r="K1161" t="s">
        <v>33</v>
      </c>
      <c r="L1161">
        <v>5</v>
      </c>
      <c r="M1161">
        <v>47</v>
      </c>
      <c r="N1161">
        <v>7</v>
      </c>
      <c r="O1161" t="s">
        <v>49</v>
      </c>
      <c r="P1161">
        <v>6.3</v>
      </c>
      <c r="Q1161">
        <v>2</v>
      </c>
      <c r="R1161">
        <v>5</v>
      </c>
      <c r="S1161" t="s">
        <v>57</v>
      </c>
      <c r="T1161" t="s">
        <v>66</v>
      </c>
      <c r="U1161">
        <v>8</v>
      </c>
      <c r="V1161" t="s">
        <v>37</v>
      </c>
      <c r="W1161" t="str">
        <f>IF(mental_health_tech_survey_raw[[#This Row],[Stress_Level_1_10]]&gt;=7, "High Stress", "Normal Stress")</f>
        <v>High Stress</v>
      </c>
      <c r="X1161" t="str">
        <f>IF(mental_health_tech_survey_raw[[#This Row],[Sleep_Hours]]&lt;6,"Low Sleep", "Healthy Sleep")</f>
        <v>Healthy Sleep</v>
      </c>
      <c r="Y1161" t="str">
        <f>IF(mental_health_tech_survey_raw[[#This Row],[Weekly_Work_Hours]]&gt;50, "Overwroked", "Normal Workload")</f>
        <v>Normal Workload</v>
      </c>
    </row>
    <row r="1162" spans="1:25" x14ac:dyDescent="0.3">
      <c r="A1162" t="s">
        <v>1260</v>
      </c>
      <c r="B1162" s="8">
        <v>45951</v>
      </c>
      <c r="C1162">
        <v>30</v>
      </c>
      <c r="D1162" t="s">
        <v>42</v>
      </c>
      <c r="E1162" t="s">
        <v>100</v>
      </c>
      <c r="F1162" t="s">
        <v>101</v>
      </c>
      <c r="G1162" t="s">
        <v>62</v>
      </c>
      <c r="H1162" t="s">
        <v>54</v>
      </c>
      <c r="I1162" t="s">
        <v>64</v>
      </c>
      <c r="J1162" t="s">
        <v>65</v>
      </c>
      <c r="K1162" t="s">
        <v>48</v>
      </c>
      <c r="L1162">
        <v>2</v>
      </c>
      <c r="M1162">
        <v>95</v>
      </c>
      <c r="N1162">
        <v>7</v>
      </c>
      <c r="O1162" t="s">
        <v>49</v>
      </c>
      <c r="P1162">
        <v>5.4</v>
      </c>
      <c r="Q1162">
        <v>2</v>
      </c>
      <c r="R1162">
        <v>5</v>
      </c>
      <c r="S1162" t="s">
        <v>49</v>
      </c>
      <c r="T1162" t="s">
        <v>36</v>
      </c>
      <c r="U1162">
        <v>6</v>
      </c>
      <c r="V1162" t="s">
        <v>73</v>
      </c>
      <c r="W1162" t="str">
        <f>IF(mental_health_tech_survey_raw[[#This Row],[Stress_Level_1_10]]&gt;=7, "High Stress", "Normal Stress")</f>
        <v>High Stress</v>
      </c>
      <c r="X1162" t="str">
        <f>IF(mental_health_tech_survey_raw[[#This Row],[Sleep_Hours]]&lt;6,"Low Sleep", "Healthy Sleep")</f>
        <v>Low Sleep</v>
      </c>
      <c r="Y1162" t="str">
        <f>IF(mental_health_tech_survey_raw[[#This Row],[Weekly_Work_Hours]]&gt;50, "Overwroked", "Normal Workload")</f>
        <v>Overwroked</v>
      </c>
    </row>
    <row r="1163" spans="1:25" x14ac:dyDescent="0.3">
      <c r="A1163" t="s">
        <v>1261</v>
      </c>
      <c r="B1163" s="8">
        <v>45899</v>
      </c>
      <c r="C1163">
        <v>21</v>
      </c>
      <c r="D1163" t="s">
        <v>26</v>
      </c>
      <c r="E1163" t="s">
        <v>43</v>
      </c>
      <c r="F1163" t="s">
        <v>44</v>
      </c>
      <c r="G1163" t="s">
        <v>62</v>
      </c>
      <c r="H1163" t="s">
        <v>63</v>
      </c>
      <c r="I1163" t="s">
        <v>31</v>
      </c>
      <c r="J1163" t="s">
        <v>32</v>
      </c>
      <c r="K1163" t="s">
        <v>48</v>
      </c>
      <c r="L1163">
        <v>0</v>
      </c>
      <c r="M1163">
        <v>54</v>
      </c>
      <c r="N1163">
        <v>5</v>
      </c>
      <c r="O1163" t="s">
        <v>34</v>
      </c>
      <c r="P1163">
        <v>6.5</v>
      </c>
      <c r="Q1163">
        <v>3</v>
      </c>
      <c r="R1163">
        <v>6</v>
      </c>
      <c r="S1163" t="s">
        <v>34</v>
      </c>
      <c r="T1163" t="s">
        <v>90</v>
      </c>
      <c r="U1163">
        <v>6</v>
      </c>
      <c r="V1163" t="s">
        <v>76</v>
      </c>
      <c r="W1163" t="str">
        <f>IF(mental_health_tech_survey_raw[[#This Row],[Stress_Level_1_10]]&gt;=7, "High Stress", "Normal Stress")</f>
        <v>Normal Stress</v>
      </c>
      <c r="X1163" t="str">
        <f>IF(mental_health_tech_survey_raw[[#This Row],[Sleep_Hours]]&lt;6,"Low Sleep", "Healthy Sleep")</f>
        <v>Healthy Sleep</v>
      </c>
      <c r="Y1163" t="str">
        <f>IF(mental_health_tech_survey_raw[[#This Row],[Weekly_Work_Hours]]&gt;50, "Overwroked", "Normal Workload")</f>
        <v>Overwroked</v>
      </c>
    </row>
    <row r="1164" spans="1:25" x14ac:dyDescent="0.3">
      <c r="A1164" t="s">
        <v>1262</v>
      </c>
      <c r="B1164" s="8">
        <v>45960</v>
      </c>
      <c r="C1164">
        <v>33</v>
      </c>
      <c r="D1164" t="s">
        <v>42</v>
      </c>
      <c r="E1164" t="s">
        <v>60</v>
      </c>
      <c r="F1164" t="s">
        <v>61</v>
      </c>
      <c r="G1164" t="s">
        <v>53</v>
      </c>
      <c r="H1164" t="s">
        <v>87</v>
      </c>
      <c r="I1164" t="s">
        <v>31</v>
      </c>
      <c r="J1164" t="s">
        <v>79</v>
      </c>
      <c r="K1164" t="s">
        <v>48</v>
      </c>
      <c r="L1164">
        <v>13</v>
      </c>
      <c r="M1164">
        <v>44</v>
      </c>
      <c r="N1164">
        <v>5</v>
      </c>
      <c r="O1164" t="s">
        <v>35</v>
      </c>
      <c r="P1164">
        <v>6.1</v>
      </c>
      <c r="Q1164">
        <v>4</v>
      </c>
      <c r="R1164">
        <v>1</v>
      </c>
      <c r="S1164" t="s">
        <v>35</v>
      </c>
      <c r="T1164" t="s">
        <v>36</v>
      </c>
      <c r="U1164">
        <v>7</v>
      </c>
      <c r="V1164" t="s">
        <v>76</v>
      </c>
      <c r="W1164" t="str">
        <f>IF(mental_health_tech_survey_raw[[#This Row],[Stress_Level_1_10]]&gt;=7, "High Stress", "Normal Stress")</f>
        <v>Normal Stress</v>
      </c>
      <c r="X1164" t="str">
        <f>IF(mental_health_tech_survey_raw[[#This Row],[Sleep_Hours]]&lt;6,"Low Sleep", "Healthy Sleep")</f>
        <v>Healthy Sleep</v>
      </c>
      <c r="Y1164" t="str">
        <f>IF(mental_health_tech_survey_raw[[#This Row],[Weekly_Work_Hours]]&gt;50, "Overwroked", "Normal Workload")</f>
        <v>Normal Workload</v>
      </c>
    </row>
    <row r="1165" spans="1:25" x14ac:dyDescent="0.3">
      <c r="A1165" t="s">
        <v>1263</v>
      </c>
      <c r="B1165" s="8">
        <v>45703</v>
      </c>
      <c r="C1165">
        <v>36</v>
      </c>
      <c r="D1165" t="s">
        <v>26</v>
      </c>
      <c r="E1165" t="s">
        <v>70</v>
      </c>
      <c r="F1165" t="s">
        <v>71</v>
      </c>
      <c r="G1165" t="s">
        <v>62</v>
      </c>
      <c r="H1165" t="s">
        <v>30</v>
      </c>
      <c r="I1165" t="s">
        <v>125</v>
      </c>
      <c r="J1165" t="s">
        <v>126</v>
      </c>
      <c r="K1165" t="s">
        <v>119</v>
      </c>
      <c r="L1165">
        <v>13</v>
      </c>
      <c r="M1165">
        <v>37</v>
      </c>
      <c r="N1165">
        <v>7</v>
      </c>
      <c r="O1165" t="s">
        <v>34</v>
      </c>
      <c r="P1165">
        <v>7.1</v>
      </c>
      <c r="Q1165">
        <v>0</v>
      </c>
      <c r="R1165">
        <v>10</v>
      </c>
      <c r="S1165" t="s">
        <v>57</v>
      </c>
      <c r="T1165" t="s">
        <v>58</v>
      </c>
      <c r="U1165">
        <v>6</v>
      </c>
      <c r="V1165" t="s">
        <v>37</v>
      </c>
      <c r="W1165" t="str">
        <f>IF(mental_health_tech_survey_raw[[#This Row],[Stress_Level_1_10]]&gt;=7, "High Stress", "Normal Stress")</f>
        <v>High Stress</v>
      </c>
      <c r="X1165" t="str">
        <f>IF(mental_health_tech_survey_raw[[#This Row],[Sleep_Hours]]&lt;6,"Low Sleep", "Healthy Sleep")</f>
        <v>Healthy Sleep</v>
      </c>
      <c r="Y1165" t="str">
        <f>IF(mental_health_tech_survey_raw[[#This Row],[Weekly_Work_Hours]]&gt;50, "Overwroked", "Normal Workload")</f>
        <v>Normal Workload</v>
      </c>
    </row>
    <row r="1166" spans="1:25" x14ac:dyDescent="0.3">
      <c r="A1166" t="s">
        <v>1264</v>
      </c>
      <c r="B1166" s="8">
        <v>46135</v>
      </c>
      <c r="C1166">
        <v>32</v>
      </c>
      <c r="D1166" t="s">
        <v>42</v>
      </c>
      <c r="E1166" t="s">
        <v>123</v>
      </c>
      <c r="F1166" t="s">
        <v>101</v>
      </c>
      <c r="G1166" t="s">
        <v>29</v>
      </c>
      <c r="H1166" t="s">
        <v>63</v>
      </c>
      <c r="I1166" t="s">
        <v>31</v>
      </c>
      <c r="J1166" t="s">
        <v>104</v>
      </c>
      <c r="K1166" t="s">
        <v>33</v>
      </c>
      <c r="L1166">
        <v>12</v>
      </c>
      <c r="M1166">
        <v>55</v>
      </c>
      <c r="N1166">
        <v>7</v>
      </c>
      <c r="O1166" t="s">
        <v>49</v>
      </c>
      <c r="P1166">
        <v>5.7</v>
      </c>
      <c r="Q1166">
        <v>3</v>
      </c>
      <c r="R1166">
        <v>8</v>
      </c>
      <c r="S1166" t="s">
        <v>35</v>
      </c>
      <c r="T1166" t="s">
        <v>58</v>
      </c>
      <c r="U1166">
        <v>9</v>
      </c>
      <c r="V1166" t="s">
        <v>73</v>
      </c>
      <c r="W1166" t="str">
        <f>IF(mental_health_tech_survey_raw[[#This Row],[Stress_Level_1_10]]&gt;=7, "High Stress", "Normal Stress")</f>
        <v>High Stress</v>
      </c>
      <c r="X1166" t="str">
        <f>IF(mental_health_tech_survey_raw[[#This Row],[Sleep_Hours]]&lt;6,"Low Sleep", "Healthy Sleep")</f>
        <v>Low Sleep</v>
      </c>
      <c r="Y1166" t="str">
        <f>IF(mental_health_tech_survey_raw[[#This Row],[Weekly_Work_Hours]]&gt;50, "Overwroked", "Normal Workload")</f>
        <v>Overwroked</v>
      </c>
    </row>
    <row r="1167" spans="1:25" x14ac:dyDescent="0.3">
      <c r="A1167" t="s">
        <v>1265</v>
      </c>
      <c r="B1167" s="8">
        <v>45733</v>
      </c>
      <c r="C1167">
        <v>32</v>
      </c>
      <c r="D1167" t="s">
        <v>52</v>
      </c>
      <c r="E1167" t="s">
        <v>70</v>
      </c>
      <c r="F1167" t="s">
        <v>71</v>
      </c>
      <c r="G1167" t="s">
        <v>103</v>
      </c>
      <c r="H1167" t="s">
        <v>63</v>
      </c>
      <c r="I1167" t="s">
        <v>97</v>
      </c>
      <c r="J1167" t="s">
        <v>98</v>
      </c>
      <c r="K1167" t="s">
        <v>48</v>
      </c>
      <c r="L1167">
        <v>5</v>
      </c>
      <c r="M1167">
        <v>46</v>
      </c>
      <c r="N1167">
        <v>3</v>
      </c>
      <c r="O1167" t="s">
        <v>49</v>
      </c>
      <c r="P1167">
        <v>6.9</v>
      </c>
      <c r="Q1167">
        <v>1</v>
      </c>
      <c r="R1167">
        <v>8</v>
      </c>
      <c r="S1167" t="s">
        <v>34</v>
      </c>
      <c r="T1167" t="s">
        <v>36</v>
      </c>
      <c r="U1167">
        <v>7</v>
      </c>
      <c r="V1167" t="s">
        <v>76</v>
      </c>
      <c r="W1167" t="str">
        <f>IF(mental_health_tech_survey_raw[[#This Row],[Stress_Level_1_10]]&gt;=7, "High Stress", "Normal Stress")</f>
        <v>Normal Stress</v>
      </c>
      <c r="X1167" t="str">
        <f>IF(mental_health_tech_survey_raw[[#This Row],[Sleep_Hours]]&lt;6,"Low Sleep", "Healthy Sleep")</f>
        <v>Healthy Sleep</v>
      </c>
      <c r="Y1167" t="str">
        <f>IF(mental_health_tech_survey_raw[[#This Row],[Weekly_Work_Hours]]&gt;50, "Overwroked", "Normal Workload")</f>
        <v>Normal Workload</v>
      </c>
    </row>
    <row r="1168" spans="1:25" x14ac:dyDescent="0.3">
      <c r="A1168" t="s">
        <v>1266</v>
      </c>
      <c r="B1168" s="8">
        <v>45735</v>
      </c>
      <c r="C1168">
        <v>30</v>
      </c>
      <c r="D1168" t="s">
        <v>42</v>
      </c>
      <c r="E1168" t="s">
        <v>100</v>
      </c>
      <c r="F1168" t="s">
        <v>101</v>
      </c>
      <c r="G1168" t="s">
        <v>103</v>
      </c>
      <c r="H1168" t="s">
        <v>87</v>
      </c>
      <c r="I1168" t="s">
        <v>97</v>
      </c>
      <c r="J1168" t="s">
        <v>98</v>
      </c>
      <c r="K1168" t="s">
        <v>33</v>
      </c>
      <c r="L1168">
        <v>6</v>
      </c>
      <c r="M1168">
        <v>36</v>
      </c>
      <c r="N1168">
        <v>2</v>
      </c>
      <c r="O1168" t="s">
        <v>49</v>
      </c>
      <c r="P1168">
        <v>5.0999999999999996</v>
      </c>
      <c r="Q1168">
        <v>2</v>
      </c>
      <c r="R1168">
        <v>5</v>
      </c>
      <c r="S1168" t="s">
        <v>57</v>
      </c>
      <c r="T1168" t="s">
        <v>90</v>
      </c>
      <c r="U1168">
        <v>8</v>
      </c>
      <c r="V1168" t="s">
        <v>76</v>
      </c>
      <c r="W1168" t="str">
        <f>IF(mental_health_tech_survey_raw[[#This Row],[Stress_Level_1_10]]&gt;=7, "High Stress", "Normal Stress")</f>
        <v>Normal Stress</v>
      </c>
      <c r="X1168" t="str">
        <f>IF(mental_health_tech_survey_raw[[#This Row],[Sleep_Hours]]&lt;6,"Low Sleep", "Healthy Sleep")</f>
        <v>Low Sleep</v>
      </c>
      <c r="Y1168" t="str">
        <f>IF(mental_health_tech_survey_raw[[#This Row],[Weekly_Work_Hours]]&gt;50, "Overwroked", "Normal Workload")</f>
        <v>Normal Workload</v>
      </c>
    </row>
    <row r="1169" spans="1:25" x14ac:dyDescent="0.3">
      <c r="A1169" t="s">
        <v>1267</v>
      </c>
      <c r="B1169" s="8">
        <v>45733</v>
      </c>
      <c r="C1169">
        <v>27</v>
      </c>
      <c r="D1169" t="s">
        <v>52</v>
      </c>
      <c r="E1169" t="s">
        <v>113</v>
      </c>
      <c r="F1169" t="s">
        <v>61</v>
      </c>
      <c r="G1169" t="s">
        <v>108</v>
      </c>
      <c r="H1169" t="s">
        <v>63</v>
      </c>
      <c r="I1169" t="s">
        <v>31</v>
      </c>
      <c r="J1169" t="s">
        <v>104</v>
      </c>
      <c r="K1169" t="s">
        <v>33</v>
      </c>
      <c r="L1169">
        <v>11</v>
      </c>
      <c r="M1169">
        <v>35</v>
      </c>
      <c r="N1169">
        <v>4</v>
      </c>
      <c r="O1169" t="s">
        <v>34</v>
      </c>
      <c r="P1169">
        <v>5.4</v>
      </c>
      <c r="Q1169">
        <v>3</v>
      </c>
      <c r="R1169">
        <v>9</v>
      </c>
      <c r="S1169" t="s">
        <v>34</v>
      </c>
      <c r="T1169" t="s">
        <v>36</v>
      </c>
      <c r="U1169">
        <v>6</v>
      </c>
      <c r="V1169" t="s">
        <v>37</v>
      </c>
      <c r="W1169" t="str">
        <f>IF(mental_health_tech_survey_raw[[#This Row],[Stress_Level_1_10]]&gt;=7, "High Stress", "Normal Stress")</f>
        <v>Normal Stress</v>
      </c>
      <c r="X1169" t="str">
        <f>IF(mental_health_tech_survey_raw[[#This Row],[Sleep_Hours]]&lt;6,"Low Sleep", "Healthy Sleep")</f>
        <v>Low Sleep</v>
      </c>
      <c r="Y1169" t="str">
        <f>IF(mental_health_tech_survey_raw[[#This Row],[Weekly_Work_Hours]]&gt;50, "Overwroked", "Normal Workload")</f>
        <v>Normal Workload</v>
      </c>
    </row>
    <row r="1170" spans="1:25" x14ac:dyDescent="0.3">
      <c r="A1170" t="s">
        <v>1268</v>
      </c>
      <c r="B1170" s="8">
        <v>46041</v>
      </c>
      <c r="C1170">
        <v>44</v>
      </c>
      <c r="D1170" t="s">
        <v>26</v>
      </c>
      <c r="E1170" t="s">
        <v>100</v>
      </c>
      <c r="F1170" t="s">
        <v>101</v>
      </c>
      <c r="G1170" t="s">
        <v>53</v>
      </c>
      <c r="H1170" t="s">
        <v>72</v>
      </c>
      <c r="I1170" t="s">
        <v>93</v>
      </c>
      <c r="J1170" t="s">
        <v>94</v>
      </c>
      <c r="K1170" t="s">
        <v>48</v>
      </c>
      <c r="L1170">
        <v>24</v>
      </c>
      <c r="M1170">
        <v>56</v>
      </c>
      <c r="N1170">
        <v>7</v>
      </c>
      <c r="O1170" t="s">
        <v>35</v>
      </c>
      <c r="P1170">
        <v>6.5</v>
      </c>
      <c r="Q1170">
        <v>3</v>
      </c>
      <c r="R1170">
        <v>9</v>
      </c>
      <c r="S1170" t="s">
        <v>34</v>
      </c>
      <c r="T1170" t="s">
        <v>58</v>
      </c>
      <c r="U1170">
        <v>8</v>
      </c>
      <c r="V1170" t="s">
        <v>73</v>
      </c>
      <c r="W1170" t="str">
        <f>IF(mental_health_tech_survey_raw[[#This Row],[Stress_Level_1_10]]&gt;=7, "High Stress", "Normal Stress")</f>
        <v>High Stress</v>
      </c>
      <c r="X1170" t="str">
        <f>IF(mental_health_tech_survey_raw[[#This Row],[Sleep_Hours]]&lt;6,"Low Sleep", "Healthy Sleep")</f>
        <v>Healthy Sleep</v>
      </c>
      <c r="Y1170" t="str">
        <f>IF(mental_health_tech_survey_raw[[#This Row],[Weekly_Work_Hours]]&gt;50, "Overwroked", "Normal Workload")</f>
        <v>Overwroked</v>
      </c>
    </row>
    <row r="1171" spans="1:25" x14ac:dyDescent="0.3">
      <c r="A1171" t="s">
        <v>1269</v>
      </c>
      <c r="B1171" s="8">
        <v>45955</v>
      </c>
      <c r="C1171">
        <v>32</v>
      </c>
      <c r="D1171" t="s">
        <v>26</v>
      </c>
      <c r="E1171" t="s">
        <v>82</v>
      </c>
      <c r="F1171" t="s">
        <v>28</v>
      </c>
      <c r="G1171" t="s">
        <v>53</v>
      </c>
      <c r="H1171" t="s">
        <v>63</v>
      </c>
      <c r="I1171" t="s">
        <v>31</v>
      </c>
      <c r="J1171" t="s">
        <v>79</v>
      </c>
      <c r="K1171" t="s">
        <v>119</v>
      </c>
      <c r="L1171">
        <v>9</v>
      </c>
      <c r="M1171">
        <v>45</v>
      </c>
      <c r="N1171">
        <v>7</v>
      </c>
      <c r="O1171" t="s">
        <v>34</v>
      </c>
      <c r="P1171">
        <v>7.8</v>
      </c>
      <c r="Q1171">
        <v>5</v>
      </c>
      <c r="R1171">
        <v>10</v>
      </c>
      <c r="S1171" t="s">
        <v>49</v>
      </c>
      <c r="T1171" t="s">
        <v>90</v>
      </c>
      <c r="U1171">
        <v>5</v>
      </c>
      <c r="V1171" t="s">
        <v>76</v>
      </c>
      <c r="W1171" t="str">
        <f>IF(mental_health_tech_survey_raw[[#This Row],[Stress_Level_1_10]]&gt;=7, "High Stress", "Normal Stress")</f>
        <v>High Stress</v>
      </c>
      <c r="X1171" t="str">
        <f>IF(mental_health_tech_survey_raw[[#This Row],[Sleep_Hours]]&lt;6,"Low Sleep", "Healthy Sleep")</f>
        <v>Healthy Sleep</v>
      </c>
      <c r="Y1171" t="str">
        <f>IF(mental_health_tech_survey_raw[[#This Row],[Weekly_Work_Hours]]&gt;50, "Overwroked", "Normal Workload")</f>
        <v>Normal Workload</v>
      </c>
    </row>
    <row r="1172" spans="1:25" x14ac:dyDescent="0.3">
      <c r="A1172" t="s">
        <v>1270</v>
      </c>
      <c r="B1172" s="8">
        <v>45681</v>
      </c>
      <c r="C1172">
        <v>31</v>
      </c>
      <c r="D1172" t="s">
        <v>42</v>
      </c>
      <c r="E1172" t="s">
        <v>100</v>
      </c>
      <c r="F1172" t="s">
        <v>101</v>
      </c>
      <c r="G1172" t="s">
        <v>29</v>
      </c>
      <c r="H1172" t="s">
        <v>30</v>
      </c>
      <c r="I1172" t="s">
        <v>93</v>
      </c>
      <c r="J1172" t="s">
        <v>94</v>
      </c>
      <c r="K1172" t="s">
        <v>48</v>
      </c>
      <c r="L1172">
        <v>6</v>
      </c>
      <c r="M1172">
        <v>55</v>
      </c>
      <c r="N1172">
        <v>5</v>
      </c>
      <c r="O1172" t="s">
        <v>34</v>
      </c>
      <c r="P1172">
        <v>7.2</v>
      </c>
      <c r="Q1172">
        <v>2</v>
      </c>
      <c r="R1172">
        <v>5</v>
      </c>
      <c r="S1172" t="s">
        <v>35</v>
      </c>
      <c r="T1172" t="s">
        <v>90</v>
      </c>
      <c r="U1172">
        <v>10</v>
      </c>
      <c r="V1172" t="s">
        <v>73</v>
      </c>
      <c r="W1172" t="str">
        <f>IF(mental_health_tech_survey_raw[[#This Row],[Stress_Level_1_10]]&gt;=7, "High Stress", "Normal Stress")</f>
        <v>Normal Stress</v>
      </c>
      <c r="X1172" t="str">
        <f>IF(mental_health_tech_survey_raw[[#This Row],[Sleep_Hours]]&lt;6,"Low Sleep", "Healthy Sleep")</f>
        <v>Healthy Sleep</v>
      </c>
      <c r="Y1172" t="str">
        <f>IF(mental_health_tech_survey_raw[[#This Row],[Weekly_Work_Hours]]&gt;50, "Overwroked", "Normal Workload")</f>
        <v>Overwroked</v>
      </c>
    </row>
    <row r="1173" spans="1:25" x14ac:dyDescent="0.3">
      <c r="A1173" t="s">
        <v>1271</v>
      </c>
      <c r="B1173" s="8">
        <v>46049</v>
      </c>
      <c r="C1173">
        <v>32</v>
      </c>
      <c r="D1173" t="s">
        <v>52</v>
      </c>
      <c r="E1173" t="s">
        <v>43</v>
      </c>
      <c r="F1173" t="s">
        <v>44</v>
      </c>
      <c r="G1173" t="s">
        <v>138</v>
      </c>
      <c r="H1173" t="s">
        <v>54</v>
      </c>
      <c r="I1173" t="s">
        <v>31</v>
      </c>
      <c r="J1173" t="s">
        <v>32</v>
      </c>
      <c r="K1173" t="s">
        <v>48</v>
      </c>
      <c r="L1173">
        <v>7</v>
      </c>
      <c r="M1173">
        <v>50</v>
      </c>
      <c r="N1173">
        <v>5</v>
      </c>
      <c r="O1173" t="s">
        <v>49</v>
      </c>
      <c r="P1173">
        <v>6.3</v>
      </c>
      <c r="Q1173">
        <v>3</v>
      </c>
      <c r="R1173">
        <v>6</v>
      </c>
      <c r="S1173" t="s">
        <v>35</v>
      </c>
      <c r="T1173" t="s">
        <v>90</v>
      </c>
      <c r="U1173">
        <v>6</v>
      </c>
      <c r="V1173" t="s">
        <v>76</v>
      </c>
      <c r="W1173" t="str">
        <f>IF(mental_health_tech_survey_raw[[#This Row],[Stress_Level_1_10]]&gt;=7, "High Stress", "Normal Stress")</f>
        <v>Normal Stress</v>
      </c>
      <c r="X1173" t="str">
        <f>IF(mental_health_tech_survey_raw[[#This Row],[Sleep_Hours]]&lt;6,"Low Sleep", "Healthy Sleep")</f>
        <v>Healthy Sleep</v>
      </c>
      <c r="Y1173" t="str">
        <f>IF(mental_health_tech_survey_raw[[#This Row],[Weekly_Work_Hours]]&gt;50, "Overwroked", "Normal Workload")</f>
        <v>Normal Workload</v>
      </c>
    </row>
    <row r="1174" spans="1:25" x14ac:dyDescent="0.3">
      <c r="A1174" t="s">
        <v>1272</v>
      </c>
      <c r="B1174" s="8">
        <v>46026</v>
      </c>
      <c r="C1174">
        <v>34</v>
      </c>
      <c r="D1174" t="s">
        <v>42</v>
      </c>
      <c r="E1174" t="s">
        <v>60</v>
      </c>
      <c r="F1174" t="s">
        <v>61</v>
      </c>
      <c r="G1174" t="s">
        <v>92</v>
      </c>
      <c r="H1174" t="s">
        <v>72</v>
      </c>
      <c r="I1174" t="s">
        <v>125</v>
      </c>
      <c r="J1174" t="s">
        <v>126</v>
      </c>
      <c r="K1174" t="s">
        <v>48</v>
      </c>
      <c r="L1174">
        <v>10</v>
      </c>
      <c r="M1174">
        <v>30</v>
      </c>
      <c r="N1174">
        <v>3</v>
      </c>
      <c r="O1174" t="s">
        <v>49</v>
      </c>
      <c r="P1174">
        <v>5.4</v>
      </c>
      <c r="Q1174">
        <v>4</v>
      </c>
      <c r="R1174">
        <v>10</v>
      </c>
      <c r="S1174" t="s">
        <v>35</v>
      </c>
      <c r="T1174" t="s">
        <v>90</v>
      </c>
      <c r="U1174">
        <v>10</v>
      </c>
      <c r="V1174" t="s">
        <v>73</v>
      </c>
      <c r="W1174" t="str">
        <f>IF(mental_health_tech_survey_raw[[#This Row],[Stress_Level_1_10]]&gt;=7, "High Stress", "Normal Stress")</f>
        <v>Normal Stress</v>
      </c>
      <c r="X1174" t="str">
        <f>IF(mental_health_tech_survey_raw[[#This Row],[Sleep_Hours]]&lt;6,"Low Sleep", "Healthy Sleep")</f>
        <v>Low Sleep</v>
      </c>
      <c r="Y1174" t="str">
        <f>IF(mental_health_tech_survey_raw[[#This Row],[Weekly_Work_Hours]]&gt;50, "Overwroked", "Normal Workload")</f>
        <v>Normal Workload</v>
      </c>
    </row>
    <row r="1175" spans="1:25" x14ac:dyDescent="0.3">
      <c r="A1175" t="s">
        <v>1273</v>
      </c>
      <c r="B1175" s="8">
        <v>46193</v>
      </c>
      <c r="C1175">
        <v>42</v>
      </c>
      <c r="D1175" t="s">
        <v>26</v>
      </c>
      <c r="E1175" t="s">
        <v>85</v>
      </c>
      <c r="F1175" t="s">
        <v>61</v>
      </c>
      <c r="G1175" t="s">
        <v>86</v>
      </c>
      <c r="H1175" t="s">
        <v>72</v>
      </c>
      <c r="I1175" t="s">
        <v>31</v>
      </c>
      <c r="J1175" t="s">
        <v>32</v>
      </c>
      <c r="K1175" t="s">
        <v>48</v>
      </c>
      <c r="L1175">
        <v>24</v>
      </c>
      <c r="M1175">
        <v>31</v>
      </c>
      <c r="N1175">
        <v>4</v>
      </c>
      <c r="O1175" t="s">
        <v>34</v>
      </c>
      <c r="P1175">
        <v>6.3</v>
      </c>
      <c r="Q1175">
        <v>4</v>
      </c>
      <c r="R1175">
        <v>10</v>
      </c>
      <c r="S1175" t="s">
        <v>34</v>
      </c>
      <c r="T1175" t="s">
        <v>66</v>
      </c>
      <c r="U1175">
        <v>8</v>
      </c>
      <c r="V1175" t="s">
        <v>76</v>
      </c>
      <c r="W1175" t="str">
        <f>IF(mental_health_tech_survey_raw[[#This Row],[Stress_Level_1_10]]&gt;=7, "High Stress", "Normal Stress")</f>
        <v>Normal Stress</v>
      </c>
      <c r="X1175" t="str">
        <f>IF(mental_health_tech_survey_raw[[#This Row],[Sleep_Hours]]&lt;6,"Low Sleep", "Healthy Sleep")</f>
        <v>Healthy Sleep</v>
      </c>
      <c r="Y1175" t="str">
        <f>IF(mental_health_tech_survey_raw[[#This Row],[Weekly_Work_Hours]]&gt;50, "Overwroked", "Normal Workload")</f>
        <v>Normal Workload</v>
      </c>
    </row>
    <row r="1176" spans="1:25" x14ac:dyDescent="0.3">
      <c r="A1176" t="s">
        <v>1274</v>
      </c>
      <c r="B1176" s="8">
        <v>46125</v>
      </c>
      <c r="C1176">
        <v>39</v>
      </c>
      <c r="D1176" t="s">
        <v>26</v>
      </c>
      <c r="E1176" t="s">
        <v>123</v>
      </c>
      <c r="F1176" t="s">
        <v>101</v>
      </c>
      <c r="G1176" t="s">
        <v>83</v>
      </c>
      <c r="H1176" t="s">
        <v>54</v>
      </c>
      <c r="I1176" t="s">
        <v>55</v>
      </c>
      <c r="J1176" t="s">
        <v>56</v>
      </c>
      <c r="K1176" t="s">
        <v>48</v>
      </c>
      <c r="L1176">
        <v>13</v>
      </c>
      <c r="M1176">
        <v>50</v>
      </c>
      <c r="N1176">
        <v>6</v>
      </c>
      <c r="O1176" t="s">
        <v>49</v>
      </c>
      <c r="P1176">
        <v>5.8</v>
      </c>
      <c r="Q1176">
        <v>4</v>
      </c>
      <c r="R1176">
        <v>6</v>
      </c>
      <c r="S1176" t="s">
        <v>49</v>
      </c>
      <c r="T1176" t="s">
        <v>36</v>
      </c>
      <c r="U1176">
        <v>6</v>
      </c>
      <c r="V1176" t="s">
        <v>37</v>
      </c>
      <c r="W1176" t="str">
        <f>IF(mental_health_tech_survey_raw[[#This Row],[Stress_Level_1_10]]&gt;=7, "High Stress", "Normal Stress")</f>
        <v>Normal Stress</v>
      </c>
      <c r="X1176" t="str">
        <f>IF(mental_health_tech_survey_raw[[#This Row],[Sleep_Hours]]&lt;6,"Low Sleep", "Healthy Sleep")</f>
        <v>Low Sleep</v>
      </c>
      <c r="Y1176" t="str">
        <f>IF(mental_health_tech_survey_raw[[#This Row],[Weekly_Work_Hours]]&gt;50, "Overwroked", "Normal Workload")</f>
        <v>Normal Workload</v>
      </c>
    </row>
    <row r="1177" spans="1:25" x14ac:dyDescent="0.3">
      <c r="A1177" t="s">
        <v>1275</v>
      </c>
      <c r="B1177" s="8">
        <v>46075</v>
      </c>
      <c r="C1177">
        <v>33</v>
      </c>
      <c r="D1177" t="s">
        <v>42</v>
      </c>
      <c r="E1177" t="s">
        <v>82</v>
      </c>
      <c r="F1177" t="s">
        <v>28</v>
      </c>
      <c r="G1177" t="s">
        <v>45</v>
      </c>
      <c r="H1177" t="s">
        <v>63</v>
      </c>
      <c r="I1177" t="s">
        <v>93</v>
      </c>
      <c r="J1177" t="s">
        <v>94</v>
      </c>
      <c r="K1177" t="s">
        <v>48</v>
      </c>
      <c r="L1177">
        <v>13</v>
      </c>
      <c r="M1177">
        <v>45</v>
      </c>
      <c r="N1177">
        <v>7</v>
      </c>
      <c r="O1177" t="s">
        <v>34</v>
      </c>
      <c r="P1177">
        <v>5.6</v>
      </c>
      <c r="Q1177">
        <v>0</v>
      </c>
      <c r="R1177">
        <v>5</v>
      </c>
      <c r="S1177" t="s">
        <v>35</v>
      </c>
      <c r="T1177" t="s">
        <v>58</v>
      </c>
      <c r="U1177">
        <v>6</v>
      </c>
      <c r="V1177" t="s">
        <v>105</v>
      </c>
      <c r="W1177" t="str">
        <f>IF(mental_health_tech_survey_raw[[#This Row],[Stress_Level_1_10]]&gt;=7, "High Stress", "Normal Stress")</f>
        <v>High Stress</v>
      </c>
      <c r="X1177" t="str">
        <f>IF(mental_health_tech_survey_raw[[#This Row],[Sleep_Hours]]&lt;6,"Low Sleep", "Healthy Sleep")</f>
        <v>Low Sleep</v>
      </c>
      <c r="Y1177" t="str">
        <f>IF(mental_health_tech_survey_raw[[#This Row],[Weekly_Work_Hours]]&gt;50, "Overwroked", "Normal Workload")</f>
        <v>Normal Workload</v>
      </c>
    </row>
    <row r="1178" spans="1:25" x14ac:dyDescent="0.3">
      <c r="A1178" t="s">
        <v>1276</v>
      </c>
      <c r="B1178" s="8">
        <v>46161</v>
      </c>
      <c r="C1178">
        <v>26</v>
      </c>
      <c r="D1178" t="s">
        <v>42</v>
      </c>
      <c r="E1178" t="s">
        <v>123</v>
      </c>
      <c r="F1178" t="s">
        <v>101</v>
      </c>
      <c r="G1178" t="s">
        <v>53</v>
      </c>
      <c r="H1178" t="s">
        <v>72</v>
      </c>
      <c r="I1178" t="s">
        <v>31</v>
      </c>
      <c r="J1178" t="s">
        <v>104</v>
      </c>
      <c r="K1178" t="s">
        <v>33</v>
      </c>
      <c r="L1178">
        <v>9</v>
      </c>
      <c r="M1178">
        <v>49</v>
      </c>
      <c r="N1178">
        <v>5</v>
      </c>
      <c r="O1178" t="s">
        <v>34</v>
      </c>
      <c r="P1178">
        <v>8</v>
      </c>
      <c r="Q1178">
        <v>2</v>
      </c>
      <c r="R1178">
        <v>8</v>
      </c>
      <c r="S1178" t="s">
        <v>34</v>
      </c>
      <c r="T1178" t="s">
        <v>66</v>
      </c>
      <c r="U1178">
        <v>5</v>
      </c>
      <c r="V1178" t="s">
        <v>76</v>
      </c>
      <c r="W1178" t="str">
        <f>IF(mental_health_tech_survey_raw[[#This Row],[Stress_Level_1_10]]&gt;=7, "High Stress", "Normal Stress")</f>
        <v>Normal Stress</v>
      </c>
      <c r="X1178" t="str">
        <f>IF(mental_health_tech_survey_raw[[#This Row],[Sleep_Hours]]&lt;6,"Low Sleep", "Healthy Sleep")</f>
        <v>Healthy Sleep</v>
      </c>
      <c r="Y1178" t="str">
        <f>IF(mental_health_tech_survey_raw[[#This Row],[Weekly_Work_Hours]]&gt;50, "Overwroked", "Normal Workload")</f>
        <v>Normal Workload</v>
      </c>
    </row>
    <row r="1179" spans="1:25" x14ac:dyDescent="0.3">
      <c r="A1179" t="s">
        <v>1277</v>
      </c>
      <c r="B1179" s="8">
        <v>45804</v>
      </c>
      <c r="C1179">
        <v>42</v>
      </c>
      <c r="D1179" t="s">
        <v>26</v>
      </c>
      <c r="E1179" t="s">
        <v>27</v>
      </c>
      <c r="F1179" t="s">
        <v>28</v>
      </c>
      <c r="G1179" t="s">
        <v>103</v>
      </c>
      <c r="H1179" t="s">
        <v>72</v>
      </c>
      <c r="I1179" t="s">
        <v>31</v>
      </c>
      <c r="J1179" t="s">
        <v>79</v>
      </c>
      <c r="K1179" t="s">
        <v>48</v>
      </c>
      <c r="L1179">
        <v>19</v>
      </c>
      <c r="M1179">
        <v>44</v>
      </c>
      <c r="N1179">
        <v>7</v>
      </c>
      <c r="O1179" t="s">
        <v>35</v>
      </c>
      <c r="P1179">
        <v>6.2</v>
      </c>
      <c r="Q1179">
        <v>2</v>
      </c>
      <c r="R1179">
        <v>8</v>
      </c>
      <c r="S1179" t="s">
        <v>34</v>
      </c>
      <c r="T1179" t="s">
        <v>66</v>
      </c>
      <c r="U1179">
        <v>4</v>
      </c>
      <c r="V1179" t="s">
        <v>73</v>
      </c>
      <c r="W1179" t="str">
        <f>IF(mental_health_tech_survey_raw[[#This Row],[Stress_Level_1_10]]&gt;=7, "High Stress", "Normal Stress")</f>
        <v>High Stress</v>
      </c>
      <c r="X1179" t="str">
        <f>IF(mental_health_tech_survey_raw[[#This Row],[Sleep_Hours]]&lt;6,"Low Sleep", "Healthy Sleep")</f>
        <v>Healthy Sleep</v>
      </c>
      <c r="Y1179" t="str">
        <f>IF(mental_health_tech_survey_raw[[#This Row],[Weekly_Work_Hours]]&gt;50, "Overwroked", "Normal Workload")</f>
        <v>Normal Workload</v>
      </c>
    </row>
    <row r="1180" spans="1:25" x14ac:dyDescent="0.3">
      <c r="A1180" t="s">
        <v>1278</v>
      </c>
      <c r="B1180" s="8">
        <v>46109</v>
      </c>
      <c r="C1180">
        <v>34</v>
      </c>
      <c r="D1180" t="s">
        <v>26</v>
      </c>
      <c r="E1180" t="s">
        <v>113</v>
      </c>
      <c r="F1180" t="s">
        <v>61</v>
      </c>
      <c r="G1180" t="s">
        <v>108</v>
      </c>
      <c r="H1180" t="s">
        <v>54</v>
      </c>
      <c r="I1180" t="s">
        <v>97</v>
      </c>
      <c r="J1180" t="s">
        <v>110</v>
      </c>
      <c r="K1180" t="s">
        <v>119</v>
      </c>
      <c r="L1180">
        <v>12</v>
      </c>
      <c r="M1180">
        <v>45</v>
      </c>
      <c r="N1180">
        <v>6</v>
      </c>
      <c r="O1180" t="s">
        <v>34</v>
      </c>
      <c r="P1180">
        <v>6.4</v>
      </c>
      <c r="Q1180">
        <v>1</v>
      </c>
      <c r="R1180">
        <v>1</v>
      </c>
      <c r="S1180" t="s">
        <v>49</v>
      </c>
      <c r="T1180" t="s">
        <v>90</v>
      </c>
      <c r="U1180">
        <v>4</v>
      </c>
      <c r="V1180" t="s">
        <v>73</v>
      </c>
      <c r="W1180" t="str">
        <f>IF(mental_health_tech_survey_raw[[#This Row],[Stress_Level_1_10]]&gt;=7, "High Stress", "Normal Stress")</f>
        <v>Normal Stress</v>
      </c>
      <c r="X1180" t="str">
        <f>IF(mental_health_tech_survey_raw[[#This Row],[Sleep_Hours]]&lt;6,"Low Sleep", "Healthy Sleep")</f>
        <v>Healthy Sleep</v>
      </c>
      <c r="Y1180" t="str">
        <f>IF(mental_health_tech_survey_raw[[#This Row],[Weekly_Work_Hours]]&gt;50, "Overwroked", "Normal Workload")</f>
        <v>Normal Workload</v>
      </c>
    </row>
    <row r="1181" spans="1:25" x14ac:dyDescent="0.3">
      <c r="A1181" t="s">
        <v>1279</v>
      </c>
      <c r="B1181" s="8">
        <v>45986</v>
      </c>
      <c r="C1181">
        <v>25</v>
      </c>
      <c r="D1181" t="s">
        <v>42</v>
      </c>
      <c r="E1181" t="s">
        <v>43</v>
      </c>
      <c r="F1181" t="s">
        <v>44</v>
      </c>
      <c r="G1181" t="s">
        <v>86</v>
      </c>
      <c r="H1181" t="s">
        <v>54</v>
      </c>
      <c r="I1181" t="s">
        <v>31</v>
      </c>
      <c r="J1181" t="s">
        <v>79</v>
      </c>
      <c r="K1181" t="s">
        <v>119</v>
      </c>
      <c r="L1181">
        <v>1</v>
      </c>
      <c r="M1181">
        <v>53</v>
      </c>
      <c r="N1181">
        <v>8</v>
      </c>
      <c r="O1181" t="s">
        <v>34</v>
      </c>
      <c r="P1181">
        <v>1.5</v>
      </c>
      <c r="Q1181">
        <v>2</v>
      </c>
      <c r="R1181">
        <v>6</v>
      </c>
      <c r="S1181" t="s">
        <v>49</v>
      </c>
      <c r="T1181" t="s">
        <v>36</v>
      </c>
      <c r="U1181">
        <v>7</v>
      </c>
      <c r="V1181" t="s">
        <v>73</v>
      </c>
      <c r="W1181" t="str">
        <f>IF(mental_health_tech_survey_raw[[#This Row],[Stress_Level_1_10]]&gt;=7, "High Stress", "Normal Stress")</f>
        <v>High Stress</v>
      </c>
      <c r="X1181" t="str">
        <f>IF(mental_health_tech_survey_raw[[#This Row],[Sleep_Hours]]&lt;6,"Low Sleep", "Healthy Sleep")</f>
        <v>Low Sleep</v>
      </c>
      <c r="Y1181" t="str">
        <f>IF(mental_health_tech_survey_raw[[#This Row],[Weekly_Work_Hours]]&gt;50, "Overwroked", "Normal Workload")</f>
        <v>Overwroked</v>
      </c>
    </row>
    <row r="1182" spans="1:25" x14ac:dyDescent="0.3">
      <c r="A1182" t="s">
        <v>1280</v>
      </c>
      <c r="B1182" s="8">
        <v>45867</v>
      </c>
      <c r="C1182">
        <v>37</v>
      </c>
      <c r="D1182" t="s">
        <v>42</v>
      </c>
      <c r="E1182" t="s">
        <v>27</v>
      </c>
      <c r="F1182" t="s">
        <v>28</v>
      </c>
      <c r="G1182" t="s">
        <v>45</v>
      </c>
      <c r="H1182" t="s">
        <v>78</v>
      </c>
      <c r="I1182" t="s">
        <v>97</v>
      </c>
      <c r="J1182" t="s">
        <v>110</v>
      </c>
      <c r="K1182" t="s">
        <v>48</v>
      </c>
      <c r="L1182">
        <v>13</v>
      </c>
      <c r="M1182">
        <v>32</v>
      </c>
      <c r="N1182">
        <v>2</v>
      </c>
      <c r="O1182" t="s">
        <v>49</v>
      </c>
      <c r="P1182">
        <v>8.1</v>
      </c>
      <c r="Q1182">
        <v>1</v>
      </c>
      <c r="R1182">
        <v>5</v>
      </c>
      <c r="S1182" t="s">
        <v>35</v>
      </c>
      <c r="T1182" t="s">
        <v>66</v>
      </c>
      <c r="U1182">
        <v>7</v>
      </c>
      <c r="V1182" t="s">
        <v>37</v>
      </c>
      <c r="W1182" t="str">
        <f>IF(mental_health_tech_survey_raw[[#This Row],[Stress_Level_1_10]]&gt;=7, "High Stress", "Normal Stress")</f>
        <v>Normal Stress</v>
      </c>
      <c r="X1182" t="str">
        <f>IF(mental_health_tech_survey_raw[[#This Row],[Sleep_Hours]]&lt;6,"Low Sleep", "Healthy Sleep")</f>
        <v>Healthy Sleep</v>
      </c>
      <c r="Y1182" t="str">
        <f>IF(mental_health_tech_survey_raw[[#This Row],[Weekly_Work_Hours]]&gt;50, "Overwroked", "Normal Workload")</f>
        <v>Normal Workload</v>
      </c>
    </row>
    <row r="1183" spans="1:25" x14ac:dyDescent="0.3">
      <c r="A1183" t="s">
        <v>1281</v>
      </c>
      <c r="B1183" s="8">
        <v>45847</v>
      </c>
      <c r="C1183">
        <v>34</v>
      </c>
      <c r="D1183" t="s">
        <v>26</v>
      </c>
      <c r="E1183" t="s">
        <v>82</v>
      </c>
      <c r="F1183" t="s">
        <v>28</v>
      </c>
      <c r="G1183" t="s">
        <v>108</v>
      </c>
      <c r="H1183" t="s">
        <v>87</v>
      </c>
      <c r="I1183" t="s">
        <v>31</v>
      </c>
      <c r="J1183" t="s">
        <v>79</v>
      </c>
      <c r="K1183" t="s">
        <v>33</v>
      </c>
      <c r="L1183">
        <v>9</v>
      </c>
      <c r="M1183">
        <v>52</v>
      </c>
      <c r="N1183">
        <v>6</v>
      </c>
      <c r="O1183" t="s">
        <v>34</v>
      </c>
      <c r="P1183">
        <v>5.8</v>
      </c>
      <c r="Q1183">
        <v>4</v>
      </c>
      <c r="R1183">
        <v>7</v>
      </c>
      <c r="S1183" t="s">
        <v>35</v>
      </c>
      <c r="T1183" t="s">
        <v>66</v>
      </c>
      <c r="U1183">
        <v>6</v>
      </c>
      <c r="V1183" t="s">
        <v>73</v>
      </c>
      <c r="W1183" t="str">
        <f>IF(mental_health_tech_survey_raw[[#This Row],[Stress_Level_1_10]]&gt;=7, "High Stress", "Normal Stress")</f>
        <v>Normal Stress</v>
      </c>
      <c r="X1183" t="str">
        <f>IF(mental_health_tech_survey_raw[[#This Row],[Sleep_Hours]]&lt;6,"Low Sleep", "Healthy Sleep")</f>
        <v>Low Sleep</v>
      </c>
      <c r="Y1183" t="str">
        <f>IF(mental_health_tech_survey_raw[[#This Row],[Weekly_Work_Hours]]&gt;50, "Overwroked", "Normal Workload")</f>
        <v>Overwroked</v>
      </c>
    </row>
    <row r="1184" spans="1:25" x14ac:dyDescent="0.3">
      <c r="A1184" t="s">
        <v>1282</v>
      </c>
      <c r="B1184" s="8">
        <v>46002</v>
      </c>
      <c r="C1184">
        <v>39</v>
      </c>
      <c r="D1184" t="s">
        <v>26</v>
      </c>
      <c r="E1184" t="s">
        <v>82</v>
      </c>
      <c r="F1184" t="s">
        <v>28</v>
      </c>
      <c r="G1184" t="s">
        <v>86</v>
      </c>
      <c r="H1184" t="s">
        <v>30</v>
      </c>
      <c r="I1184" t="s">
        <v>31</v>
      </c>
      <c r="J1184" t="s">
        <v>104</v>
      </c>
      <c r="K1184" t="s">
        <v>48</v>
      </c>
      <c r="L1184">
        <v>18</v>
      </c>
      <c r="M1184">
        <v>28</v>
      </c>
      <c r="N1184">
        <v>3</v>
      </c>
      <c r="O1184" t="s">
        <v>35</v>
      </c>
      <c r="P1184">
        <v>6.5</v>
      </c>
      <c r="Q1184">
        <v>1</v>
      </c>
      <c r="R1184">
        <v>9</v>
      </c>
      <c r="S1184" t="s">
        <v>35</v>
      </c>
      <c r="T1184" t="s">
        <v>90</v>
      </c>
      <c r="U1184">
        <v>8</v>
      </c>
      <c r="V1184" t="s">
        <v>73</v>
      </c>
      <c r="W1184" t="str">
        <f>IF(mental_health_tech_survey_raw[[#This Row],[Stress_Level_1_10]]&gt;=7, "High Stress", "Normal Stress")</f>
        <v>Normal Stress</v>
      </c>
      <c r="X1184" t="str">
        <f>IF(mental_health_tech_survey_raw[[#This Row],[Sleep_Hours]]&lt;6,"Low Sleep", "Healthy Sleep")</f>
        <v>Healthy Sleep</v>
      </c>
      <c r="Y1184" t="str">
        <f>IF(mental_health_tech_survey_raw[[#This Row],[Weekly_Work_Hours]]&gt;50, "Overwroked", "Normal Workload")</f>
        <v>Normal Workload</v>
      </c>
    </row>
    <row r="1185" spans="1:25" x14ac:dyDescent="0.3">
      <c r="A1185" t="s">
        <v>1283</v>
      </c>
      <c r="B1185" s="8">
        <v>46113</v>
      </c>
      <c r="C1185">
        <v>36</v>
      </c>
      <c r="D1185" t="s">
        <v>42</v>
      </c>
      <c r="E1185" t="s">
        <v>113</v>
      </c>
      <c r="F1185" t="s">
        <v>61</v>
      </c>
      <c r="G1185" t="s">
        <v>92</v>
      </c>
      <c r="H1185" t="s">
        <v>78</v>
      </c>
      <c r="I1185" t="s">
        <v>55</v>
      </c>
      <c r="J1185" t="s">
        <v>56</v>
      </c>
      <c r="K1185" t="s">
        <v>48</v>
      </c>
      <c r="L1185">
        <v>13</v>
      </c>
      <c r="M1185">
        <v>38</v>
      </c>
      <c r="N1185">
        <v>3</v>
      </c>
      <c r="O1185" t="s">
        <v>49</v>
      </c>
      <c r="P1185">
        <v>6.4</v>
      </c>
      <c r="Q1185">
        <v>2</v>
      </c>
      <c r="R1185">
        <v>7</v>
      </c>
      <c r="S1185" t="s">
        <v>34</v>
      </c>
      <c r="T1185" t="s">
        <v>36</v>
      </c>
      <c r="U1185">
        <v>8</v>
      </c>
      <c r="V1185" t="s">
        <v>76</v>
      </c>
      <c r="W1185" t="str">
        <f>IF(mental_health_tech_survey_raw[[#This Row],[Stress_Level_1_10]]&gt;=7, "High Stress", "Normal Stress")</f>
        <v>Normal Stress</v>
      </c>
      <c r="X1185" t="str">
        <f>IF(mental_health_tech_survey_raw[[#This Row],[Sleep_Hours]]&lt;6,"Low Sleep", "Healthy Sleep")</f>
        <v>Healthy Sleep</v>
      </c>
      <c r="Y1185" t="str">
        <f>IF(mental_health_tech_survey_raw[[#This Row],[Weekly_Work_Hours]]&gt;50, "Overwroked", "Normal Workload")</f>
        <v>Normal Workload</v>
      </c>
    </row>
    <row r="1186" spans="1:25" x14ac:dyDescent="0.3">
      <c r="A1186" t="s">
        <v>1284</v>
      </c>
      <c r="B1186" s="8">
        <v>46139</v>
      </c>
      <c r="C1186">
        <v>32</v>
      </c>
      <c r="D1186" t="s">
        <v>52</v>
      </c>
      <c r="E1186" t="s">
        <v>60</v>
      </c>
      <c r="F1186" t="s">
        <v>61</v>
      </c>
      <c r="G1186" t="s">
        <v>45</v>
      </c>
      <c r="H1186" t="s">
        <v>78</v>
      </c>
      <c r="I1186" t="s">
        <v>31</v>
      </c>
      <c r="J1186" t="s">
        <v>104</v>
      </c>
      <c r="K1186" t="s">
        <v>119</v>
      </c>
      <c r="L1186">
        <v>7</v>
      </c>
      <c r="M1186">
        <v>39</v>
      </c>
      <c r="N1186">
        <v>6</v>
      </c>
      <c r="O1186" t="s">
        <v>34</v>
      </c>
      <c r="P1186">
        <v>4.9000000000000004</v>
      </c>
      <c r="Q1186">
        <v>3</v>
      </c>
      <c r="R1186">
        <v>4</v>
      </c>
      <c r="S1186" t="s">
        <v>35</v>
      </c>
      <c r="T1186" t="s">
        <v>66</v>
      </c>
      <c r="U1186">
        <v>5</v>
      </c>
      <c r="V1186" t="s">
        <v>105</v>
      </c>
      <c r="W1186" t="str">
        <f>IF(mental_health_tech_survey_raw[[#This Row],[Stress_Level_1_10]]&gt;=7, "High Stress", "Normal Stress")</f>
        <v>Normal Stress</v>
      </c>
      <c r="X1186" t="str">
        <f>IF(mental_health_tech_survey_raw[[#This Row],[Sleep_Hours]]&lt;6,"Low Sleep", "Healthy Sleep")</f>
        <v>Low Sleep</v>
      </c>
      <c r="Y1186" t="str">
        <f>IF(mental_health_tech_survey_raw[[#This Row],[Weekly_Work_Hours]]&gt;50, "Overwroked", "Normal Workload")</f>
        <v>Normal Workload</v>
      </c>
    </row>
    <row r="1187" spans="1:25" x14ac:dyDescent="0.3">
      <c r="A1187" t="s">
        <v>1285</v>
      </c>
      <c r="B1187" s="8">
        <v>45702</v>
      </c>
      <c r="C1187">
        <v>24</v>
      </c>
      <c r="D1187" t="s">
        <v>26</v>
      </c>
      <c r="E1187" t="s">
        <v>85</v>
      </c>
      <c r="F1187" t="s">
        <v>61</v>
      </c>
      <c r="G1187" t="s">
        <v>108</v>
      </c>
      <c r="H1187" t="s">
        <v>72</v>
      </c>
      <c r="I1187" t="s">
        <v>125</v>
      </c>
      <c r="J1187" t="s">
        <v>126</v>
      </c>
      <c r="K1187" t="s">
        <v>33</v>
      </c>
      <c r="L1187">
        <v>2</v>
      </c>
      <c r="M1187">
        <v>38</v>
      </c>
      <c r="N1187">
        <v>6</v>
      </c>
      <c r="O1187" t="s">
        <v>34</v>
      </c>
      <c r="P1187">
        <v>7.4</v>
      </c>
      <c r="Q1187">
        <v>4</v>
      </c>
      <c r="R1187">
        <v>8</v>
      </c>
      <c r="S1187" t="s">
        <v>49</v>
      </c>
      <c r="T1187" t="s">
        <v>58</v>
      </c>
      <c r="U1187">
        <v>5</v>
      </c>
      <c r="V1187" t="s">
        <v>73</v>
      </c>
      <c r="W1187" t="str">
        <f>IF(mental_health_tech_survey_raw[[#This Row],[Stress_Level_1_10]]&gt;=7, "High Stress", "Normal Stress")</f>
        <v>Normal Stress</v>
      </c>
      <c r="X1187" t="str">
        <f>IF(mental_health_tech_survey_raw[[#This Row],[Sleep_Hours]]&lt;6,"Low Sleep", "Healthy Sleep")</f>
        <v>Healthy Sleep</v>
      </c>
      <c r="Y1187" t="str">
        <f>IF(mental_health_tech_survey_raw[[#This Row],[Weekly_Work_Hours]]&gt;50, "Overwroked", "Normal Workload")</f>
        <v>Normal Workload</v>
      </c>
    </row>
    <row r="1188" spans="1:25" x14ac:dyDescent="0.3">
      <c r="A1188" t="s">
        <v>1286</v>
      </c>
      <c r="B1188" s="8">
        <v>45825</v>
      </c>
      <c r="C1188">
        <v>42</v>
      </c>
      <c r="D1188" t="s">
        <v>42</v>
      </c>
      <c r="E1188" t="s">
        <v>113</v>
      </c>
      <c r="F1188" t="s">
        <v>61</v>
      </c>
      <c r="G1188" t="s">
        <v>86</v>
      </c>
      <c r="H1188" t="s">
        <v>63</v>
      </c>
      <c r="I1188" t="s">
        <v>46</v>
      </c>
      <c r="J1188" t="s">
        <v>47</v>
      </c>
      <c r="K1188" t="s">
        <v>33</v>
      </c>
      <c r="L1188">
        <v>24</v>
      </c>
      <c r="M1188">
        <v>62</v>
      </c>
      <c r="N1188">
        <v>7</v>
      </c>
      <c r="O1188" t="s">
        <v>34</v>
      </c>
      <c r="P1188">
        <v>7.1</v>
      </c>
      <c r="Q1188">
        <v>1</v>
      </c>
      <c r="R1188">
        <v>4</v>
      </c>
      <c r="S1188" t="s">
        <v>35</v>
      </c>
      <c r="T1188" t="s">
        <v>66</v>
      </c>
      <c r="U1188">
        <v>5</v>
      </c>
      <c r="V1188" t="s">
        <v>50</v>
      </c>
      <c r="W1188" t="str">
        <f>IF(mental_health_tech_survey_raw[[#This Row],[Stress_Level_1_10]]&gt;=7, "High Stress", "Normal Stress")</f>
        <v>High Stress</v>
      </c>
      <c r="X1188" t="str">
        <f>IF(mental_health_tech_survey_raw[[#This Row],[Sleep_Hours]]&lt;6,"Low Sleep", "Healthy Sleep")</f>
        <v>Healthy Sleep</v>
      </c>
      <c r="Y1188" t="str">
        <f>IF(mental_health_tech_survey_raw[[#This Row],[Weekly_Work_Hours]]&gt;50, "Overwroked", "Normal Workload")</f>
        <v>Overwroked</v>
      </c>
    </row>
    <row r="1189" spans="1:25" x14ac:dyDescent="0.3">
      <c r="A1189" t="s">
        <v>1287</v>
      </c>
      <c r="B1189" s="8">
        <v>45948</v>
      </c>
      <c r="C1189">
        <v>37</v>
      </c>
      <c r="D1189" t="s">
        <v>26</v>
      </c>
      <c r="E1189" t="s">
        <v>113</v>
      </c>
      <c r="F1189" t="s">
        <v>61</v>
      </c>
      <c r="G1189" t="s">
        <v>108</v>
      </c>
      <c r="H1189" t="s">
        <v>54</v>
      </c>
      <c r="I1189" t="s">
        <v>97</v>
      </c>
      <c r="J1189" t="s">
        <v>98</v>
      </c>
      <c r="K1189" t="s">
        <v>33</v>
      </c>
      <c r="L1189">
        <v>15</v>
      </c>
      <c r="M1189">
        <v>34</v>
      </c>
      <c r="N1189">
        <v>5</v>
      </c>
      <c r="O1189" t="s">
        <v>49</v>
      </c>
      <c r="P1189">
        <v>5.7</v>
      </c>
      <c r="Q1189">
        <v>2</v>
      </c>
      <c r="R1189">
        <v>5</v>
      </c>
      <c r="S1189" t="s">
        <v>34</v>
      </c>
      <c r="T1189" t="s">
        <v>90</v>
      </c>
      <c r="U1189">
        <v>5</v>
      </c>
      <c r="V1189" t="s">
        <v>50</v>
      </c>
      <c r="W1189" t="str">
        <f>IF(mental_health_tech_survey_raw[[#This Row],[Stress_Level_1_10]]&gt;=7, "High Stress", "Normal Stress")</f>
        <v>Normal Stress</v>
      </c>
      <c r="X1189" t="str">
        <f>IF(mental_health_tech_survey_raw[[#This Row],[Sleep_Hours]]&lt;6,"Low Sleep", "Healthy Sleep")</f>
        <v>Low Sleep</v>
      </c>
      <c r="Y1189" t="str">
        <f>IF(mental_health_tech_survey_raw[[#This Row],[Weekly_Work_Hours]]&gt;50, "Overwroked", "Normal Workload")</f>
        <v>Normal Workload</v>
      </c>
    </row>
    <row r="1190" spans="1:25" x14ac:dyDescent="0.3">
      <c r="A1190" t="s">
        <v>1288</v>
      </c>
      <c r="B1190" s="8">
        <v>46043</v>
      </c>
      <c r="C1190">
        <v>21</v>
      </c>
      <c r="D1190" t="s">
        <v>42</v>
      </c>
      <c r="E1190" t="s">
        <v>82</v>
      </c>
      <c r="F1190" t="s">
        <v>28</v>
      </c>
      <c r="G1190" t="s">
        <v>29</v>
      </c>
      <c r="H1190" t="s">
        <v>72</v>
      </c>
      <c r="I1190" t="s">
        <v>31</v>
      </c>
      <c r="J1190" t="s">
        <v>79</v>
      </c>
      <c r="K1190" t="s">
        <v>48</v>
      </c>
      <c r="L1190">
        <v>1</v>
      </c>
      <c r="M1190">
        <v>50</v>
      </c>
      <c r="N1190">
        <v>5</v>
      </c>
      <c r="O1190" t="s">
        <v>49</v>
      </c>
      <c r="P1190">
        <v>6.7</v>
      </c>
      <c r="Q1190">
        <v>4</v>
      </c>
      <c r="R1190">
        <v>7</v>
      </c>
      <c r="S1190" t="s">
        <v>35</v>
      </c>
      <c r="T1190" t="s">
        <v>36</v>
      </c>
      <c r="U1190">
        <v>6</v>
      </c>
      <c r="V1190" t="s">
        <v>50</v>
      </c>
      <c r="W1190" t="str">
        <f>IF(mental_health_tech_survey_raw[[#This Row],[Stress_Level_1_10]]&gt;=7, "High Stress", "Normal Stress")</f>
        <v>Normal Stress</v>
      </c>
      <c r="X1190" t="str">
        <f>IF(mental_health_tech_survey_raw[[#This Row],[Sleep_Hours]]&lt;6,"Low Sleep", "Healthy Sleep")</f>
        <v>Healthy Sleep</v>
      </c>
      <c r="Y1190" t="str">
        <f>IF(mental_health_tech_survey_raw[[#This Row],[Weekly_Work_Hours]]&gt;50, "Overwroked", "Normal Workload")</f>
        <v>Normal Workload</v>
      </c>
    </row>
    <row r="1191" spans="1:25" x14ac:dyDescent="0.3">
      <c r="A1191" t="s">
        <v>1289</v>
      </c>
      <c r="B1191" s="8">
        <v>46113</v>
      </c>
      <c r="C1191">
        <v>24</v>
      </c>
      <c r="D1191" t="s">
        <v>26</v>
      </c>
      <c r="E1191" t="s">
        <v>100</v>
      </c>
      <c r="F1191" t="s">
        <v>101</v>
      </c>
      <c r="G1191" t="s">
        <v>53</v>
      </c>
      <c r="H1191" t="s">
        <v>30</v>
      </c>
      <c r="I1191" t="s">
        <v>97</v>
      </c>
      <c r="J1191" t="s">
        <v>110</v>
      </c>
      <c r="K1191" t="s">
        <v>48</v>
      </c>
      <c r="L1191">
        <v>0</v>
      </c>
      <c r="M1191">
        <v>49</v>
      </c>
      <c r="N1191">
        <v>8</v>
      </c>
      <c r="O1191" t="s">
        <v>34</v>
      </c>
      <c r="P1191">
        <v>7.5</v>
      </c>
      <c r="Q1191">
        <v>0</v>
      </c>
      <c r="R1191">
        <v>8</v>
      </c>
      <c r="S1191" t="s">
        <v>35</v>
      </c>
      <c r="T1191" t="s">
        <v>90</v>
      </c>
      <c r="U1191">
        <v>7</v>
      </c>
      <c r="V1191" t="s">
        <v>50</v>
      </c>
      <c r="W1191" t="str">
        <f>IF(mental_health_tech_survey_raw[[#This Row],[Stress_Level_1_10]]&gt;=7, "High Stress", "Normal Stress")</f>
        <v>High Stress</v>
      </c>
      <c r="X1191" t="str">
        <f>IF(mental_health_tech_survey_raw[[#This Row],[Sleep_Hours]]&lt;6,"Low Sleep", "Healthy Sleep")</f>
        <v>Healthy Sleep</v>
      </c>
      <c r="Y1191" t="str">
        <f>IF(mental_health_tech_survey_raw[[#This Row],[Weekly_Work_Hours]]&gt;50, "Overwroked", "Normal Workload")</f>
        <v>Normal Workload</v>
      </c>
    </row>
    <row r="1192" spans="1:25" x14ac:dyDescent="0.3">
      <c r="A1192" t="s">
        <v>1290</v>
      </c>
      <c r="B1192" s="8">
        <v>45714</v>
      </c>
      <c r="C1192">
        <v>45</v>
      </c>
      <c r="D1192" t="s">
        <v>52</v>
      </c>
      <c r="E1192" t="s">
        <v>43</v>
      </c>
      <c r="F1192" t="s">
        <v>44</v>
      </c>
      <c r="G1192" t="s">
        <v>62</v>
      </c>
      <c r="H1192" t="s">
        <v>54</v>
      </c>
      <c r="I1192" t="s">
        <v>97</v>
      </c>
      <c r="J1192" t="s">
        <v>110</v>
      </c>
      <c r="K1192" t="s">
        <v>33</v>
      </c>
      <c r="L1192">
        <v>20</v>
      </c>
      <c r="M1192">
        <v>62</v>
      </c>
      <c r="N1192">
        <v>6</v>
      </c>
      <c r="O1192" t="s">
        <v>34</v>
      </c>
      <c r="P1192">
        <v>6.8</v>
      </c>
      <c r="Q1192">
        <v>1</v>
      </c>
      <c r="R1192">
        <v>7</v>
      </c>
      <c r="S1192" t="s">
        <v>34</v>
      </c>
      <c r="T1192" t="s">
        <v>58</v>
      </c>
      <c r="U1192">
        <v>8</v>
      </c>
      <c r="V1192" t="s">
        <v>76</v>
      </c>
      <c r="W1192" t="str">
        <f>IF(mental_health_tech_survey_raw[[#This Row],[Stress_Level_1_10]]&gt;=7, "High Stress", "Normal Stress")</f>
        <v>Normal Stress</v>
      </c>
      <c r="X1192" t="str">
        <f>IF(mental_health_tech_survey_raw[[#This Row],[Sleep_Hours]]&lt;6,"Low Sleep", "Healthy Sleep")</f>
        <v>Healthy Sleep</v>
      </c>
      <c r="Y1192" t="str">
        <f>IF(mental_health_tech_survey_raw[[#This Row],[Weekly_Work_Hours]]&gt;50, "Overwroked", "Normal Workload")</f>
        <v>Overwroked</v>
      </c>
    </row>
    <row r="1193" spans="1:25" x14ac:dyDescent="0.3">
      <c r="A1193" t="s">
        <v>1291</v>
      </c>
      <c r="B1193" s="8">
        <v>45740</v>
      </c>
      <c r="C1193">
        <v>24</v>
      </c>
      <c r="D1193" t="s">
        <v>26</v>
      </c>
      <c r="E1193" t="s">
        <v>27</v>
      </c>
      <c r="F1193" t="s">
        <v>28</v>
      </c>
      <c r="G1193" t="s">
        <v>75</v>
      </c>
      <c r="H1193" t="s">
        <v>30</v>
      </c>
      <c r="I1193" t="s">
        <v>31</v>
      </c>
      <c r="J1193" t="s">
        <v>32</v>
      </c>
      <c r="K1193" t="s">
        <v>48</v>
      </c>
      <c r="L1193">
        <v>6</v>
      </c>
      <c r="M1193">
        <v>48</v>
      </c>
      <c r="N1193">
        <v>6</v>
      </c>
      <c r="O1193" t="s">
        <v>34</v>
      </c>
      <c r="P1193">
        <v>6.5</v>
      </c>
      <c r="Q1193">
        <v>3</v>
      </c>
      <c r="R1193">
        <v>3</v>
      </c>
      <c r="S1193" t="s">
        <v>57</v>
      </c>
      <c r="T1193" t="s">
        <v>90</v>
      </c>
      <c r="U1193">
        <v>5</v>
      </c>
      <c r="V1193" t="s">
        <v>105</v>
      </c>
      <c r="W1193" t="str">
        <f>IF(mental_health_tech_survey_raw[[#This Row],[Stress_Level_1_10]]&gt;=7, "High Stress", "Normal Stress")</f>
        <v>Normal Stress</v>
      </c>
      <c r="X1193" t="str">
        <f>IF(mental_health_tech_survey_raw[[#This Row],[Sleep_Hours]]&lt;6,"Low Sleep", "Healthy Sleep")</f>
        <v>Healthy Sleep</v>
      </c>
      <c r="Y1193" t="str">
        <f>IF(mental_health_tech_survey_raw[[#This Row],[Weekly_Work_Hours]]&gt;50, "Overwroked", "Normal Workload")</f>
        <v>Normal Workload</v>
      </c>
    </row>
    <row r="1194" spans="1:25" x14ac:dyDescent="0.3">
      <c r="A1194" t="s">
        <v>1292</v>
      </c>
      <c r="B1194" s="8">
        <v>45974</v>
      </c>
      <c r="C1194">
        <v>45</v>
      </c>
      <c r="D1194" t="s">
        <v>26</v>
      </c>
      <c r="E1194" t="s">
        <v>70</v>
      </c>
      <c r="F1194" t="s">
        <v>71</v>
      </c>
      <c r="G1194" t="s">
        <v>62</v>
      </c>
      <c r="H1194" t="s">
        <v>72</v>
      </c>
      <c r="I1194" t="s">
        <v>31</v>
      </c>
      <c r="J1194" t="s">
        <v>32</v>
      </c>
      <c r="K1194" t="s">
        <v>48</v>
      </c>
      <c r="L1194">
        <v>22</v>
      </c>
      <c r="M1194">
        <v>53</v>
      </c>
      <c r="N1194">
        <v>5</v>
      </c>
      <c r="O1194" t="s">
        <v>34</v>
      </c>
      <c r="P1194">
        <v>6.8</v>
      </c>
      <c r="Q1194">
        <v>4</v>
      </c>
      <c r="R1194">
        <v>1</v>
      </c>
      <c r="S1194" t="s">
        <v>34</v>
      </c>
      <c r="T1194" t="s">
        <v>36</v>
      </c>
      <c r="U1194">
        <v>6</v>
      </c>
      <c r="V1194" t="s">
        <v>76</v>
      </c>
      <c r="W1194" t="str">
        <f>IF(mental_health_tech_survey_raw[[#This Row],[Stress_Level_1_10]]&gt;=7, "High Stress", "Normal Stress")</f>
        <v>Normal Stress</v>
      </c>
      <c r="X1194" t="str">
        <f>IF(mental_health_tech_survey_raw[[#This Row],[Sleep_Hours]]&lt;6,"Low Sleep", "Healthy Sleep")</f>
        <v>Healthy Sleep</v>
      </c>
      <c r="Y1194" t="str">
        <f>IF(mental_health_tech_survey_raw[[#This Row],[Weekly_Work_Hours]]&gt;50, "Overwroked", "Normal Workload")</f>
        <v>Overwroked</v>
      </c>
    </row>
    <row r="1195" spans="1:25" x14ac:dyDescent="0.3">
      <c r="A1195" t="s">
        <v>1293</v>
      </c>
      <c r="B1195" s="8">
        <v>46073</v>
      </c>
      <c r="C1195">
        <v>30</v>
      </c>
      <c r="D1195" t="s">
        <v>42</v>
      </c>
      <c r="E1195" t="s">
        <v>89</v>
      </c>
      <c r="F1195" t="s">
        <v>61</v>
      </c>
      <c r="G1195" t="s">
        <v>138</v>
      </c>
      <c r="H1195" t="s">
        <v>87</v>
      </c>
      <c r="I1195" t="s">
        <v>93</v>
      </c>
      <c r="J1195" t="s">
        <v>94</v>
      </c>
      <c r="K1195" t="s">
        <v>48</v>
      </c>
      <c r="L1195">
        <v>4</v>
      </c>
      <c r="M1195">
        <v>42</v>
      </c>
      <c r="N1195">
        <v>4</v>
      </c>
      <c r="O1195" t="s">
        <v>49</v>
      </c>
      <c r="P1195">
        <v>7.9</v>
      </c>
      <c r="Q1195">
        <v>3</v>
      </c>
      <c r="R1195">
        <v>2</v>
      </c>
      <c r="S1195" t="s">
        <v>57</v>
      </c>
      <c r="T1195" t="s">
        <v>36</v>
      </c>
      <c r="U1195">
        <v>8</v>
      </c>
      <c r="V1195" t="s">
        <v>73</v>
      </c>
      <c r="W1195" t="str">
        <f>IF(mental_health_tech_survey_raw[[#This Row],[Stress_Level_1_10]]&gt;=7, "High Stress", "Normal Stress")</f>
        <v>Normal Stress</v>
      </c>
      <c r="X1195" t="str">
        <f>IF(mental_health_tech_survey_raw[[#This Row],[Sleep_Hours]]&lt;6,"Low Sleep", "Healthy Sleep")</f>
        <v>Healthy Sleep</v>
      </c>
      <c r="Y1195" t="str">
        <f>IF(mental_health_tech_survey_raw[[#This Row],[Weekly_Work_Hours]]&gt;50, "Overwroked", "Normal Workload")</f>
        <v>Normal Workload</v>
      </c>
    </row>
    <row r="1196" spans="1:25" x14ac:dyDescent="0.3">
      <c r="A1196" t="s">
        <v>1294</v>
      </c>
      <c r="B1196" s="8">
        <v>45731</v>
      </c>
      <c r="C1196">
        <v>40</v>
      </c>
      <c r="D1196" t="s">
        <v>26</v>
      </c>
      <c r="E1196" t="s">
        <v>89</v>
      </c>
      <c r="F1196" t="s">
        <v>61</v>
      </c>
      <c r="G1196" t="s">
        <v>92</v>
      </c>
      <c r="H1196" t="s">
        <v>72</v>
      </c>
      <c r="I1196" t="s">
        <v>93</v>
      </c>
      <c r="J1196" t="s">
        <v>94</v>
      </c>
      <c r="K1196" t="s">
        <v>48</v>
      </c>
      <c r="L1196">
        <v>16</v>
      </c>
      <c r="M1196">
        <v>41</v>
      </c>
      <c r="N1196">
        <v>7</v>
      </c>
      <c r="O1196" t="s">
        <v>34</v>
      </c>
      <c r="P1196">
        <v>6.7</v>
      </c>
      <c r="Q1196">
        <v>0</v>
      </c>
      <c r="R1196">
        <v>4</v>
      </c>
      <c r="S1196" t="s">
        <v>34</v>
      </c>
      <c r="T1196" t="s">
        <v>90</v>
      </c>
      <c r="U1196">
        <v>6</v>
      </c>
      <c r="V1196" t="s">
        <v>37</v>
      </c>
      <c r="W1196" t="str">
        <f>IF(mental_health_tech_survey_raw[[#This Row],[Stress_Level_1_10]]&gt;=7, "High Stress", "Normal Stress")</f>
        <v>High Stress</v>
      </c>
      <c r="X1196" t="str">
        <f>IF(mental_health_tech_survey_raw[[#This Row],[Sleep_Hours]]&lt;6,"Low Sleep", "Healthy Sleep")</f>
        <v>Healthy Sleep</v>
      </c>
      <c r="Y1196" t="str">
        <f>IF(mental_health_tech_survey_raw[[#This Row],[Weekly_Work_Hours]]&gt;50, "Overwroked", "Normal Workload")</f>
        <v>Normal Workload</v>
      </c>
    </row>
    <row r="1197" spans="1:25" x14ac:dyDescent="0.3">
      <c r="A1197" t="s">
        <v>1295</v>
      </c>
      <c r="B1197" s="8">
        <v>45706</v>
      </c>
      <c r="C1197">
        <v>44</v>
      </c>
      <c r="D1197" t="s">
        <v>42</v>
      </c>
      <c r="E1197" t="s">
        <v>60</v>
      </c>
      <c r="F1197" t="s">
        <v>61</v>
      </c>
      <c r="G1197" t="s">
        <v>86</v>
      </c>
      <c r="H1197" t="s">
        <v>72</v>
      </c>
      <c r="I1197" t="s">
        <v>31</v>
      </c>
      <c r="J1197" t="s">
        <v>32</v>
      </c>
      <c r="K1197" t="s">
        <v>33</v>
      </c>
      <c r="L1197">
        <v>24</v>
      </c>
      <c r="M1197">
        <v>46</v>
      </c>
      <c r="N1197">
        <v>6</v>
      </c>
      <c r="O1197" t="s">
        <v>34</v>
      </c>
      <c r="P1197">
        <v>5.0999999999999996</v>
      </c>
      <c r="Q1197">
        <v>3</v>
      </c>
      <c r="R1197">
        <v>8</v>
      </c>
      <c r="S1197" t="s">
        <v>57</v>
      </c>
      <c r="T1197" t="s">
        <v>58</v>
      </c>
      <c r="U1197">
        <v>6</v>
      </c>
      <c r="V1197" t="s">
        <v>50</v>
      </c>
      <c r="W1197" t="str">
        <f>IF(mental_health_tech_survey_raw[[#This Row],[Stress_Level_1_10]]&gt;=7, "High Stress", "Normal Stress")</f>
        <v>Normal Stress</v>
      </c>
      <c r="X1197" t="str">
        <f>IF(mental_health_tech_survey_raw[[#This Row],[Sleep_Hours]]&lt;6,"Low Sleep", "Healthy Sleep")</f>
        <v>Low Sleep</v>
      </c>
      <c r="Y1197" t="str">
        <f>IF(mental_health_tech_survey_raw[[#This Row],[Weekly_Work_Hours]]&gt;50, "Overwroked", "Normal Workload")</f>
        <v>Normal Workload</v>
      </c>
    </row>
    <row r="1198" spans="1:25" x14ac:dyDescent="0.3">
      <c r="A1198" t="s">
        <v>1296</v>
      </c>
      <c r="B1198" s="8">
        <v>45929</v>
      </c>
      <c r="C1198">
        <v>31</v>
      </c>
      <c r="D1198" t="s">
        <v>42</v>
      </c>
      <c r="E1198" t="s">
        <v>100</v>
      </c>
      <c r="F1198" t="s">
        <v>101</v>
      </c>
      <c r="G1198" t="s">
        <v>83</v>
      </c>
      <c r="H1198" t="s">
        <v>30</v>
      </c>
      <c r="I1198" t="s">
        <v>125</v>
      </c>
      <c r="J1198" t="s">
        <v>126</v>
      </c>
      <c r="K1198" t="s">
        <v>119</v>
      </c>
      <c r="L1198">
        <v>10</v>
      </c>
      <c r="M1198">
        <v>28</v>
      </c>
      <c r="N1198">
        <v>6</v>
      </c>
      <c r="O1198" t="s">
        <v>34</v>
      </c>
      <c r="P1198">
        <v>6</v>
      </c>
      <c r="Q1198">
        <v>0</v>
      </c>
      <c r="R1198">
        <v>9</v>
      </c>
      <c r="S1198" t="s">
        <v>57</v>
      </c>
      <c r="T1198" t="s">
        <v>58</v>
      </c>
      <c r="U1198">
        <v>9</v>
      </c>
      <c r="V1198" t="s">
        <v>105</v>
      </c>
      <c r="W1198" t="str">
        <f>IF(mental_health_tech_survey_raw[[#This Row],[Stress_Level_1_10]]&gt;=7, "High Stress", "Normal Stress")</f>
        <v>Normal Stress</v>
      </c>
      <c r="X1198" t="str">
        <f>IF(mental_health_tech_survey_raw[[#This Row],[Sleep_Hours]]&lt;6,"Low Sleep", "Healthy Sleep")</f>
        <v>Healthy Sleep</v>
      </c>
      <c r="Y1198" t="str">
        <f>IF(mental_health_tech_survey_raw[[#This Row],[Weekly_Work_Hours]]&gt;50, "Overwroked", "Normal Workload")</f>
        <v>Normal Workload</v>
      </c>
    </row>
    <row r="1199" spans="1:25" x14ac:dyDescent="0.3">
      <c r="A1199" t="s">
        <v>1297</v>
      </c>
      <c r="B1199" s="8">
        <v>45952</v>
      </c>
      <c r="C1199">
        <v>35</v>
      </c>
      <c r="D1199" t="s">
        <v>26</v>
      </c>
      <c r="E1199" t="s">
        <v>89</v>
      </c>
      <c r="F1199" t="s">
        <v>61</v>
      </c>
      <c r="G1199" t="s">
        <v>96</v>
      </c>
      <c r="H1199" t="s">
        <v>63</v>
      </c>
      <c r="I1199" t="s">
        <v>55</v>
      </c>
      <c r="J1199" t="s">
        <v>56</v>
      </c>
      <c r="K1199" t="s">
        <v>33</v>
      </c>
      <c r="L1199">
        <v>13</v>
      </c>
      <c r="M1199">
        <v>46</v>
      </c>
      <c r="N1199">
        <v>5</v>
      </c>
      <c r="O1199" t="s">
        <v>34</v>
      </c>
      <c r="P1199">
        <v>5.8</v>
      </c>
      <c r="Q1199">
        <v>0</v>
      </c>
      <c r="R1199">
        <v>3</v>
      </c>
      <c r="S1199" t="s">
        <v>49</v>
      </c>
      <c r="T1199" t="s">
        <v>58</v>
      </c>
      <c r="U1199">
        <v>7</v>
      </c>
      <c r="V1199" t="s">
        <v>76</v>
      </c>
      <c r="W1199" t="str">
        <f>IF(mental_health_tech_survey_raw[[#This Row],[Stress_Level_1_10]]&gt;=7, "High Stress", "Normal Stress")</f>
        <v>Normal Stress</v>
      </c>
      <c r="X1199" t="str">
        <f>IF(mental_health_tech_survey_raw[[#This Row],[Sleep_Hours]]&lt;6,"Low Sleep", "Healthy Sleep")</f>
        <v>Low Sleep</v>
      </c>
      <c r="Y1199" t="str">
        <f>IF(mental_health_tech_survey_raw[[#This Row],[Weekly_Work_Hours]]&gt;50, "Overwroked", "Normal Workload")</f>
        <v>Normal Workload</v>
      </c>
    </row>
    <row r="1200" spans="1:25" x14ac:dyDescent="0.3">
      <c r="A1200" t="s">
        <v>1298</v>
      </c>
      <c r="B1200" s="8">
        <v>46104</v>
      </c>
      <c r="C1200">
        <v>34</v>
      </c>
      <c r="D1200" t="s">
        <v>26</v>
      </c>
      <c r="E1200" t="s">
        <v>89</v>
      </c>
      <c r="F1200" t="s">
        <v>61</v>
      </c>
      <c r="G1200" t="s">
        <v>62</v>
      </c>
      <c r="H1200" t="s">
        <v>30</v>
      </c>
      <c r="I1200" t="s">
        <v>31</v>
      </c>
      <c r="J1200" t="s">
        <v>79</v>
      </c>
      <c r="K1200" t="s">
        <v>48</v>
      </c>
      <c r="L1200">
        <v>13</v>
      </c>
      <c r="M1200">
        <v>52</v>
      </c>
      <c r="N1200">
        <v>6</v>
      </c>
      <c r="O1200" t="s">
        <v>34</v>
      </c>
      <c r="P1200">
        <v>4.5999999999999996</v>
      </c>
      <c r="Q1200">
        <v>3</v>
      </c>
      <c r="R1200">
        <v>5</v>
      </c>
      <c r="S1200" t="s">
        <v>34</v>
      </c>
      <c r="T1200" t="s">
        <v>66</v>
      </c>
      <c r="U1200">
        <v>5</v>
      </c>
      <c r="V1200" t="s">
        <v>73</v>
      </c>
      <c r="W1200" t="str">
        <f>IF(mental_health_tech_survey_raw[[#This Row],[Stress_Level_1_10]]&gt;=7, "High Stress", "Normal Stress")</f>
        <v>Normal Stress</v>
      </c>
      <c r="X1200" t="str">
        <f>IF(mental_health_tech_survey_raw[[#This Row],[Sleep_Hours]]&lt;6,"Low Sleep", "Healthy Sleep")</f>
        <v>Low Sleep</v>
      </c>
      <c r="Y1200" t="str">
        <f>IF(mental_health_tech_survey_raw[[#This Row],[Weekly_Work_Hours]]&gt;50, "Overwroked", "Normal Workload")</f>
        <v>Overwroked</v>
      </c>
    </row>
    <row r="1201" spans="1:25" x14ac:dyDescent="0.3">
      <c r="A1201" t="s">
        <v>1299</v>
      </c>
      <c r="B1201" s="8">
        <v>45905</v>
      </c>
      <c r="C1201">
        <v>37</v>
      </c>
      <c r="D1201" t="s">
        <v>42</v>
      </c>
      <c r="E1201" t="s">
        <v>100</v>
      </c>
      <c r="F1201" t="s">
        <v>101</v>
      </c>
      <c r="G1201" t="s">
        <v>45</v>
      </c>
      <c r="H1201" t="s">
        <v>87</v>
      </c>
      <c r="I1201" t="s">
        <v>31</v>
      </c>
      <c r="J1201" t="s">
        <v>79</v>
      </c>
      <c r="K1201" t="s">
        <v>119</v>
      </c>
      <c r="L1201">
        <v>15</v>
      </c>
      <c r="M1201">
        <v>39</v>
      </c>
      <c r="N1201">
        <v>8</v>
      </c>
      <c r="O1201" t="s">
        <v>34</v>
      </c>
      <c r="P1201">
        <v>6.6</v>
      </c>
      <c r="Q1201">
        <v>3</v>
      </c>
      <c r="R1201">
        <v>4</v>
      </c>
      <c r="S1201" t="s">
        <v>57</v>
      </c>
      <c r="T1201" t="s">
        <v>90</v>
      </c>
      <c r="U1201">
        <v>5</v>
      </c>
      <c r="V1201" t="s">
        <v>105</v>
      </c>
      <c r="W1201" t="str">
        <f>IF(mental_health_tech_survey_raw[[#This Row],[Stress_Level_1_10]]&gt;=7, "High Stress", "Normal Stress")</f>
        <v>High Stress</v>
      </c>
      <c r="X1201" t="str">
        <f>IF(mental_health_tech_survey_raw[[#This Row],[Sleep_Hours]]&lt;6,"Low Sleep", "Healthy Sleep")</f>
        <v>Healthy Sleep</v>
      </c>
      <c r="Y1201" t="str">
        <f>IF(mental_health_tech_survey_raw[[#This Row],[Weekly_Work_Hours]]&gt;50, "Overwroked", "Normal Workload")</f>
        <v>Normal Workload</v>
      </c>
    </row>
    <row r="1202" spans="1:25" x14ac:dyDescent="0.3">
      <c r="A1202" t="s">
        <v>1300</v>
      </c>
      <c r="B1202" s="8">
        <v>45734</v>
      </c>
      <c r="C1202">
        <v>32</v>
      </c>
      <c r="D1202" t="s">
        <v>42</v>
      </c>
      <c r="E1202" t="s">
        <v>27</v>
      </c>
      <c r="F1202" t="s">
        <v>28</v>
      </c>
      <c r="G1202" t="s">
        <v>53</v>
      </c>
      <c r="H1202" t="s">
        <v>30</v>
      </c>
      <c r="I1202" t="s">
        <v>97</v>
      </c>
      <c r="J1202" t="s">
        <v>110</v>
      </c>
      <c r="K1202" t="s">
        <v>48</v>
      </c>
      <c r="L1202">
        <v>12</v>
      </c>
      <c r="M1202">
        <v>42</v>
      </c>
      <c r="N1202">
        <v>3</v>
      </c>
      <c r="O1202" t="s">
        <v>35</v>
      </c>
      <c r="P1202">
        <v>6</v>
      </c>
      <c r="Q1202">
        <v>3</v>
      </c>
      <c r="R1202">
        <v>10</v>
      </c>
      <c r="S1202" t="s">
        <v>35</v>
      </c>
      <c r="T1202" t="s">
        <v>36</v>
      </c>
      <c r="U1202">
        <v>8</v>
      </c>
      <c r="V1202" t="s">
        <v>50</v>
      </c>
      <c r="W1202" t="str">
        <f>IF(mental_health_tech_survey_raw[[#This Row],[Stress_Level_1_10]]&gt;=7, "High Stress", "Normal Stress")</f>
        <v>Normal Stress</v>
      </c>
      <c r="X1202" t="str">
        <f>IF(mental_health_tech_survey_raw[[#This Row],[Sleep_Hours]]&lt;6,"Low Sleep", "Healthy Sleep")</f>
        <v>Healthy Sleep</v>
      </c>
      <c r="Y1202" t="str">
        <f>IF(mental_health_tech_survey_raw[[#This Row],[Weekly_Work_Hours]]&gt;50, "Overwroked", "Normal Workload")</f>
        <v>Normal Workload</v>
      </c>
    </row>
    <row r="1203" spans="1:25" x14ac:dyDescent="0.3">
      <c r="A1203" t="s">
        <v>1301</v>
      </c>
      <c r="B1203" s="8">
        <v>46003</v>
      </c>
      <c r="C1203">
        <v>31</v>
      </c>
      <c r="D1203" t="s">
        <v>52</v>
      </c>
      <c r="E1203" t="s">
        <v>89</v>
      </c>
      <c r="F1203" t="s">
        <v>61</v>
      </c>
      <c r="G1203" t="s">
        <v>86</v>
      </c>
      <c r="H1203" t="s">
        <v>30</v>
      </c>
      <c r="I1203" t="s">
        <v>125</v>
      </c>
      <c r="J1203" t="s">
        <v>126</v>
      </c>
      <c r="K1203" t="s">
        <v>48</v>
      </c>
      <c r="L1203">
        <v>12</v>
      </c>
      <c r="M1203">
        <v>43</v>
      </c>
      <c r="N1203">
        <v>5</v>
      </c>
      <c r="O1203" t="s">
        <v>34</v>
      </c>
      <c r="P1203">
        <v>6.4</v>
      </c>
      <c r="Q1203">
        <v>0</v>
      </c>
      <c r="R1203">
        <v>1</v>
      </c>
      <c r="S1203" t="s">
        <v>57</v>
      </c>
      <c r="T1203" t="s">
        <v>36</v>
      </c>
      <c r="U1203">
        <v>7</v>
      </c>
      <c r="V1203" t="s">
        <v>73</v>
      </c>
      <c r="W1203" t="str">
        <f>IF(mental_health_tech_survey_raw[[#This Row],[Stress_Level_1_10]]&gt;=7, "High Stress", "Normal Stress")</f>
        <v>Normal Stress</v>
      </c>
      <c r="X1203" t="str">
        <f>IF(mental_health_tech_survey_raw[[#This Row],[Sleep_Hours]]&lt;6,"Low Sleep", "Healthy Sleep")</f>
        <v>Healthy Sleep</v>
      </c>
      <c r="Y1203" t="str">
        <f>IF(mental_health_tech_survey_raw[[#This Row],[Weekly_Work_Hours]]&gt;50, "Overwroked", "Normal Workload")</f>
        <v>Normal Workload</v>
      </c>
    </row>
    <row r="1204" spans="1:25" x14ac:dyDescent="0.3">
      <c r="A1204" t="s">
        <v>1302</v>
      </c>
      <c r="B1204" s="8">
        <v>45713</v>
      </c>
      <c r="C1204">
        <v>34</v>
      </c>
      <c r="D1204" t="s">
        <v>52</v>
      </c>
      <c r="E1204" t="s">
        <v>43</v>
      </c>
      <c r="F1204" t="s">
        <v>44</v>
      </c>
      <c r="G1204" t="s">
        <v>96</v>
      </c>
      <c r="H1204" t="s">
        <v>87</v>
      </c>
      <c r="I1204" t="s">
        <v>93</v>
      </c>
      <c r="J1204" t="s">
        <v>94</v>
      </c>
      <c r="K1204" t="s">
        <v>48</v>
      </c>
      <c r="L1204">
        <v>10</v>
      </c>
      <c r="M1204">
        <v>43</v>
      </c>
      <c r="N1204">
        <v>2</v>
      </c>
      <c r="O1204" t="s">
        <v>34</v>
      </c>
      <c r="P1204">
        <v>5.7</v>
      </c>
      <c r="Q1204">
        <v>3</v>
      </c>
      <c r="R1204">
        <v>2</v>
      </c>
      <c r="S1204" t="s">
        <v>35</v>
      </c>
      <c r="T1204" t="s">
        <v>66</v>
      </c>
      <c r="U1204">
        <v>9</v>
      </c>
      <c r="V1204" t="s">
        <v>76</v>
      </c>
      <c r="W1204" t="str">
        <f>IF(mental_health_tech_survey_raw[[#This Row],[Stress_Level_1_10]]&gt;=7, "High Stress", "Normal Stress")</f>
        <v>Normal Stress</v>
      </c>
      <c r="X1204" t="str">
        <f>IF(mental_health_tech_survey_raw[[#This Row],[Sleep_Hours]]&lt;6,"Low Sleep", "Healthy Sleep")</f>
        <v>Low Sleep</v>
      </c>
      <c r="Y1204" t="str">
        <f>IF(mental_health_tech_survey_raw[[#This Row],[Weekly_Work_Hours]]&gt;50, "Overwroked", "Normal Workload")</f>
        <v>Normal Workload</v>
      </c>
    </row>
    <row r="1205" spans="1:25" x14ac:dyDescent="0.3">
      <c r="A1205" t="s">
        <v>1303</v>
      </c>
      <c r="B1205" s="8">
        <v>45912</v>
      </c>
      <c r="C1205">
        <v>34</v>
      </c>
      <c r="D1205" t="s">
        <v>26</v>
      </c>
      <c r="E1205" t="s">
        <v>89</v>
      </c>
      <c r="F1205" t="s">
        <v>61</v>
      </c>
      <c r="G1205" t="s">
        <v>53</v>
      </c>
      <c r="H1205" t="s">
        <v>54</v>
      </c>
      <c r="I1205" t="s">
        <v>31</v>
      </c>
      <c r="J1205" t="s">
        <v>79</v>
      </c>
      <c r="K1205" t="s">
        <v>33</v>
      </c>
      <c r="L1205">
        <v>16</v>
      </c>
      <c r="M1205">
        <v>33</v>
      </c>
      <c r="N1205">
        <v>2</v>
      </c>
      <c r="O1205" t="s">
        <v>49</v>
      </c>
      <c r="P1205">
        <v>6.7</v>
      </c>
      <c r="Q1205">
        <v>1</v>
      </c>
      <c r="R1205">
        <v>7</v>
      </c>
      <c r="S1205" t="s">
        <v>35</v>
      </c>
      <c r="T1205" t="s">
        <v>90</v>
      </c>
      <c r="U1205">
        <v>10</v>
      </c>
      <c r="V1205" t="s">
        <v>37</v>
      </c>
      <c r="W1205" t="str">
        <f>IF(mental_health_tech_survey_raw[[#This Row],[Stress_Level_1_10]]&gt;=7, "High Stress", "Normal Stress")</f>
        <v>Normal Stress</v>
      </c>
      <c r="X1205" t="str">
        <f>IF(mental_health_tech_survey_raw[[#This Row],[Sleep_Hours]]&lt;6,"Low Sleep", "Healthy Sleep")</f>
        <v>Healthy Sleep</v>
      </c>
      <c r="Y1205" t="str">
        <f>IF(mental_health_tech_survey_raw[[#This Row],[Weekly_Work_Hours]]&gt;50, "Overwroked", "Normal Workload")</f>
        <v>Normal Workload</v>
      </c>
    </row>
    <row r="1206" spans="1:25" x14ac:dyDescent="0.3">
      <c r="A1206" t="s">
        <v>1304</v>
      </c>
      <c r="B1206" s="8">
        <v>45768</v>
      </c>
      <c r="C1206">
        <v>32</v>
      </c>
      <c r="D1206" t="s">
        <v>26</v>
      </c>
      <c r="E1206" t="s">
        <v>113</v>
      </c>
      <c r="F1206" t="s">
        <v>61</v>
      </c>
      <c r="G1206" t="s">
        <v>45</v>
      </c>
      <c r="H1206" t="s">
        <v>54</v>
      </c>
      <c r="I1206" t="s">
        <v>125</v>
      </c>
      <c r="J1206" t="s">
        <v>126</v>
      </c>
      <c r="K1206" t="s">
        <v>33</v>
      </c>
      <c r="L1206">
        <v>11</v>
      </c>
      <c r="M1206">
        <v>37</v>
      </c>
      <c r="N1206">
        <v>5</v>
      </c>
      <c r="O1206" t="s">
        <v>34</v>
      </c>
      <c r="P1206">
        <v>5.6</v>
      </c>
      <c r="Q1206">
        <v>1</v>
      </c>
      <c r="R1206">
        <v>4</v>
      </c>
      <c r="S1206" t="s">
        <v>57</v>
      </c>
      <c r="T1206" t="s">
        <v>90</v>
      </c>
      <c r="U1206">
        <v>10</v>
      </c>
      <c r="V1206" t="s">
        <v>73</v>
      </c>
      <c r="W1206" t="str">
        <f>IF(mental_health_tech_survey_raw[[#This Row],[Stress_Level_1_10]]&gt;=7, "High Stress", "Normal Stress")</f>
        <v>Normal Stress</v>
      </c>
      <c r="X1206" t="str">
        <f>IF(mental_health_tech_survey_raw[[#This Row],[Sleep_Hours]]&lt;6,"Low Sleep", "Healthy Sleep")</f>
        <v>Low Sleep</v>
      </c>
      <c r="Y1206" t="str">
        <f>IF(mental_health_tech_survey_raw[[#This Row],[Weekly_Work_Hours]]&gt;50, "Overwroked", "Normal Workload")</f>
        <v>Normal Workload</v>
      </c>
    </row>
    <row r="1207" spans="1:25" x14ac:dyDescent="0.3">
      <c r="A1207" t="s">
        <v>1305</v>
      </c>
      <c r="B1207" s="8">
        <v>45838</v>
      </c>
      <c r="C1207">
        <v>24</v>
      </c>
      <c r="D1207" t="s">
        <v>42</v>
      </c>
      <c r="E1207" t="s">
        <v>113</v>
      </c>
      <c r="F1207" t="s">
        <v>61</v>
      </c>
      <c r="G1207" t="s">
        <v>53</v>
      </c>
      <c r="H1207" t="s">
        <v>78</v>
      </c>
      <c r="I1207" t="s">
        <v>55</v>
      </c>
      <c r="J1207" t="s">
        <v>56</v>
      </c>
      <c r="K1207" t="s">
        <v>119</v>
      </c>
      <c r="L1207">
        <v>4</v>
      </c>
      <c r="M1207">
        <v>43</v>
      </c>
      <c r="N1207">
        <v>5</v>
      </c>
      <c r="O1207" t="s">
        <v>34</v>
      </c>
      <c r="P1207">
        <v>7.7</v>
      </c>
      <c r="Q1207">
        <v>3</v>
      </c>
      <c r="R1207">
        <v>6</v>
      </c>
      <c r="S1207" t="s">
        <v>49</v>
      </c>
      <c r="T1207" t="s">
        <v>36</v>
      </c>
      <c r="U1207">
        <v>4</v>
      </c>
      <c r="V1207" t="s">
        <v>105</v>
      </c>
      <c r="W1207" t="str">
        <f>IF(mental_health_tech_survey_raw[[#This Row],[Stress_Level_1_10]]&gt;=7, "High Stress", "Normal Stress")</f>
        <v>Normal Stress</v>
      </c>
      <c r="X1207" t="str">
        <f>IF(mental_health_tech_survey_raw[[#This Row],[Sleep_Hours]]&lt;6,"Low Sleep", "Healthy Sleep")</f>
        <v>Healthy Sleep</v>
      </c>
      <c r="Y1207" t="str">
        <f>IF(mental_health_tech_survey_raw[[#This Row],[Weekly_Work_Hours]]&gt;50, "Overwroked", "Normal Workload")</f>
        <v>Normal Workload</v>
      </c>
    </row>
    <row r="1208" spans="1:25" x14ac:dyDescent="0.3">
      <c r="A1208" t="s">
        <v>1306</v>
      </c>
      <c r="B1208" s="8">
        <v>46137</v>
      </c>
      <c r="C1208">
        <v>22</v>
      </c>
      <c r="D1208" t="s">
        <v>26</v>
      </c>
      <c r="E1208" t="s">
        <v>60</v>
      </c>
      <c r="F1208" t="s">
        <v>61</v>
      </c>
      <c r="G1208" t="s">
        <v>96</v>
      </c>
      <c r="H1208" t="s">
        <v>72</v>
      </c>
      <c r="I1208" t="s">
        <v>125</v>
      </c>
      <c r="J1208" t="s">
        <v>126</v>
      </c>
      <c r="K1208" t="s">
        <v>48</v>
      </c>
      <c r="L1208">
        <v>1</v>
      </c>
      <c r="M1208">
        <v>53</v>
      </c>
      <c r="N1208">
        <v>7</v>
      </c>
      <c r="O1208" t="s">
        <v>49</v>
      </c>
      <c r="P1208">
        <v>4.7</v>
      </c>
      <c r="Q1208">
        <v>1</v>
      </c>
      <c r="R1208">
        <v>8</v>
      </c>
      <c r="S1208" t="s">
        <v>57</v>
      </c>
      <c r="T1208" t="s">
        <v>36</v>
      </c>
      <c r="U1208">
        <v>3</v>
      </c>
      <c r="V1208" t="s">
        <v>73</v>
      </c>
      <c r="W1208" t="str">
        <f>IF(mental_health_tech_survey_raw[[#This Row],[Stress_Level_1_10]]&gt;=7, "High Stress", "Normal Stress")</f>
        <v>High Stress</v>
      </c>
      <c r="X1208" t="str">
        <f>IF(mental_health_tech_survey_raw[[#This Row],[Sleep_Hours]]&lt;6,"Low Sleep", "Healthy Sleep")</f>
        <v>Low Sleep</v>
      </c>
      <c r="Y1208" t="str">
        <f>IF(mental_health_tech_survey_raw[[#This Row],[Weekly_Work_Hours]]&gt;50, "Overwroked", "Normal Workload")</f>
        <v>Overwroked</v>
      </c>
    </row>
    <row r="1209" spans="1:25" x14ac:dyDescent="0.3">
      <c r="A1209" t="s">
        <v>1307</v>
      </c>
      <c r="B1209" s="8">
        <v>46113</v>
      </c>
      <c r="C1209">
        <v>27</v>
      </c>
      <c r="D1209" t="s">
        <v>52</v>
      </c>
      <c r="E1209" t="s">
        <v>113</v>
      </c>
      <c r="F1209" t="s">
        <v>61</v>
      </c>
      <c r="G1209" t="s">
        <v>53</v>
      </c>
      <c r="H1209" t="s">
        <v>78</v>
      </c>
      <c r="I1209" t="s">
        <v>31</v>
      </c>
      <c r="J1209" t="s">
        <v>104</v>
      </c>
      <c r="K1209" t="s">
        <v>33</v>
      </c>
      <c r="L1209">
        <v>8</v>
      </c>
      <c r="M1209">
        <v>44</v>
      </c>
      <c r="N1209">
        <v>5</v>
      </c>
      <c r="O1209" t="s">
        <v>34</v>
      </c>
      <c r="P1209">
        <v>6.6</v>
      </c>
      <c r="Q1209">
        <v>2</v>
      </c>
      <c r="R1209">
        <v>6</v>
      </c>
      <c r="S1209" t="s">
        <v>49</v>
      </c>
      <c r="T1209" t="s">
        <v>36</v>
      </c>
      <c r="U1209">
        <v>9</v>
      </c>
      <c r="V1209" t="s">
        <v>76</v>
      </c>
      <c r="W1209" t="str">
        <f>IF(mental_health_tech_survey_raw[[#This Row],[Stress_Level_1_10]]&gt;=7, "High Stress", "Normal Stress")</f>
        <v>Normal Stress</v>
      </c>
      <c r="X1209" t="str">
        <f>IF(mental_health_tech_survey_raw[[#This Row],[Sleep_Hours]]&lt;6,"Low Sleep", "Healthy Sleep")</f>
        <v>Healthy Sleep</v>
      </c>
      <c r="Y1209" t="str">
        <f>IF(mental_health_tech_survey_raw[[#This Row],[Weekly_Work_Hours]]&gt;50, "Overwroked", "Normal Workload")</f>
        <v>Normal Workload</v>
      </c>
    </row>
    <row r="1210" spans="1:25" x14ac:dyDescent="0.3">
      <c r="A1210" t="s">
        <v>1308</v>
      </c>
      <c r="B1210" s="8">
        <v>46199</v>
      </c>
      <c r="C1210">
        <v>20</v>
      </c>
      <c r="D1210" t="s">
        <v>42</v>
      </c>
      <c r="E1210" t="s">
        <v>27</v>
      </c>
      <c r="F1210" t="s">
        <v>28</v>
      </c>
      <c r="G1210" t="s">
        <v>62</v>
      </c>
      <c r="H1210" t="s">
        <v>78</v>
      </c>
      <c r="I1210" t="s">
        <v>97</v>
      </c>
      <c r="J1210" t="s">
        <v>98</v>
      </c>
      <c r="K1210" t="s">
        <v>48</v>
      </c>
      <c r="L1210">
        <v>0</v>
      </c>
      <c r="M1210">
        <v>49</v>
      </c>
      <c r="N1210">
        <v>3</v>
      </c>
      <c r="O1210" t="s">
        <v>49</v>
      </c>
      <c r="P1210">
        <v>6.5</v>
      </c>
      <c r="Q1210">
        <v>2</v>
      </c>
      <c r="R1210">
        <v>5</v>
      </c>
      <c r="S1210" t="s">
        <v>34</v>
      </c>
      <c r="T1210" t="s">
        <v>90</v>
      </c>
      <c r="U1210">
        <v>5</v>
      </c>
      <c r="V1210" t="s">
        <v>76</v>
      </c>
      <c r="W1210" t="str">
        <f>IF(mental_health_tech_survey_raw[[#This Row],[Stress_Level_1_10]]&gt;=7, "High Stress", "Normal Stress")</f>
        <v>Normal Stress</v>
      </c>
      <c r="X1210" t="str">
        <f>IF(mental_health_tech_survey_raw[[#This Row],[Sleep_Hours]]&lt;6,"Low Sleep", "Healthy Sleep")</f>
        <v>Healthy Sleep</v>
      </c>
      <c r="Y1210" t="str">
        <f>IF(mental_health_tech_survey_raw[[#This Row],[Weekly_Work_Hours]]&gt;50, "Overwroked", "Normal Workload")</f>
        <v>Normal Workload</v>
      </c>
    </row>
    <row r="1211" spans="1:25" x14ac:dyDescent="0.3">
      <c r="A1211" t="s">
        <v>1309</v>
      </c>
      <c r="B1211" s="8">
        <v>46062</v>
      </c>
      <c r="C1211">
        <v>29</v>
      </c>
      <c r="D1211" t="s">
        <v>26</v>
      </c>
      <c r="E1211" t="s">
        <v>27</v>
      </c>
      <c r="F1211" t="s">
        <v>28</v>
      </c>
      <c r="G1211" t="s">
        <v>75</v>
      </c>
      <c r="H1211" t="s">
        <v>87</v>
      </c>
      <c r="I1211" t="s">
        <v>97</v>
      </c>
      <c r="J1211" t="s">
        <v>98</v>
      </c>
      <c r="K1211" t="s">
        <v>48</v>
      </c>
      <c r="L1211">
        <v>6</v>
      </c>
      <c r="M1211">
        <v>51</v>
      </c>
      <c r="N1211">
        <v>6</v>
      </c>
      <c r="O1211" t="s">
        <v>35</v>
      </c>
      <c r="P1211">
        <v>5</v>
      </c>
      <c r="Q1211">
        <v>3</v>
      </c>
      <c r="R1211">
        <v>8</v>
      </c>
      <c r="S1211" t="s">
        <v>57</v>
      </c>
      <c r="T1211" t="s">
        <v>36</v>
      </c>
      <c r="U1211">
        <v>5</v>
      </c>
      <c r="V1211" t="s">
        <v>73</v>
      </c>
      <c r="W1211" t="str">
        <f>IF(mental_health_tech_survey_raw[[#This Row],[Stress_Level_1_10]]&gt;=7, "High Stress", "Normal Stress")</f>
        <v>Normal Stress</v>
      </c>
      <c r="X1211" t="str">
        <f>IF(mental_health_tech_survey_raw[[#This Row],[Sleep_Hours]]&lt;6,"Low Sleep", "Healthy Sleep")</f>
        <v>Low Sleep</v>
      </c>
      <c r="Y1211" t="str">
        <f>IF(mental_health_tech_survey_raw[[#This Row],[Weekly_Work_Hours]]&gt;50, "Overwroked", "Normal Workload")</f>
        <v>Overwroked</v>
      </c>
    </row>
    <row r="1212" spans="1:25" x14ac:dyDescent="0.3">
      <c r="A1212" t="s">
        <v>1310</v>
      </c>
      <c r="B1212" s="8">
        <v>45845</v>
      </c>
      <c r="C1212">
        <v>42</v>
      </c>
      <c r="D1212" t="s">
        <v>26</v>
      </c>
      <c r="E1212" t="s">
        <v>113</v>
      </c>
      <c r="F1212" t="s">
        <v>61</v>
      </c>
      <c r="G1212" t="s">
        <v>53</v>
      </c>
      <c r="H1212" t="s">
        <v>78</v>
      </c>
      <c r="I1212" t="s">
        <v>55</v>
      </c>
      <c r="J1212" t="s">
        <v>56</v>
      </c>
      <c r="K1212" t="s">
        <v>119</v>
      </c>
      <c r="L1212">
        <v>19</v>
      </c>
      <c r="M1212">
        <v>32</v>
      </c>
      <c r="N1212">
        <v>4</v>
      </c>
      <c r="O1212" t="s">
        <v>34</v>
      </c>
      <c r="P1212">
        <v>6.1</v>
      </c>
      <c r="Q1212">
        <v>1</v>
      </c>
      <c r="R1212">
        <v>4</v>
      </c>
      <c r="S1212" t="s">
        <v>49</v>
      </c>
      <c r="T1212" t="s">
        <v>66</v>
      </c>
      <c r="U1212">
        <v>3</v>
      </c>
      <c r="V1212" t="s">
        <v>73</v>
      </c>
      <c r="W1212" t="str">
        <f>IF(mental_health_tech_survey_raw[[#This Row],[Stress_Level_1_10]]&gt;=7, "High Stress", "Normal Stress")</f>
        <v>Normal Stress</v>
      </c>
      <c r="X1212" t="str">
        <f>IF(mental_health_tech_survey_raw[[#This Row],[Sleep_Hours]]&lt;6,"Low Sleep", "Healthy Sleep")</f>
        <v>Healthy Sleep</v>
      </c>
      <c r="Y1212" t="str">
        <f>IF(mental_health_tech_survey_raw[[#This Row],[Weekly_Work_Hours]]&gt;50, "Overwroked", "Normal Workload")</f>
        <v>Normal Workload</v>
      </c>
    </row>
    <row r="1213" spans="1:25" x14ac:dyDescent="0.3">
      <c r="A1213" t="s">
        <v>1311</v>
      </c>
      <c r="B1213" s="8">
        <v>45810</v>
      </c>
      <c r="C1213">
        <v>39</v>
      </c>
      <c r="D1213" t="s">
        <v>42</v>
      </c>
      <c r="E1213" t="s">
        <v>43</v>
      </c>
      <c r="F1213" t="s">
        <v>44</v>
      </c>
      <c r="G1213" t="s">
        <v>29</v>
      </c>
      <c r="H1213" t="s">
        <v>87</v>
      </c>
      <c r="I1213" t="s">
        <v>46</v>
      </c>
      <c r="J1213" t="s">
        <v>47</v>
      </c>
      <c r="K1213" t="s">
        <v>33</v>
      </c>
      <c r="L1213">
        <v>13</v>
      </c>
      <c r="M1213">
        <v>54</v>
      </c>
      <c r="N1213">
        <v>8</v>
      </c>
      <c r="O1213" t="s">
        <v>49</v>
      </c>
      <c r="P1213">
        <v>7</v>
      </c>
      <c r="Q1213">
        <v>0</v>
      </c>
      <c r="R1213">
        <v>4</v>
      </c>
      <c r="S1213" t="s">
        <v>35</v>
      </c>
      <c r="T1213" t="s">
        <v>58</v>
      </c>
      <c r="U1213">
        <v>8</v>
      </c>
      <c r="V1213" t="s">
        <v>76</v>
      </c>
      <c r="W1213" t="str">
        <f>IF(mental_health_tech_survey_raw[[#This Row],[Stress_Level_1_10]]&gt;=7, "High Stress", "Normal Stress")</f>
        <v>High Stress</v>
      </c>
      <c r="X1213" t="str">
        <f>IF(mental_health_tech_survey_raw[[#This Row],[Sleep_Hours]]&lt;6,"Low Sleep", "Healthy Sleep")</f>
        <v>Healthy Sleep</v>
      </c>
      <c r="Y1213" t="str">
        <f>IF(mental_health_tech_survey_raw[[#This Row],[Weekly_Work_Hours]]&gt;50, "Overwroked", "Normal Workload")</f>
        <v>Overwroked</v>
      </c>
    </row>
    <row r="1214" spans="1:25" x14ac:dyDescent="0.3">
      <c r="A1214" t="s">
        <v>1312</v>
      </c>
      <c r="B1214" s="8">
        <v>45744</v>
      </c>
      <c r="C1214">
        <v>35</v>
      </c>
      <c r="D1214" t="s">
        <v>42</v>
      </c>
      <c r="E1214" t="s">
        <v>82</v>
      </c>
      <c r="F1214" t="s">
        <v>28</v>
      </c>
      <c r="G1214" t="s">
        <v>75</v>
      </c>
      <c r="H1214" t="s">
        <v>78</v>
      </c>
      <c r="I1214" t="s">
        <v>125</v>
      </c>
      <c r="J1214" t="s">
        <v>126</v>
      </c>
      <c r="K1214" t="s">
        <v>33</v>
      </c>
      <c r="L1214">
        <v>12</v>
      </c>
      <c r="M1214">
        <v>50</v>
      </c>
      <c r="N1214">
        <v>7</v>
      </c>
      <c r="O1214" t="s">
        <v>34</v>
      </c>
      <c r="P1214">
        <v>4.9000000000000004</v>
      </c>
      <c r="Q1214">
        <v>2</v>
      </c>
      <c r="R1214">
        <v>10</v>
      </c>
      <c r="S1214" t="s">
        <v>34</v>
      </c>
      <c r="T1214" t="s">
        <v>58</v>
      </c>
      <c r="U1214">
        <v>7</v>
      </c>
      <c r="V1214" t="s">
        <v>73</v>
      </c>
      <c r="W1214" t="str">
        <f>IF(mental_health_tech_survey_raw[[#This Row],[Stress_Level_1_10]]&gt;=7, "High Stress", "Normal Stress")</f>
        <v>High Stress</v>
      </c>
      <c r="X1214" t="str">
        <f>IF(mental_health_tech_survey_raw[[#This Row],[Sleep_Hours]]&lt;6,"Low Sleep", "Healthy Sleep")</f>
        <v>Low Sleep</v>
      </c>
      <c r="Y1214" t="str">
        <f>IF(mental_health_tech_survey_raw[[#This Row],[Weekly_Work_Hours]]&gt;50, "Overwroked", "Normal Workload")</f>
        <v>Normal Workload</v>
      </c>
    </row>
    <row r="1215" spans="1:25" x14ac:dyDescent="0.3">
      <c r="A1215" t="s">
        <v>1313</v>
      </c>
      <c r="B1215" s="8">
        <v>45784</v>
      </c>
      <c r="C1215">
        <v>29</v>
      </c>
      <c r="D1215" t="s">
        <v>52</v>
      </c>
      <c r="E1215" t="s">
        <v>60</v>
      </c>
      <c r="F1215" t="s">
        <v>61</v>
      </c>
      <c r="G1215" t="s">
        <v>103</v>
      </c>
      <c r="H1215" t="s">
        <v>87</v>
      </c>
      <c r="I1215" t="s">
        <v>64</v>
      </c>
      <c r="J1215" t="s">
        <v>65</v>
      </c>
      <c r="K1215" t="s">
        <v>33</v>
      </c>
      <c r="L1215">
        <v>10</v>
      </c>
      <c r="M1215">
        <v>47</v>
      </c>
      <c r="N1215">
        <v>7</v>
      </c>
      <c r="O1215" t="s">
        <v>49</v>
      </c>
      <c r="P1215">
        <v>6.6</v>
      </c>
      <c r="Q1215">
        <v>3</v>
      </c>
      <c r="R1215">
        <v>6</v>
      </c>
      <c r="S1215" t="s">
        <v>35</v>
      </c>
      <c r="T1215" t="s">
        <v>58</v>
      </c>
      <c r="U1215">
        <v>8</v>
      </c>
      <c r="V1215" t="s">
        <v>76</v>
      </c>
      <c r="W1215" t="str">
        <f>IF(mental_health_tech_survey_raw[[#This Row],[Stress_Level_1_10]]&gt;=7, "High Stress", "Normal Stress")</f>
        <v>High Stress</v>
      </c>
      <c r="X1215" t="str">
        <f>IF(mental_health_tech_survey_raw[[#This Row],[Sleep_Hours]]&lt;6,"Low Sleep", "Healthy Sleep")</f>
        <v>Healthy Sleep</v>
      </c>
      <c r="Y1215" t="str">
        <f>IF(mental_health_tech_survey_raw[[#This Row],[Weekly_Work_Hours]]&gt;50, "Overwroked", "Normal Workload")</f>
        <v>Normal Workload</v>
      </c>
    </row>
    <row r="1216" spans="1:25" x14ac:dyDescent="0.3">
      <c r="A1216" t="s">
        <v>1314</v>
      </c>
      <c r="B1216" s="8">
        <v>45748</v>
      </c>
      <c r="C1216">
        <v>36</v>
      </c>
      <c r="D1216" t="s">
        <v>26</v>
      </c>
      <c r="E1216" t="s">
        <v>82</v>
      </c>
      <c r="F1216" t="s">
        <v>28</v>
      </c>
      <c r="G1216" t="s">
        <v>96</v>
      </c>
      <c r="H1216" t="s">
        <v>78</v>
      </c>
      <c r="I1216" t="s">
        <v>31</v>
      </c>
      <c r="J1216" t="s">
        <v>79</v>
      </c>
      <c r="K1216" t="s">
        <v>33</v>
      </c>
      <c r="L1216">
        <v>15</v>
      </c>
      <c r="M1216">
        <v>55</v>
      </c>
      <c r="N1216">
        <v>5</v>
      </c>
      <c r="O1216" t="s">
        <v>49</v>
      </c>
      <c r="P1216">
        <v>6.1</v>
      </c>
      <c r="Q1216">
        <v>3</v>
      </c>
      <c r="R1216">
        <v>2</v>
      </c>
      <c r="S1216" t="s">
        <v>34</v>
      </c>
      <c r="T1216" t="s">
        <v>66</v>
      </c>
      <c r="U1216">
        <v>6</v>
      </c>
      <c r="V1216" t="s">
        <v>105</v>
      </c>
      <c r="W1216" t="str">
        <f>IF(mental_health_tech_survey_raw[[#This Row],[Stress_Level_1_10]]&gt;=7, "High Stress", "Normal Stress")</f>
        <v>Normal Stress</v>
      </c>
      <c r="X1216" t="str">
        <f>IF(mental_health_tech_survey_raw[[#This Row],[Sleep_Hours]]&lt;6,"Low Sleep", "Healthy Sleep")</f>
        <v>Healthy Sleep</v>
      </c>
      <c r="Y1216" t="str">
        <f>IF(mental_health_tech_survey_raw[[#This Row],[Weekly_Work_Hours]]&gt;50, "Overwroked", "Normal Workload")</f>
        <v>Overwroked</v>
      </c>
    </row>
    <row r="1217" spans="1:25" x14ac:dyDescent="0.3">
      <c r="A1217" t="s">
        <v>1315</v>
      </c>
      <c r="B1217" s="8">
        <v>46164</v>
      </c>
      <c r="C1217">
        <v>22</v>
      </c>
      <c r="D1217" t="s">
        <v>42</v>
      </c>
      <c r="E1217" t="s">
        <v>27</v>
      </c>
      <c r="F1217" t="s">
        <v>28</v>
      </c>
      <c r="G1217" t="s">
        <v>75</v>
      </c>
      <c r="H1217" t="s">
        <v>30</v>
      </c>
      <c r="I1217" t="s">
        <v>31</v>
      </c>
      <c r="J1217" t="s">
        <v>32</v>
      </c>
      <c r="K1217" t="s">
        <v>33</v>
      </c>
      <c r="L1217">
        <v>6</v>
      </c>
      <c r="M1217">
        <v>36</v>
      </c>
      <c r="N1217">
        <v>6</v>
      </c>
      <c r="O1217" t="s">
        <v>34</v>
      </c>
      <c r="P1217">
        <v>6.5</v>
      </c>
      <c r="Q1217">
        <v>3</v>
      </c>
      <c r="R1217">
        <v>1</v>
      </c>
      <c r="S1217" t="s">
        <v>57</v>
      </c>
      <c r="T1217" t="s">
        <v>66</v>
      </c>
      <c r="U1217">
        <v>5</v>
      </c>
      <c r="V1217" t="s">
        <v>37</v>
      </c>
      <c r="W1217" t="str">
        <f>IF(mental_health_tech_survey_raw[[#This Row],[Stress_Level_1_10]]&gt;=7, "High Stress", "Normal Stress")</f>
        <v>Normal Stress</v>
      </c>
      <c r="X1217" t="str">
        <f>IF(mental_health_tech_survey_raw[[#This Row],[Sleep_Hours]]&lt;6,"Low Sleep", "Healthy Sleep")</f>
        <v>Healthy Sleep</v>
      </c>
      <c r="Y1217" t="str">
        <f>IF(mental_health_tech_survey_raw[[#This Row],[Weekly_Work_Hours]]&gt;50, "Overwroked", "Normal Workload")</f>
        <v>Normal Workload</v>
      </c>
    </row>
    <row r="1218" spans="1:25" x14ac:dyDescent="0.3">
      <c r="A1218" t="s">
        <v>1316</v>
      </c>
      <c r="B1218" s="8">
        <v>45797</v>
      </c>
      <c r="C1218">
        <v>33</v>
      </c>
      <c r="D1218" t="s">
        <v>42</v>
      </c>
      <c r="E1218" t="s">
        <v>43</v>
      </c>
      <c r="F1218" t="s">
        <v>44</v>
      </c>
      <c r="G1218" t="s">
        <v>86</v>
      </c>
      <c r="H1218" t="s">
        <v>30</v>
      </c>
      <c r="I1218" t="s">
        <v>125</v>
      </c>
      <c r="J1218" t="s">
        <v>126</v>
      </c>
      <c r="K1218" t="s">
        <v>33</v>
      </c>
      <c r="L1218">
        <v>9</v>
      </c>
      <c r="M1218">
        <v>45</v>
      </c>
      <c r="N1218">
        <v>4</v>
      </c>
      <c r="O1218" t="s">
        <v>34</v>
      </c>
      <c r="P1218">
        <v>6.9</v>
      </c>
      <c r="Q1218">
        <v>5</v>
      </c>
      <c r="R1218">
        <v>5</v>
      </c>
      <c r="S1218" t="s">
        <v>35</v>
      </c>
      <c r="T1218" t="s">
        <v>66</v>
      </c>
      <c r="U1218">
        <v>9</v>
      </c>
      <c r="V1218" t="s">
        <v>76</v>
      </c>
      <c r="W1218" t="str">
        <f>IF(mental_health_tech_survey_raw[[#This Row],[Stress_Level_1_10]]&gt;=7, "High Stress", "Normal Stress")</f>
        <v>Normal Stress</v>
      </c>
      <c r="X1218" t="str">
        <f>IF(mental_health_tech_survey_raw[[#This Row],[Sleep_Hours]]&lt;6,"Low Sleep", "Healthy Sleep")</f>
        <v>Healthy Sleep</v>
      </c>
      <c r="Y1218" t="str">
        <f>IF(mental_health_tech_survey_raw[[#This Row],[Weekly_Work_Hours]]&gt;50, "Overwroked", "Normal Workload")</f>
        <v>Normal Workload</v>
      </c>
    </row>
    <row r="1219" spans="1:25" x14ac:dyDescent="0.3">
      <c r="A1219" t="s">
        <v>1317</v>
      </c>
      <c r="B1219" s="8">
        <v>45799</v>
      </c>
      <c r="C1219">
        <v>32</v>
      </c>
      <c r="D1219" t="s">
        <v>42</v>
      </c>
      <c r="E1219" t="s">
        <v>100</v>
      </c>
      <c r="F1219" t="s">
        <v>101</v>
      </c>
      <c r="G1219" t="s">
        <v>29</v>
      </c>
      <c r="H1219" t="s">
        <v>54</v>
      </c>
      <c r="I1219" t="s">
        <v>46</v>
      </c>
      <c r="J1219" t="s">
        <v>47</v>
      </c>
      <c r="K1219" t="s">
        <v>48</v>
      </c>
      <c r="L1219">
        <v>6</v>
      </c>
      <c r="M1219">
        <v>49</v>
      </c>
      <c r="N1219">
        <v>4</v>
      </c>
      <c r="O1219" t="s">
        <v>49</v>
      </c>
      <c r="P1219">
        <v>5.7</v>
      </c>
      <c r="Q1219">
        <v>4</v>
      </c>
      <c r="R1219">
        <v>1</v>
      </c>
      <c r="S1219" t="s">
        <v>57</v>
      </c>
      <c r="T1219" t="s">
        <v>36</v>
      </c>
      <c r="U1219">
        <v>7</v>
      </c>
      <c r="V1219" t="s">
        <v>50</v>
      </c>
      <c r="W1219" t="str">
        <f>IF(mental_health_tech_survey_raw[[#This Row],[Stress_Level_1_10]]&gt;=7, "High Stress", "Normal Stress")</f>
        <v>Normal Stress</v>
      </c>
      <c r="X1219" t="str">
        <f>IF(mental_health_tech_survey_raw[[#This Row],[Sleep_Hours]]&lt;6,"Low Sleep", "Healthy Sleep")</f>
        <v>Low Sleep</v>
      </c>
      <c r="Y1219" t="str">
        <f>IF(mental_health_tech_survey_raw[[#This Row],[Weekly_Work_Hours]]&gt;50, "Overwroked", "Normal Workload")</f>
        <v>Normal Workload</v>
      </c>
    </row>
    <row r="1220" spans="1:25" x14ac:dyDescent="0.3">
      <c r="A1220" t="s">
        <v>1318</v>
      </c>
      <c r="B1220" s="8">
        <v>45758</v>
      </c>
      <c r="C1220">
        <v>40</v>
      </c>
      <c r="D1220" t="s">
        <v>42</v>
      </c>
      <c r="E1220" t="s">
        <v>113</v>
      </c>
      <c r="F1220" t="s">
        <v>61</v>
      </c>
      <c r="G1220" t="s">
        <v>96</v>
      </c>
      <c r="H1220" t="s">
        <v>78</v>
      </c>
      <c r="I1220" t="s">
        <v>31</v>
      </c>
      <c r="J1220" t="s">
        <v>79</v>
      </c>
      <c r="K1220" t="s">
        <v>33</v>
      </c>
      <c r="L1220">
        <v>14</v>
      </c>
      <c r="M1220">
        <v>56</v>
      </c>
      <c r="N1220">
        <v>6</v>
      </c>
      <c r="O1220" t="s">
        <v>34</v>
      </c>
      <c r="P1220">
        <v>6.2</v>
      </c>
      <c r="Q1220">
        <v>3</v>
      </c>
      <c r="R1220">
        <v>9</v>
      </c>
      <c r="S1220" t="s">
        <v>49</v>
      </c>
      <c r="T1220" t="s">
        <v>90</v>
      </c>
      <c r="U1220">
        <v>8</v>
      </c>
      <c r="V1220" t="s">
        <v>105</v>
      </c>
      <c r="W1220" t="str">
        <f>IF(mental_health_tech_survey_raw[[#This Row],[Stress_Level_1_10]]&gt;=7, "High Stress", "Normal Stress")</f>
        <v>Normal Stress</v>
      </c>
      <c r="X1220" t="str">
        <f>IF(mental_health_tech_survey_raw[[#This Row],[Sleep_Hours]]&lt;6,"Low Sleep", "Healthy Sleep")</f>
        <v>Healthy Sleep</v>
      </c>
      <c r="Y1220" t="str">
        <f>IF(mental_health_tech_survey_raw[[#This Row],[Weekly_Work_Hours]]&gt;50, "Overwroked", "Normal Workload")</f>
        <v>Overwroked</v>
      </c>
    </row>
    <row r="1221" spans="1:25" x14ac:dyDescent="0.3">
      <c r="A1221" t="s">
        <v>1319</v>
      </c>
      <c r="B1221" s="8">
        <v>46174</v>
      </c>
      <c r="C1221">
        <v>28</v>
      </c>
      <c r="D1221" t="s">
        <v>52</v>
      </c>
      <c r="E1221" t="s">
        <v>123</v>
      </c>
      <c r="F1221" t="s">
        <v>101</v>
      </c>
      <c r="G1221" t="s">
        <v>86</v>
      </c>
      <c r="H1221" t="s">
        <v>78</v>
      </c>
      <c r="I1221" t="s">
        <v>31</v>
      </c>
      <c r="J1221" t="s">
        <v>32</v>
      </c>
      <c r="K1221" t="s">
        <v>119</v>
      </c>
      <c r="L1221">
        <v>2</v>
      </c>
      <c r="M1221">
        <v>43</v>
      </c>
      <c r="N1221">
        <v>5</v>
      </c>
      <c r="O1221" t="s">
        <v>35</v>
      </c>
      <c r="P1221">
        <v>7.1</v>
      </c>
      <c r="Q1221">
        <v>5</v>
      </c>
      <c r="R1221">
        <v>6</v>
      </c>
      <c r="S1221" t="s">
        <v>34</v>
      </c>
      <c r="T1221" t="s">
        <v>36</v>
      </c>
      <c r="U1221">
        <v>9</v>
      </c>
      <c r="V1221" t="s">
        <v>50</v>
      </c>
      <c r="W1221" t="str">
        <f>IF(mental_health_tech_survey_raw[[#This Row],[Stress_Level_1_10]]&gt;=7, "High Stress", "Normal Stress")</f>
        <v>Normal Stress</v>
      </c>
      <c r="X1221" t="str">
        <f>IF(mental_health_tech_survey_raw[[#This Row],[Sleep_Hours]]&lt;6,"Low Sleep", "Healthy Sleep")</f>
        <v>Healthy Sleep</v>
      </c>
      <c r="Y1221" t="str">
        <f>IF(mental_health_tech_survey_raw[[#This Row],[Weekly_Work_Hours]]&gt;50, "Overwroked", "Normal Workload")</f>
        <v>Normal Workload</v>
      </c>
    </row>
    <row r="1222" spans="1:25" x14ac:dyDescent="0.3">
      <c r="A1222" t="s">
        <v>1320</v>
      </c>
      <c r="B1222" s="8">
        <v>46091</v>
      </c>
      <c r="C1222">
        <v>34</v>
      </c>
      <c r="D1222" t="s">
        <v>26</v>
      </c>
      <c r="E1222" t="s">
        <v>43</v>
      </c>
      <c r="F1222" t="s">
        <v>44</v>
      </c>
      <c r="G1222" t="s">
        <v>92</v>
      </c>
      <c r="H1222" t="s">
        <v>72</v>
      </c>
      <c r="I1222" t="s">
        <v>55</v>
      </c>
      <c r="J1222" t="s">
        <v>56</v>
      </c>
      <c r="K1222" t="s">
        <v>48</v>
      </c>
      <c r="L1222">
        <v>10</v>
      </c>
      <c r="M1222">
        <v>35</v>
      </c>
      <c r="N1222">
        <v>6</v>
      </c>
      <c r="O1222" t="s">
        <v>34</v>
      </c>
      <c r="P1222">
        <v>6.2</v>
      </c>
      <c r="Q1222">
        <v>0</v>
      </c>
      <c r="R1222">
        <v>7</v>
      </c>
      <c r="S1222" t="s">
        <v>57</v>
      </c>
      <c r="T1222" t="s">
        <v>90</v>
      </c>
      <c r="U1222">
        <v>7</v>
      </c>
      <c r="V1222" t="s">
        <v>105</v>
      </c>
      <c r="W1222" t="str">
        <f>IF(mental_health_tech_survey_raw[[#This Row],[Stress_Level_1_10]]&gt;=7, "High Stress", "Normal Stress")</f>
        <v>Normal Stress</v>
      </c>
      <c r="X1222" t="str">
        <f>IF(mental_health_tech_survey_raw[[#This Row],[Sleep_Hours]]&lt;6,"Low Sleep", "Healthy Sleep")</f>
        <v>Healthy Sleep</v>
      </c>
      <c r="Y1222" t="str">
        <f>IF(mental_health_tech_survey_raw[[#This Row],[Weekly_Work_Hours]]&gt;50, "Overwroked", "Normal Workload")</f>
        <v>Normal Workload</v>
      </c>
    </row>
    <row r="1223" spans="1:25" x14ac:dyDescent="0.3">
      <c r="A1223" t="s">
        <v>1321</v>
      </c>
      <c r="B1223" s="8">
        <v>46093</v>
      </c>
      <c r="C1223">
        <v>31</v>
      </c>
      <c r="D1223" t="s">
        <v>42</v>
      </c>
      <c r="E1223" t="s">
        <v>85</v>
      </c>
      <c r="F1223" t="s">
        <v>61</v>
      </c>
      <c r="G1223" t="s">
        <v>62</v>
      </c>
      <c r="H1223" t="s">
        <v>72</v>
      </c>
      <c r="I1223" t="s">
        <v>46</v>
      </c>
      <c r="J1223" t="s">
        <v>47</v>
      </c>
      <c r="K1223" t="s">
        <v>33</v>
      </c>
      <c r="L1223">
        <v>5</v>
      </c>
      <c r="M1223">
        <v>51</v>
      </c>
      <c r="N1223">
        <v>6</v>
      </c>
      <c r="O1223" t="s">
        <v>34</v>
      </c>
      <c r="P1223">
        <v>6.1</v>
      </c>
      <c r="Q1223">
        <v>2</v>
      </c>
      <c r="R1223">
        <v>2</v>
      </c>
      <c r="S1223" t="s">
        <v>57</v>
      </c>
      <c r="T1223" t="s">
        <v>66</v>
      </c>
      <c r="U1223">
        <v>5</v>
      </c>
      <c r="V1223" t="s">
        <v>73</v>
      </c>
      <c r="W1223" t="str">
        <f>IF(mental_health_tech_survey_raw[[#This Row],[Stress_Level_1_10]]&gt;=7, "High Stress", "Normal Stress")</f>
        <v>Normal Stress</v>
      </c>
      <c r="X1223" t="str">
        <f>IF(mental_health_tech_survey_raw[[#This Row],[Sleep_Hours]]&lt;6,"Low Sleep", "Healthy Sleep")</f>
        <v>Healthy Sleep</v>
      </c>
      <c r="Y1223" t="str">
        <f>IF(mental_health_tech_survey_raw[[#This Row],[Weekly_Work_Hours]]&gt;50, "Overwroked", "Normal Workload")</f>
        <v>Overwroked</v>
      </c>
    </row>
    <row r="1224" spans="1:25" x14ac:dyDescent="0.3">
      <c r="A1224" t="s">
        <v>1322</v>
      </c>
      <c r="B1224" s="8">
        <v>45715</v>
      </c>
      <c r="C1224">
        <v>20</v>
      </c>
      <c r="D1224" t="s">
        <v>42</v>
      </c>
      <c r="E1224" t="s">
        <v>60</v>
      </c>
      <c r="F1224" t="s">
        <v>61</v>
      </c>
      <c r="G1224" t="s">
        <v>53</v>
      </c>
      <c r="H1224" t="s">
        <v>78</v>
      </c>
      <c r="I1224" t="s">
        <v>31</v>
      </c>
      <c r="J1224" t="s">
        <v>79</v>
      </c>
      <c r="K1224" t="s">
        <v>33</v>
      </c>
      <c r="L1224">
        <v>2</v>
      </c>
      <c r="M1224">
        <v>36</v>
      </c>
      <c r="N1224">
        <v>2</v>
      </c>
      <c r="O1224" t="s">
        <v>34</v>
      </c>
      <c r="P1224">
        <v>7.1</v>
      </c>
      <c r="Q1224">
        <v>5</v>
      </c>
      <c r="R1224">
        <v>4</v>
      </c>
      <c r="S1224" t="s">
        <v>57</v>
      </c>
      <c r="T1224" t="s">
        <v>36</v>
      </c>
      <c r="U1224">
        <v>7</v>
      </c>
      <c r="V1224" t="s">
        <v>37</v>
      </c>
      <c r="W1224" t="str">
        <f>IF(mental_health_tech_survey_raw[[#This Row],[Stress_Level_1_10]]&gt;=7, "High Stress", "Normal Stress")</f>
        <v>Normal Stress</v>
      </c>
      <c r="X1224" t="str">
        <f>IF(mental_health_tech_survey_raw[[#This Row],[Sleep_Hours]]&lt;6,"Low Sleep", "Healthy Sleep")</f>
        <v>Healthy Sleep</v>
      </c>
      <c r="Y1224" t="str">
        <f>IF(mental_health_tech_survey_raw[[#This Row],[Weekly_Work_Hours]]&gt;50, "Overwroked", "Normal Workload")</f>
        <v>Normal Workload</v>
      </c>
    </row>
    <row r="1225" spans="1:25" x14ac:dyDescent="0.3">
      <c r="A1225" t="s">
        <v>1323</v>
      </c>
      <c r="B1225" s="8">
        <v>46147</v>
      </c>
      <c r="C1225">
        <v>37</v>
      </c>
      <c r="D1225" t="s">
        <v>52</v>
      </c>
      <c r="E1225" t="s">
        <v>82</v>
      </c>
      <c r="F1225" t="s">
        <v>28</v>
      </c>
      <c r="G1225" t="s">
        <v>103</v>
      </c>
      <c r="H1225" t="s">
        <v>63</v>
      </c>
      <c r="I1225" t="s">
        <v>64</v>
      </c>
      <c r="J1225" t="s">
        <v>65</v>
      </c>
      <c r="K1225" t="s">
        <v>119</v>
      </c>
      <c r="L1225">
        <v>16</v>
      </c>
      <c r="M1225">
        <v>38</v>
      </c>
      <c r="N1225">
        <v>6</v>
      </c>
      <c r="O1225" t="s">
        <v>34</v>
      </c>
      <c r="P1225">
        <v>5.3</v>
      </c>
      <c r="Q1225">
        <v>3</v>
      </c>
      <c r="R1225">
        <v>2</v>
      </c>
      <c r="S1225" t="s">
        <v>34</v>
      </c>
      <c r="T1225" t="s">
        <v>90</v>
      </c>
      <c r="U1225">
        <v>6</v>
      </c>
      <c r="V1225" t="s">
        <v>37</v>
      </c>
      <c r="W1225" t="str">
        <f>IF(mental_health_tech_survey_raw[[#This Row],[Stress_Level_1_10]]&gt;=7, "High Stress", "Normal Stress")</f>
        <v>Normal Stress</v>
      </c>
      <c r="X1225" t="str">
        <f>IF(mental_health_tech_survey_raw[[#This Row],[Sleep_Hours]]&lt;6,"Low Sleep", "Healthy Sleep")</f>
        <v>Low Sleep</v>
      </c>
      <c r="Y1225" t="str">
        <f>IF(mental_health_tech_survey_raw[[#This Row],[Weekly_Work_Hours]]&gt;50, "Overwroked", "Normal Workload")</f>
        <v>Normal Workload</v>
      </c>
    </row>
    <row r="1226" spans="1:25" x14ac:dyDescent="0.3">
      <c r="A1226" t="s">
        <v>1324</v>
      </c>
      <c r="B1226" s="8">
        <v>45758</v>
      </c>
      <c r="C1226">
        <v>33</v>
      </c>
      <c r="D1226" t="s">
        <v>42</v>
      </c>
      <c r="E1226" t="s">
        <v>113</v>
      </c>
      <c r="F1226" t="s">
        <v>61</v>
      </c>
      <c r="G1226" t="s">
        <v>96</v>
      </c>
      <c r="H1226" t="s">
        <v>72</v>
      </c>
      <c r="I1226" t="s">
        <v>55</v>
      </c>
      <c r="J1226" t="s">
        <v>56</v>
      </c>
      <c r="K1226" t="s">
        <v>119</v>
      </c>
      <c r="L1226">
        <v>11</v>
      </c>
      <c r="M1226">
        <v>52</v>
      </c>
      <c r="N1226">
        <v>9</v>
      </c>
      <c r="O1226" t="s">
        <v>34</v>
      </c>
      <c r="P1226">
        <v>6.7</v>
      </c>
      <c r="Q1226">
        <v>2</v>
      </c>
      <c r="R1226">
        <v>5</v>
      </c>
      <c r="S1226" t="s">
        <v>35</v>
      </c>
      <c r="T1226" t="s">
        <v>58</v>
      </c>
      <c r="U1226">
        <v>3</v>
      </c>
      <c r="V1226" t="s">
        <v>105</v>
      </c>
      <c r="W1226" t="str">
        <f>IF(mental_health_tech_survey_raw[[#This Row],[Stress_Level_1_10]]&gt;=7, "High Stress", "Normal Stress")</f>
        <v>High Stress</v>
      </c>
      <c r="X1226" t="str">
        <f>IF(mental_health_tech_survey_raw[[#This Row],[Sleep_Hours]]&lt;6,"Low Sleep", "Healthy Sleep")</f>
        <v>Healthy Sleep</v>
      </c>
      <c r="Y1226" t="str">
        <f>IF(mental_health_tech_survey_raw[[#This Row],[Weekly_Work_Hours]]&gt;50, "Overwroked", "Normal Workload")</f>
        <v>Overwroked</v>
      </c>
    </row>
    <row r="1227" spans="1:25" x14ac:dyDescent="0.3">
      <c r="A1227" t="s">
        <v>1325</v>
      </c>
      <c r="B1227" s="8">
        <v>45721</v>
      </c>
      <c r="C1227">
        <v>30</v>
      </c>
      <c r="D1227" t="s">
        <v>26</v>
      </c>
      <c r="E1227" t="s">
        <v>100</v>
      </c>
      <c r="F1227" t="s">
        <v>101</v>
      </c>
      <c r="G1227" t="s">
        <v>138</v>
      </c>
      <c r="H1227" t="s">
        <v>54</v>
      </c>
      <c r="I1227" t="s">
        <v>31</v>
      </c>
      <c r="J1227" t="s">
        <v>104</v>
      </c>
      <c r="K1227" t="s">
        <v>48</v>
      </c>
      <c r="L1227">
        <v>7</v>
      </c>
      <c r="M1227">
        <v>42</v>
      </c>
      <c r="N1227">
        <v>4</v>
      </c>
      <c r="O1227" t="s">
        <v>34</v>
      </c>
      <c r="P1227">
        <v>6.5</v>
      </c>
      <c r="Q1227">
        <v>4</v>
      </c>
      <c r="R1227">
        <v>3</v>
      </c>
      <c r="S1227" t="s">
        <v>57</v>
      </c>
      <c r="T1227" t="s">
        <v>66</v>
      </c>
      <c r="U1227">
        <v>10</v>
      </c>
      <c r="V1227" t="s">
        <v>37</v>
      </c>
      <c r="W1227" t="str">
        <f>IF(mental_health_tech_survey_raw[[#This Row],[Stress_Level_1_10]]&gt;=7, "High Stress", "Normal Stress")</f>
        <v>Normal Stress</v>
      </c>
      <c r="X1227" t="str">
        <f>IF(mental_health_tech_survey_raw[[#This Row],[Sleep_Hours]]&lt;6,"Low Sleep", "Healthy Sleep")</f>
        <v>Healthy Sleep</v>
      </c>
      <c r="Y1227" t="str">
        <f>IF(mental_health_tech_survey_raw[[#This Row],[Weekly_Work_Hours]]&gt;50, "Overwroked", "Normal Workload")</f>
        <v>Normal Workload</v>
      </c>
    </row>
    <row r="1228" spans="1:25" x14ac:dyDescent="0.3">
      <c r="A1228" t="s">
        <v>1326</v>
      </c>
      <c r="B1228" s="8">
        <v>45926</v>
      </c>
      <c r="C1228">
        <v>21</v>
      </c>
      <c r="D1228" t="s">
        <v>42</v>
      </c>
      <c r="E1228" t="s">
        <v>43</v>
      </c>
      <c r="F1228" t="s">
        <v>44</v>
      </c>
      <c r="G1228" t="s">
        <v>53</v>
      </c>
      <c r="H1228" t="s">
        <v>72</v>
      </c>
      <c r="I1228" t="s">
        <v>93</v>
      </c>
      <c r="J1228" t="s">
        <v>94</v>
      </c>
      <c r="K1228" t="s">
        <v>48</v>
      </c>
      <c r="L1228">
        <v>2</v>
      </c>
      <c r="M1228">
        <v>44</v>
      </c>
      <c r="N1228">
        <v>5</v>
      </c>
      <c r="O1228" t="s">
        <v>49</v>
      </c>
      <c r="P1228">
        <v>7.3</v>
      </c>
      <c r="Q1228">
        <v>3</v>
      </c>
      <c r="R1228">
        <v>10</v>
      </c>
      <c r="S1228" t="s">
        <v>35</v>
      </c>
      <c r="T1228" t="s">
        <v>66</v>
      </c>
      <c r="U1228">
        <v>8</v>
      </c>
      <c r="V1228" t="s">
        <v>50</v>
      </c>
      <c r="W1228" t="str">
        <f>IF(mental_health_tech_survey_raw[[#This Row],[Stress_Level_1_10]]&gt;=7, "High Stress", "Normal Stress")</f>
        <v>Normal Stress</v>
      </c>
      <c r="X1228" t="str">
        <f>IF(mental_health_tech_survey_raw[[#This Row],[Sleep_Hours]]&lt;6,"Low Sleep", "Healthy Sleep")</f>
        <v>Healthy Sleep</v>
      </c>
      <c r="Y1228" t="str">
        <f>IF(mental_health_tech_survey_raw[[#This Row],[Weekly_Work_Hours]]&gt;50, "Overwroked", "Normal Workload")</f>
        <v>Normal Workload</v>
      </c>
    </row>
    <row r="1229" spans="1:25" x14ac:dyDescent="0.3">
      <c r="A1229" t="s">
        <v>1327</v>
      </c>
      <c r="B1229" s="8">
        <v>45730</v>
      </c>
      <c r="C1229">
        <v>26</v>
      </c>
      <c r="D1229" t="s">
        <v>42</v>
      </c>
      <c r="E1229" t="s">
        <v>123</v>
      </c>
      <c r="F1229" t="s">
        <v>101</v>
      </c>
      <c r="G1229" t="s">
        <v>108</v>
      </c>
      <c r="H1229" t="s">
        <v>78</v>
      </c>
      <c r="I1229" t="s">
        <v>55</v>
      </c>
      <c r="J1229" t="s">
        <v>56</v>
      </c>
      <c r="K1229" t="s">
        <v>48</v>
      </c>
      <c r="L1229">
        <v>3</v>
      </c>
      <c r="M1229">
        <v>36</v>
      </c>
      <c r="N1229">
        <v>5</v>
      </c>
      <c r="O1229" t="s">
        <v>49</v>
      </c>
      <c r="P1229">
        <v>5.7</v>
      </c>
      <c r="Q1229">
        <v>3</v>
      </c>
      <c r="R1229">
        <v>4</v>
      </c>
      <c r="S1229" t="s">
        <v>34</v>
      </c>
      <c r="T1229" t="s">
        <v>90</v>
      </c>
      <c r="U1229">
        <v>7</v>
      </c>
      <c r="V1229" t="s">
        <v>76</v>
      </c>
      <c r="W1229" t="str">
        <f>IF(mental_health_tech_survey_raw[[#This Row],[Stress_Level_1_10]]&gt;=7, "High Stress", "Normal Stress")</f>
        <v>Normal Stress</v>
      </c>
      <c r="X1229" t="str">
        <f>IF(mental_health_tech_survey_raw[[#This Row],[Sleep_Hours]]&lt;6,"Low Sleep", "Healthy Sleep")</f>
        <v>Low Sleep</v>
      </c>
      <c r="Y1229" t="str">
        <f>IF(mental_health_tech_survey_raw[[#This Row],[Weekly_Work_Hours]]&gt;50, "Overwroked", "Normal Workload")</f>
        <v>Normal Workload</v>
      </c>
    </row>
    <row r="1230" spans="1:25" x14ac:dyDescent="0.3">
      <c r="A1230" t="s">
        <v>1328</v>
      </c>
      <c r="B1230" s="8">
        <v>45886</v>
      </c>
      <c r="C1230">
        <v>32</v>
      </c>
      <c r="D1230" t="s">
        <v>52</v>
      </c>
      <c r="E1230" t="s">
        <v>27</v>
      </c>
      <c r="F1230" t="s">
        <v>28</v>
      </c>
      <c r="G1230" t="s">
        <v>53</v>
      </c>
      <c r="H1230" t="s">
        <v>87</v>
      </c>
      <c r="I1230" t="s">
        <v>64</v>
      </c>
      <c r="J1230" t="s">
        <v>65</v>
      </c>
      <c r="K1230" t="s">
        <v>119</v>
      </c>
      <c r="L1230">
        <v>11</v>
      </c>
      <c r="M1230">
        <v>44</v>
      </c>
      <c r="N1230">
        <v>5</v>
      </c>
      <c r="O1230" t="s">
        <v>49</v>
      </c>
      <c r="P1230">
        <v>5.6</v>
      </c>
      <c r="Q1230">
        <v>2</v>
      </c>
      <c r="R1230">
        <v>9</v>
      </c>
      <c r="S1230" t="s">
        <v>34</v>
      </c>
      <c r="T1230" t="s">
        <v>90</v>
      </c>
      <c r="U1230">
        <v>6</v>
      </c>
      <c r="V1230" t="s">
        <v>50</v>
      </c>
      <c r="W1230" t="str">
        <f>IF(mental_health_tech_survey_raw[[#This Row],[Stress_Level_1_10]]&gt;=7, "High Stress", "Normal Stress")</f>
        <v>Normal Stress</v>
      </c>
      <c r="X1230" t="str">
        <f>IF(mental_health_tech_survey_raw[[#This Row],[Sleep_Hours]]&lt;6,"Low Sleep", "Healthy Sleep")</f>
        <v>Low Sleep</v>
      </c>
      <c r="Y1230" t="str">
        <f>IF(mental_health_tech_survey_raw[[#This Row],[Weekly_Work_Hours]]&gt;50, "Overwroked", "Normal Workload")</f>
        <v>Normal Workload</v>
      </c>
    </row>
    <row r="1231" spans="1:25" x14ac:dyDescent="0.3">
      <c r="A1231" t="s">
        <v>1329</v>
      </c>
      <c r="B1231" s="8">
        <v>46148</v>
      </c>
      <c r="C1231">
        <v>31</v>
      </c>
      <c r="D1231" t="s">
        <v>26</v>
      </c>
      <c r="E1231" t="s">
        <v>100</v>
      </c>
      <c r="F1231" t="s">
        <v>101</v>
      </c>
      <c r="G1231" t="s">
        <v>108</v>
      </c>
      <c r="H1231" t="s">
        <v>87</v>
      </c>
      <c r="I1231" t="s">
        <v>31</v>
      </c>
      <c r="J1231" t="s">
        <v>32</v>
      </c>
      <c r="K1231" t="s">
        <v>119</v>
      </c>
      <c r="L1231">
        <v>10</v>
      </c>
      <c r="M1231">
        <v>40</v>
      </c>
      <c r="N1231">
        <v>6</v>
      </c>
      <c r="O1231" t="s">
        <v>34</v>
      </c>
      <c r="P1231">
        <v>6.2</v>
      </c>
      <c r="Q1231">
        <v>2</v>
      </c>
      <c r="R1231">
        <v>10</v>
      </c>
      <c r="S1231" t="s">
        <v>57</v>
      </c>
      <c r="T1231" t="s">
        <v>66</v>
      </c>
      <c r="U1231">
        <v>6</v>
      </c>
      <c r="V1231" t="s">
        <v>105</v>
      </c>
      <c r="W1231" t="str">
        <f>IF(mental_health_tech_survey_raw[[#This Row],[Stress_Level_1_10]]&gt;=7, "High Stress", "Normal Stress")</f>
        <v>Normal Stress</v>
      </c>
      <c r="X1231" t="str">
        <f>IF(mental_health_tech_survey_raw[[#This Row],[Sleep_Hours]]&lt;6,"Low Sleep", "Healthy Sleep")</f>
        <v>Healthy Sleep</v>
      </c>
      <c r="Y1231" t="str">
        <f>IF(mental_health_tech_survey_raw[[#This Row],[Weekly_Work_Hours]]&gt;50, "Overwroked", "Normal Workload")</f>
        <v>Normal Workload</v>
      </c>
    </row>
    <row r="1232" spans="1:25" x14ac:dyDescent="0.3">
      <c r="A1232" t="s">
        <v>1330</v>
      </c>
      <c r="B1232" s="8">
        <v>45879</v>
      </c>
      <c r="C1232">
        <v>44</v>
      </c>
      <c r="D1232" t="s">
        <v>52</v>
      </c>
      <c r="E1232" t="s">
        <v>43</v>
      </c>
      <c r="F1232" t="s">
        <v>44</v>
      </c>
      <c r="G1232" t="s">
        <v>53</v>
      </c>
      <c r="H1232" t="s">
        <v>78</v>
      </c>
      <c r="I1232" t="s">
        <v>125</v>
      </c>
      <c r="J1232" t="s">
        <v>126</v>
      </c>
      <c r="K1232" t="s">
        <v>48</v>
      </c>
      <c r="L1232">
        <v>21</v>
      </c>
      <c r="M1232">
        <v>60</v>
      </c>
      <c r="N1232">
        <v>6</v>
      </c>
      <c r="O1232" t="s">
        <v>34</v>
      </c>
      <c r="P1232">
        <v>6</v>
      </c>
      <c r="Q1232">
        <v>5</v>
      </c>
      <c r="R1232">
        <v>7</v>
      </c>
      <c r="S1232" t="s">
        <v>35</v>
      </c>
      <c r="T1232" t="s">
        <v>66</v>
      </c>
      <c r="U1232">
        <v>5</v>
      </c>
      <c r="V1232" t="s">
        <v>73</v>
      </c>
      <c r="W1232" t="str">
        <f>IF(mental_health_tech_survey_raw[[#This Row],[Stress_Level_1_10]]&gt;=7, "High Stress", "Normal Stress")</f>
        <v>Normal Stress</v>
      </c>
      <c r="X1232" t="str">
        <f>IF(mental_health_tech_survey_raw[[#This Row],[Sleep_Hours]]&lt;6,"Low Sleep", "Healthy Sleep")</f>
        <v>Healthy Sleep</v>
      </c>
      <c r="Y1232" t="str">
        <f>IF(mental_health_tech_survey_raw[[#This Row],[Weekly_Work_Hours]]&gt;50, "Overwroked", "Normal Workload")</f>
        <v>Overwroked</v>
      </c>
    </row>
    <row r="1233" spans="1:25" x14ac:dyDescent="0.3">
      <c r="A1233" t="s">
        <v>1331</v>
      </c>
      <c r="B1233" s="8">
        <v>45988</v>
      </c>
      <c r="C1233">
        <v>29</v>
      </c>
      <c r="D1233" t="s">
        <v>42</v>
      </c>
      <c r="E1233" t="s">
        <v>89</v>
      </c>
      <c r="F1233" t="s">
        <v>61</v>
      </c>
      <c r="G1233" t="s">
        <v>29</v>
      </c>
      <c r="H1233" t="s">
        <v>63</v>
      </c>
      <c r="I1233" t="s">
        <v>93</v>
      </c>
      <c r="J1233" t="s">
        <v>94</v>
      </c>
      <c r="K1233" t="s">
        <v>48</v>
      </c>
      <c r="L1233">
        <v>6</v>
      </c>
      <c r="M1233">
        <v>49</v>
      </c>
      <c r="N1233">
        <v>5</v>
      </c>
      <c r="O1233" t="s">
        <v>34</v>
      </c>
      <c r="P1233">
        <v>5.4</v>
      </c>
      <c r="Q1233">
        <v>2</v>
      </c>
      <c r="R1233">
        <v>1</v>
      </c>
      <c r="S1233" t="s">
        <v>34</v>
      </c>
      <c r="T1233" t="s">
        <v>36</v>
      </c>
      <c r="U1233">
        <v>6</v>
      </c>
      <c r="V1233" t="s">
        <v>37</v>
      </c>
      <c r="W1233" t="str">
        <f>IF(mental_health_tech_survey_raw[[#This Row],[Stress_Level_1_10]]&gt;=7, "High Stress", "Normal Stress")</f>
        <v>Normal Stress</v>
      </c>
      <c r="X1233" t="str">
        <f>IF(mental_health_tech_survey_raw[[#This Row],[Sleep_Hours]]&lt;6,"Low Sleep", "Healthy Sleep")</f>
        <v>Low Sleep</v>
      </c>
      <c r="Y1233" t="str">
        <f>IF(mental_health_tech_survey_raw[[#This Row],[Weekly_Work_Hours]]&gt;50, "Overwroked", "Normal Workload")</f>
        <v>Normal Workload</v>
      </c>
    </row>
    <row r="1234" spans="1:25" x14ac:dyDescent="0.3">
      <c r="A1234" t="s">
        <v>1332</v>
      </c>
      <c r="B1234" s="8">
        <v>46014</v>
      </c>
      <c r="C1234">
        <v>37</v>
      </c>
      <c r="D1234" t="s">
        <v>26</v>
      </c>
      <c r="E1234" t="s">
        <v>89</v>
      </c>
      <c r="F1234" t="s">
        <v>61</v>
      </c>
      <c r="G1234" t="s">
        <v>53</v>
      </c>
      <c r="H1234" t="s">
        <v>72</v>
      </c>
      <c r="I1234" t="s">
        <v>55</v>
      </c>
      <c r="J1234" t="s">
        <v>56</v>
      </c>
      <c r="K1234" t="s">
        <v>48</v>
      </c>
      <c r="L1234">
        <v>13</v>
      </c>
      <c r="M1234">
        <v>46</v>
      </c>
      <c r="N1234">
        <v>4</v>
      </c>
      <c r="O1234" t="s">
        <v>49</v>
      </c>
      <c r="P1234">
        <v>6.1</v>
      </c>
      <c r="Q1234">
        <v>2</v>
      </c>
      <c r="R1234">
        <v>10</v>
      </c>
      <c r="S1234" t="s">
        <v>35</v>
      </c>
      <c r="T1234" t="s">
        <v>66</v>
      </c>
      <c r="U1234">
        <v>7</v>
      </c>
      <c r="V1234" t="s">
        <v>105</v>
      </c>
      <c r="W1234" t="str">
        <f>IF(mental_health_tech_survey_raw[[#This Row],[Stress_Level_1_10]]&gt;=7, "High Stress", "Normal Stress")</f>
        <v>Normal Stress</v>
      </c>
      <c r="X1234" t="str">
        <f>IF(mental_health_tech_survey_raw[[#This Row],[Sleep_Hours]]&lt;6,"Low Sleep", "Healthy Sleep")</f>
        <v>Healthy Sleep</v>
      </c>
      <c r="Y1234" t="str">
        <f>IF(mental_health_tech_survey_raw[[#This Row],[Weekly_Work_Hours]]&gt;50, "Overwroked", "Normal Workload")</f>
        <v>Normal Workload</v>
      </c>
    </row>
    <row r="1235" spans="1:25" x14ac:dyDescent="0.3">
      <c r="A1235" t="s">
        <v>1333</v>
      </c>
      <c r="B1235" s="8">
        <v>45777</v>
      </c>
      <c r="C1235">
        <v>38</v>
      </c>
      <c r="D1235" t="s">
        <v>26</v>
      </c>
      <c r="E1235" t="s">
        <v>100</v>
      </c>
      <c r="F1235" t="s">
        <v>101</v>
      </c>
      <c r="G1235" t="s">
        <v>96</v>
      </c>
      <c r="H1235" t="s">
        <v>54</v>
      </c>
      <c r="I1235" t="s">
        <v>93</v>
      </c>
      <c r="J1235" t="s">
        <v>94</v>
      </c>
      <c r="K1235" t="s">
        <v>48</v>
      </c>
      <c r="L1235">
        <v>16</v>
      </c>
      <c r="M1235">
        <v>41</v>
      </c>
      <c r="N1235">
        <v>4</v>
      </c>
      <c r="O1235" t="s">
        <v>35</v>
      </c>
      <c r="P1235">
        <v>7.1</v>
      </c>
      <c r="Q1235">
        <v>1</v>
      </c>
      <c r="R1235">
        <v>9</v>
      </c>
      <c r="S1235" t="s">
        <v>35</v>
      </c>
      <c r="T1235" t="s">
        <v>90</v>
      </c>
      <c r="U1235">
        <v>4</v>
      </c>
      <c r="V1235" t="s">
        <v>76</v>
      </c>
      <c r="W1235" t="str">
        <f>IF(mental_health_tech_survey_raw[[#This Row],[Stress_Level_1_10]]&gt;=7, "High Stress", "Normal Stress")</f>
        <v>Normal Stress</v>
      </c>
      <c r="X1235" t="str">
        <f>IF(mental_health_tech_survey_raw[[#This Row],[Sleep_Hours]]&lt;6,"Low Sleep", "Healthy Sleep")</f>
        <v>Healthy Sleep</v>
      </c>
      <c r="Y1235" t="str">
        <f>IF(mental_health_tech_survey_raw[[#This Row],[Weekly_Work_Hours]]&gt;50, "Overwroked", "Normal Workload")</f>
        <v>Normal Workload</v>
      </c>
    </row>
    <row r="1236" spans="1:25" x14ac:dyDescent="0.3">
      <c r="A1236" t="s">
        <v>1334</v>
      </c>
      <c r="B1236" s="8">
        <v>46005</v>
      </c>
      <c r="C1236">
        <v>21</v>
      </c>
      <c r="D1236" t="s">
        <v>42</v>
      </c>
      <c r="E1236" t="s">
        <v>89</v>
      </c>
      <c r="F1236" t="s">
        <v>61</v>
      </c>
      <c r="G1236" t="s">
        <v>92</v>
      </c>
      <c r="H1236" t="s">
        <v>72</v>
      </c>
      <c r="I1236" t="s">
        <v>93</v>
      </c>
      <c r="J1236" t="s">
        <v>94</v>
      </c>
      <c r="K1236" t="s">
        <v>48</v>
      </c>
      <c r="L1236">
        <v>0</v>
      </c>
      <c r="M1236">
        <v>48</v>
      </c>
      <c r="N1236">
        <v>7</v>
      </c>
      <c r="O1236" t="s">
        <v>34</v>
      </c>
      <c r="P1236">
        <v>6.1</v>
      </c>
      <c r="Q1236">
        <v>3</v>
      </c>
      <c r="R1236">
        <v>4</v>
      </c>
      <c r="S1236" t="s">
        <v>49</v>
      </c>
      <c r="T1236" t="s">
        <v>58</v>
      </c>
      <c r="U1236">
        <v>5</v>
      </c>
      <c r="V1236" t="s">
        <v>73</v>
      </c>
      <c r="W1236" t="str">
        <f>IF(mental_health_tech_survey_raw[[#This Row],[Stress_Level_1_10]]&gt;=7, "High Stress", "Normal Stress")</f>
        <v>High Stress</v>
      </c>
      <c r="X1236" t="str">
        <f>IF(mental_health_tech_survey_raw[[#This Row],[Sleep_Hours]]&lt;6,"Low Sleep", "Healthy Sleep")</f>
        <v>Healthy Sleep</v>
      </c>
      <c r="Y1236" t="str">
        <f>IF(mental_health_tech_survey_raw[[#This Row],[Weekly_Work_Hours]]&gt;50, "Overwroked", "Normal Workload")</f>
        <v>Normal Workload</v>
      </c>
    </row>
    <row r="1237" spans="1:25" x14ac:dyDescent="0.3">
      <c r="A1237" t="s">
        <v>1335</v>
      </c>
      <c r="B1237" s="8">
        <v>45829</v>
      </c>
      <c r="C1237">
        <v>28</v>
      </c>
      <c r="D1237" t="s">
        <v>26</v>
      </c>
      <c r="E1237" t="s">
        <v>85</v>
      </c>
      <c r="F1237" t="s">
        <v>61</v>
      </c>
      <c r="G1237" t="s">
        <v>29</v>
      </c>
      <c r="H1237" t="s">
        <v>30</v>
      </c>
      <c r="I1237" t="s">
        <v>93</v>
      </c>
      <c r="J1237" t="s">
        <v>94</v>
      </c>
      <c r="K1237" t="s">
        <v>33</v>
      </c>
      <c r="L1237">
        <v>7</v>
      </c>
      <c r="M1237">
        <v>39</v>
      </c>
      <c r="N1237">
        <v>4</v>
      </c>
      <c r="O1237" t="s">
        <v>49</v>
      </c>
      <c r="P1237">
        <v>5.3</v>
      </c>
      <c r="Q1237">
        <v>3</v>
      </c>
      <c r="R1237">
        <v>3</v>
      </c>
      <c r="S1237" t="s">
        <v>34</v>
      </c>
      <c r="T1237" t="s">
        <v>36</v>
      </c>
      <c r="U1237">
        <v>7</v>
      </c>
      <c r="V1237" t="s">
        <v>73</v>
      </c>
      <c r="W1237" t="str">
        <f>IF(mental_health_tech_survey_raw[[#This Row],[Stress_Level_1_10]]&gt;=7, "High Stress", "Normal Stress")</f>
        <v>Normal Stress</v>
      </c>
      <c r="X1237" t="str">
        <f>IF(mental_health_tech_survey_raw[[#This Row],[Sleep_Hours]]&lt;6,"Low Sleep", "Healthy Sleep")</f>
        <v>Low Sleep</v>
      </c>
      <c r="Y1237" t="str">
        <f>IF(mental_health_tech_survey_raw[[#This Row],[Weekly_Work_Hours]]&gt;50, "Overwroked", "Normal Workload")</f>
        <v>Normal Workload</v>
      </c>
    </row>
    <row r="1238" spans="1:25" x14ac:dyDescent="0.3">
      <c r="A1238" t="s">
        <v>1336</v>
      </c>
      <c r="B1238" s="8">
        <v>45790</v>
      </c>
      <c r="C1238">
        <v>38</v>
      </c>
      <c r="D1238" t="s">
        <v>26</v>
      </c>
      <c r="E1238" t="s">
        <v>60</v>
      </c>
      <c r="F1238" t="s">
        <v>61</v>
      </c>
      <c r="G1238" t="s">
        <v>96</v>
      </c>
      <c r="H1238" t="s">
        <v>78</v>
      </c>
      <c r="I1238" t="s">
        <v>55</v>
      </c>
      <c r="J1238" t="s">
        <v>56</v>
      </c>
      <c r="K1238" t="s">
        <v>119</v>
      </c>
      <c r="L1238">
        <v>15</v>
      </c>
      <c r="M1238">
        <v>28</v>
      </c>
      <c r="N1238">
        <v>5</v>
      </c>
      <c r="O1238" t="s">
        <v>49</v>
      </c>
      <c r="P1238">
        <v>6.6</v>
      </c>
      <c r="Q1238">
        <v>6</v>
      </c>
      <c r="R1238">
        <v>2</v>
      </c>
      <c r="S1238" t="s">
        <v>57</v>
      </c>
      <c r="T1238" t="s">
        <v>90</v>
      </c>
      <c r="U1238">
        <v>7</v>
      </c>
      <c r="V1238" t="s">
        <v>37</v>
      </c>
      <c r="W1238" t="str">
        <f>IF(mental_health_tech_survey_raw[[#This Row],[Stress_Level_1_10]]&gt;=7, "High Stress", "Normal Stress")</f>
        <v>Normal Stress</v>
      </c>
      <c r="X1238" t="str">
        <f>IF(mental_health_tech_survey_raw[[#This Row],[Sleep_Hours]]&lt;6,"Low Sleep", "Healthy Sleep")</f>
        <v>Healthy Sleep</v>
      </c>
      <c r="Y1238" t="str">
        <f>IF(mental_health_tech_survey_raw[[#This Row],[Weekly_Work_Hours]]&gt;50, "Overwroked", "Normal Workload")</f>
        <v>Normal Workload</v>
      </c>
    </row>
    <row r="1239" spans="1:25" x14ac:dyDescent="0.3">
      <c r="A1239" t="s">
        <v>1337</v>
      </c>
      <c r="B1239" s="8">
        <v>45703</v>
      </c>
      <c r="C1239">
        <v>20</v>
      </c>
      <c r="D1239" t="s">
        <v>42</v>
      </c>
      <c r="E1239" t="s">
        <v>113</v>
      </c>
      <c r="F1239" t="s">
        <v>61</v>
      </c>
      <c r="G1239" t="s">
        <v>83</v>
      </c>
      <c r="H1239" t="s">
        <v>78</v>
      </c>
      <c r="I1239" t="s">
        <v>125</v>
      </c>
      <c r="J1239" t="s">
        <v>126</v>
      </c>
      <c r="K1239" t="s">
        <v>48</v>
      </c>
      <c r="L1239">
        <v>2</v>
      </c>
      <c r="M1239">
        <v>49</v>
      </c>
      <c r="N1239">
        <v>4</v>
      </c>
      <c r="O1239" t="s">
        <v>35</v>
      </c>
      <c r="P1239">
        <v>6.8</v>
      </c>
      <c r="Q1239">
        <v>2</v>
      </c>
      <c r="R1239">
        <v>1</v>
      </c>
      <c r="S1239" t="s">
        <v>34</v>
      </c>
      <c r="T1239" t="s">
        <v>66</v>
      </c>
      <c r="U1239">
        <v>8</v>
      </c>
      <c r="V1239" t="s">
        <v>76</v>
      </c>
      <c r="W1239" t="str">
        <f>IF(mental_health_tech_survey_raw[[#This Row],[Stress_Level_1_10]]&gt;=7, "High Stress", "Normal Stress")</f>
        <v>Normal Stress</v>
      </c>
      <c r="X1239" t="str">
        <f>IF(mental_health_tech_survey_raw[[#This Row],[Sleep_Hours]]&lt;6,"Low Sleep", "Healthy Sleep")</f>
        <v>Healthy Sleep</v>
      </c>
      <c r="Y1239" t="str">
        <f>IF(mental_health_tech_survey_raw[[#This Row],[Weekly_Work_Hours]]&gt;50, "Overwroked", "Normal Workload")</f>
        <v>Normal Workload</v>
      </c>
    </row>
    <row r="1240" spans="1:25" x14ac:dyDescent="0.3">
      <c r="A1240" t="s">
        <v>1338</v>
      </c>
      <c r="B1240" s="8">
        <v>46179</v>
      </c>
      <c r="C1240">
        <v>38</v>
      </c>
      <c r="D1240" t="s">
        <v>42</v>
      </c>
      <c r="E1240" t="s">
        <v>60</v>
      </c>
      <c r="F1240" t="s">
        <v>61</v>
      </c>
      <c r="G1240" t="s">
        <v>108</v>
      </c>
      <c r="H1240" t="s">
        <v>72</v>
      </c>
      <c r="I1240" t="s">
        <v>31</v>
      </c>
      <c r="J1240" t="s">
        <v>79</v>
      </c>
      <c r="K1240" t="s">
        <v>119</v>
      </c>
      <c r="L1240">
        <v>15</v>
      </c>
      <c r="M1240">
        <v>53</v>
      </c>
      <c r="N1240">
        <v>7</v>
      </c>
      <c r="O1240" t="s">
        <v>49</v>
      </c>
      <c r="P1240">
        <v>5.8</v>
      </c>
      <c r="Q1240">
        <v>3</v>
      </c>
      <c r="R1240">
        <v>2</v>
      </c>
      <c r="S1240" t="s">
        <v>35</v>
      </c>
      <c r="T1240" t="s">
        <v>36</v>
      </c>
      <c r="U1240">
        <v>10</v>
      </c>
      <c r="V1240" t="s">
        <v>50</v>
      </c>
      <c r="W1240" t="str">
        <f>IF(mental_health_tech_survey_raw[[#This Row],[Stress_Level_1_10]]&gt;=7, "High Stress", "Normal Stress")</f>
        <v>High Stress</v>
      </c>
      <c r="X1240" t="str">
        <f>IF(mental_health_tech_survey_raw[[#This Row],[Sleep_Hours]]&lt;6,"Low Sleep", "Healthy Sleep")</f>
        <v>Low Sleep</v>
      </c>
      <c r="Y1240" t="str">
        <f>IF(mental_health_tech_survey_raw[[#This Row],[Weekly_Work_Hours]]&gt;50, "Overwroked", "Normal Workload")</f>
        <v>Overwroked</v>
      </c>
    </row>
    <row r="1241" spans="1:25" x14ac:dyDescent="0.3">
      <c r="A1241" t="s">
        <v>1339</v>
      </c>
      <c r="B1241" s="8">
        <v>45866</v>
      </c>
      <c r="C1241">
        <v>36</v>
      </c>
      <c r="D1241" t="s">
        <v>52</v>
      </c>
      <c r="E1241" t="s">
        <v>85</v>
      </c>
      <c r="F1241" t="s">
        <v>61</v>
      </c>
      <c r="G1241" t="s">
        <v>103</v>
      </c>
      <c r="H1241" t="s">
        <v>72</v>
      </c>
      <c r="I1241" t="s">
        <v>46</v>
      </c>
      <c r="J1241" t="s">
        <v>47</v>
      </c>
      <c r="K1241" t="s">
        <v>48</v>
      </c>
      <c r="L1241">
        <v>17</v>
      </c>
      <c r="M1241">
        <v>38</v>
      </c>
      <c r="N1241">
        <v>2</v>
      </c>
      <c r="O1241" t="s">
        <v>35</v>
      </c>
      <c r="P1241">
        <v>6.2</v>
      </c>
      <c r="Q1241">
        <v>3</v>
      </c>
      <c r="R1241">
        <v>6</v>
      </c>
      <c r="S1241" t="s">
        <v>49</v>
      </c>
      <c r="T1241" t="s">
        <v>36</v>
      </c>
      <c r="U1241">
        <v>8</v>
      </c>
      <c r="V1241" t="s">
        <v>50</v>
      </c>
      <c r="W1241" t="str">
        <f>IF(mental_health_tech_survey_raw[[#This Row],[Stress_Level_1_10]]&gt;=7, "High Stress", "Normal Stress")</f>
        <v>Normal Stress</v>
      </c>
      <c r="X1241" t="str">
        <f>IF(mental_health_tech_survey_raw[[#This Row],[Sleep_Hours]]&lt;6,"Low Sleep", "Healthy Sleep")</f>
        <v>Healthy Sleep</v>
      </c>
      <c r="Y1241" t="str">
        <f>IF(mental_health_tech_survey_raw[[#This Row],[Weekly_Work_Hours]]&gt;50, "Overwroked", "Normal Workload")</f>
        <v>Normal Workload</v>
      </c>
    </row>
    <row r="1242" spans="1:25" x14ac:dyDescent="0.3">
      <c r="A1242" t="s">
        <v>1340</v>
      </c>
      <c r="B1242" s="8">
        <v>46011</v>
      </c>
      <c r="C1242">
        <v>24</v>
      </c>
      <c r="D1242" t="s">
        <v>42</v>
      </c>
      <c r="E1242" t="s">
        <v>89</v>
      </c>
      <c r="F1242" t="s">
        <v>61</v>
      </c>
      <c r="G1242" t="s">
        <v>108</v>
      </c>
      <c r="H1242" t="s">
        <v>30</v>
      </c>
      <c r="I1242" t="s">
        <v>93</v>
      </c>
      <c r="J1242" t="s">
        <v>94</v>
      </c>
      <c r="K1242" t="s">
        <v>48</v>
      </c>
      <c r="L1242">
        <v>2</v>
      </c>
      <c r="M1242">
        <v>47</v>
      </c>
      <c r="N1242">
        <v>7</v>
      </c>
      <c r="O1242" t="s">
        <v>34</v>
      </c>
      <c r="P1242">
        <v>5.7</v>
      </c>
      <c r="Q1242">
        <v>2</v>
      </c>
      <c r="R1242">
        <v>6</v>
      </c>
      <c r="S1242" t="s">
        <v>57</v>
      </c>
      <c r="T1242" t="s">
        <v>58</v>
      </c>
      <c r="U1242">
        <v>9</v>
      </c>
      <c r="V1242" t="s">
        <v>50</v>
      </c>
      <c r="W1242" t="str">
        <f>IF(mental_health_tech_survey_raw[[#This Row],[Stress_Level_1_10]]&gt;=7, "High Stress", "Normal Stress")</f>
        <v>High Stress</v>
      </c>
      <c r="X1242" t="str">
        <f>IF(mental_health_tech_survey_raw[[#This Row],[Sleep_Hours]]&lt;6,"Low Sleep", "Healthy Sleep")</f>
        <v>Low Sleep</v>
      </c>
      <c r="Y1242" t="str">
        <f>IF(mental_health_tech_survey_raw[[#This Row],[Weekly_Work_Hours]]&gt;50, "Overwroked", "Normal Workload")</f>
        <v>Normal Workload</v>
      </c>
    </row>
    <row r="1243" spans="1:25" x14ac:dyDescent="0.3">
      <c r="A1243" t="s">
        <v>1341</v>
      </c>
      <c r="B1243" s="8">
        <v>45907</v>
      </c>
      <c r="C1243">
        <v>39</v>
      </c>
      <c r="D1243" t="s">
        <v>26</v>
      </c>
      <c r="E1243" t="s">
        <v>82</v>
      </c>
      <c r="F1243" t="s">
        <v>28</v>
      </c>
      <c r="G1243" t="s">
        <v>62</v>
      </c>
      <c r="H1243" t="s">
        <v>63</v>
      </c>
      <c r="I1243" t="s">
        <v>64</v>
      </c>
      <c r="J1243" t="s">
        <v>65</v>
      </c>
      <c r="K1243" t="s">
        <v>48</v>
      </c>
      <c r="L1243">
        <v>21</v>
      </c>
      <c r="M1243">
        <v>41</v>
      </c>
      <c r="N1243">
        <v>9</v>
      </c>
      <c r="O1243" t="s">
        <v>49</v>
      </c>
      <c r="P1243">
        <v>5.0999999999999996</v>
      </c>
      <c r="Q1243">
        <v>3</v>
      </c>
      <c r="R1243">
        <v>1</v>
      </c>
      <c r="S1243" t="s">
        <v>49</v>
      </c>
      <c r="T1243" t="s">
        <v>90</v>
      </c>
      <c r="U1243">
        <v>6</v>
      </c>
      <c r="V1243" t="s">
        <v>76</v>
      </c>
      <c r="W1243" t="str">
        <f>IF(mental_health_tech_survey_raw[[#This Row],[Stress_Level_1_10]]&gt;=7, "High Stress", "Normal Stress")</f>
        <v>High Stress</v>
      </c>
      <c r="X1243" t="str">
        <f>IF(mental_health_tech_survey_raw[[#This Row],[Sleep_Hours]]&lt;6,"Low Sleep", "Healthy Sleep")</f>
        <v>Low Sleep</v>
      </c>
      <c r="Y1243" t="str">
        <f>IF(mental_health_tech_survey_raw[[#This Row],[Weekly_Work_Hours]]&gt;50, "Overwroked", "Normal Workload")</f>
        <v>Normal Workload</v>
      </c>
    </row>
    <row r="1244" spans="1:25" x14ac:dyDescent="0.3">
      <c r="A1244" t="s">
        <v>1342</v>
      </c>
      <c r="B1244" s="8">
        <v>45964</v>
      </c>
      <c r="C1244">
        <v>40</v>
      </c>
      <c r="D1244" t="s">
        <v>42</v>
      </c>
      <c r="E1244" t="s">
        <v>27</v>
      </c>
      <c r="F1244" t="s">
        <v>28</v>
      </c>
      <c r="G1244" t="s">
        <v>86</v>
      </c>
      <c r="H1244" t="s">
        <v>78</v>
      </c>
      <c r="I1244" t="s">
        <v>46</v>
      </c>
      <c r="J1244" t="s">
        <v>47</v>
      </c>
      <c r="K1244" t="s">
        <v>33</v>
      </c>
      <c r="L1244">
        <v>23</v>
      </c>
      <c r="M1244">
        <v>28</v>
      </c>
      <c r="N1244">
        <v>5</v>
      </c>
      <c r="O1244" t="s">
        <v>49</v>
      </c>
      <c r="P1244">
        <v>6.2</v>
      </c>
      <c r="Q1244">
        <v>1</v>
      </c>
      <c r="R1244">
        <v>1</v>
      </c>
      <c r="S1244" t="s">
        <v>34</v>
      </c>
      <c r="T1244" t="s">
        <v>36</v>
      </c>
      <c r="U1244">
        <v>5</v>
      </c>
      <c r="V1244" t="s">
        <v>73</v>
      </c>
      <c r="W1244" t="str">
        <f>IF(mental_health_tech_survey_raw[[#This Row],[Stress_Level_1_10]]&gt;=7, "High Stress", "Normal Stress")</f>
        <v>Normal Stress</v>
      </c>
      <c r="X1244" t="str">
        <f>IF(mental_health_tech_survey_raw[[#This Row],[Sleep_Hours]]&lt;6,"Low Sleep", "Healthy Sleep")</f>
        <v>Healthy Sleep</v>
      </c>
      <c r="Y1244" t="str">
        <f>IF(mental_health_tech_survey_raw[[#This Row],[Weekly_Work_Hours]]&gt;50, "Overwroked", "Normal Workload")</f>
        <v>Normal Workload</v>
      </c>
    </row>
    <row r="1245" spans="1:25" x14ac:dyDescent="0.3">
      <c r="A1245" t="s">
        <v>1343</v>
      </c>
      <c r="B1245" s="8">
        <v>45680</v>
      </c>
      <c r="C1245">
        <v>28</v>
      </c>
      <c r="D1245" t="s">
        <v>42</v>
      </c>
      <c r="E1245" t="s">
        <v>82</v>
      </c>
      <c r="F1245" t="s">
        <v>28</v>
      </c>
      <c r="G1245" t="s">
        <v>29</v>
      </c>
      <c r="H1245" t="s">
        <v>78</v>
      </c>
      <c r="I1245" t="s">
        <v>125</v>
      </c>
      <c r="J1245" t="s">
        <v>126</v>
      </c>
      <c r="K1245" t="s">
        <v>48</v>
      </c>
      <c r="L1245">
        <v>11</v>
      </c>
      <c r="M1245">
        <v>38</v>
      </c>
      <c r="N1245">
        <v>3</v>
      </c>
      <c r="O1245" t="s">
        <v>35</v>
      </c>
      <c r="P1245">
        <v>6.7</v>
      </c>
      <c r="Q1245">
        <v>5</v>
      </c>
      <c r="R1245">
        <v>2</v>
      </c>
      <c r="S1245" t="s">
        <v>35</v>
      </c>
      <c r="T1245" t="s">
        <v>90</v>
      </c>
      <c r="U1245">
        <v>10</v>
      </c>
      <c r="V1245" t="s">
        <v>50</v>
      </c>
      <c r="W1245" t="str">
        <f>IF(mental_health_tech_survey_raw[[#This Row],[Stress_Level_1_10]]&gt;=7, "High Stress", "Normal Stress")</f>
        <v>Normal Stress</v>
      </c>
      <c r="X1245" t="str">
        <f>IF(mental_health_tech_survey_raw[[#This Row],[Sleep_Hours]]&lt;6,"Low Sleep", "Healthy Sleep")</f>
        <v>Healthy Sleep</v>
      </c>
      <c r="Y1245" t="str">
        <f>IF(mental_health_tech_survey_raw[[#This Row],[Weekly_Work_Hours]]&gt;50, "Overwroked", "Normal Workload")</f>
        <v>Normal Workload</v>
      </c>
    </row>
    <row r="1246" spans="1:25" x14ac:dyDescent="0.3">
      <c r="A1246" t="s">
        <v>1344</v>
      </c>
      <c r="B1246" s="8">
        <v>46093</v>
      </c>
      <c r="C1246">
        <v>21</v>
      </c>
      <c r="D1246" t="s">
        <v>26</v>
      </c>
      <c r="E1246" t="s">
        <v>27</v>
      </c>
      <c r="F1246" t="s">
        <v>28</v>
      </c>
      <c r="G1246" t="s">
        <v>75</v>
      </c>
      <c r="H1246" t="s">
        <v>78</v>
      </c>
      <c r="I1246" t="s">
        <v>97</v>
      </c>
      <c r="J1246" t="s">
        <v>98</v>
      </c>
      <c r="K1246" t="s">
        <v>33</v>
      </c>
      <c r="L1246">
        <v>1</v>
      </c>
      <c r="M1246">
        <v>33</v>
      </c>
      <c r="N1246">
        <v>4</v>
      </c>
      <c r="O1246" t="s">
        <v>49</v>
      </c>
      <c r="P1246">
        <v>6.2</v>
      </c>
      <c r="Q1246">
        <v>2</v>
      </c>
      <c r="R1246">
        <v>8</v>
      </c>
      <c r="S1246" t="s">
        <v>35</v>
      </c>
      <c r="T1246" t="s">
        <v>36</v>
      </c>
      <c r="U1246">
        <v>9</v>
      </c>
      <c r="V1246" t="s">
        <v>76</v>
      </c>
      <c r="W1246" t="str">
        <f>IF(mental_health_tech_survey_raw[[#This Row],[Stress_Level_1_10]]&gt;=7, "High Stress", "Normal Stress")</f>
        <v>Normal Stress</v>
      </c>
      <c r="X1246" t="str">
        <f>IF(mental_health_tech_survey_raw[[#This Row],[Sleep_Hours]]&lt;6,"Low Sleep", "Healthy Sleep")</f>
        <v>Healthy Sleep</v>
      </c>
      <c r="Y1246" t="str">
        <f>IF(mental_health_tech_survey_raw[[#This Row],[Weekly_Work_Hours]]&gt;50, "Overwroked", "Normal Workload")</f>
        <v>Normal Workload</v>
      </c>
    </row>
    <row r="1247" spans="1:25" x14ac:dyDescent="0.3">
      <c r="A1247" t="s">
        <v>1345</v>
      </c>
      <c r="B1247" s="8">
        <v>45767</v>
      </c>
      <c r="C1247">
        <v>39</v>
      </c>
      <c r="D1247" t="s">
        <v>42</v>
      </c>
      <c r="E1247" t="s">
        <v>123</v>
      </c>
      <c r="F1247" t="s">
        <v>101</v>
      </c>
      <c r="G1247" t="s">
        <v>92</v>
      </c>
      <c r="H1247" t="s">
        <v>78</v>
      </c>
      <c r="I1247" t="s">
        <v>46</v>
      </c>
      <c r="J1247" t="s">
        <v>47</v>
      </c>
      <c r="K1247" t="s">
        <v>48</v>
      </c>
      <c r="L1247">
        <v>24</v>
      </c>
      <c r="M1247">
        <v>49</v>
      </c>
      <c r="N1247">
        <v>7</v>
      </c>
      <c r="O1247" t="s">
        <v>34</v>
      </c>
      <c r="P1247">
        <v>7.8</v>
      </c>
      <c r="Q1247">
        <v>3</v>
      </c>
      <c r="R1247">
        <v>1</v>
      </c>
      <c r="S1247" t="s">
        <v>49</v>
      </c>
      <c r="T1247" t="s">
        <v>66</v>
      </c>
      <c r="U1247">
        <v>6</v>
      </c>
      <c r="V1247" t="s">
        <v>37</v>
      </c>
      <c r="W1247" t="str">
        <f>IF(mental_health_tech_survey_raw[[#This Row],[Stress_Level_1_10]]&gt;=7, "High Stress", "Normal Stress")</f>
        <v>High Stress</v>
      </c>
      <c r="X1247" t="str">
        <f>IF(mental_health_tech_survey_raw[[#This Row],[Sleep_Hours]]&lt;6,"Low Sleep", "Healthy Sleep")</f>
        <v>Healthy Sleep</v>
      </c>
      <c r="Y1247" t="str">
        <f>IF(mental_health_tech_survey_raw[[#This Row],[Weekly_Work_Hours]]&gt;50, "Overwroked", "Normal Workload")</f>
        <v>Normal Workload</v>
      </c>
    </row>
    <row r="1248" spans="1:25" x14ac:dyDescent="0.3">
      <c r="A1248" t="s">
        <v>1346</v>
      </c>
      <c r="B1248" s="8">
        <v>45715</v>
      </c>
      <c r="C1248">
        <v>44</v>
      </c>
      <c r="D1248" t="s">
        <v>26</v>
      </c>
      <c r="E1248" t="s">
        <v>60</v>
      </c>
      <c r="F1248" t="s">
        <v>61</v>
      </c>
      <c r="G1248" t="s">
        <v>53</v>
      </c>
      <c r="H1248" t="s">
        <v>87</v>
      </c>
      <c r="I1248" t="s">
        <v>93</v>
      </c>
      <c r="J1248" t="s">
        <v>94</v>
      </c>
      <c r="K1248" t="s">
        <v>48</v>
      </c>
      <c r="L1248">
        <v>22</v>
      </c>
      <c r="M1248">
        <v>42</v>
      </c>
      <c r="N1248">
        <v>6</v>
      </c>
      <c r="O1248" t="s">
        <v>34</v>
      </c>
      <c r="P1248">
        <v>5.6</v>
      </c>
      <c r="Q1248">
        <v>2</v>
      </c>
      <c r="R1248">
        <v>8</v>
      </c>
      <c r="S1248" t="s">
        <v>49</v>
      </c>
      <c r="T1248" t="s">
        <v>58</v>
      </c>
      <c r="U1248">
        <v>6</v>
      </c>
      <c r="V1248" t="s">
        <v>73</v>
      </c>
      <c r="W1248" t="str">
        <f>IF(mental_health_tech_survey_raw[[#This Row],[Stress_Level_1_10]]&gt;=7, "High Stress", "Normal Stress")</f>
        <v>Normal Stress</v>
      </c>
      <c r="X1248" t="str">
        <f>IF(mental_health_tech_survey_raw[[#This Row],[Sleep_Hours]]&lt;6,"Low Sleep", "Healthy Sleep")</f>
        <v>Low Sleep</v>
      </c>
      <c r="Y1248" t="str">
        <f>IF(mental_health_tech_survey_raw[[#This Row],[Weekly_Work_Hours]]&gt;50, "Overwroked", "Normal Workload")</f>
        <v>Normal Workload</v>
      </c>
    </row>
    <row r="1249" spans="1:25" x14ac:dyDescent="0.3">
      <c r="A1249" t="s">
        <v>1347</v>
      </c>
      <c r="B1249" s="8">
        <v>46199</v>
      </c>
      <c r="C1249">
        <v>24</v>
      </c>
      <c r="D1249" t="s">
        <v>26</v>
      </c>
      <c r="E1249" t="s">
        <v>123</v>
      </c>
      <c r="F1249" t="s">
        <v>101</v>
      </c>
      <c r="G1249" t="s">
        <v>108</v>
      </c>
      <c r="H1249" t="s">
        <v>63</v>
      </c>
      <c r="I1249" t="s">
        <v>125</v>
      </c>
      <c r="J1249" t="s">
        <v>126</v>
      </c>
      <c r="K1249" t="s">
        <v>48</v>
      </c>
      <c r="L1249">
        <v>0</v>
      </c>
      <c r="M1249">
        <v>53</v>
      </c>
      <c r="N1249">
        <v>7</v>
      </c>
      <c r="O1249" t="s">
        <v>34</v>
      </c>
      <c r="P1249">
        <v>4.5</v>
      </c>
      <c r="Q1249">
        <v>5</v>
      </c>
      <c r="R1249">
        <v>7</v>
      </c>
      <c r="S1249" t="s">
        <v>34</v>
      </c>
      <c r="T1249" t="s">
        <v>66</v>
      </c>
      <c r="U1249">
        <v>7</v>
      </c>
      <c r="V1249" t="s">
        <v>105</v>
      </c>
      <c r="W1249" t="str">
        <f>IF(mental_health_tech_survey_raw[[#This Row],[Stress_Level_1_10]]&gt;=7, "High Stress", "Normal Stress")</f>
        <v>High Stress</v>
      </c>
      <c r="X1249" t="str">
        <f>IF(mental_health_tech_survey_raw[[#This Row],[Sleep_Hours]]&lt;6,"Low Sleep", "Healthy Sleep")</f>
        <v>Low Sleep</v>
      </c>
      <c r="Y1249" t="str">
        <f>IF(mental_health_tech_survey_raw[[#This Row],[Weekly_Work_Hours]]&gt;50, "Overwroked", "Normal Workload")</f>
        <v>Overwroked</v>
      </c>
    </row>
    <row r="1250" spans="1:25" x14ac:dyDescent="0.3">
      <c r="A1250" t="s">
        <v>1348</v>
      </c>
      <c r="B1250" s="8">
        <v>46131</v>
      </c>
      <c r="C1250">
        <v>25</v>
      </c>
      <c r="D1250" t="s">
        <v>42</v>
      </c>
      <c r="E1250" t="s">
        <v>70</v>
      </c>
      <c r="F1250" t="s">
        <v>71</v>
      </c>
      <c r="G1250" t="s">
        <v>45</v>
      </c>
      <c r="H1250" t="s">
        <v>72</v>
      </c>
      <c r="I1250" t="s">
        <v>55</v>
      </c>
      <c r="J1250" t="s">
        <v>56</v>
      </c>
      <c r="K1250" t="s">
        <v>48</v>
      </c>
      <c r="L1250">
        <v>1</v>
      </c>
      <c r="M1250">
        <v>34</v>
      </c>
      <c r="N1250">
        <v>3</v>
      </c>
      <c r="O1250" t="s">
        <v>34</v>
      </c>
      <c r="P1250">
        <v>6.3</v>
      </c>
      <c r="Q1250">
        <v>2</v>
      </c>
      <c r="R1250">
        <v>2</v>
      </c>
      <c r="S1250" t="s">
        <v>35</v>
      </c>
      <c r="T1250" t="s">
        <v>90</v>
      </c>
      <c r="U1250">
        <v>8</v>
      </c>
      <c r="V1250" t="s">
        <v>76</v>
      </c>
      <c r="W1250" t="str">
        <f>IF(mental_health_tech_survey_raw[[#This Row],[Stress_Level_1_10]]&gt;=7, "High Stress", "Normal Stress")</f>
        <v>Normal Stress</v>
      </c>
      <c r="X1250" t="str">
        <f>IF(mental_health_tech_survey_raw[[#This Row],[Sleep_Hours]]&lt;6,"Low Sleep", "Healthy Sleep")</f>
        <v>Healthy Sleep</v>
      </c>
      <c r="Y1250" t="str">
        <f>IF(mental_health_tech_survey_raw[[#This Row],[Weekly_Work_Hours]]&gt;50, "Overwroked", "Normal Workload")</f>
        <v>Normal Workload</v>
      </c>
    </row>
    <row r="1251" spans="1:25" x14ac:dyDescent="0.3">
      <c r="A1251" t="s">
        <v>1349</v>
      </c>
      <c r="B1251" s="8">
        <v>45661</v>
      </c>
      <c r="C1251">
        <v>42</v>
      </c>
      <c r="D1251" t="s">
        <v>26</v>
      </c>
      <c r="E1251" t="s">
        <v>82</v>
      </c>
      <c r="F1251" t="s">
        <v>28</v>
      </c>
      <c r="G1251" t="s">
        <v>29</v>
      </c>
      <c r="H1251" t="s">
        <v>63</v>
      </c>
      <c r="I1251" t="s">
        <v>64</v>
      </c>
      <c r="J1251" t="s">
        <v>65</v>
      </c>
      <c r="K1251" t="s">
        <v>33</v>
      </c>
      <c r="L1251">
        <v>21</v>
      </c>
      <c r="M1251">
        <v>28</v>
      </c>
      <c r="N1251">
        <v>4</v>
      </c>
      <c r="O1251" t="s">
        <v>34</v>
      </c>
      <c r="P1251">
        <v>7.8</v>
      </c>
      <c r="Q1251">
        <v>3</v>
      </c>
      <c r="R1251">
        <v>9</v>
      </c>
      <c r="S1251" t="s">
        <v>34</v>
      </c>
      <c r="T1251" t="s">
        <v>90</v>
      </c>
      <c r="U1251">
        <v>10</v>
      </c>
      <c r="V1251" t="s">
        <v>50</v>
      </c>
      <c r="W1251" t="str">
        <f>IF(mental_health_tech_survey_raw[[#This Row],[Stress_Level_1_10]]&gt;=7, "High Stress", "Normal Stress")</f>
        <v>Normal Stress</v>
      </c>
      <c r="X1251" t="str">
        <f>IF(mental_health_tech_survey_raw[[#This Row],[Sleep_Hours]]&lt;6,"Low Sleep", "Healthy Sleep")</f>
        <v>Healthy Sleep</v>
      </c>
      <c r="Y1251" t="str">
        <f>IF(mental_health_tech_survey_raw[[#This Row],[Weekly_Work_Hours]]&gt;50, "Overwroked", "Normal Workload")</f>
        <v>Normal Workload</v>
      </c>
    </row>
    <row r="1252" spans="1:25" x14ac:dyDescent="0.3">
      <c r="A1252" t="s">
        <v>1350</v>
      </c>
      <c r="B1252" s="8">
        <v>45958</v>
      </c>
      <c r="C1252">
        <v>47</v>
      </c>
      <c r="D1252" t="s">
        <v>26</v>
      </c>
      <c r="E1252" t="s">
        <v>100</v>
      </c>
      <c r="F1252" t="s">
        <v>101</v>
      </c>
      <c r="G1252" t="s">
        <v>83</v>
      </c>
      <c r="H1252" t="s">
        <v>72</v>
      </c>
      <c r="I1252" t="s">
        <v>31</v>
      </c>
      <c r="J1252" t="s">
        <v>79</v>
      </c>
      <c r="K1252" t="s">
        <v>48</v>
      </c>
      <c r="L1252">
        <v>26</v>
      </c>
      <c r="M1252">
        <v>47</v>
      </c>
      <c r="N1252">
        <v>4</v>
      </c>
      <c r="O1252" t="s">
        <v>49</v>
      </c>
      <c r="P1252">
        <v>8.1</v>
      </c>
      <c r="Q1252">
        <v>1</v>
      </c>
      <c r="R1252">
        <v>2</v>
      </c>
      <c r="S1252" t="s">
        <v>35</v>
      </c>
      <c r="T1252" t="s">
        <v>90</v>
      </c>
      <c r="U1252">
        <v>6</v>
      </c>
      <c r="V1252" t="s">
        <v>76</v>
      </c>
      <c r="W1252" t="str">
        <f>IF(mental_health_tech_survey_raw[[#This Row],[Stress_Level_1_10]]&gt;=7, "High Stress", "Normal Stress")</f>
        <v>Normal Stress</v>
      </c>
      <c r="X1252" t="str">
        <f>IF(mental_health_tech_survey_raw[[#This Row],[Sleep_Hours]]&lt;6,"Low Sleep", "Healthy Sleep")</f>
        <v>Healthy Sleep</v>
      </c>
      <c r="Y1252" t="str">
        <f>IF(mental_health_tech_survey_raw[[#This Row],[Weekly_Work_Hours]]&gt;50, "Overwroked", "Normal Workload")</f>
        <v>Normal Workload</v>
      </c>
    </row>
    <row r="1253" spans="1:25" x14ac:dyDescent="0.3">
      <c r="A1253" t="s">
        <v>1351</v>
      </c>
      <c r="B1253" s="8">
        <v>45925</v>
      </c>
      <c r="C1253">
        <v>30</v>
      </c>
      <c r="D1253" t="s">
        <v>52</v>
      </c>
      <c r="E1253" t="s">
        <v>70</v>
      </c>
      <c r="F1253" t="s">
        <v>71</v>
      </c>
      <c r="G1253" t="s">
        <v>75</v>
      </c>
      <c r="H1253" t="s">
        <v>78</v>
      </c>
      <c r="I1253" t="s">
        <v>125</v>
      </c>
      <c r="J1253" t="s">
        <v>126</v>
      </c>
      <c r="K1253" t="s">
        <v>48</v>
      </c>
      <c r="L1253">
        <v>7</v>
      </c>
      <c r="M1253">
        <v>36</v>
      </c>
      <c r="N1253">
        <v>2</v>
      </c>
      <c r="O1253" t="s">
        <v>49</v>
      </c>
      <c r="P1253">
        <v>7.1</v>
      </c>
      <c r="Q1253">
        <v>1</v>
      </c>
      <c r="R1253">
        <v>1</v>
      </c>
      <c r="S1253" t="s">
        <v>35</v>
      </c>
      <c r="T1253" t="s">
        <v>90</v>
      </c>
      <c r="U1253">
        <v>8</v>
      </c>
      <c r="V1253" t="s">
        <v>37</v>
      </c>
      <c r="W1253" t="str">
        <f>IF(mental_health_tech_survey_raw[[#This Row],[Stress_Level_1_10]]&gt;=7, "High Stress", "Normal Stress")</f>
        <v>Normal Stress</v>
      </c>
      <c r="X1253" t="str">
        <f>IF(mental_health_tech_survey_raw[[#This Row],[Sleep_Hours]]&lt;6,"Low Sleep", "Healthy Sleep")</f>
        <v>Healthy Sleep</v>
      </c>
      <c r="Y1253" t="str">
        <f>IF(mental_health_tech_survey_raw[[#This Row],[Weekly_Work_Hours]]&gt;50, "Overwroked", "Normal Workload")</f>
        <v>Normal Workload</v>
      </c>
    </row>
    <row r="1254" spans="1:25" x14ac:dyDescent="0.3">
      <c r="A1254" t="s">
        <v>1352</v>
      </c>
      <c r="B1254" s="8">
        <v>45859</v>
      </c>
      <c r="C1254">
        <v>21</v>
      </c>
      <c r="D1254" t="s">
        <v>26</v>
      </c>
      <c r="E1254" t="s">
        <v>82</v>
      </c>
      <c r="F1254" t="s">
        <v>28</v>
      </c>
      <c r="G1254" t="s">
        <v>108</v>
      </c>
      <c r="H1254" t="s">
        <v>78</v>
      </c>
      <c r="I1254" t="s">
        <v>55</v>
      </c>
      <c r="J1254" t="s">
        <v>56</v>
      </c>
      <c r="K1254" t="s">
        <v>119</v>
      </c>
      <c r="L1254">
        <v>1</v>
      </c>
      <c r="M1254">
        <v>41</v>
      </c>
      <c r="N1254">
        <v>6</v>
      </c>
      <c r="O1254" t="s">
        <v>34</v>
      </c>
      <c r="P1254">
        <v>6.7</v>
      </c>
      <c r="Q1254">
        <v>0</v>
      </c>
      <c r="R1254">
        <v>10</v>
      </c>
      <c r="S1254" t="s">
        <v>35</v>
      </c>
      <c r="T1254" t="s">
        <v>66</v>
      </c>
      <c r="U1254">
        <v>4</v>
      </c>
      <c r="V1254" t="s">
        <v>76</v>
      </c>
      <c r="W1254" t="str">
        <f>IF(mental_health_tech_survey_raw[[#This Row],[Stress_Level_1_10]]&gt;=7, "High Stress", "Normal Stress")</f>
        <v>Normal Stress</v>
      </c>
      <c r="X1254" t="str">
        <f>IF(mental_health_tech_survey_raw[[#This Row],[Sleep_Hours]]&lt;6,"Low Sleep", "Healthy Sleep")</f>
        <v>Healthy Sleep</v>
      </c>
      <c r="Y1254" t="str">
        <f>IF(mental_health_tech_survey_raw[[#This Row],[Weekly_Work_Hours]]&gt;50, "Overwroked", "Normal Workload")</f>
        <v>Normal Workload</v>
      </c>
    </row>
    <row r="1255" spans="1:25" x14ac:dyDescent="0.3">
      <c r="A1255" t="s">
        <v>1353</v>
      </c>
      <c r="B1255" s="8">
        <v>46164</v>
      </c>
      <c r="C1255">
        <v>26</v>
      </c>
      <c r="D1255" t="s">
        <v>42</v>
      </c>
      <c r="E1255" t="s">
        <v>82</v>
      </c>
      <c r="F1255" t="s">
        <v>28</v>
      </c>
      <c r="G1255" t="s">
        <v>62</v>
      </c>
      <c r="H1255" t="s">
        <v>78</v>
      </c>
      <c r="I1255" t="s">
        <v>55</v>
      </c>
      <c r="J1255" t="s">
        <v>56</v>
      </c>
      <c r="K1255" t="s">
        <v>48</v>
      </c>
      <c r="L1255">
        <v>3</v>
      </c>
      <c r="M1255">
        <v>53</v>
      </c>
      <c r="N1255">
        <v>8</v>
      </c>
      <c r="O1255" t="s">
        <v>34</v>
      </c>
      <c r="P1255">
        <v>5.0999999999999996</v>
      </c>
      <c r="Q1255">
        <v>2</v>
      </c>
      <c r="R1255">
        <v>3</v>
      </c>
      <c r="S1255" t="s">
        <v>57</v>
      </c>
      <c r="T1255" t="s">
        <v>58</v>
      </c>
      <c r="U1255">
        <v>4</v>
      </c>
      <c r="V1255" t="s">
        <v>50</v>
      </c>
      <c r="W1255" t="str">
        <f>IF(mental_health_tech_survey_raw[[#This Row],[Stress_Level_1_10]]&gt;=7, "High Stress", "Normal Stress")</f>
        <v>High Stress</v>
      </c>
      <c r="X1255" t="str">
        <f>IF(mental_health_tech_survey_raw[[#This Row],[Sleep_Hours]]&lt;6,"Low Sleep", "Healthy Sleep")</f>
        <v>Low Sleep</v>
      </c>
      <c r="Y1255" t="str">
        <f>IF(mental_health_tech_survey_raw[[#This Row],[Weekly_Work_Hours]]&gt;50, "Overwroked", "Normal Workload")</f>
        <v>Overwroked</v>
      </c>
    </row>
    <row r="1256" spans="1:25" x14ac:dyDescent="0.3">
      <c r="A1256" t="s">
        <v>1354</v>
      </c>
      <c r="B1256" s="8">
        <v>46100</v>
      </c>
      <c r="C1256">
        <v>29</v>
      </c>
      <c r="D1256" t="s">
        <v>26</v>
      </c>
      <c r="E1256" t="s">
        <v>70</v>
      </c>
      <c r="F1256" t="s">
        <v>71</v>
      </c>
      <c r="G1256" t="s">
        <v>96</v>
      </c>
      <c r="H1256" t="s">
        <v>63</v>
      </c>
      <c r="I1256" t="s">
        <v>93</v>
      </c>
      <c r="J1256" t="s">
        <v>94</v>
      </c>
      <c r="K1256" t="s">
        <v>33</v>
      </c>
      <c r="L1256">
        <v>11</v>
      </c>
      <c r="M1256">
        <v>50</v>
      </c>
      <c r="N1256">
        <v>4</v>
      </c>
      <c r="O1256" t="s">
        <v>49</v>
      </c>
      <c r="P1256">
        <v>7</v>
      </c>
      <c r="Q1256">
        <v>1</v>
      </c>
      <c r="R1256">
        <v>10</v>
      </c>
      <c r="S1256" t="s">
        <v>49</v>
      </c>
      <c r="T1256" t="s">
        <v>66</v>
      </c>
      <c r="U1256">
        <v>5</v>
      </c>
      <c r="V1256" t="s">
        <v>105</v>
      </c>
      <c r="W1256" t="str">
        <f>IF(mental_health_tech_survey_raw[[#This Row],[Stress_Level_1_10]]&gt;=7, "High Stress", "Normal Stress")</f>
        <v>Normal Stress</v>
      </c>
      <c r="X1256" t="str">
        <f>IF(mental_health_tech_survey_raw[[#This Row],[Sleep_Hours]]&lt;6,"Low Sleep", "Healthy Sleep")</f>
        <v>Healthy Sleep</v>
      </c>
      <c r="Y1256" t="str">
        <f>IF(mental_health_tech_survey_raw[[#This Row],[Weekly_Work_Hours]]&gt;50, "Overwroked", "Normal Workload")</f>
        <v>Normal Workload</v>
      </c>
    </row>
    <row r="1257" spans="1:25" x14ac:dyDescent="0.3">
      <c r="A1257" t="s">
        <v>1355</v>
      </c>
      <c r="B1257" s="8">
        <v>45996</v>
      </c>
      <c r="C1257">
        <v>33</v>
      </c>
      <c r="D1257" t="s">
        <v>26</v>
      </c>
      <c r="E1257" t="s">
        <v>27</v>
      </c>
      <c r="F1257" t="s">
        <v>28</v>
      </c>
      <c r="G1257" t="s">
        <v>83</v>
      </c>
      <c r="H1257" t="s">
        <v>30</v>
      </c>
      <c r="I1257" t="s">
        <v>46</v>
      </c>
      <c r="J1257" t="s">
        <v>47</v>
      </c>
      <c r="K1257" t="s">
        <v>33</v>
      </c>
      <c r="L1257">
        <v>10</v>
      </c>
      <c r="M1257">
        <v>41</v>
      </c>
      <c r="N1257">
        <v>3</v>
      </c>
      <c r="O1257" t="s">
        <v>49</v>
      </c>
      <c r="P1257">
        <v>5.8</v>
      </c>
      <c r="Q1257">
        <v>1</v>
      </c>
      <c r="R1257">
        <v>7</v>
      </c>
      <c r="S1257" t="s">
        <v>57</v>
      </c>
      <c r="T1257" t="s">
        <v>90</v>
      </c>
      <c r="U1257">
        <v>6</v>
      </c>
      <c r="V1257" t="s">
        <v>76</v>
      </c>
      <c r="W1257" t="str">
        <f>IF(mental_health_tech_survey_raw[[#This Row],[Stress_Level_1_10]]&gt;=7, "High Stress", "Normal Stress")</f>
        <v>Normal Stress</v>
      </c>
      <c r="X1257" t="str">
        <f>IF(mental_health_tech_survey_raw[[#This Row],[Sleep_Hours]]&lt;6,"Low Sleep", "Healthy Sleep")</f>
        <v>Low Sleep</v>
      </c>
      <c r="Y1257" t="str">
        <f>IF(mental_health_tech_survey_raw[[#This Row],[Weekly_Work_Hours]]&gt;50, "Overwroked", "Normal Workload")</f>
        <v>Normal Workload</v>
      </c>
    </row>
    <row r="1258" spans="1:25" x14ac:dyDescent="0.3">
      <c r="A1258" t="s">
        <v>1356</v>
      </c>
      <c r="B1258" s="8">
        <v>45802</v>
      </c>
      <c r="C1258">
        <v>27</v>
      </c>
      <c r="D1258" t="s">
        <v>42</v>
      </c>
      <c r="E1258" t="s">
        <v>60</v>
      </c>
      <c r="F1258" t="s">
        <v>61</v>
      </c>
      <c r="G1258" t="s">
        <v>108</v>
      </c>
      <c r="H1258" t="s">
        <v>54</v>
      </c>
      <c r="I1258" t="s">
        <v>31</v>
      </c>
      <c r="J1258" t="s">
        <v>79</v>
      </c>
      <c r="K1258" t="s">
        <v>119</v>
      </c>
      <c r="L1258">
        <v>9</v>
      </c>
      <c r="M1258">
        <v>41</v>
      </c>
      <c r="N1258">
        <v>5</v>
      </c>
      <c r="O1258" t="s">
        <v>35</v>
      </c>
      <c r="P1258">
        <v>8.9</v>
      </c>
      <c r="Q1258">
        <v>3</v>
      </c>
      <c r="R1258">
        <v>10</v>
      </c>
      <c r="S1258" t="s">
        <v>49</v>
      </c>
      <c r="T1258" t="s">
        <v>36</v>
      </c>
      <c r="U1258">
        <v>6</v>
      </c>
      <c r="V1258" t="s">
        <v>105</v>
      </c>
      <c r="W1258" t="str">
        <f>IF(mental_health_tech_survey_raw[[#This Row],[Stress_Level_1_10]]&gt;=7, "High Stress", "Normal Stress")</f>
        <v>Normal Stress</v>
      </c>
      <c r="X1258" t="str">
        <f>IF(mental_health_tech_survey_raw[[#This Row],[Sleep_Hours]]&lt;6,"Low Sleep", "Healthy Sleep")</f>
        <v>Healthy Sleep</v>
      </c>
      <c r="Y1258" t="str">
        <f>IF(mental_health_tech_survey_raw[[#This Row],[Weekly_Work_Hours]]&gt;50, "Overwroked", "Normal Workload")</f>
        <v>Normal Workload</v>
      </c>
    </row>
    <row r="1259" spans="1:25" x14ac:dyDescent="0.3">
      <c r="A1259" t="s">
        <v>1357</v>
      </c>
      <c r="B1259" s="8">
        <v>45830</v>
      </c>
      <c r="C1259">
        <v>30</v>
      </c>
      <c r="D1259" t="s">
        <v>26</v>
      </c>
      <c r="E1259" t="s">
        <v>27</v>
      </c>
      <c r="F1259" t="s">
        <v>28</v>
      </c>
      <c r="G1259" t="s">
        <v>62</v>
      </c>
      <c r="H1259" t="s">
        <v>63</v>
      </c>
      <c r="I1259" t="s">
        <v>93</v>
      </c>
      <c r="J1259" t="s">
        <v>94</v>
      </c>
      <c r="K1259" t="s">
        <v>33</v>
      </c>
      <c r="L1259">
        <v>8</v>
      </c>
      <c r="M1259">
        <v>51</v>
      </c>
      <c r="N1259">
        <v>4</v>
      </c>
      <c r="O1259" t="s">
        <v>49</v>
      </c>
      <c r="P1259">
        <v>5.7</v>
      </c>
      <c r="Q1259">
        <v>1</v>
      </c>
      <c r="R1259">
        <v>5</v>
      </c>
      <c r="S1259" t="s">
        <v>49</v>
      </c>
      <c r="T1259" t="s">
        <v>66</v>
      </c>
      <c r="U1259">
        <v>8</v>
      </c>
      <c r="V1259" t="s">
        <v>105</v>
      </c>
      <c r="W1259" t="str">
        <f>IF(mental_health_tech_survey_raw[[#This Row],[Stress_Level_1_10]]&gt;=7, "High Stress", "Normal Stress")</f>
        <v>Normal Stress</v>
      </c>
      <c r="X1259" t="str">
        <f>IF(mental_health_tech_survey_raw[[#This Row],[Sleep_Hours]]&lt;6,"Low Sleep", "Healthy Sleep")</f>
        <v>Low Sleep</v>
      </c>
      <c r="Y1259" t="str">
        <f>IF(mental_health_tech_survey_raw[[#This Row],[Weekly_Work_Hours]]&gt;50, "Overwroked", "Normal Workload")</f>
        <v>Overwroked</v>
      </c>
    </row>
    <row r="1260" spans="1:25" x14ac:dyDescent="0.3">
      <c r="A1260" t="s">
        <v>1358</v>
      </c>
      <c r="B1260" s="8">
        <v>46160</v>
      </c>
      <c r="C1260">
        <v>33</v>
      </c>
      <c r="D1260" t="s">
        <v>26</v>
      </c>
      <c r="E1260" t="s">
        <v>60</v>
      </c>
      <c r="F1260" t="s">
        <v>61</v>
      </c>
      <c r="G1260" t="s">
        <v>138</v>
      </c>
      <c r="H1260" t="s">
        <v>78</v>
      </c>
      <c r="I1260" t="s">
        <v>97</v>
      </c>
      <c r="J1260" t="s">
        <v>98</v>
      </c>
      <c r="K1260" t="s">
        <v>119</v>
      </c>
      <c r="L1260">
        <v>11</v>
      </c>
      <c r="M1260">
        <v>52</v>
      </c>
      <c r="N1260">
        <v>5</v>
      </c>
      <c r="O1260" t="s">
        <v>34</v>
      </c>
      <c r="P1260">
        <v>6.5</v>
      </c>
      <c r="Q1260">
        <v>2</v>
      </c>
      <c r="R1260">
        <v>5</v>
      </c>
      <c r="S1260" t="s">
        <v>49</v>
      </c>
      <c r="T1260" t="s">
        <v>90</v>
      </c>
      <c r="U1260">
        <v>3</v>
      </c>
      <c r="V1260" t="s">
        <v>50</v>
      </c>
      <c r="W1260" t="str">
        <f>IF(mental_health_tech_survey_raw[[#This Row],[Stress_Level_1_10]]&gt;=7, "High Stress", "Normal Stress")</f>
        <v>Normal Stress</v>
      </c>
      <c r="X1260" t="str">
        <f>IF(mental_health_tech_survey_raw[[#This Row],[Sleep_Hours]]&lt;6,"Low Sleep", "Healthy Sleep")</f>
        <v>Healthy Sleep</v>
      </c>
      <c r="Y1260" t="str">
        <f>IF(mental_health_tech_survey_raw[[#This Row],[Weekly_Work_Hours]]&gt;50, "Overwroked", "Normal Workload")</f>
        <v>Overwroked</v>
      </c>
    </row>
    <row r="1261" spans="1:25" x14ac:dyDescent="0.3">
      <c r="A1261" t="s">
        <v>1359</v>
      </c>
      <c r="B1261" s="8">
        <v>45731</v>
      </c>
      <c r="C1261">
        <v>26</v>
      </c>
      <c r="D1261" t="s">
        <v>42</v>
      </c>
      <c r="E1261" t="s">
        <v>89</v>
      </c>
      <c r="F1261" t="s">
        <v>61</v>
      </c>
      <c r="G1261" t="s">
        <v>83</v>
      </c>
      <c r="H1261" t="s">
        <v>87</v>
      </c>
      <c r="I1261" t="s">
        <v>31</v>
      </c>
      <c r="J1261" t="s">
        <v>104</v>
      </c>
      <c r="K1261" t="s">
        <v>33</v>
      </c>
      <c r="L1261">
        <v>4</v>
      </c>
      <c r="M1261">
        <v>40</v>
      </c>
      <c r="N1261">
        <v>3</v>
      </c>
      <c r="O1261" t="s">
        <v>49</v>
      </c>
      <c r="P1261">
        <v>6.9</v>
      </c>
      <c r="Q1261">
        <v>4</v>
      </c>
      <c r="R1261">
        <v>10</v>
      </c>
      <c r="S1261" t="s">
        <v>49</v>
      </c>
      <c r="T1261" t="s">
        <v>66</v>
      </c>
      <c r="U1261">
        <v>6</v>
      </c>
      <c r="V1261" t="s">
        <v>73</v>
      </c>
      <c r="W1261" t="str">
        <f>IF(mental_health_tech_survey_raw[[#This Row],[Stress_Level_1_10]]&gt;=7, "High Stress", "Normal Stress")</f>
        <v>Normal Stress</v>
      </c>
      <c r="X1261" t="str">
        <f>IF(mental_health_tech_survey_raw[[#This Row],[Sleep_Hours]]&lt;6,"Low Sleep", "Healthy Sleep")</f>
        <v>Healthy Sleep</v>
      </c>
      <c r="Y1261" t="str">
        <f>IF(mental_health_tech_survey_raw[[#This Row],[Weekly_Work_Hours]]&gt;50, "Overwroked", "Normal Workload")</f>
        <v>Normal Workload</v>
      </c>
    </row>
    <row r="1262" spans="1:25" x14ac:dyDescent="0.3">
      <c r="A1262" t="s">
        <v>1360</v>
      </c>
      <c r="B1262" s="8">
        <v>46158</v>
      </c>
      <c r="C1262">
        <v>44</v>
      </c>
      <c r="D1262" t="s">
        <v>42</v>
      </c>
      <c r="E1262" t="s">
        <v>60</v>
      </c>
      <c r="F1262" t="s">
        <v>61</v>
      </c>
      <c r="G1262" t="s">
        <v>86</v>
      </c>
      <c r="H1262" t="s">
        <v>87</v>
      </c>
      <c r="I1262" t="s">
        <v>93</v>
      </c>
      <c r="J1262" t="s">
        <v>94</v>
      </c>
      <c r="K1262" t="s">
        <v>33</v>
      </c>
      <c r="L1262">
        <v>23</v>
      </c>
      <c r="M1262">
        <v>48</v>
      </c>
      <c r="N1262">
        <v>6</v>
      </c>
      <c r="O1262" t="s">
        <v>34</v>
      </c>
      <c r="P1262">
        <v>5.7</v>
      </c>
      <c r="Q1262">
        <v>2</v>
      </c>
      <c r="R1262">
        <v>6</v>
      </c>
      <c r="S1262" t="s">
        <v>34</v>
      </c>
      <c r="T1262" t="s">
        <v>58</v>
      </c>
      <c r="U1262">
        <v>7</v>
      </c>
      <c r="V1262" t="s">
        <v>50</v>
      </c>
      <c r="W1262" t="str">
        <f>IF(mental_health_tech_survey_raw[[#This Row],[Stress_Level_1_10]]&gt;=7, "High Stress", "Normal Stress")</f>
        <v>Normal Stress</v>
      </c>
      <c r="X1262" t="str">
        <f>IF(mental_health_tech_survey_raw[[#This Row],[Sleep_Hours]]&lt;6,"Low Sleep", "Healthy Sleep")</f>
        <v>Low Sleep</v>
      </c>
      <c r="Y1262" t="str">
        <f>IF(mental_health_tech_survey_raw[[#This Row],[Weekly_Work_Hours]]&gt;50, "Overwroked", "Normal Workload")</f>
        <v>Normal Workload</v>
      </c>
    </row>
    <row r="1263" spans="1:25" x14ac:dyDescent="0.3">
      <c r="A1263" t="s">
        <v>1361</v>
      </c>
      <c r="B1263" s="8">
        <v>45970</v>
      </c>
      <c r="C1263">
        <v>36</v>
      </c>
      <c r="D1263" t="s">
        <v>26</v>
      </c>
      <c r="E1263" t="s">
        <v>43</v>
      </c>
      <c r="F1263" t="s">
        <v>44</v>
      </c>
      <c r="G1263" t="s">
        <v>108</v>
      </c>
      <c r="H1263" t="s">
        <v>63</v>
      </c>
      <c r="I1263" t="s">
        <v>31</v>
      </c>
      <c r="J1263" t="s">
        <v>79</v>
      </c>
      <c r="K1263" t="s">
        <v>48</v>
      </c>
      <c r="L1263">
        <v>19</v>
      </c>
      <c r="M1263">
        <v>55</v>
      </c>
      <c r="N1263">
        <v>5</v>
      </c>
      <c r="O1263" t="s">
        <v>49</v>
      </c>
      <c r="P1263">
        <v>6.7</v>
      </c>
      <c r="Q1263">
        <v>6</v>
      </c>
      <c r="R1263">
        <v>4</v>
      </c>
      <c r="S1263" t="s">
        <v>49</v>
      </c>
      <c r="T1263" t="s">
        <v>66</v>
      </c>
      <c r="U1263">
        <v>6</v>
      </c>
      <c r="V1263" t="s">
        <v>76</v>
      </c>
      <c r="W1263" t="str">
        <f>IF(mental_health_tech_survey_raw[[#This Row],[Stress_Level_1_10]]&gt;=7, "High Stress", "Normal Stress")</f>
        <v>Normal Stress</v>
      </c>
      <c r="X1263" t="str">
        <f>IF(mental_health_tech_survey_raw[[#This Row],[Sleep_Hours]]&lt;6,"Low Sleep", "Healthy Sleep")</f>
        <v>Healthy Sleep</v>
      </c>
      <c r="Y1263" t="str">
        <f>IF(mental_health_tech_survey_raw[[#This Row],[Weekly_Work_Hours]]&gt;50, "Overwroked", "Normal Workload")</f>
        <v>Overwroked</v>
      </c>
    </row>
    <row r="1264" spans="1:25" x14ac:dyDescent="0.3">
      <c r="A1264" t="s">
        <v>1362</v>
      </c>
      <c r="B1264" s="8">
        <v>45740</v>
      </c>
      <c r="C1264">
        <v>40</v>
      </c>
      <c r="D1264" t="s">
        <v>26</v>
      </c>
      <c r="E1264" t="s">
        <v>89</v>
      </c>
      <c r="F1264" t="s">
        <v>61</v>
      </c>
      <c r="G1264" t="s">
        <v>92</v>
      </c>
      <c r="H1264" t="s">
        <v>87</v>
      </c>
      <c r="I1264" t="s">
        <v>55</v>
      </c>
      <c r="J1264" t="s">
        <v>56</v>
      </c>
      <c r="K1264" t="s">
        <v>48</v>
      </c>
      <c r="L1264">
        <v>18</v>
      </c>
      <c r="M1264">
        <v>30</v>
      </c>
      <c r="N1264">
        <v>1</v>
      </c>
      <c r="O1264" t="s">
        <v>49</v>
      </c>
      <c r="P1264">
        <v>5</v>
      </c>
      <c r="Q1264">
        <v>3</v>
      </c>
      <c r="R1264">
        <v>6</v>
      </c>
      <c r="S1264" t="s">
        <v>49</v>
      </c>
      <c r="T1264" t="s">
        <v>66</v>
      </c>
      <c r="U1264">
        <v>9</v>
      </c>
      <c r="V1264" t="s">
        <v>50</v>
      </c>
      <c r="W1264" t="str">
        <f>IF(mental_health_tech_survey_raw[[#This Row],[Stress_Level_1_10]]&gt;=7, "High Stress", "Normal Stress")</f>
        <v>Normal Stress</v>
      </c>
      <c r="X1264" t="str">
        <f>IF(mental_health_tech_survey_raw[[#This Row],[Sleep_Hours]]&lt;6,"Low Sleep", "Healthy Sleep")</f>
        <v>Low Sleep</v>
      </c>
      <c r="Y1264" t="str">
        <f>IF(mental_health_tech_survey_raw[[#This Row],[Weekly_Work_Hours]]&gt;50, "Overwroked", "Normal Workload")</f>
        <v>Normal Workload</v>
      </c>
    </row>
    <row r="1265" spans="1:25" x14ac:dyDescent="0.3">
      <c r="A1265" t="s">
        <v>1363</v>
      </c>
      <c r="B1265" s="8">
        <v>45916</v>
      </c>
      <c r="C1265">
        <v>22</v>
      </c>
      <c r="D1265" t="s">
        <v>42</v>
      </c>
      <c r="E1265" t="s">
        <v>43</v>
      </c>
      <c r="F1265" t="s">
        <v>44</v>
      </c>
      <c r="G1265" t="s">
        <v>83</v>
      </c>
      <c r="H1265" t="s">
        <v>30</v>
      </c>
      <c r="I1265" t="s">
        <v>31</v>
      </c>
      <c r="J1265" t="s">
        <v>104</v>
      </c>
      <c r="K1265" t="s">
        <v>119</v>
      </c>
      <c r="L1265">
        <v>0</v>
      </c>
      <c r="M1265">
        <v>33</v>
      </c>
      <c r="N1265">
        <v>7</v>
      </c>
      <c r="O1265" t="s">
        <v>34</v>
      </c>
      <c r="P1265">
        <v>5.4</v>
      </c>
      <c r="Q1265">
        <v>2</v>
      </c>
      <c r="R1265">
        <v>3</v>
      </c>
      <c r="S1265" t="s">
        <v>35</v>
      </c>
      <c r="T1265" t="s">
        <v>66</v>
      </c>
      <c r="U1265">
        <v>6</v>
      </c>
      <c r="V1265" t="s">
        <v>76</v>
      </c>
      <c r="W1265" t="str">
        <f>IF(mental_health_tech_survey_raw[[#This Row],[Stress_Level_1_10]]&gt;=7, "High Stress", "Normal Stress")</f>
        <v>High Stress</v>
      </c>
      <c r="X1265" t="str">
        <f>IF(mental_health_tech_survey_raw[[#This Row],[Sleep_Hours]]&lt;6,"Low Sleep", "Healthy Sleep")</f>
        <v>Low Sleep</v>
      </c>
      <c r="Y1265" t="str">
        <f>IF(mental_health_tech_survey_raw[[#This Row],[Weekly_Work_Hours]]&gt;50, "Overwroked", "Normal Workload")</f>
        <v>Normal Workload</v>
      </c>
    </row>
    <row r="1266" spans="1:25" x14ac:dyDescent="0.3">
      <c r="A1266" t="s">
        <v>1364</v>
      </c>
      <c r="B1266" s="8">
        <v>45679</v>
      </c>
      <c r="C1266">
        <v>40</v>
      </c>
      <c r="D1266" t="s">
        <v>52</v>
      </c>
      <c r="E1266" t="s">
        <v>100</v>
      </c>
      <c r="F1266" t="s">
        <v>101</v>
      </c>
      <c r="G1266" t="s">
        <v>83</v>
      </c>
      <c r="H1266" t="s">
        <v>72</v>
      </c>
      <c r="I1266" t="s">
        <v>97</v>
      </c>
      <c r="J1266" t="s">
        <v>110</v>
      </c>
      <c r="K1266" t="s">
        <v>119</v>
      </c>
      <c r="L1266">
        <v>11</v>
      </c>
      <c r="M1266">
        <v>47</v>
      </c>
      <c r="N1266">
        <v>8</v>
      </c>
      <c r="O1266" t="s">
        <v>49</v>
      </c>
      <c r="P1266">
        <v>4.8</v>
      </c>
      <c r="Q1266">
        <v>5</v>
      </c>
      <c r="R1266">
        <v>3</v>
      </c>
      <c r="S1266" t="s">
        <v>49</v>
      </c>
      <c r="T1266" t="s">
        <v>66</v>
      </c>
      <c r="U1266">
        <v>5</v>
      </c>
      <c r="V1266" t="s">
        <v>76</v>
      </c>
      <c r="W1266" t="str">
        <f>IF(mental_health_tech_survey_raw[[#This Row],[Stress_Level_1_10]]&gt;=7, "High Stress", "Normal Stress")</f>
        <v>High Stress</v>
      </c>
      <c r="X1266" t="str">
        <f>IF(mental_health_tech_survey_raw[[#This Row],[Sleep_Hours]]&lt;6,"Low Sleep", "Healthy Sleep")</f>
        <v>Low Sleep</v>
      </c>
      <c r="Y1266" t="str">
        <f>IF(mental_health_tech_survey_raw[[#This Row],[Weekly_Work_Hours]]&gt;50, "Overwroked", "Normal Workload")</f>
        <v>Normal Workload</v>
      </c>
    </row>
    <row r="1267" spans="1:25" x14ac:dyDescent="0.3">
      <c r="A1267" t="s">
        <v>1365</v>
      </c>
      <c r="B1267" s="8">
        <v>45739</v>
      </c>
      <c r="C1267">
        <v>32</v>
      </c>
      <c r="D1267" t="s">
        <v>26</v>
      </c>
      <c r="E1267" t="s">
        <v>100</v>
      </c>
      <c r="F1267" t="s">
        <v>101</v>
      </c>
      <c r="G1267" t="s">
        <v>75</v>
      </c>
      <c r="H1267" t="s">
        <v>72</v>
      </c>
      <c r="I1267" t="s">
        <v>55</v>
      </c>
      <c r="J1267" t="s">
        <v>56</v>
      </c>
      <c r="K1267" t="s">
        <v>119</v>
      </c>
      <c r="L1267">
        <v>5</v>
      </c>
      <c r="M1267">
        <v>52</v>
      </c>
      <c r="N1267">
        <v>7</v>
      </c>
      <c r="O1267" t="s">
        <v>34</v>
      </c>
      <c r="P1267">
        <v>7.5</v>
      </c>
      <c r="Q1267">
        <v>3</v>
      </c>
      <c r="R1267">
        <v>4</v>
      </c>
      <c r="S1267" t="s">
        <v>49</v>
      </c>
      <c r="T1267" t="s">
        <v>90</v>
      </c>
      <c r="U1267">
        <v>5</v>
      </c>
      <c r="V1267" t="s">
        <v>37</v>
      </c>
      <c r="W1267" t="str">
        <f>IF(mental_health_tech_survey_raw[[#This Row],[Stress_Level_1_10]]&gt;=7, "High Stress", "Normal Stress")</f>
        <v>High Stress</v>
      </c>
      <c r="X1267" t="str">
        <f>IF(mental_health_tech_survey_raw[[#This Row],[Sleep_Hours]]&lt;6,"Low Sleep", "Healthy Sleep")</f>
        <v>Healthy Sleep</v>
      </c>
      <c r="Y1267" t="str">
        <f>IF(mental_health_tech_survey_raw[[#This Row],[Weekly_Work_Hours]]&gt;50, "Overwroked", "Normal Workload")</f>
        <v>Overwroked</v>
      </c>
    </row>
    <row r="1268" spans="1:25" x14ac:dyDescent="0.3">
      <c r="A1268" t="s">
        <v>1366</v>
      </c>
      <c r="B1268" s="8">
        <v>45874</v>
      </c>
      <c r="C1268">
        <v>29</v>
      </c>
      <c r="D1268" t="s">
        <v>52</v>
      </c>
      <c r="E1268" t="s">
        <v>123</v>
      </c>
      <c r="F1268" t="s">
        <v>101</v>
      </c>
      <c r="G1268" t="s">
        <v>138</v>
      </c>
      <c r="H1268" t="s">
        <v>54</v>
      </c>
      <c r="I1268" t="s">
        <v>55</v>
      </c>
      <c r="J1268" t="s">
        <v>56</v>
      </c>
      <c r="K1268" t="s">
        <v>33</v>
      </c>
      <c r="L1268">
        <v>4</v>
      </c>
      <c r="M1268">
        <v>45</v>
      </c>
      <c r="N1268">
        <v>3</v>
      </c>
      <c r="O1268" t="s">
        <v>34</v>
      </c>
      <c r="P1268">
        <v>6.4</v>
      </c>
      <c r="Q1268">
        <v>4</v>
      </c>
      <c r="R1268">
        <v>3</v>
      </c>
      <c r="S1268" t="s">
        <v>49</v>
      </c>
      <c r="T1268" t="s">
        <v>36</v>
      </c>
      <c r="U1268">
        <v>8</v>
      </c>
      <c r="V1268" t="s">
        <v>50</v>
      </c>
      <c r="W1268" t="str">
        <f>IF(mental_health_tech_survey_raw[[#This Row],[Stress_Level_1_10]]&gt;=7, "High Stress", "Normal Stress")</f>
        <v>Normal Stress</v>
      </c>
      <c r="X1268" t="str">
        <f>IF(mental_health_tech_survey_raw[[#This Row],[Sleep_Hours]]&lt;6,"Low Sleep", "Healthy Sleep")</f>
        <v>Healthy Sleep</v>
      </c>
      <c r="Y1268" t="str">
        <f>IF(mental_health_tech_survey_raw[[#This Row],[Weekly_Work_Hours]]&gt;50, "Overwroked", "Normal Workload")</f>
        <v>Normal Workload</v>
      </c>
    </row>
    <row r="1269" spans="1:25" x14ac:dyDescent="0.3">
      <c r="A1269" t="s">
        <v>1367</v>
      </c>
      <c r="B1269" s="8">
        <v>46182</v>
      </c>
      <c r="C1269">
        <v>43</v>
      </c>
      <c r="D1269" t="s">
        <v>52</v>
      </c>
      <c r="E1269" t="s">
        <v>60</v>
      </c>
      <c r="F1269" t="s">
        <v>61</v>
      </c>
      <c r="G1269" t="s">
        <v>45</v>
      </c>
      <c r="H1269" t="s">
        <v>87</v>
      </c>
      <c r="I1269" t="s">
        <v>31</v>
      </c>
      <c r="J1269" t="s">
        <v>104</v>
      </c>
      <c r="K1269" t="s">
        <v>119</v>
      </c>
      <c r="L1269">
        <v>17</v>
      </c>
      <c r="M1269">
        <v>56</v>
      </c>
      <c r="N1269">
        <v>7</v>
      </c>
      <c r="O1269" t="s">
        <v>34</v>
      </c>
      <c r="P1269">
        <v>7.2</v>
      </c>
      <c r="Q1269">
        <v>4</v>
      </c>
      <c r="R1269">
        <v>7</v>
      </c>
      <c r="S1269" t="s">
        <v>35</v>
      </c>
      <c r="T1269" t="s">
        <v>66</v>
      </c>
      <c r="U1269">
        <v>6</v>
      </c>
      <c r="V1269" t="s">
        <v>50</v>
      </c>
      <c r="W1269" t="str">
        <f>IF(mental_health_tech_survey_raw[[#This Row],[Stress_Level_1_10]]&gt;=7, "High Stress", "Normal Stress")</f>
        <v>High Stress</v>
      </c>
      <c r="X1269" t="str">
        <f>IF(mental_health_tech_survey_raw[[#This Row],[Sleep_Hours]]&lt;6,"Low Sleep", "Healthy Sleep")</f>
        <v>Healthy Sleep</v>
      </c>
      <c r="Y1269" t="str">
        <f>IF(mental_health_tech_survey_raw[[#This Row],[Weekly_Work_Hours]]&gt;50, "Overwroked", "Normal Workload")</f>
        <v>Overwroked</v>
      </c>
    </row>
    <row r="1270" spans="1:25" x14ac:dyDescent="0.3">
      <c r="A1270" t="s">
        <v>1368</v>
      </c>
      <c r="B1270" s="8">
        <v>45845</v>
      </c>
      <c r="C1270">
        <v>28</v>
      </c>
      <c r="D1270" t="s">
        <v>26</v>
      </c>
      <c r="E1270" t="s">
        <v>70</v>
      </c>
      <c r="F1270" t="s">
        <v>71</v>
      </c>
      <c r="G1270" t="s">
        <v>75</v>
      </c>
      <c r="H1270" t="s">
        <v>78</v>
      </c>
      <c r="I1270" t="s">
        <v>93</v>
      </c>
      <c r="J1270" t="s">
        <v>94</v>
      </c>
      <c r="K1270" t="s">
        <v>48</v>
      </c>
      <c r="L1270">
        <v>3</v>
      </c>
      <c r="M1270">
        <v>32</v>
      </c>
      <c r="N1270">
        <v>5</v>
      </c>
      <c r="O1270" t="s">
        <v>49</v>
      </c>
      <c r="P1270">
        <v>5.4</v>
      </c>
      <c r="Q1270">
        <v>3</v>
      </c>
      <c r="R1270">
        <v>9</v>
      </c>
      <c r="S1270" t="s">
        <v>35</v>
      </c>
      <c r="T1270" t="s">
        <v>66</v>
      </c>
      <c r="U1270">
        <v>4</v>
      </c>
      <c r="V1270" t="s">
        <v>76</v>
      </c>
      <c r="W1270" t="str">
        <f>IF(mental_health_tech_survey_raw[[#This Row],[Stress_Level_1_10]]&gt;=7, "High Stress", "Normal Stress")</f>
        <v>Normal Stress</v>
      </c>
      <c r="X1270" t="str">
        <f>IF(mental_health_tech_survey_raw[[#This Row],[Sleep_Hours]]&lt;6,"Low Sleep", "Healthy Sleep")</f>
        <v>Low Sleep</v>
      </c>
      <c r="Y1270" t="str">
        <f>IF(mental_health_tech_survey_raw[[#This Row],[Weekly_Work_Hours]]&gt;50, "Overwroked", "Normal Workload")</f>
        <v>Normal Workload</v>
      </c>
    </row>
    <row r="1271" spans="1:25" x14ac:dyDescent="0.3">
      <c r="A1271" t="s">
        <v>1369</v>
      </c>
      <c r="B1271" s="8">
        <v>46155</v>
      </c>
      <c r="C1271">
        <v>30</v>
      </c>
      <c r="D1271" t="s">
        <v>42</v>
      </c>
      <c r="E1271" t="s">
        <v>82</v>
      </c>
      <c r="F1271" t="s">
        <v>28</v>
      </c>
      <c r="G1271" t="s">
        <v>96</v>
      </c>
      <c r="H1271" t="s">
        <v>54</v>
      </c>
      <c r="I1271" t="s">
        <v>97</v>
      </c>
      <c r="J1271" t="s">
        <v>98</v>
      </c>
      <c r="K1271" t="s">
        <v>33</v>
      </c>
      <c r="L1271">
        <v>7</v>
      </c>
      <c r="M1271">
        <v>45</v>
      </c>
      <c r="N1271">
        <v>4</v>
      </c>
      <c r="O1271" t="s">
        <v>35</v>
      </c>
      <c r="P1271">
        <v>5.4</v>
      </c>
      <c r="Q1271">
        <v>3</v>
      </c>
      <c r="R1271">
        <v>3</v>
      </c>
      <c r="S1271" t="s">
        <v>57</v>
      </c>
      <c r="T1271" t="s">
        <v>36</v>
      </c>
      <c r="U1271">
        <v>8</v>
      </c>
      <c r="V1271" t="s">
        <v>76</v>
      </c>
      <c r="W1271" t="str">
        <f>IF(mental_health_tech_survey_raw[[#This Row],[Stress_Level_1_10]]&gt;=7, "High Stress", "Normal Stress")</f>
        <v>Normal Stress</v>
      </c>
      <c r="X1271" t="str">
        <f>IF(mental_health_tech_survey_raw[[#This Row],[Sleep_Hours]]&lt;6,"Low Sleep", "Healthy Sleep")</f>
        <v>Low Sleep</v>
      </c>
      <c r="Y1271" t="str">
        <f>IF(mental_health_tech_survey_raw[[#This Row],[Weekly_Work_Hours]]&gt;50, "Overwroked", "Normal Workload")</f>
        <v>Normal Workload</v>
      </c>
    </row>
    <row r="1272" spans="1:25" x14ac:dyDescent="0.3">
      <c r="A1272" t="s">
        <v>1370</v>
      </c>
      <c r="B1272" s="8">
        <v>45780</v>
      </c>
      <c r="C1272">
        <v>22</v>
      </c>
      <c r="D1272" t="s">
        <v>26</v>
      </c>
      <c r="E1272" t="s">
        <v>70</v>
      </c>
      <c r="F1272" t="s">
        <v>71</v>
      </c>
      <c r="G1272" t="s">
        <v>103</v>
      </c>
      <c r="H1272" t="s">
        <v>87</v>
      </c>
      <c r="I1272" t="s">
        <v>55</v>
      </c>
      <c r="J1272" t="s">
        <v>56</v>
      </c>
      <c r="K1272" t="s">
        <v>33</v>
      </c>
      <c r="L1272">
        <v>0</v>
      </c>
      <c r="M1272">
        <v>61</v>
      </c>
      <c r="N1272">
        <v>7</v>
      </c>
      <c r="O1272" t="s">
        <v>34</v>
      </c>
      <c r="P1272">
        <v>6.5</v>
      </c>
      <c r="Q1272">
        <v>3</v>
      </c>
      <c r="R1272">
        <v>1</v>
      </c>
      <c r="S1272" t="s">
        <v>57</v>
      </c>
      <c r="T1272" t="s">
        <v>58</v>
      </c>
      <c r="U1272">
        <v>7</v>
      </c>
      <c r="V1272" t="s">
        <v>73</v>
      </c>
      <c r="W1272" t="str">
        <f>IF(mental_health_tech_survey_raw[[#This Row],[Stress_Level_1_10]]&gt;=7, "High Stress", "Normal Stress")</f>
        <v>High Stress</v>
      </c>
      <c r="X1272" t="str">
        <f>IF(mental_health_tech_survey_raw[[#This Row],[Sleep_Hours]]&lt;6,"Low Sleep", "Healthy Sleep")</f>
        <v>Healthy Sleep</v>
      </c>
      <c r="Y1272" t="str">
        <f>IF(mental_health_tech_survey_raw[[#This Row],[Weekly_Work_Hours]]&gt;50, "Overwroked", "Normal Workload")</f>
        <v>Overwroked</v>
      </c>
    </row>
    <row r="1273" spans="1:25" x14ac:dyDescent="0.3">
      <c r="A1273" t="s">
        <v>1371</v>
      </c>
      <c r="B1273" s="8">
        <v>45672</v>
      </c>
      <c r="C1273">
        <v>37</v>
      </c>
      <c r="D1273" t="s">
        <v>26</v>
      </c>
      <c r="E1273" t="s">
        <v>82</v>
      </c>
      <c r="F1273" t="s">
        <v>28</v>
      </c>
      <c r="G1273" t="s">
        <v>53</v>
      </c>
      <c r="H1273" t="s">
        <v>72</v>
      </c>
      <c r="I1273" t="s">
        <v>31</v>
      </c>
      <c r="J1273" t="s">
        <v>79</v>
      </c>
      <c r="K1273" t="s">
        <v>119</v>
      </c>
      <c r="L1273">
        <v>16</v>
      </c>
      <c r="M1273">
        <v>49</v>
      </c>
      <c r="N1273">
        <v>8</v>
      </c>
      <c r="O1273" t="s">
        <v>49</v>
      </c>
      <c r="P1273">
        <v>5.0999999999999996</v>
      </c>
      <c r="Q1273">
        <v>3</v>
      </c>
      <c r="R1273">
        <v>10</v>
      </c>
      <c r="S1273" t="s">
        <v>57</v>
      </c>
      <c r="T1273" t="s">
        <v>36</v>
      </c>
      <c r="U1273">
        <v>6</v>
      </c>
      <c r="V1273" t="s">
        <v>105</v>
      </c>
      <c r="W1273" t="str">
        <f>IF(mental_health_tech_survey_raw[[#This Row],[Stress_Level_1_10]]&gt;=7, "High Stress", "Normal Stress")</f>
        <v>High Stress</v>
      </c>
      <c r="X1273" t="str">
        <f>IF(mental_health_tech_survey_raw[[#This Row],[Sleep_Hours]]&lt;6,"Low Sleep", "Healthy Sleep")</f>
        <v>Low Sleep</v>
      </c>
      <c r="Y1273" t="str">
        <f>IF(mental_health_tech_survey_raw[[#This Row],[Weekly_Work_Hours]]&gt;50, "Overwroked", "Normal Workload")</f>
        <v>Normal Workload</v>
      </c>
    </row>
    <row r="1274" spans="1:25" x14ac:dyDescent="0.3">
      <c r="A1274" t="s">
        <v>1372</v>
      </c>
      <c r="B1274" s="8">
        <v>45860</v>
      </c>
      <c r="C1274">
        <v>44</v>
      </c>
      <c r="D1274" t="s">
        <v>42</v>
      </c>
      <c r="E1274" t="s">
        <v>43</v>
      </c>
      <c r="F1274" t="s">
        <v>44</v>
      </c>
      <c r="G1274" t="s">
        <v>108</v>
      </c>
      <c r="H1274" t="s">
        <v>30</v>
      </c>
      <c r="I1274" t="s">
        <v>31</v>
      </c>
      <c r="J1274" t="s">
        <v>32</v>
      </c>
      <c r="K1274" t="s">
        <v>119</v>
      </c>
      <c r="L1274">
        <v>26</v>
      </c>
      <c r="M1274">
        <v>40</v>
      </c>
      <c r="N1274">
        <v>1</v>
      </c>
      <c r="O1274" t="s">
        <v>35</v>
      </c>
      <c r="P1274">
        <v>7.2</v>
      </c>
      <c r="Q1274">
        <v>3</v>
      </c>
      <c r="R1274">
        <v>5</v>
      </c>
      <c r="S1274" t="s">
        <v>57</v>
      </c>
      <c r="T1274" t="s">
        <v>36</v>
      </c>
      <c r="U1274">
        <v>9</v>
      </c>
      <c r="V1274" t="s">
        <v>73</v>
      </c>
      <c r="W1274" t="str">
        <f>IF(mental_health_tech_survey_raw[[#This Row],[Stress_Level_1_10]]&gt;=7, "High Stress", "Normal Stress")</f>
        <v>Normal Stress</v>
      </c>
      <c r="X1274" t="str">
        <f>IF(mental_health_tech_survey_raw[[#This Row],[Sleep_Hours]]&lt;6,"Low Sleep", "Healthy Sleep")</f>
        <v>Healthy Sleep</v>
      </c>
      <c r="Y1274" t="str">
        <f>IF(mental_health_tech_survey_raw[[#This Row],[Weekly_Work_Hours]]&gt;50, "Overwroked", "Normal Workload")</f>
        <v>Normal Workload</v>
      </c>
    </row>
    <row r="1275" spans="1:25" x14ac:dyDescent="0.3">
      <c r="A1275" t="s">
        <v>1373</v>
      </c>
      <c r="B1275" s="8">
        <v>45809</v>
      </c>
      <c r="C1275">
        <v>36</v>
      </c>
      <c r="D1275" t="s">
        <v>26</v>
      </c>
      <c r="E1275" t="s">
        <v>100</v>
      </c>
      <c r="F1275" t="s">
        <v>101</v>
      </c>
      <c r="G1275" t="s">
        <v>92</v>
      </c>
      <c r="H1275" t="s">
        <v>54</v>
      </c>
      <c r="I1275" t="s">
        <v>64</v>
      </c>
      <c r="J1275" t="s">
        <v>65</v>
      </c>
      <c r="K1275" t="s">
        <v>33</v>
      </c>
      <c r="L1275">
        <v>18</v>
      </c>
      <c r="M1275">
        <v>52</v>
      </c>
      <c r="N1275">
        <v>9</v>
      </c>
      <c r="O1275" t="s">
        <v>49</v>
      </c>
      <c r="P1275">
        <v>5.8</v>
      </c>
      <c r="Q1275">
        <v>0</v>
      </c>
      <c r="R1275">
        <v>8</v>
      </c>
      <c r="S1275" t="s">
        <v>34</v>
      </c>
      <c r="T1275" t="s">
        <v>90</v>
      </c>
      <c r="U1275">
        <v>5</v>
      </c>
      <c r="V1275" t="s">
        <v>73</v>
      </c>
      <c r="W1275" t="str">
        <f>IF(mental_health_tech_survey_raw[[#This Row],[Stress_Level_1_10]]&gt;=7, "High Stress", "Normal Stress")</f>
        <v>High Stress</v>
      </c>
      <c r="X1275" t="str">
        <f>IF(mental_health_tech_survey_raw[[#This Row],[Sleep_Hours]]&lt;6,"Low Sleep", "Healthy Sleep")</f>
        <v>Low Sleep</v>
      </c>
      <c r="Y1275" t="str">
        <f>IF(mental_health_tech_survey_raw[[#This Row],[Weekly_Work_Hours]]&gt;50, "Overwroked", "Normal Workload")</f>
        <v>Overwroked</v>
      </c>
    </row>
    <row r="1276" spans="1:25" x14ac:dyDescent="0.3">
      <c r="A1276" t="s">
        <v>1374</v>
      </c>
      <c r="B1276" s="8">
        <v>45841</v>
      </c>
      <c r="C1276">
        <v>29</v>
      </c>
      <c r="D1276" t="s">
        <v>42</v>
      </c>
      <c r="E1276" t="s">
        <v>70</v>
      </c>
      <c r="F1276" t="s">
        <v>71</v>
      </c>
      <c r="G1276" t="s">
        <v>75</v>
      </c>
      <c r="H1276" t="s">
        <v>78</v>
      </c>
      <c r="I1276" t="s">
        <v>31</v>
      </c>
      <c r="J1276" t="s">
        <v>79</v>
      </c>
      <c r="K1276" t="s">
        <v>33</v>
      </c>
      <c r="L1276">
        <v>8</v>
      </c>
      <c r="M1276">
        <v>42</v>
      </c>
      <c r="N1276">
        <v>6</v>
      </c>
      <c r="O1276" t="s">
        <v>34</v>
      </c>
      <c r="P1276">
        <v>6.7</v>
      </c>
      <c r="Q1276">
        <v>1</v>
      </c>
      <c r="R1276">
        <v>9</v>
      </c>
      <c r="S1276" t="s">
        <v>57</v>
      </c>
      <c r="T1276" t="s">
        <v>58</v>
      </c>
      <c r="U1276">
        <v>5</v>
      </c>
      <c r="V1276" t="s">
        <v>105</v>
      </c>
      <c r="W1276" t="str">
        <f>IF(mental_health_tech_survey_raw[[#This Row],[Stress_Level_1_10]]&gt;=7, "High Stress", "Normal Stress")</f>
        <v>Normal Stress</v>
      </c>
      <c r="X1276" t="str">
        <f>IF(mental_health_tech_survey_raw[[#This Row],[Sleep_Hours]]&lt;6,"Low Sleep", "Healthy Sleep")</f>
        <v>Healthy Sleep</v>
      </c>
      <c r="Y1276" t="str">
        <f>IF(mental_health_tech_survey_raw[[#This Row],[Weekly_Work_Hours]]&gt;50, "Overwroked", "Normal Workload")</f>
        <v>Normal Workload</v>
      </c>
    </row>
    <row r="1277" spans="1:25" x14ac:dyDescent="0.3">
      <c r="A1277" t="s">
        <v>1375</v>
      </c>
      <c r="B1277" s="8">
        <v>45919</v>
      </c>
      <c r="C1277">
        <v>37</v>
      </c>
      <c r="D1277" t="s">
        <v>42</v>
      </c>
      <c r="E1277" t="s">
        <v>85</v>
      </c>
      <c r="F1277" t="s">
        <v>61</v>
      </c>
      <c r="G1277" t="s">
        <v>138</v>
      </c>
      <c r="H1277" t="s">
        <v>63</v>
      </c>
      <c r="I1277" t="s">
        <v>97</v>
      </c>
      <c r="J1277" t="s">
        <v>98</v>
      </c>
      <c r="K1277" t="s">
        <v>48</v>
      </c>
      <c r="L1277">
        <v>18</v>
      </c>
      <c r="M1277">
        <v>44</v>
      </c>
      <c r="N1277">
        <v>7</v>
      </c>
      <c r="O1277" t="s">
        <v>34</v>
      </c>
      <c r="P1277">
        <v>7.4</v>
      </c>
      <c r="Q1277">
        <v>2</v>
      </c>
      <c r="R1277">
        <v>2</v>
      </c>
      <c r="S1277" t="s">
        <v>49</v>
      </c>
      <c r="T1277" t="s">
        <v>90</v>
      </c>
      <c r="U1277">
        <v>8</v>
      </c>
      <c r="V1277" t="s">
        <v>105</v>
      </c>
      <c r="W1277" t="str">
        <f>IF(mental_health_tech_survey_raw[[#This Row],[Stress_Level_1_10]]&gt;=7, "High Stress", "Normal Stress")</f>
        <v>High Stress</v>
      </c>
      <c r="X1277" t="str">
        <f>IF(mental_health_tech_survey_raw[[#This Row],[Sleep_Hours]]&lt;6,"Low Sleep", "Healthy Sleep")</f>
        <v>Healthy Sleep</v>
      </c>
      <c r="Y1277" t="str">
        <f>IF(mental_health_tech_survey_raw[[#This Row],[Weekly_Work_Hours]]&gt;50, "Overwroked", "Normal Workload")</f>
        <v>Normal Workload</v>
      </c>
    </row>
    <row r="1278" spans="1:25" x14ac:dyDescent="0.3">
      <c r="A1278" t="s">
        <v>1376</v>
      </c>
      <c r="B1278" s="8">
        <v>45736</v>
      </c>
      <c r="C1278">
        <v>26</v>
      </c>
      <c r="D1278" t="s">
        <v>42</v>
      </c>
      <c r="E1278" t="s">
        <v>123</v>
      </c>
      <c r="F1278" t="s">
        <v>101</v>
      </c>
      <c r="G1278" t="s">
        <v>103</v>
      </c>
      <c r="H1278" t="s">
        <v>78</v>
      </c>
      <c r="I1278" t="s">
        <v>64</v>
      </c>
      <c r="J1278" t="s">
        <v>65</v>
      </c>
      <c r="K1278" t="s">
        <v>48</v>
      </c>
      <c r="L1278">
        <v>0</v>
      </c>
      <c r="M1278">
        <v>35</v>
      </c>
      <c r="N1278">
        <v>1</v>
      </c>
      <c r="O1278" t="s">
        <v>35</v>
      </c>
      <c r="P1278">
        <v>6.9</v>
      </c>
      <c r="Q1278">
        <v>2</v>
      </c>
      <c r="R1278">
        <v>1</v>
      </c>
      <c r="S1278" t="s">
        <v>57</v>
      </c>
      <c r="T1278" t="s">
        <v>66</v>
      </c>
      <c r="U1278">
        <v>9</v>
      </c>
      <c r="V1278" t="s">
        <v>105</v>
      </c>
      <c r="W1278" t="str">
        <f>IF(mental_health_tech_survey_raw[[#This Row],[Stress_Level_1_10]]&gt;=7, "High Stress", "Normal Stress")</f>
        <v>Normal Stress</v>
      </c>
      <c r="X1278" t="str">
        <f>IF(mental_health_tech_survey_raw[[#This Row],[Sleep_Hours]]&lt;6,"Low Sleep", "Healthy Sleep")</f>
        <v>Healthy Sleep</v>
      </c>
      <c r="Y1278" t="str">
        <f>IF(mental_health_tech_survey_raw[[#This Row],[Weekly_Work_Hours]]&gt;50, "Overwroked", "Normal Workload")</f>
        <v>Normal Workload</v>
      </c>
    </row>
    <row r="1279" spans="1:25" x14ac:dyDescent="0.3">
      <c r="A1279" t="s">
        <v>1377</v>
      </c>
      <c r="B1279" s="8">
        <v>46033</v>
      </c>
      <c r="C1279">
        <v>25</v>
      </c>
      <c r="D1279" t="s">
        <v>26</v>
      </c>
      <c r="E1279" t="s">
        <v>113</v>
      </c>
      <c r="F1279" t="s">
        <v>61</v>
      </c>
      <c r="G1279" t="s">
        <v>92</v>
      </c>
      <c r="H1279" t="s">
        <v>87</v>
      </c>
      <c r="I1279" t="s">
        <v>93</v>
      </c>
      <c r="J1279" t="s">
        <v>94</v>
      </c>
      <c r="K1279" t="s">
        <v>33</v>
      </c>
      <c r="L1279">
        <v>3</v>
      </c>
      <c r="M1279">
        <v>40</v>
      </c>
      <c r="N1279">
        <v>5</v>
      </c>
      <c r="O1279" t="s">
        <v>34</v>
      </c>
      <c r="P1279">
        <v>6.8</v>
      </c>
      <c r="Q1279">
        <v>2</v>
      </c>
      <c r="R1279">
        <v>1</v>
      </c>
      <c r="S1279" t="s">
        <v>57</v>
      </c>
      <c r="T1279" t="s">
        <v>90</v>
      </c>
      <c r="U1279">
        <v>9</v>
      </c>
      <c r="V1279" t="s">
        <v>37</v>
      </c>
      <c r="W1279" t="str">
        <f>IF(mental_health_tech_survey_raw[[#This Row],[Stress_Level_1_10]]&gt;=7, "High Stress", "Normal Stress")</f>
        <v>Normal Stress</v>
      </c>
      <c r="X1279" t="str">
        <f>IF(mental_health_tech_survey_raw[[#This Row],[Sleep_Hours]]&lt;6,"Low Sleep", "Healthy Sleep")</f>
        <v>Healthy Sleep</v>
      </c>
      <c r="Y1279" t="str">
        <f>IF(mental_health_tech_survey_raw[[#This Row],[Weekly_Work_Hours]]&gt;50, "Overwroked", "Normal Workload")</f>
        <v>Normal Workload</v>
      </c>
    </row>
    <row r="1280" spans="1:25" x14ac:dyDescent="0.3">
      <c r="A1280" t="s">
        <v>1378</v>
      </c>
      <c r="B1280" s="8">
        <v>45818</v>
      </c>
      <c r="C1280">
        <v>26</v>
      </c>
      <c r="D1280" t="s">
        <v>52</v>
      </c>
      <c r="E1280" t="s">
        <v>60</v>
      </c>
      <c r="F1280" t="s">
        <v>61</v>
      </c>
      <c r="G1280" t="s">
        <v>83</v>
      </c>
      <c r="H1280" t="s">
        <v>30</v>
      </c>
      <c r="I1280" t="s">
        <v>97</v>
      </c>
      <c r="J1280" t="s">
        <v>110</v>
      </c>
      <c r="K1280" t="s">
        <v>48</v>
      </c>
      <c r="L1280">
        <v>2</v>
      </c>
      <c r="M1280">
        <v>50</v>
      </c>
      <c r="N1280">
        <v>4</v>
      </c>
      <c r="O1280" t="s">
        <v>49</v>
      </c>
      <c r="P1280">
        <v>4.7</v>
      </c>
      <c r="Q1280">
        <v>2</v>
      </c>
      <c r="R1280">
        <v>7</v>
      </c>
      <c r="S1280" t="s">
        <v>35</v>
      </c>
      <c r="T1280" t="s">
        <v>90</v>
      </c>
      <c r="U1280">
        <v>7</v>
      </c>
      <c r="V1280" t="s">
        <v>105</v>
      </c>
      <c r="W1280" t="str">
        <f>IF(mental_health_tech_survey_raw[[#This Row],[Stress_Level_1_10]]&gt;=7, "High Stress", "Normal Stress")</f>
        <v>Normal Stress</v>
      </c>
      <c r="X1280" t="str">
        <f>IF(mental_health_tech_survey_raw[[#This Row],[Sleep_Hours]]&lt;6,"Low Sleep", "Healthy Sleep")</f>
        <v>Low Sleep</v>
      </c>
      <c r="Y1280" t="str">
        <f>IF(mental_health_tech_survey_raw[[#This Row],[Weekly_Work_Hours]]&gt;50, "Overwroked", "Normal Workload")</f>
        <v>Normal Workload</v>
      </c>
    </row>
    <row r="1281" spans="1:25" x14ac:dyDescent="0.3">
      <c r="A1281" t="s">
        <v>1379</v>
      </c>
      <c r="B1281" s="8">
        <v>45832</v>
      </c>
      <c r="C1281">
        <v>28</v>
      </c>
      <c r="D1281" t="s">
        <v>26</v>
      </c>
      <c r="E1281" t="s">
        <v>43</v>
      </c>
      <c r="F1281" t="s">
        <v>44</v>
      </c>
      <c r="G1281" t="s">
        <v>96</v>
      </c>
      <c r="H1281" t="s">
        <v>54</v>
      </c>
      <c r="I1281" t="s">
        <v>125</v>
      </c>
      <c r="J1281" t="s">
        <v>126</v>
      </c>
      <c r="K1281" t="s">
        <v>33</v>
      </c>
      <c r="L1281">
        <v>8</v>
      </c>
      <c r="M1281">
        <v>47</v>
      </c>
      <c r="N1281">
        <v>4</v>
      </c>
      <c r="O1281" t="s">
        <v>34</v>
      </c>
      <c r="P1281">
        <v>5.8</v>
      </c>
      <c r="Q1281">
        <v>4</v>
      </c>
      <c r="R1281">
        <v>2</v>
      </c>
      <c r="S1281" t="s">
        <v>35</v>
      </c>
      <c r="T1281" t="s">
        <v>66</v>
      </c>
      <c r="U1281">
        <v>6</v>
      </c>
      <c r="V1281" t="s">
        <v>76</v>
      </c>
      <c r="W1281" t="str">
        <f>IF(mental_health_tech_survey_raw[[#This Row],[Stress_Level_1_10]]&gt;=7, "High Stress", "Normal Stress")</f>
        <v>Normal Stress</v>
      </c>
      <c r="X1281" t="str">
        <f>IF(mental_health_tech_survey_raw[[#This Row],[Sleep_Hours]]&lt;6,"Low Sleep", "Healthy Sleep")</f>
        <v>Low Sleep</v>
      </c>
      <c r="Y1281" t="str">
        <f>IF(mental_health_tech_survey_raw[[#This Row],[Weekly_Work_Hours]]&gt;50, "Overwroked", "Normal Workload")</f>
        <v>Normal Workload</v>
      </c>
    </row>
    <row r="1282" spans="1:25" x14ac:dyDescent="0.3">
      <c r="A1282" t="s">
        <v>1380</v>
      </c>
      <c r="B1282" s="8">
        <v>46085</v>
      </c>
      <c r="C1282">
        <v>27</v>
      </c>
      <c r="D1282" t="s">
        <v>42</v>
      </c>
      <c r="E1282" t="s">
        <v>100</v>
      </c>
      <c r="F1282" t="s">
        <v>101</v>
      </c>
      <c r="G1282" t="s">
        <v>92</v>
      </c>
      <c r="H1282" t="s">
        <v>87</v>
      </c>
      <c r="I1282" t="s">
        <v>97</v>
      </c>
      <c r="J1282" t="s">
        <v>110</v>
      </c>
      <c r="K1282" t="s">
        <v>33</v>
      </c>
      <c r="L1282">
        <v>4</v>
      </c>
      <c r="M1282">
        <v>51</v>
      </c>
      <c r="N1282">
        <v>5</v>
      </c>
      <c r="O1282" t="s">
        <v>34</v>
      </c>
      <c r="P1282">
        <v>7.5</v>
      </c>
      <c r="Q1282">
        <v>0</v>
      </c>
      <c r="R1282">
        <v>8</v>
      </c>
      <c r="S1282" t="s">
        <v>57</v>
      </c>
      <c r="T1282" t="s">
        <v>36</v>
      </c>
      <c r="U1282">
        <v>6</v>
      </c>
      <c r="V1282" t="s">
        <v>37</v>
      </c>
      <c r="W1282" t="str">
        <f>IF(mental_health_tech_survey_raw[[#This Row],[Stress_Level_1_10]]&gt;=7, "High Stress", "Normal Stress")</f>
        <v>Normal Stress</v>
      </c>
      <c r="X1282" t="str">
        <f>IF(mental_health_tech_survey_raw[[#This Row],[Sleep_Hours]]&lt;6,"Low Sleep", "Healthy Sleep")</f>
        <v>Healthy Sleep</v>
      </c>
      <c r="Y1282" t="str">
        <f>IF(mental_health_tech_survey_raw[[#This Row],[Weekly_Work_Hours]]&gt;50, "Overwroked", "Normal Workload")</f>
        <v>Overwroked</v>
      </c>
    </row>
    <row r="1283" spans="1:25" x14ac:dyDescent="0.3">
      <c r="A1283" t="s">
        <v>1381</v>
      </c>
      <c r="B1283" s="8">
        <v>46193</v>
      </c>
      <c r="C1283">
        <v>44</v>
      </c>
      <c r="D1283" t="s">
        <v>52</v>
      </c>
      <c r="E1283" t="s">
        <v>60</v>
      </c>
      <c r="F1283" t="s">
        <v>61</v>
      </c>
      <c r="G1283" t="s">
        <v>53</v>
      </c>
      <c r="H1283" t="s">
        <v>63</v>
      </c>
      <c r="I1283" t="s">
        <v>31</v>
      </c>
      <c r="J1283" t="s">
        <v>32</v>
      </c>
      <c r="K1283" t="s">
        <v>119</v>
      </c>
      <c r="L1283">
        <v>26</v>
      </c>
      <c r="M1283">
        <v>28</v>
      </c>
      <c r="N1283">
        <v>4</v>
      </c>
      <c r="O1283" t="s">
        <v>35</v>
      </c>
      <c r="P1283">
        <v>7.2</v>
      </c>
      <c r="Q1283">
        <v>4</v>
      </c>
      <c r="R1283">
        <v>4</v>
      </c>
      <c r="S1283" t="s">
        <v>34</v>
      </c>
      <c r="T1283" t="s">
        <v>36</v>
      </c>
      <c r="U1283">
        <v>7</v>
      </c>
      <c r="V1283" t="s">
        <v>105</v>
      </c>
      <c r="W1283" t="str">
        <f>IF(mental_health_tech_survey_raw[[#This Row],[Stress_Level_1_10]]&gt;=7, "High Stress", "Normal Stress")</f>
        <v>Normal Stress</v>
      </c>
      <c r="X1283" t="str">
        <f>IF(mental_health_tech_survey_raw[[#This Row],[Sleep_Hours]]&lt;6,"Low Sleep", "Healthy Sleep")</f>
        <v>Healthy Sleep</v>
      </c>
      <c r="Y1283" t="str">
        <f>IF(mental_health_tech_survey_raw[[#This Row],[Weekly_Work_Hours]]&gt;50, "Overwroked", "Normal Workload")</f>
        <v>Normal Workload</v>
      </c>
    </row>
    <row r="1284" spans="1:25" x14ac:dyDescent="0.3">
      <c r="A1284" t="s">
        <v>1382</v>
      </c>
      <c r="B1284" s="8">
        <v>45706</v>
      </c>
      <c r="C1284">
        <v>29</v>
      </c>
      <c r="D1284" t="s">
        <v>42</v>
      </c>
      <c r="E1284" t="s">
        <v>85</v>
      </c>
      <c r="F1284" t="s">
        <v>61</v>
      </c>
      <c r="G1284" t="s">
        <v>62</v>
      </c>
      <c r="H1284" t="s">
        <v>78</v>
      </c>
      <c r="I1284" t="s">
        <v>31</v>
      </c>
      <c r="J1284" t="s">
        <v>104</v>
      </c>
      <c r="K1284" t="s">
        <v>119</v>
      </c>
      <c r="L1284">
        <v>2</v>
      </c>
      <c r="M1284">
        <v>43</v>
      </c>
      <c r="N1284">
        <v>9</v>
      </c>
      <c r="O1284" t="s">
        <v>49</v>
      </c>
      <c r="P1284">
        <v>4</v>
      </c>
      <c r="Q1284">
        <v>2</v>
      </c>
      <c r="R1284">
        <v>1</v>
      </c>
      <c r="S1284" t="s">
        <v>57</v>
      </c>
      <c r="T1284" t="s">
        <v>36</v>
      </c>
      <c r="U1284">
        <v>5</v>
      </c>
      <c r="V1284" t="s">
        <v>76</v>
      </c>
      <c r="W1284" t="str">
        <f>IF(mental_health_tech_survey_raw[[#This Row],[Stress_Level_1_10]]&gt;=7, "High Stress", "Normal Stress")</f>
        <v>High Stress</v>
      </c>
      <c r="X1284" t="str">
        <f>IF(mental_health_tech_survey_raw[[#This Row],[Sleep_Hours]]&lt;6,"Low Sleep", "Healthy Sleep")</f>
        <v>Low Sleep</v>
      </c>
      <c r="Y1284" t="str">
        <f>IF(mental_health_tech_survey_raw[[#This Row],[Weekly_Work_Hours]]&gt;50, "Overwroked", "Normal Workload")</f>
        <v>Normal Workload</v>
      </c>
    </row>
    <row r="1285" spans="1:25" x14ac:dyDescent="0.3">
      <c r="A1285" t="s">
        <v>1383</v>
      </c>
      <c r="B1285" s="8">
        <v>46130</v>
      </c>
      <c r="C1285">
        <v>27</v>
      </c>
      <c r="D1285" t="s">
        <v>42</v>
      </c>
      <c r="E1285" t="s">
        <v>123</v>
      </c>
      <c r="F1285" t="s">
        <v>101</v>
      </c>
      <c r="G1285" t="s">
        <v>75</v>
      </c>
      <c r="H1285" t="s">
        <v>78</v>
      </c>
      <c r="I1285" t="s">
        <v>97</v>
      </c>
      <c r="J1285" t="s">
        <v>98</v>
      </c>
      <c r="K1285" t="s">
        <v>119</v>
      </c>
      <c r="L1285">
        <v>4</v>
      </c>
      <c r="M1285">
        <v>43</v>
      </c>
      <c r="N1285">
        <v>4</v>
      </c>
      <c r="O1285" t="s">
        <v>49</v>
      </c>
      <c r="P1285">
        <v>5.6</v>
      </c>
      <c r="Q1285">
        <v>0</v>
      </c>
      <c r="R1285">
        <v>8</v>
      </c>
      <c r="S1285" t="s">
        <v>35</v>
      </c>
      <c r="T1285" t="s">
        <v>36</v>
      </c>
      <c r="U1285">
        <v>4</v>
      </c>
      <c r="V1285" t="s">
        <v>76</v>
      </c>
      <c r="W1285" t="str">
        <f>IF(mental_health_tech_survey_raw[[#This Row],[Stress_Level_1_10]]&gt;=7, "High Stress", "Normal Stress")</f>
        <v>Normal Stress</v>
      </c>
      <c r="X1285" t="str">
        <f>IF(mental_health_tech_survey_raw[[#This Row],[Sleep_Hours]]&lt;6,"Low Sleep", "Healthy Sleep")</f>
        <v>Low Sleep</v>
      </c>
      <c r="Y1285" t="str">
        <f>IF(mental_health_tech_survey_raw[[#This Row],[Weekly_Work_Hours]]&gt;50, "Overwroked", "Normal Workload")</f>
        <v>Normal Workload</v>
      </c>
    </row>
    <row r="1286" spans="1:25" x14ac:dyDescent="0.3">
      <c r="A1286" t="s">
        <v>1384</v>
      </c>
      <c r="B1286" s="8">
        <v>45693</v>
      </c>
      <c r="C1286">
        <v>35</v>
      </c>
      <c r="D1286" t="s">
        <v>26</v>
      </c>
      <c r="E1286" t="s">
        <v>82</v>
      </c>
      <c r="F1286" t="s">
        <v>28</v>
      </c>
      <c r="G1286" t="s">
        <v>96</v>
      </c>
      <c r="H1286" t="s">
        <v>72</v>
      </c>
      <c r="I1286" t="s">
        <v>31</v>
      </c>
      <c r="J1286" t="s">
        <v>32</v>
      </c>
      <c r="K1286" t="s">
        <v>48</v>
      </c>
      <c r="L1286">
        <v>16</v>
      </c>
      <c r="M1286">
        <v>38</v>
      </c>
      <c r="N1286">
        <v>5</v>
      </c>
      <c r="O1286" t="s">
        <v>49</v>
      </c>
      <c r="P1286">
        <v>8.3000000000000007</v>
      </c>
      <c r="Q1286">
        <v>5</v>
      </c>
      <c r="R1286">
        <v>1</v>
      </c>
      <c r="S1286" t="s">
        <v>49</v>
      </c>
      <c r="T1286" t="s">
        <v>90</v>
      </c>
      <c r="U1286">
        <v>7</v>
      </c>
      <c r="V1286" t="s">
        <v>73</v>
      </c>
      <c r="W1286" t="str">
        <f>IF(mental_health_tech_survey_raw[[#This Row],[Stress_Level_1_10]]&gt;=7, "High Stress", "Normal Stress")</f>
        <v>Normal Stress</v>
      </c>
      <c r="X1286" t="str">
        <f>IF(mental_health_tech_survey_raw[[#This Row],[Sleep_Hours]]&lt;6,"Low Sleep", "Healthy Sleep")</f>
        <v>Healthy Sleep</v>
      </c>
      <c r="Y1286" t="str">
        <f>IF(mental_health_tech_survey_raw[[#This Row],[Weekly_Work_Hours]]&gt;50, "Overwroked", "Normal Workload")</f>
        <v>Normal Workload</v>
      </c>
    </row>
    <row r="1287" spans="1:25" x14ac:dyDescent="0.3">
      <c r="A1287" t="s">
        <v>1385</v>
      </c>
      <c r="B1287" s="8">
        <v>45824</v>
      </c>
      <c r="C1287">
        <v>39</v>
      </c>
      <c r="D1287" t="s">
        <v>42</v>
      </c>
      <c r="E1287" t="s">
        <v>85</v>
      </c>
      <c r="F1287" t="s">
        <v>61</v>
      </c>
      <c r="G1287" t="s">
        <v>108</v>
      </c>
      <c r="H1287" t="s">
        <v>87</v>
      </c>
      <c r="I1287" t="s">
        <v>125</v>
      </c>
      <c r="J1287" t="s">
        <v>126</v>
      </c>
      <c r="K1287" t="s">
        <v>48</v>
      </c>
      <c r="L1287">
        <v>21</v>
      </c>
      <c r="M1287">
        <v>51</v>
      </c>
      <c r="N1287">
        <v>4</v>
      </c>
      <c r="O1287" t="s">
        <v>35</v>
      </c>
      <c r="P1287">
        <v>7</v>
      </c>
      <c r="Q1287">
        <v>5</v>
      </c>
      <c r="R1287">
        <v>2</v>
      </c>
      <c r="S1287" t="s">
        <v>35</v>
      </c>
      <c r="T1287" t="s">
        <v>36</v>
      </c>
      <c r="U1287">
        <v>7</v>
      </c>
      <c r="V1287" t="s">
        <v>50</v>
      </c>
      <c r="W1287" t="str">
        <f>IF(mental_health_tech_survey_raw[[#This Row],[Stress_Level_1_10]]&gt;=7, "High Stress", "Normal Stress")</f>
        <v>Normal Stress</v>
      </c>
      <c r="X1287" t="str">
        <f>IF(mental_health_tech_survey_raw[[#This Row],[Sleep_Hours]]&lt;6,"Low Sleep", "Healthy Sleep")</f>
        <v>Healthy Sleep</v>
      </c>
      <c r="Y1287" t="str">
        <f>IF(mental_health_tech_survey_raw[[#This Row],[Weekly_Work_Hours]]&gt;50, "Overwroked", "Normal Workload")</f>
        <v>Overwroked</v>
      </c>
    </row>
    <row r="1288" spans="1:25" x14ac:dyDescent="0.3">
      <c r="A1288" t="s">
        <v>1386</v>
      </c>
      <c r="B1288" s="8">
        <v>45677</v>
      </c>
      <c r="C1288">
        <v>32</v>
      </c>
      <c r="D1288" t="s">
        <v>52</v>
      </c>
      <c r="E1288" t="s">
        <v>100</v>
      </c>
      <c r="F1288" t="s">
        <v>101</v>
      </c>
      <c r="G1288" t="s">
        <v>138</v>
      </c>
      <c r="H1288" t="s">
        <v>72</v>
      </c>
      <c r="I1288" t="s">
        <v>31</v>
      </c>
      <c r="J1288" t="s">
        <v>32</v>
      </c>
      <c r="K1288" t="s">
        <v>33</v>
      </c>
      <c r="L1288">
        <v>8</v>
      </c>
      <c r="M1288">
        <v>41</v>
      </c>
      <c r="N1288">
        <v>4</v>
      </c>
      <c r="O1288" t="s">
        <v>34</v>
      </c>
      <c r="P1288">
        <v>7.1</v>
      </c>
      <c r="Q1288">
        <v>3</v>
      </c>
      <c r="R1288">
        <v>10</v>
      </c>
      <c r="S1288" t="s">
        <v>57</v>
      </c>
      <c r="T1288" t="s">
        <v>66</v>
      </c>
      <c r="U1288">
        <v>7</v>
      </c>
      <c r="V1288" t="s">
        <v>50</v>
      </c>
      <c r="W1288" t="str">
        <f>IF(mental_health_tech_survey_raw[[#This Row],[Stress_Level_1_10]]&gt;=7, "High Stress", "Normal Stress")</f>
        <v>Normal Stress</v>
      </c>
      <c r="X1288" t="str">
        <f>IF(mental_health_tech_survey_raw[[#This Row],[Sleep_Hours]]&lt;6,"Low Sleep", "Healthy Sleep")</f>
        <v>Healthy Sleep</v>
      </c>
      <c r="Y1288" t="str">
        <f>IF(mental_health_tech_survey_raw[[#This Row],[Weekly_Work_Hours]]&gt;50, "Overwroked", "Normal Workload")</f>
        <v>Normal Workload</v>
      </c>
    </row>
    <row r="1289" spans="1:25" x14ac:dyDescent="0.3">
      <c r="A1289" t="s">
        <v>1387</v>
      </c>
      <c r="B1289" s="8">
        <v>45806</v>
      </c>
      <c r="C1289">
        <v>31</v>
      </c>
      <c r="D1289" t="s">
        <v>26</v>
      </c>
      <c r="E1289" t="s">
        <v>100</v>
      </c>
      <c r="F1289" t="s">
        <v>101</v>
      </c>
      <c r="G1289" t="s">
        <v>29</v>
      </c>
      <c r="H1289" t="s">
        <v>54</v>
      </c>
      <c r="I1289" t="s">
        <v>97</v>
      </c>
      <c r="J1289" t="s">
        <v>110</v>
      </c>
      <c r="K1289" t="s">
        <v>33</v>
      </c>
      <c r="L1289">
        <v>5</v>
      </c>
      <c r="M1289">
        <v>34</v>
      </c>
      <c r="N1289">
        <v>5</v>
      </c>
      <c r="O1289" t="s">
        <v>49</v>
      </c>
      <c r="P1289">
        <v>5.6</v>
      </c>
      <c r="Q1289">
        <v>4</v>
      </c>
      <c r="R1289">
        <v>10</v>
      </c>
      <c r="S1289" t="s">
        <v>34</v>
      </c>
      <c r="T1289" t="s">
        <v>58</v>
      </c>
      <c r="U1289">
        <v>8</v>
      </c>
      <c r="V1289" t="s">
        <v>105</v>
      </c>
      <c r="W1289" t="str">
        <f>IF(mental_health_tech_survey_raw[[#This Row],[Stress_Level_1_10]]&gt;=7, "High Stress", "Normal Stress")</f>
        <v>Normal Stress</v>
      </c>
      <c r="X1289" t="str">
        <f>IF(mental_health_tech_survey_raw[[#This Row],[Sleep_Hours]]&lt;6,"Low Sleep", "Healthy Sleep")</f>
        <v>Low Sleep</v>
      </c>
      <c r="Y1289" t="str">
        <f>IF(mental_health_tech_survey_raw[[#This Row],[Weekly_Work_Hours]]&gt;50, "Overwroked", "Normal Workload")</f>
        <v>Normal Workload</v>
      </c>
    </row>
    <row r="1290" spans="1:25" x14ac:dyDescent="0.3">
      <c r="A1290" t="s">
        <v>1388</v>
      </c>
      <c r="B1290" s="8">
        <v>45798</v>
      </c>
      <c r="C1290">
        <v>26</v>
      </c>
      <c r="D1290" t="s">
        <v>42</v>
      </c>
      <c r="E1290" t="s">
        <v>43</v>
      </c>
      <c r="F1290" t="s">
        <v>44</v>
      </c>
      <c r="G1290" t="s">
        <v>83</v>
      </c>
      <c r="H1290" t="s">
        <v>78</v>
      </c>
      <c r="I1290" t="s">
        <v>64</v>
      </c>
      <c r="J1290" t="s">
        <v>65</v>
      </c>
      <c r="K1290" t="s">
        <v>48</v>
      </c>
      <c r="L1290">
        <v>3</v>
      </c>
      <c r="M1290">
        <v>32</v>
      </c>
      <c r="N1290">
        <v>4</v>
      </c>
      <c r="O1290" t="s">
        <v>35</v>
      </c>
      <c r="P1290">
        <v>7.8</v>
      </c>
      <c r="Q1290">
        <v>5</v>
      </c>
      <c r="R1290">
        <v>3</v>
      </c>
      <c r="S1290" t="s">
        <v>34</v>
      </c>
      <c r="T1290" t="s">
        <v>36</v>
      </c>
      <c r="U1290">
        <v>8</v>
      </c>
      <c r="V1290" t="s">
        <v>37</v>
      </c>
      <c r="W1290" t="str">
        <f>IF(mental_health_tech_survey_raw[[#This Row],[Stress_Level_1_10]]&gt;=7, "High Stress", "Normal Stress")</f>
        <v>Normal Stress</v>
      </c>
      <c r="X1290" t="str">
        <f>IF(mental_health_tech_survey_raw[[#This Row],[Sleep_Hours]]&lt;6,"Low Sleep", "Healthy Sleep")</f>
        <v>Healthy Sleep</v>
      </c>
      <c r="Y1290" t="str">
        <f>IF(mental_health_tech_survey_raw[[#This Row],[Weekly_Work_Hours]]&gt;50, "Overwroked", "Normal Workload")</f>
        <v>Normal Workload</v>
      </c>
    </row>
    <row r="1291" spans="1:25" x14ac:dyDescent="0.3">
      <c r="A1291" t="s">
        <v>1389</v>
      </c>
      <c r="B1291" s="8">
        <v>45866</v>
      </c>
      <c r="C1291">
        <v>18</v>
      </c>
      <c r="D1291" t="s">
        <v>26</v>
      </c>
      <c r="E1291" t="s">
        <v>100</v>
      </c>
      <c r="F1291" t="s">
        <v>101</v>
      </c>
      <c r="G1291" t="s">
        <v>45</v>
      </c>
      <c r="H1291" t="s">
        <v>87</v>
      </c>
      <c r="I1291" t="s">
        <v>64</v>
      </c>
      <c r="J1291" t="s">
        <v>65</v>
      </c>
      <c r="K1291" t="s">
        <v>33</v>
      </c>
      <c r="L1291">
        <v>2</v>
      </c>
      <c r="M1291">
        <v>60</v>
      </c>
      <c r="N1291">
        <v>6</v>
      </c>
      <c r="O1291" t="s">
        <v>35</v>
      </c>
      <c r="P1291">
        <v>5.4</v>
      </c>
      <c r="Q1291">
        <v>0</v>
      </c>
      <c r="R1291">
        <v>4</v>
      </c>
      <c r="S1291" t="s">
        <v>49</v>
      </c>
      <c r="T1291" t="s">
        <v>66</v>
      </c>
      <c r="U1291">
        <v>6</v>
      </c>
      <c r="V1291" t="s">
        <v>37</v>
      </c>
      <c r="W1291" t="str">
        <f>IF(mental_health_tech_survey_raw[[#This Row],[Stress_Level_1_10]]&gt;=7, "High Stress", "Normal Stress")</f>
        <v>Normal Stress</v>
      </c>
      <c r="X1291" t="str">
        <f>IF(mental_health_tech_survey_raw[[#This Row],[Sleep_Hours]]&lt;6,"Low Sleep", "Healthy Sleep")</f>
        <v>Low Sleep</v>
      </c>
      <c r="Y1291" t="str">
        <f>IF(mental_health_tech_survey_raw[[#This Row],[Weekly_Work_Hours]]&gt;50, "Overwroked", "Normal Workload")</f>
        <v>Overwroked</v>
      </c>
    </row>
    <row r="1292" spans="1:25" x14ac:dyDescent="0.3">
      <c r="A1292" t="s">
        <v>1390</v>
      </c>
      <c r="B1292" s="8">
        <v>46036</v>
      </c>
      <c r="C1292">
        <v>18</v>
      </c>
      <c r="D1292" t="s">
        <v>26</v>
      </c>
      <c r="E1292" t="s">
        <v>123</v>
      </c>
      <c r="F1292" t="s">
        <v>101</v>
      </c>
      <c r="G1292" t="s">
        <v>45</v>
      </c>
      <c r="H1292" t="s">
        <v>72</v>
      </c>
      <c r="I1292" t="s">
        <v>31</v>
      </c>
      <c r="J1292" t="s">
        <v>104</v>
      </c>
      <c r="K1292" t="s">
        <v>48</v>
      </c>
      <c r="L1292">
        <v>0</v>
      </c>
      <c r="M1292">
        <v>52</v>
      </c>
      <c r="N1292">
        <v>6</v>
      </c>
      <c r="O1292" t="s">
        <v>34</v>
      </c>
      <c r="P1292">
        <v>6.6</v>
      </c>
      <c r="Q1292">
        <v>1</v>
      </c>
      <c r="R1292">
        <v>5</v>
      </c>
      <c r="S1292" t="s">
        <v>35</v>
      </c>
      <c r="T1292" t="s">
        <v>90</v>
      </c>
      <c r="U1292">
        <v>5</v>
      </c>
      <c r="V1292" t="s">
        <v>105</v>
      </c>
      <c r="W1292" t="str">
        <f>IF(mental_health_tech_survey_raw[[#This Row],[Stress_Level_1_10]]&gt;=7, "High Stress", "Normal Stress")</f>
        <v>Normal Stress</v>
      </c>
      <c r="X1292" t="str">
        <f>IF(mental_health_tech_survey_raw[[#This Row],[Sleep_Hours]]&lt;6,"Low Sleep", "Healthy Sleep")</f>
        <v>Healthy Sleep</v>
      </c>
      <c r="Y1292" t="str">
        <f>IF(mental_health_tech_survey_raw[[#This Row],[Weekly_Work_Hours]]&gt;50, "Overwroked", "Normal Workload")</f>
        <v>Overwroked</v>
      </c>
    </row>
    <row r="1293" spans="1:25" x14ac:dyDescent="0.3">
      <c r="A1293" t="s">
        <v>1391</v>
      </c>
      <c r="B1293" s="8">
        <v>46056</v>
      </c>
      <c r="C1293">
        <v>36</v>
      </c>
      <c r="D1293" t="s">
        <v>26</v>
      </c>
      <c r="E1293" t="s">
        <v>70</v>
      </c>
      <c r="F1293" t="s">
        <v>71</v>
      </c>
      <c r="G1293" t="s">
        <v>75</v>
      </c>
      <c r="H1293" t="s">
        <v>78</v>
      </c>
      <c r="I1293" t="s">
        <v>46</v>
      </c>
      <c r="J1293" t="s">
        <v>47</v>
      </c>
      <c r="K1293" t="s">
        <v>119</v>
      </c>
      <c r="L1293">
        <v>9</v>
      </c>
      <c r="M1293">
        <v>53</v>
      </c>
      <c r="N1293">
        <v>8</v>
      </c>
      <c r="O1293" t="s">
        <v>34</v>
      </c>
      <c r="P1293">
        <v>7.2</v>
      </c>
      <c r="Q1293">
        <v>1</v>
      </c>
      <c r="R1293">
        <v>2</v>
      </c>
      <c r="S1293" t="s">
        <v>49</v>
      </c>
      <c r="T1293" t="s">
        <v>66</v>
      </c>
      <c r="U1293">
        <v>8</v>
      </c>
      <c r="V1293" t="s">
        <v>37</v>
      </c>
      <c r="W1293" t="str">
        <f>IF(mental_health_tech_survey_raw[[#This Row],[Stress_Level_1_10]]&gt;=7, "High Stress", "Normal Stress")</f>
        <v>High Stress</v>
      </c>
      <c r="X1293" t="str">
        <f>IF(mental_health_tech_survey_raw[[#This Row],[Sleep_Hours]]&lt;6,"Low Sleep", "Healthy Sleep")</f>
        <v>Healthy Sleep</v>
      </c>
      <c r="Y1293" t="str">
        <f>IF(mental_health_tech_survey_raw[[#This Row],[Weekly_Work_Hours]]&gt;50, "Overwroked", "Normal Workload")</f>
        <v>Overwroked</v>
      </c>
    </row>
    <row r="1294" spans="1:25" x14ac:dyDescent="0.3">
      <c r="A1294" t="s">
        <v>1392</v>
      </c>
      <c r="B1294" s="8">
        <v>46001</v>
      </c>
      <c r="C1294">
        <v>47</v>
      </c>
      <c r="D1294" t="s">
        <v>42</v>
      </c>
      <c r="E1294" t="s">
        <v>113</v>
      </c>
      <c r="F1294" t="s">
        <v>61</v>
      </c>
      <c r="G1294" t="s">
        <v>29</v>
      </c>
      <c r="H1294" t="s">
        <v>87</v>
      </c>
      <c r="I1294" t="s">
        <v>31</v>
      </c>
      <c r="J1294" t="s">
        <v>32</v>
      </c>
      <c r="K1294" t="s">
        <v>33</v>
      </c>
      <c r="L1294">
        <v>27</v>
      </c>
      <c r="M1294">
        <v>53</v>
      </c>
      <c r="N1294">
        <v>8</v>
      </c>
      <c r="O1294" t="s">
        <v>34</v>
      </c>
      <c r="P1294">
        <v>7.3</v>
      </c>
      <c r="Q1294">
        <v>2</v>
      </c>
      <c r="R1294">
        <v>1</v>
      </c>
      <c r="S1294" t="s">
        <v>57</v>
      </c>
      <c r="T1294" t="s">
        <v>90</v>
      </c>
      <c r="U1294">
        <v>4</v>
      </c>
      <c r="V1294" t="s">
        <v>37</v>
      </c>
      <c r="W1294" t="str">
        <f>IF(mental_health_tech_survey_raw[[#This Row],[Stress_Level_1_10]]&gt;=7, "High Stress", "Normal Stress")</f>
        <v>High Stress</v>
      </c>
      <c r="X1294" t="str">
        <f>IF(mental_health_tech_survey_raw[[#This Row],[Sleep_Hours]]&lt;6,"Low Sleep", "Healthy Sleep")</f>
        <v>Healthy Sleep</v>
      </c>
      <c r="Y1294" t="str">
        <f>IF(mental_health_tech_survey_raw[[#This Row],[Weekly_Work_Hours]]&gt;50, "Overwroked", "Normal Workload")</f>
        <v>Overwroked</v>
      </c>
    </row>
    <row r="1295" spans="1:25" x14ac:dyDescent="0.3">
      <c r="A1295" t="s">
        <v>1393</v>
      </c>
      <c r="B1295" s="8">
        <v>45683</v>
      </c>
      <c r="C1295">
        <v>28</v>
      </c>
      <c r="D1295" t="s">
        <v>26</v>
      </c>
      <c r="E1295" t="s">
        <v>70</v>
      </c>
      <c r="F1295" t="s">
        <v>71</v>
      </c>
      <c r="G1295" t="s">
        <v>138</v>
      </c>
      <c r="H1295" t="s">
        <v>54</v>
      </c>
      <c r="I1295" t="s">
        <v>46</v>
      </c>
      <c r="J1295" t="s">
        <v>47</v>
      </c>
      <c r="K1295" t="s">
        <v>48</v>
      </c>
      <c r="L1295">
        <v>7</v>
      </c>
      <c r="M1295">
        <v>33</v>
      </c>
      <c r="N1295">
        <v>6</v>
      </c>
      <c r="O1295" t="s">
        <v>34</v>
      </c>
      <c r="P1295">
        <v>6</v>
      </c>
      <c r="Q1295">
        <v>6</v>
      </c>
      <c r="R1295">
        <v>5</v>
      </c>
      <c r="S1295" t="s">
        <v>34</v>
      </c>
      <c r="T1295" t="s">
        <v>66</v>
      </c>
      <c r="U1295">
        <v>6</v>
      </c>
      <c r="V1295" t="s">
        <v>73</v>
      </c>
      <c r="W1295" t="str">
        <f>IF(mental_health_tech_survey_raw[[#This Row],[Stress_Level_1_10]]&gt;=7, "High Stress", "Normal Stress")</f>
        <v>Normal Stress</v>
      </c>
      <c r="X1295" t="str">
        <f>IF(mental_health_tech_survey_raw[[#This Row],[Sleep_Hours]]&lt;6,"Low Sleep", "Healthy Sleep")</f>
        <v>Healthy Sleep</v>
      </c>
      <c r="Y1295" t="str">
        <f>IF(mental_health_tech_survey_raw[[#This Row],[Weekly_Work_Hours]]&gt;50, "Overwroked", "Normal Workload")</f>
        <v>Normal Workload</v>
      </c>
    </row>
    <row r="1296" spans="1:25" x14ac:dyDescent="0.3">
      <c r="A1296" t="s">
        <v>1394</v>
      </c>
      <c r="B1296" s="8">
        <v>45748</v>
      </c>
      <c r="C1296">
        <v>30</v>
      </c>
      <c r="D1296" t="s">
        <v>26</v>
      </c>
      <c r="E1296" t="s">
        <v>89</v>
      </c>
      <c r="F1296" t="s">
        <v>61</v>
      </c>
      <c r="G1296" t="s">
        <v>96</v>
      </c>
      <c r="H1296" t="s">
        <v>78</v>
      </c>
      <c r="I1296" t="s">
        <v>64</v>
      </c>
      <c r="J1296" t="s">
        <v>65</v>
      </c>
      <c r="K1296" t="s">
        <v>48</v>
      </c>
      <c r="L1296">
        <v>3</v>
      </c>
      <c r="M1296">
        <v>53</v>
      </c>
      <c r="N1296">
        <v>5</v>
      </c>
      <c r="O1296" t="s">
        <v>35</v>
      </c>
      <c r="P1296">
        <v>5.5</v>
      </c>
      <c r="Q1296">
        <v>3</v>
      </c>
      <c r="R1296">
        <v>7</v>
      </c>
      <c r="S1296" t="s">
        <v>49</v>
      </c>
      <c r="T1296" t="s">
        <v>36</v>
      </c>
      <c r="U1296">
        <v>7</v>
      </c>
      <c r="V1296" t="s">
        <v>37</v>
      </c>
      <c r="W1296" t="str">
        <f>IF(mental_health_tech_survey_raw[[#This Row],[Stress_Level_1_10]]&gt;=7, "High Stress", "Normal Stress")</f>
        <v>Normal Stress</v>
      </c>
      <c r="X1296" t="str">
        <f>IF(mental_health_tech_survey_raw[[#This Row],[Sleep_Hours]]&lt;6,"Low Sleep", "Healthy Sleep")</f>
        <v>Low Sleep</v>
      </c>
      <c r="Y1296" t="str">
        <f>IF(mental_health_tech_survey_raw[[#This Row],[Weekly_Work_Hours]]&gt;50, "Overwroked", "Normal Workload")</f>
        <v>Overwroked</v>
      </c>
    </row>
    <row r="1297" spans="1:25" x14ac:dyDescent="0.3">
      <c r="A1297" t="s">
        <v>1395</v>
      </c>
      <c r="B1297" s="8">
        <v>45665</v>
      </c>
      <c r="C1297">
        <v>25</v>
      </c>
      <c r="D1297" t="s">
        <v>52</v>
      </c>
      <c r="E1297" t="s">
        <v>100</v>
      </c>
      <c r="F1297" t="s">
        <v>101</v>
      </c>
      <c r="G1297" t="s">
        <v>108</v>
      </c>
      <c r="H1297" t="s">
        <v>30</v>
      </c>
      <c r="I1297" t="s">
        <v>46</v>
      </c>
      <c r="J1297" t="s">
        <v>47</v>
      </c>
      <c r="K1297" t="s">
        <v>48</v>
      </c>
      <c r="L1297">
        <v>5</v>
      </c>
      <c r="M1297">
        <v>10</v>
      </c>
      <c r="N1297">
        <v>2</v>
      </c>
      <c r="O1297" t="s">
        <v>49</v>
      </c>
      <c r="P1297">
        <v>6.1</v>
      </c>
      <c r="Q1297">
        <v>3</v>
      </c>
      <c r="R1297">
        <v>6</v>
      </c>
      <c r="S1297" t="s">
        <v>35</v>
      </c>
      <c r="T1297" t="s">
        <v>90</v>
      </c>
      <c r="U1297">
        <v>10</v>
      </c>
      <c r="V1297" t="s">
        <v>50</v>
      </c>
      <c r="W1297" t="str">
        <f>IF(mental_health_tech_survey_raw[[#This Row],[Stress_Level_1_10]]&gt;=7, "High Stress", "Normal Stress")</f>
        <v>Normal Stress</v>
      </c>
      <c r="X1297" t="str">
        <f>IF(mental_health_tech_survey_raw[[#This Row],[Sleep_Hours]]&lt;6,"Low Sleep", "Healthy Sleep")</f>
        <v>Healthy Sleep</v>
      </c>
      <c r="Y1297" t="str">
        <f>IF(mental_health_tech_survey_raw[[#This Row],[Weekly_Work_Hours]]&gt;50, "Overwroked", "Normal Workload")</f>
        <v>Normal Workload</v>
      </c>
    </row>
    <row r="1298" spans="1:25" x14ac:dyDescent="0.3">
      <c r="A1298" t="s">
        <v>1396</v>
      </c>
      <c r="B1298" s="8">
        <v>46197</v>
      </c>
      <c r="C1298">
        <v>31</v>
      </c>
      <c r="D1298" t="s">
        <v>26</v>
      </c>
      <c r="E1298" t="s">
        <v>100</v>
      </c>
      <c r="F1298" t="s">
        <v>101</v>
      </c>
      <c r="G1298" t="s">
        <v>108</v>
      </c>
      <c r="H1298" t="s">
        <v>30</v>
      </c>
      <c r="I1298" t="s">
        <v>55</v>
      </c>
      <c r="J1298" t="s">
        <v>56</v>
      </c>
      <c r="K1298" t="s">
        <v>48</v>
      </c>
      <c r="L1298">
        <v>5</v>
      </c>
      <c r="M1298">
        <v>30</v>
      </c>
      <c r="N1298">
        <v>3</v>
      </c>
      <c r="O1298" t="s">
        <v>34</v>
      </c>
      <c r="P1298">
        <v>7.3</v>
      </c>
      <c r="Q1298">
        <v>5</v>
      </c>
      <c r="R1298">
        <v>2</v>
      </c>
      <c r="S1298" t="s">
        <v>35</v>
      </c>
      <c r="T1298" t="s">
        <v>36</v>
      </c>
      <c r="U1298">
        <v>9</v>
      </c>
      <c r="V1298" t="s">
        <v>76</v>
      </c>
      <c r="W1298" t="str">
        <f>IF(mental_health_tech_survey_raw[[#This Row],[Stress_Level_1_10]]&gt;=7, "High Stress", "Normal Stress")</f>
        <v>Normal Stress</v>
      </c>
      <c r="X1298" t="str">
        <f>IF(mental_health_tech_survey_raw[[#This Row],[Sleep_Hours]]&lt;6,"Low Sleep", "Healthy Sleep")</f>
        <v>Healthy Sleep</v>
      </c>
      <c r="Y1298" t="str">
        <f>IF(mental_health_tech_survey_raw[[#This Row],[Weekly_Work_Hours]]&gt;50, "Overwroked", "Normal Workload")</f>
        <v>Normal Workload</v>
      </c>
    </row>
    <row r="1299" spans="1:25" x14ac:dyDescent="0.3">
      <c r="A1299" t="s">
        <v>1397</v>
      </c>
      <c r="B1299" s="8">
        <v>46086</v>
      </c>
      <c r="C1299">
        <v>30</v>
      </c>
      <c r="D1299" t="s">
        <v>26</v>
      </c>
      <c r="E1299" t="s">
        <v>123</v>
      </c>
      <c r="F1299" t="s">
        <v>101</v>
      </c>
      <c r="G1299" t="s">
        <v>53</v>
      </c>
      <c r="H1299" t="s">
        <v>63</v>
      </c>
      <c r="I1299" t="s">
        <v>31</v>
      </c>
      <c r="J1299" t="s">
        <v>104</v>
      </c>
      <c r="K1299" t="s">
        <v>48</v>
      </c>
      <c r="L1299">
        <v>5</v>
      </c>
      <c r="M1299">
        <v>42</v>
      </c>
      <c r="N1299">
        <v>3</v>
      </c>
      <c r="O1299" t="s">
        <v>49</v>
      </c>
      <c r="P1299">
        <v>6.6</v>
      </c>
      <c r="Q1299">
        <v>1</v>
      </c>
      <c r="R1299">
        <v>4</v>
      </c>
      <c r="S1299" t="s">
        <v>57</v>
      </c>
      <c r="T1299" t="s">
        <v>36</v>
      </c>
      <c r="U1299">
        <v>6</v>
      </c>
      <c r="V1299" t="s">
        <v>73</v>
      </c>
      <c r="W1299" t="str">
        <f>IF(mental_health_tech_survey_raw[[#This Row],[Stress_Level_1_10]]&gt;=7, "High Stress", "Normal Stress")</f>
        <v>Normal Stress</v>
      </c>
      <c r="X1299" t="str">
        <f>IF(mental_health_tech_survey_raw[[#This Row],[Sleep_Hours]]&lt;6,"Low Sleep", "Healthy Sleep")</f>
        <v>Healthy Sleep</v>
      </c>
      <c r="Y1299" t="str">
        <f>IF(mental_health_tech_survey_raw[[#This Row],[Weekly_Work_Hours]]&gt;50, "Overwroked", "Normal Workload")</f>
        <v>Normal Workload</v>
      </c>
    </row>
    <row r="1300" spans="1:25" x14ac:dyDescent="0.3">
      <c r="A1300" t="s">
        <v>1398</v>
      </c>
      <c r="B1300" s="8">
        <v>46101</v>
      </c>
      <c r="C1300">
        <v>32</v>
      </c>
      <c r="D1300" t="s">
        <v>52</v>
      </c>
      <c r="E1300" t="s">
        <v>85</v>
      </c>
      <c r="F1300" t="s">
        <v>61</v>
      </c>
      <c r="G1300" t="s">
        <v>75</v>
      </c>
      <c r="H1300" t="s">
        <v>87</v>
      </c>
      <c r="I1300" t="s">
        <v>97</v>
      </c>
      <c r="J1300" t="s">
        <v>98</v>
      </c>
      <c r="K1300" t="s">
        <v>33</v>
      </c>
      <c r="L1300">
        <v>9</v>
      </c>
      <c r="M1300">
        <v>37</v>
      </c>
      <c r="N1300">
        <v>5</v>
      </c>
      <c r="O1300" t="s">
        <v>49</v>
      </c>
      <c r="P1300">
        <v>6.5</v>
      </c>
      <c r="Q1300">
        <v>1</v>
      </c>
      <c r="R1300">
        <v>10</v>
      </c>
      <c r="S1300" t="s">
        <v>57</v>
      </c>
      <c r="T1300" t="s">
        <v>36</v>
      </c>
      <c r="U1300">
        <v>6</v>
      </c>
      <c r="V1300" t="s">
        <v>76</v>
      </c>
      <c r="W1300" t="str">
        <f>IF(mental_health_tech_survey_raw[[#This Row],[Stress_Level_1_10]]&gt;=7, "High Stress", "Normal Stress")</f>
        <v>Normal Stress</v>
      </c>
      <c r="X1300" t="str">
        <f>IF(mental_health_tech_survey_raw[[#This Row],[Sleep_Hours]]&lt;6,"Low Sleep", "Healthy Sleep")</f>
        <v>Healthy Sleep</v>
      </c>
      <c r="Y1300" t="str">
        <f>IF(mental_health_tech_survey_raw[[#This Row],[Weekly_Work_Hours]]&gt;50, "Overwroked", "Normal Workload")</f>
        <v>Normal Workload</v>
      </c>
    </row>
    <row r="1301" spans="1:25" x14ac:dyDescent="0.3">
      <c r="A1301" t="s">
        <v>1399</v>
      </c>
      <c r="B1301" s="8">
        <v>45738</v>
      </c>
      <c r="C1301">
        <v>32</v>
      </c>
      <c r="D1301" t="s">
        <v>26</v>
      </c>
      <c r="E1301" t="s">
        <v>60</v>
      </c>
      <c r="F1301" t="s">
        <v>61</v>
      </c>
      <c r="G1301" t="s">
        <v>96</v>
      </c>
      <c r="H1301" t="s">
        <v>30</v>
      </c>
      <c r="I1301" t="s">
        <v>31</v>
      </c>
      <c r="J1301" t="s">
        <v>104</v>
      </c>
      <c r="K1301" t="s">
        <v>48</v>
      </c>
      <c r="L1301">
        <v>10</v>
      </c>
      <c r="M1301">
        <v>43</v>
      </c>
      <c r="N1301">
        <v>5</v>
      </c>
      <c r="O1301" t="s">
        <v>35</v>
      </c>
      <c r="P1301">
        <v>6.5</v>
      </c>
      <c r="Q1301">
        <v>2</v>
      </c>
      <c r="R1301">
        <v>3</v>
      </c>
      <c r="S1301" t="s">
        <v>57</v>
      </c>
      <c r="T1301" t="s">
        <v>36</v>
      </c>
      <c r="U1301">
        <v>7</v>
      </c>
      <c r="V1301" t="s">
        <v>73</v>
      </c>
      <c r="W1301" t="str">
        <f>IF(mental_health_tech_survey_raw[[#This Row],[Stress_Level_1_10]]&gt;=7, "High Stress", "Normal Stress")</f>
        <v>Normal Stress</v>
      </c>
      <c r="X1301" t="str">
        <f>IF(mental_health_tech_survey_raw[[#This Row],[Sleep_Hours]]&lt;6,"Low Sleep", "Healthy Sleep")</f>
        <v>Healthy Sleep</v>
      </c>
      <c r="Y1301" t="str">
        <f>IF(mental_health_tech_survey_raw[[#This Row],[Weekly_Work_Hours]]&gt;50, "Overwroked", "Normal Workload")</f>
        <v>Normal Workload</v>
      </c>
    </row>
    <row r="1302" spans="1:25" x14ac:dyDescent="0.3">
      <c r="A1302" t="s">
        <v>1400</v>
      </c>
      <c r="B1302" s="8">
        <v>46117</v>
      </c>
      <c r="C1302">
        <v>27</v>
      </c>
      <c r="D1302" t="s">
        <v>26</v>
      </c>
      <c r="E1302" t="s">
        <v>85</v>
      </c>
      <c r="F1302" t="s">
        <v>61</v>
      </c>
      <c r="G1302" t="s">
        <v>75</v>
      </c>
      <c r="H1302" t="s">
        <v>87</v>
      </c>
      <c r="I1302" t="s">
        <v>93</v>
      </c>
      <c r="J1302" t="s">
        <v>94</v>
      </c>
      <c r="K1302" t="s">
        <v>119</v>
      </c>
      <c r="L1302">
        <v>8</v>
      </c>
      <c r="M1302">
        <v>46</v>
      </c>
      <c r="N1302">
        <v>4</v>
      </c>
      <c r="O1302" t="s">
        <v>34</v>
      </c>
      <c r="P1302">
        <v>6.7</v>
      </c>
      <c r="Q1302">
        <v>3</v>
      </c>
      <c r="R1302">
        <v>5</v>
      </c>
      <c r="S1302" t="s">
        <v>35</v>
      </c>
      <c r="T1302" t="s">
        <v>90</v>
      </c>
      <c r="U1302">
        <v>7</v>
      </c>
      <c r="V1302" t="s">
        <v>76</v>
      </c>
      <c r="W1302" t="str">
        <f>IF(mental_health_tech_survey_raw[[#This Row],[Stress_Level_1_10]]&gt;=7, "High Stress", "Normal Stress")</f>
        <v>Normal Stress</v>
      </c>
      <c r="X1302" t="str">
        <f>IF(mental_health_tech_survey_raw[[#This Row],[Sleep_Hours]]&lt;6,"Low Sleep", "Healthy Sleep")</f>
        <v>Healthy Sleep</v>
      </c>
      <c r="Y1302" t="str">
        <f>IF(mental_health_tech_survey_raw[[#This Row],[Weekly_Work_Hours]]&gt;50, "Overwroked", "Normal Workload")</f>
        <v>Normal Workload</v>
      </c>
    </row>
    <row r="1303" spans="1:25" x14ac:dyDescent="0.3">
      <c r="A1303" t="s">
        <v>1401</v>
      </c>
      <c r="B1303" s="8">
        <v>45952</v>
      </c>
      <c r="C1303">
        <v>32</v>
      </c>
      <c r="D1303" t="s">
        <v>52</v>
      </c>
      <c r="E1303" t="s">
        <v>43</v>
      </c>
      <c r="F1303" t="s">
        <v>44</v>
      </c>
      <c r="G1303" t="s">
        <v>29</v>
      </c>
      <c r="H1303" t="s">
        <v>30</v>
      </c>
      <c r="I1303" t="s">
        <v>31</v>
      </c>
      <c r="J1303" t="s">
        <v>104</v>
      </c>
      <c r="K1303" t="s">
        <v>48</v>
      </c>
      <c r="L1303">
        <v>12</v>
      </c>
      <c r="M1303">
        <v>41</v>
      </c>
      <c r="N1303">
        <v>3</v>
      </c>
      <c r="O1303" t="s">
        <v>49</v>
      </c>
      <c r="P1303">
        <v>7.1</v>
      </c>
      <c r="Q1303">
        <v>2</v>
      </c>
      <c r="R1303">
        <v>3</v>
      </c>
      <c r="S1303" t="s">
        <v>35</v>
      </c>
      <c r="T1303" t="s">
        <v>36</v>
      </c>
      <c r="U1303">
        <v>6</v>
      </c>
      <c r="V1303" t="s">
        <v>73</v>
      </c>
      <c r="W1303" t="str">
        <f>IF(mental_health_tech_survey_raw[[#This Row],[Stress_Level_1_10]]&gt;=7, "High Stress", "Normal Stress")</f>
        <v>Normal Stress</v>
      </c>
      <c r="X1303" t="str">
        <f>IF(mental_health_tech_survey_raw[[#This Row],[Sleep_Hours]]&lt;6,"Low Sleep", "Healthy Sleep")</f>
        <v>Healthy Sleep</v>
      </c>
      <c r="Y1303" t="str">
        <f>IF(mental_health_tech_survey_raw[[#This Row],[Weekly_Work_Hours]]&gt;50, "Overwroked", "Normal Workload")</f>
        <v>Normal Workload</v>
      </c>
    </row>
    <row r="1304" spans="1:25" x14ac:dyDescent="0.3">
      <c r="A1304" t="s">
        <v>1402</v>
      </c>
      <c r="B1304" s="8">
        <v>46121</v>
      </c>
      <c r="C1304">
        <v>35</v>
      </c>
      <c r="D1304" t="s">
        <v>42</v>
      </c>
      <c r="E1304" t="s">
        <v>60</v>
      </c>
      <c r="F1304" t="s">
        <v>61</v>
      </c>
      <c r="G1304" t="s">
        <v>92</v>
      </c>
      <c r="H1304" t="s">
        <v>87</v>
      </c>
      <c r="I1304" t="s">
        <v>64</v>
      </c>
      <c r="J1304" t="s">
        <v>65</v>
      </c>
      <c r="K1304" t="s">
        <v>48</v>
      </c>
      <c r="L1304">
        <v>5</v>
      </c>
      <c r="M1304">
        <v>39</v>
      </c>
      <c r="N1304">
        <v>6</v>
      </c>
      <c r="O1304" t="s">
        <v>49</v>
      </c>
      <c r="P1304">
        <v>5.8</v>
      </c>
      <c r="Q1304">
        <v>4</v>
      </c>
      <c r="R1304">
        <v>1</v>
      </c>
      <c r="S1304" t="s">
        <v>49</v>
      </c>
      <c r="T1304" t="s">
        <v>58</v>
      </c>
      <c r="U1304">
        <v>7</v>
      </c>
      <c r="V1304" t="s">
        <v>50</v>
      </c>
      <c r="W1304" t="str">
        <f>IF(mental_health_tech_survey_raw[[#This Row],[Stress_Level_1_10]]&gt;=7, "High Stress", "Normal Stress")</f>
        <v>Normal Stress</v>
      </c>
      <c r="X1304" t="str">
        <f>IF(mental_health_tech_survey_raw[[#This Row],[Sleep_Hours]]&lt;6,"Low Sleep", "Healthy Sleep")</f>
        <v>Low Sleep</v>
      </c>
      <c r="Y1304" t="str">
        <f>IF(mental_health_tech_survey_raw[[#This Row],[Weekly_Work_Hours]]&gt;50, "Overwroked", "Normal Workload")</f>
        <v>Normal Workload</v>
      </c>
    </row>
    <row r="1305" spans="1:25" x14ac:dyDescent="0.3">
      <c r="A1305" t="s">
        <v>1403</v>
      </c>
      <c r="B1305" s="8">
        <v>45904</v>
      </c>
      <c r="C1305">
        <v>34</v>
      </c>
      <c r="D1305" t="s">
        <v>52</v>
      </c>
      <c r="E1305" t="s">
        <v>60</v>
      </c>
      <c r="F1305" t="s">
        <v>61</v>
      </c>
      <c r="G1305" t="s">
        <v>62</v>
      </c>
      <c r="H1305" t="s">
        <v>87</v>
      </c>
      <c r="I1305" t="s">
        <v>31</v>
      </c>
      <c r="J1305" t="s">
        <v>32</v>
      </c>
      <c r="K1305" t="s">
        <v>33</v>
      </c>
      <c r="L1305">
        <v>13</v>
      </c>
      <c r="M1305">
        <v>29</v>
      </c>
      <c r="N1305">
        <v>5</v>
      </c>
      <c r="O1305" t="s">
        <v>49</v>
      </c>
      <c r="P1305">
        <v>5.8</v>
      </c>
      <c r="Q1305">
        <v>3</v>
      </c>
      <c r="R1305">
        <v>7</v>
      </c>
      <c r="S1305" t="s">
        <v>49</v>
      </c>
      <c r="T1305" t="s">
        <v>66</v>
      </c>
      <c r="U1305">
        <v>7</v>
      </c>
      <c r="V1305" t="s">
        <v>76</v>
      </c>
      <c r="W1305" t="str">
        <f>IF(mental_health_tech_survey_raw[[#This Row],[Stress_Level_1_10]]&gt;=7, "High Stress", "Normal Stress")</f>
        <v>Normal Stress</v>
      </c>
      <c r="X1305" t="str">
        <f>IF(mental_health_tech_survey_raw[[#This Row],[Sleep_Hours]]&lt;6,"Low Sleep", "Healthy Sleep")</f>
        <v>Low Sleep</v>
      </c>
      <c r="Y1305" t="str">
        <f>IF(mental_health_tech_survey_raw[[#This Row],[Weekly_Work_Hours]]&gt;50, "Overwroked", "Normal Workload")</f>
        <v>Normal Workload</v>
      </c>
    </row>
    <row r="1306" spans="1:25" x14ac:dyDescent="0.3">
      <c r="A1306" t="s">
        <v>1404</v>
      </c>
      <c r="B1306" s="8">
        <v>45986</v>
      </c>
      <c r="C1306">
        <v>26</v>
      </c>
      <c r="D1306" t="s">
        <v>52</v>
      </c>
      <c r="E1306" t="s">
        <v>82</v>
      </c>
      <c r="F1306" t="s">
        <v>28</v>
      </c>
      <c r="G1306" t="s">
        <v>45</v>
      </c>
      <c r="H1306" t="s">
        <v>54</v>
      </c>
      <c r="I1306" t="s">
        <v>31</v>
      </c>
      <c r="J1306" t="s">
        <v>79</v>
      </c>
      <c r="K1306" t="s">
        <v>48</v>
      </c>
      <c r="L1306">
        <v>1</v>
      </c>
      <c r="M1306">
        <v>29</v>
      </c>
      <c r="N1306">
        <v>5</v>
      </c>
      <c r="O1306" t="s">
        <v>34</v>
      </c>
      <c r="P1306">
        <v>6.5</v>
      </c>
      <c r="Q1306">
        <v>6</v>
      </c>
      <c r="R1306">
        <v>4</v>
      </c>
      <c r="S1306" t="s">
        <v>35</v>
      </c>
      <c r="T1306" t="s">
        <v>36</v>
      </c>
      <c r="U1306">
        <v>7</v>
      </c>
      <c r="V1306" t="s">
        <v>73</v>
      </c>
      <c r="W1306" t="str">
        <f>IF(mental_health_tech_survey_raw[[#This Row],[Stress_Level_1_10]]&gt;=7, "High Stress", "Normal Stress")</f>
        <v>Normal Stress</v>
      </c>
      <c r="X1306" t="str">
        <f>IF(mental_health_tech_survey_raw[[#This Row],[Sleep_Hours]]&lt;6,"Low Sleep", "Healthy Sleep")</f>
        <v>Healthy Sleep</v>
      </c>
      <c r="Y1306" t="str">
        <f>IF(mental_health_tech_survey_raw[[#This Row],[Weekly_Work_Hours]]&gt;50, "Overwroked", "Normal Workload")</f>
        <v>Normal Workload</v>
      </c>
    </row>
    <row r="1307" spans="1:25" x14ac:dyDescent="0.3">
      <c r="A1307" t="s">
        <v>1405</v>
      </c>
      <c r="B1307" s="8">
        <v>45883</v>
      </c>
      <c r="C1307">
        <v>34</v>
      </c>
      <c r="D1307" t="s">
        <v>26</v>
      </c>
      <c r="E1307" t="s">
        <v>70</v>
      </c>
      <c r="F1307" t="s">
        <v>71</v>
      </c>
      <c r="G1307" t="s">
        <v>108</v>
      </c>
      <c r="H1307" t="s">
        <v>63</v>
      </c>
      <c r="I1307" t="s">
        <v>97</v>
      </c>
      <c r="J1307" t="s">
        <v>110</v>
      </c>
      <c r="K1307" t="s">
        <v>48</v>
      </c>
      <c r="L1307">
        <v>8</v>
      </c>
      <c r="M1307">
        <v>40</v>
      </c>
      <c r="N1307">
        <v>4</v>
      </c>
      <c r="O1307" t="s">
        <v>49</v>
      </c>
      <c r="P1307">
        <v>6.9</v>
      </c>
      <c r="Q1307">
        <v>4</v>
      </c>
      <c r="R1307">
        <v>5</v>
      </c>
      <c r="S1307" t="s">
        <v>57</v>
      </c>
      <c r="T1307" t="s">
        <v>36</v>
      </c>
      <c r="U1307">
        <v>6</v>
      </c>
      <c r="V1307" t="s">
        <v>105</v>
      </c>
      <c r="W1307" t="str">
        <f>IF(mental_health_tech_survey_raw[[#This Row],[Stress_Level_1_10]]&gt;=7, "High Stress", "Normal Stress")</f>
        <v>Normal Stress</v>
      </c>
      <c r="X1307" t="str">
        <f>IF(mental_health_tech_survey_raw[[#This Row],[Sleep_Hours]]&lt;6,"Low Sleep", "Healthy Sleep")</f>
        <v>Healthy Sleep</v>
      </c>
      <c r="Y1307" t="str">
        <f>IF(mental_health_tech_survey_raw[[#This Row],[Weekly_Work_Hours]]&gt;50, "Overwroked", "Normal Workload")</f>
        <v>Normal Workload</v>
      </c>
    </row>
    <row r="1308" spans="1:25" x14ac:dyDescent="0.3">
      <c r="A1308" t="s">
        <v>1406</v>
      </c>
      <c r="B1308" s="8">
        <v>45686</v>
      </c>
      <c r="C1308">
        <v>24</v>
      </c>
      <c r="D1308" t="s">
        <v>26</v>
      </c>
      <c r="E1308" t="s">
        <v>123</v>
      </c>
      <c r="F1308" t="s">
        <v>101</v>
      </c>
      <c r="G1308" t="s">
        <v>86</v>
      </c>
      <c r="H1308" t="s">
        <v>87</v>
      </c>
      <c r="I1308" t="s">
        <v>31</v>
      </c>
      <c r="J1308" t="s">
        <v>104</v>
      </c>
      <c r="K1308" t="s">
        <v>33</v>
      </c>
      <c r="L1308">
        <v>3</v>
      </c>
      <c r="M1308">
        <v>42</v>
      </c>
      <c r="N1308">
        <v>7</v>
      </c>
      <c r="O1308" t="s">
        <v>34</v>
      </c>
      <c r="P1308">
        <v>7.5</v>
      </c>
      <c r="Q1308">
        <v>5</v>
      </c>
      <c r="R1308">
        <v>1</v>
      </c>
      <c r="S1308" t="s">
        <v>49</v>
      </c>
      <c r="T1308" t="s">
        <v>58</v>
      </c>
      <c r="U1308">
        <v>4</v>
      </c>
      <c r="V1308" t="s">
        <v>37</v>
      </c>
      <c r="W1308" t="str">
        <f>IF(mental_health_tech_survey_raw[[#This Row],[Stress_Level_1_10]]&gt;=7, "High Stress", "Normal Stress")</f>
        <v>High Stress</v>
      </c>
      <c r="X1308" t="str">
        <f>IF(mental_health_tech_survey_raw[[#This Row],[Sleep_Hours]]&lt;6,"Low Sleep", "Healthy Sleep")</f>
        <v>Healthy Sleep</v>
      </c>
      <c r="Y1308" t="str">
        <f>IF(mental_health_tech_survey_raw[[#This Row],[Weekly_Work_Hours]]&gt;50, "Overwroked", "Normal Workload")</f>
        <v>Normal Workload</v>
      </c>
    </row>
    <row r="1309" spans="1:25" x14ac:dyDescent="0.3">
      <c r="A1309" t="s">
        <v>1407</v>
      </c>
      <c r="B1309" s="8">
        <v>45958</v>
      </c>
      <c r="C1309">
        <v>28</v>
      </c>
      <c r="D1309" t="s">
        <v>42</v>
      </c>
      <c r="E1309" t="s">
        <v>43</v>
      </c>
      <c r="F1309" t="s">
        <v>44</v>
      </c>
      <c r="G1309" t="s">
        <v>62</v>
      </c>
      <c r="H1309" t="s">
        <v>63</v>
      </c>
      <c r="I1309" t="s">
        <v>55</v>
      </c>
      <c r="J1309" t="s">
        <v>56</v>
      </c>
      <c r="K1309" t="s">
        <v>48</v>
      </c>
      <c r="L1309">
        <v>5</v>
      </c>
      <c r="M1309">
        <v>65</v>
      </c>
      <c r="N1309">
        <v>9</v>
      </c>
      <c r="O1309" t="s">
        <v>34</v>
      </c>
      <c r="P1309">
        <v>6</v>
      </c>
      <c r="Q1309">
        <v>3</v>
      </c>
      <c r="R1309">
        <v>2</v>
      </c>
      <c r="S1309" t="s">
        <v>35</v>
      </c>
      <c r="T1309" t="s">
        <v>36</v>
      </c>
      <c r="U1309">
        <v>4</v>
      </c>
      <c r="V1309" t="s">
        <v>105</v>
      </c>
      <c r="W1309" t="str">
        <f>IF(mental_health_tech_survey_raw[[#This Row],[Stress_Level_1_10]]&gt;=7, "High Stress", "Normal Stress")</f>
        <v>High Stress</v>
      </c>
      <c r="X1309" t="str">
        <f>IF(mental_health_tech_survey_raw[[#This Row],[Sleep_Hours]]&lt;6,"Low Sleep", "Healthy Sleep")</f>
        <v>Healthy Sleep</v>
      </c>
      <c r="Y1309" t="str">
        <f>IF(mental_health_tech_survey_raw[[#This Row],[Weekly_Work_Hours]]&gt;50, "Overwroked", "Normal Workload")</f>
        <v>Overwroked</v>
      </c>
    </row>
    <row r="1310" spans="1:25" x14ac:dyDescent="0.3">
      <c r="A1310" t="s">
        <v>1408</v>
      </c>
      <c r="B1310" s="8">
        <v>46029</v>
      </c>
      <c r="C1310">
        <v>21</v>
      </c>
      <c r="D1310" t="s">
        <v>42</v>
      </c>
      <c r="E1310" t="s">
        <v>100</v>
      </c>
      <c r="F1310" t="s">
        <v>101</v>
      </c>
      <c r="G1310" t="s">
        <v>62</v>
      </c>
      <c r="H1310" t="s">
        <v>87</v>
      </c>
      <c r="I1310" t="s">
        <v>97</v>
      </c>
      <c r="J1310" t="s">
        <v>110</v>
      </c>
      <c r="K1310" t="s">
        <v>33</v>
      </c>
      <c r="L1310">
        <v>0</v>
      </c>
      <c r="M1310">
        <v>38</v>
      </c>
      <c r="N1310">
        <v>3</v>
      </c>
      <c r="O1310" t="s">
        <v>34</v>
      </c>
      <c r="P1310">
        <v>6.2</v>
      </c>
      <c r="Q1310">
        <v>2</v>
      </c>
      <c r="R1310">
        <v>1</v>
      </c>
      <c r="S1310" t="s">
        <v>49</v>
      </c>
      <c r="T1310" t="s">
        <v>36</v>
      </c>
      <c r="U1310">
        <v>10</v>
      </c>
      <c r="V1310" t="s">
        <v>37</v>
      </c>
      <c r="W1310" t="str">
        <f>IF(mental_health_tech_survey_raw[[#This Row],[Stress_Level_1_10]]&gt;=7, "High Stress", "Normal Stress")</f>
        <v>Normal Stress</v>
      </c>
      <c r="X1310" t="str">
        <f>IF(mental_health_tech_survey_raw[[#This Row],[Sleep_Hours]]&lt;6,"Low Sleep", "Healthy Sleep")</f>
        <v>Healthy Sleep</v>
      </c>
      <c r="Y1310" t="str">
        <f>IF(mental_health_tech_survey_raw[[#This Row],[Weekly_Work_Hours]]&gt;50, "Overwroked", "Normal Workload")</f>
        <v>Normal Workload</v>
      </c>
    </row>
    <row r="1311" spans="1:25" x14ac:dyDescent="0.3">
      <c r="A1311" t="s">
        <v>1409</v>
      </c>
      <c r="B1311" s="8">
        <v>45897</v>
      </c>
      <c r="C1311">
        <v>30</v>
      </c>
      <c r="D1311" t="s">
        <v>42</v>
      </c>
      <c r="E1311" t="s">
        <v>123</v>
      </c>
      <c r="F1311" t="s">
        <v>101</v>
      </c>
      <c r="G1311" t="s">
        <v>83</v>
      </c>
      <c r="H1311" t="s">
        <v>63</v>
      </c>
      <c r="I1311" t="s">
        <v>46</v>
      </c>
      <c r="J1311" t="s">
        <v>47</v>
      </c>
      <c r="K1311" t="s">
        <v>48</v>
      </c>
      <c r="L1311">
        <v>8</v>
      </c>
      <c r="M1311">
        <v>46</v>
      </c>
      <c r="N1311">
        <v>7</v>
      </c>
      <c r="O1311" t="s">
        <v>34</v>
      </c>
      <c r="P1311">
        <v>6.6</v>
      </c>
      <c r="Q1311">
        <v>5</v>
      </c>
      <c r="R1311">
        <v>3</v>
      </c>
      <c r="S1311" t="s">
        <v>57</v>
      </c>
      <c r="T1311" t="s">
        <v>58</v>
      </c>
      <c r="U1311">
        <v>3</v>
      </c>
      <c r="V1311" t="s">
        <v>37</v>
      </c>
      <c r="W1311" t="str">
        <f>IF(mental_health_tech_survey_raw[[#This Row],[Stress_Level_1_10]]&gt;=7, "High Stress", "Normal Stress")</f>
        <v>High Stress</v>
      </c>
      <c r="X1311" t="str">
        <f>IF(mental_health_tech_survey_raw[[#This Row],[Sleep_Hours]]&lt;6,"Low Sleep", "Healthy Sleep")</f>
        <v>Healthy Sleep</v>
      </c>
      <c r="Y1311" t="str">
        <f>IF(mental_health_tech_survey_raw[[#This Row],[Weekly_Work_Hours]]&gt;50, "Overwroked", "Normal Workload")</f>
        <v>Normal Workload</v>
      </c>
    </row>
    <row r="1312" spans="1:25" x14ac:dyDescent="0.3">
      <c r="A1312" t="s">
        <v>1410</v>
      </c>
      <c r="B1312" s="8">
        <v>46040</v>
      </c>
      <c r="C1312">
        <v>39</v>
      </c>
      <c r="D1312" t="s">
        <v>26</v>
      </c>
      <c r="E1312" t="s">
        <v>27</v>
      </c>
      <c r="F1312" t="s">
        <v>28</v>
      </c>
      <c r="G1312" t="s">
        <v>138</v>
      </c>
      <c r="H1312" t="s">
        <v>87</v>
      </c>
      <c r="I1312" t="s">
        <v>31</v>
      </c>
      <c r="J1312" t="s">
        <v>32</v>
      </c>
      <c r="K1312" t="s">
        <v>119</v>
      </c>
      <c r="L1312">
        <v>13</v>
      </c>
      <c r="M1312">
        <v>30</v>
      </c>
      <c r="N1312">
        <v>8</v>
      </c>
      <c r="O1312" t="s">
        <v>34</v>
      </c>
      <c r="P1312">
        <v>6.4</v>
      </c>
      <c r="Q1312">
        <v>1</v>
      </c>
      <c r="R1312">
        <v>2</v>
      </c>
      <c r="S1312" t="s">
        <v>49</v>
      </c>
      <c r="T1312" t="s">
        <v>90</v>
      </c>
      <c r="U1312">
        <v>7</v>
      </c>
      <c r="V1312" t="s">
        <v>76</v>
      </c>
      <c r="W1312" t="str">
        <f>IF(mental_health_tech_survey_raw[[#This Row],[Stress_Level_1_10]]&gt;=7, "High Stress", "Normal Stress")</f>
        <v>High Stress</v>
      </c>
      <c r="X1312" t="str">
        <f>IF(mental_health_tech_survey_raw[[#This Row],[Sleep_Hours]]&lt;6,"Low Sleep", "Healthy Sleep")</f>
        <v>Healthy Sleep</v>
      </c>
      <c r="Y1312" t="str">
        <f>IF(mental_health_tech_survey_raw[[#This Row],[Weekly_Work_Hours]]&gt;50, "Overwroked", "Normal Workload")</f>
        <v>Normal Workload</v>
      </c>
    </row>
    <row r="1313" spans="1:25" x14ac:dyDescent="0.3">
      <c r="A1313" t="s">
        <v>1411</v>
      </c>
      <c r="B1313" s="8">
        <v>45972</v>
      </c>
      <c r="C1313">
        <v>35</v>
      </c>
      <c r="D1313" t="s">
        <v>42</v>
      </c>
      <c r="E1313" t="s">
        <v>123</v>
      </c>
      <c r="F1313" t="s">
        <v>101</v>
      </c>
      <c r="G1313" t="s">
        <v>53</v>
      </c>
      <c r="H1313" t="s">
        <v>30</v>
      </c>
      <c r="I1313" t="s">
        <v>97</v>
      </c>
      <c r="J1313" t="s">
        <v>110</v>
      </c>
      <c r="K1313" t="s">
        <v>33</v>
      </c>
      <c r="L1313">
        <v>13</v>
      </c>
      <c r="M1313">
        <v>48</v>
      </c>
      <c r="N1313">
        <v>10</v>
      </c>
      <c r="O1313" t="s">
        <v>49</v>
      </c>
      <c r="P1313">
        <v>6.3</v>
      </c>
      <c r="Q1313">
        <v>2</v>
      </c>
      <c r="R1313">
        <v>10</v>
      </c>
      <c r="S1313" t="s">
        <v>49</v>
      </c>
      <c r="T1313" t="s">
        <v>36</v>
      </c>
      <c r="U1313">
        <v>5</v>
      </c>
      <c r="V1313" t="s">
        <v>50</v>
      </c>
      <c r="W1313" t="str">
        <f>IF(mental_health_tech_survey_raw[[#This Row],[Stress_Level_1_10]]&gt;=7, "High Stress", "Normal Stress")</f>
        <v>High Stress</v>
      </c>
      <c r="X1313" t="str">
        <f>IF(mental_health_tech_survey_raw[[#This Row],[Sleep_Hours]]&lt;6,"Low Sleep", "Healthy Sleep")</f>
        <v>Healthy Sleep</v>
      </c>
      <c r="Y1313" t="str">
        <f>IF(mental_health_tech_survey_raw[[#This Row],[Weekly_Work_Hours]]&gt;50, "Overwroked", "Normal Workload")</f>
        <v>Normal Workload</v>
      </c>
    </row>
    <row r="1314" spans="1:25" x14ac:dyDescent="0.3">
      <c r="A1314" t="s">
        <v>1412</v>
      </c>
      <c r="B1314" s="8">
        <v>45728</v>
      </c>
      <c r="C1314">
        <v>29</v>
      </c>
      <c r="D1314" t="s">
        <v>26</v>
      </c>
      <c r="E1314" t="s">
        <v>43</v>
      </c>
      <c r="F1314" t="s">
        <v>44</v>
      </c>
      <c r="G1314" t="s">
        <v>62</v>
      </c>
      <c r="H1314" t="s">
        <v>87</v>
      </c>
      <c r="I1314" t="s">
        <v>93</v>
      </c>
      <c r="J1314" t="s">
        <v>94</v>
      </c>
      <c r="K1314" t="s">
        <v>119</v>
      </c>
      <c r="L1314">
        <v>6</v>
      </c>
      <c r="M1314">
        <v>35</v>
      </c>
      <c r="N1314">
        <v>7</v>
      </c>
      <c r="O1314" t="s">
        <v>34</v>
      </c>
      <c r="P1314">
        <v>5.9</v>
      </c>
      <c r="Q1314">
        <v>5</v>
      </c>
      <c r="R1314">
        <v>7</v>
      </c>
      <c r="S1314" t="s">
        <v>35</v>
      </c>
      <c r="T1314" t="s">
        <v>66</v>
      </c>
      <c r="U1314">
        <v>5</v>
      </c>
      <c r="V1314" t="s">
        <v>76</v>
      </c>
      <c r="W1314" t="str">
        <f>IF(mental_health_tech_survey_raw[[#This Row],[Stress_Level_1_10]]&gt;=7, "High Stress", "Normal Stress")</f>
        <v>High Stress</v>
      </c>
      <c r="X1314" t="str">
        <f>IF(mental_health_tech_survey_raw[[#This Row],[Sleep_Hours]]&lt;6,"Low Sleep", "Healthy Sleep")</f>
        <v>Low Sleep</v>
      </c>
      <c r="Y1314" t="str">
        <f>IF(mental_health_tech_survey_raw[[#This Row],[Weekly_Work_Hours]]&gt;50, "Overwroked", "Normal Workload")</f>
        <v>Normal Workload</v>
      </c>
    </row>
    <row r="1315" spans="1:25" x14ac:dyDescent="0.3">
      <c r="A1315" t="s">
        <v>1413</v>
      </c>
      <c r="B1315" s="8">
        <v>45896</v>
      </c>
      <c r="C1315">
        <v>31</v>
      </c>
      <c r="D1315" t="s">
        <v>26</v>
      </c>
      <c r="E1315" t="s">
        <v>60</v>
      </c>
      <c r="F1315" t="s">
        <v>61</v>
      </c>
      <c r="G1315" t="s">
        <v>62</v>
      </c>
      <c r="H1315" t="s">
        <v>78</v>
      </c>
      <c r="I1315" t="s">
        <v>31</v>
      </c>
      <c r="J1315" t="s">
        <v>104</v>
      </c>
      <c r="K1315" t="s">
        <v>48</v>
      </c>
      <c r="L1315">
        <v>5</v>
      </c>
      <c r="M1315">
        <v>49</v>
      </c>
      <c r="N1315">
        <v>5</v>
      </c>
      <c r="O1315" t="s">
        <v>34</v>
      </c>
      <c r="P1315">
        <v>5.7</v>
      </c>
      <c r="Q1315">
        <v>3</v>
      </c>
      <c r="R1315">
        <v>7</v>
      </c>
      <c r="S1315" t="s">
        <v>57</v>
      </c>
      <c r="T1315" t="s">
        <v>90</v>
      </c>
      <c r="U1315">
        <v>6</v>
      </c>
      <c r="V1315" t="s">
        <v>50</v>
      </c>
      <c r="W1315" t="str">
        <f>IF(mental_health_tech_survey_raw[[#This Row],[Stress_Level_1_10]]&gt;=7, "High Stress", "Normal Stress")</f>
        <v>Normal Stress</v>
      </c>
      <c r="X1315" t="str">
        <f>IF(mental_health_tech_survey_raw[[#This Row],[Sleep_Hours]]&lt;6,"Low Sleep", "Healthy Sleep")</f>
        <v>Low Sleep</v>
      </c>
      <c r="Y1315" t="str">
        <f>IF(mental_health_tech_survey_raw[[#This Row],[Weekly_Work_Hours]]&gt;50, "Overwroked", "Normal Workload")</f>
        <v>Normal Workload</v>
      </c>
    </row>
    <row r="1316" spans="1:25" x14ac:dyDescent="0.3">
      <c r="A1316" t="s">
        <v>1414</v>
      </c>
      <c r="B1316" s="8">
        <v>45762</v>
      </c>
      <c r="C1316">
        <v>24</v>
      </c>
      <c r="D1316" t="s">
        <v>52</v>
      </c>
      <c r="E1316" t="s">
        <v>82</v>
      </c>
      <c r="F1316" t="s">
        <v>28</v>
      </c>
      <c r="G1316" t="s">
        <v>92</v>
      </c>
      <c r="H1316" t="s">
        <v>54</v>
      </c>
      <c r="I1316" t="s">
        <v>97</v>
      </c>
      <c r="J1316" t="s">
        <v>98</v>
      </c>
      <c r="K1316" t="s">
        <v>33</v>
      </c>
      <c r="L1316">
        <v>2</v>
      </c>
      <c r="M1316">
        <v>50</v>
      </c>
      <c r="N1316">
        <v>7</v>
      </c>
      <c r="O1316" t="s">
        <v>34</v>
      </c>
      <c r="P1316">
        <v>4.9000000000000004</v>
      </c>
      <c r="Q1316">
        <v>2</v>
      </c>
      <c r="R1316">
        <v>2</v>
      </c>
      <c r="S1316" t="s">
        <v>35</v>
      </c>
      <c r="T1316" t="s">
        <v>58</v>
      </c>
      <c r="U1316">
        <v>4</v>
      </c>
      <c r="V1316" t="s">
        <v>105</v>
      </c>
      <c r="W1316" t="str">
        <f>IF(mental_health_tech_survey_raw[[#This Row],[Stress_Level_1_10]]&gt;=7, "High Stress", "Normal Stress")</f>
        <v>High Stress</v>
      </c>
      <c r="X1316" t="str">
        <f>IF(mental_health_tech_survey_raw[[#This Row],[Sleep_Hours]]&lt;6,"Low Sleep", "Healthy Sleep")</f>
        <v>Low Sleep</v>
      </c>
      <c r="Y1316" t="str">
        <f>IF(mental_health_tech_survey_raw[[#This Row],[Weekly_Work_Hours]]&gt;50, "Overwroked", "Normal Workload")</f>
        <v>Normal Workload</v>
      </c>
    </row>
    <row r="1317" spans="1:25" x14ac:dyDescent="0.3">
      <c r="A1317" t="s">
        <v>1415</v>
      </c>
      <c r="B1317" s="8">
        <v>46100</v>
      </c>
      <c r="C1317">
        <v>24</v>
      </c>
      <c r="D1317" t="s">
        <v>26</v>
      </c>
      <c r="E1317" t="s">
        <v>60</v>
      </c>
      <c r="F1317" t="s">
        <v>61</v>
      </c>
      <c r="G1317" t="s">
        <v>45</v>
      </c>
      <c r="H1317" t="s">
        <v>87</v>
      </c>
      <c r="I1317" t="s">
        <v>97</v>
      </c>
      <c r="J1317" t="s">
        <v>98</v>
      </c>
      <c r="K1317" t="s">
        <v>119</v>
      </c>
      <c r="L1317">
        <v>1</v>
      </c>
      <c r="M1317">
        <v>43</v>
      </c>
      <c r="N1317">
        <v>7</v>
      </c>
      <c r="O1317" t="s">
        <v>34</v>
      </c>
      <c r="P1317">
        <v>6.3</v>
      </c>
      <c r="Q1317">
        <v>2</v>
      </c>
      <c r="R1317">
        <v>8</v>
      </c>
      <c r="S1317" t="s">
        <v>34</v>
      </c>
      <c r="T1317" t="s">
        <v>66</v>
      </c>
      <c r="U1317">
        <v>6</v>
      </c>
      <c r="V1317" t="s">
        <v>76</v>
      </c>
      <c r="W1317" t="str">
        <f>IF(mental_health_tech_survey_raw[[#This Row],[Stress_Level_1_10]]&gt;=7, "High Stress", "Normal Stress")</f>
        <v>High Stress</v>
      </c>
      <c r="X1317" t="str">
        <f>IF(mental_health_tech_survey_raw[[#This Row],[Sleep_Hours]]&lt;6,"Low Sleep", "Healthy Sleep")</f>
        <v>Healthy Sleep</v>
      </c>
      <c r="Y1317" t="str">
        <f>IF(mental_health_tech_survey_raw[[#This Row],[Weekly_Work_Hours]]&gt;50, "Overwroked", "Normal Workload")</f>
        <v>Normal Workload</v>
      </c>
    </row>
    <row r="1318" spans="1:25" x14ac:dyDescent="0.3">
      <c r="A1318" t="s">
        <v>1416</v>
      </c>
      <c r="B1318" s="8">
        <v>46112</v>
      </c>
      <c r="C1318">
        <v>30</v>
      </c>
      <c r="D1318" t="s">
        <v>26</v>
      </c>
      <c r="E1318" t="s">
        <v>123</v>
      </c>
      <c r="F1318" t="s">
        <v>101</v>
      </c>
      <c r="G1318" t="s">
        <v>53</v>
      </c>
      <c r="H1318" t="s">
        <v>72</v>
      </c>
      <c r="I1318" t="s">
        <v>97</v>
      </c>
      <c r="J1318" t="s">
        <v>98</v>
      </c>
      <c r="K1318" t="s">
        <v>48</v>
      </c>
      <c r="L1318">
        <v>14</v>
      </c>
      <c r="M1318">
        <v>44</v>
      </c>
      <c r="N1318">
        <v>5</v>
      </c>
      <c r="O1318" t="s">
        <v>49</v>
      </c>
      <c r="P1318">
        <v>6.8</v>
      </c>
      <c r="Q1318">
        <v>3</v>
      </c>
      <c r="R1318">
        <v>1</v>
      </c>
      <c r="S1318" t="s">
        <v>34</v>
      </c>
      <c r="T1318" t="s">
        <v>36</v>
      </c>
      <c r="U1318">
        <v>5</v>
      </c>
      <c r="V1318" t="s">
        <v>73</v>
      </c>
      <c r="W1318" t="str">
        <f>IF(mental_health_tech_survey_raw[[#This Row],[Stress_Level_1_10]]&gt;=7, "High Stress", "Normal Stress")</f>
        <v>Normal Stress</v>
      </c>
      <c r="X1318" t="str">
        <f>IF(mental_health_tech_survey_raw[[#This Row],[Sleep_Hours]]&lt;6,"Low Sleep", "Healthy Sleep")</f>
        <v>Healthy Sleep</v>
      </c>
      <c r="Y1318" t="str">
        <f>IF(mental_health_tech_survey_raw[[#This Row],[Weekly_Work_Hours]]&gt;50, "Overwroked", "Normal Workload")</f>
        <v>Normal Workload</v>
      </c>
    </row>
    <row r="1319" spans="1:25" x14ac:dyDescent="0.3">
      <c r="A1319" t="s">
        <v>1417</v>
      </c>
      <c r="B1319" s="8">
        <v>46099</v>
      </c>
      <c r="C1319">
        <v>31</v>
      </c>
      <c r="D1319" t="s">
        <v>52</v>
      </c>
      <c r="E1319" t="s">
        <v>82</v>
      </c>
      <c r="F1319" t="s">
        <v>28</v>
      </c>
      <c r="G1319" t="s">
        <v>83</v>
      </c>
      <c r="H1319" t="s">
        <v>54</v>
      </c>
      <c r="I1319" t="s">
        <v>46</v>
      </c>
      <c r="J1319" t="s">
        <v>47</v>
      </c>
      <c r="K1319" t="s">
        <v>48</v>
      </c>
      <c r="L1319">
        <v>10</v>
      </c>
      <c r="M1319">
        <v>39</v>
      </c>
      <c r="N1319">
        <v>4</v>
      </c>
      <c r="O1319" t="s">
        <v>35</v>
      </c>
      <c r="P1319">
        <v>6.2</v>
      </c>
      <c r="Q1319">
        <v>1</v>
      </c>
      <c r="R1319">
        <v>8</v>
      </c>
      <c r="S1319" t="s">
        <v>49</v>
      </c>
      <c r="T1319" t="s">
        <v>58</v>
      </c>
      <c r="U1319">
        <v>6</v>
      </c>
      <c r="V1319" t="s">
        <v>50</v>
      </c>
      <c r="W1319" t="str">
        <f>IF(mental_health_tech_survey_raw[[#This Row],[Stress_Level_1_10]]&gt;=7, "High Stress", "Normal Stress")</f>
        <v>Normal Stress</v>
      </c>
      <c r="X1319" t="str">
        <f>IF(mental_health_tech_survey_raw[[#This Row],[Sleep_Hours]]&lt;6,"Low Sleep", "Healthy Sleep")</f>
        <v>Healthy Sleep</v>
      </c>
      <c r="Y1319" t="str">
        <f>IF(mental_health_tech_survey_raw[[#This Row],[Weekly_Work_Hours]]&gt;50, "Overwroked", "Normal Workload")</f>
        <v>Normal Workload</v>
      </c>
    </row>
    <row r="1320" spans="1:25" x14ac:dyDescent="0.3">
      <c r="A1320" t="s">
        <v>1418</v>
      </c>
      <c r="B1320" s="8">
        <v>45898</v>
      </c>
      <c r="C1320">
        <v>32</v>
      </c>
      <c r="D1320" t="s">
        <v>42</v>
      </c>
      <c r="E1320" t="s">
        <v>100</v>
      </c>
      <c r="F1320" t="s">
        <v>101</v>
      </c>
      <c r="G1320" t="s">
        <v>83</v>
      </c>
      <c r="H1320" t="s">
        <v>87</v>
      </c>
      <c r="I1320" t="s">
        <v>97</v>
      </c>
      <c r="J1320" t="s">
        <v>98</v>
      </c>
      <c r="K1320" t="s">
        <v>33</v>
      </c>
      <c r="L1320">
        <v>11</v>
      </c>
      <c r="M1320">
        <v>47</v>
      </c>
      <c r="N1320">
        <v>5</v>
      </c>
      <c r="O1320" t="s">
        <v>34</v>
      </c>
      <c r="P1320">
        <v>5.8</v>
      </c>
      <c r="Q1320">
        <v>4</v>
      </c>
      <c r="R1320">
        <v>9</v>
      </c>
      <c r="S1320" t="s">
        <v>57</v>
      </c>
      <c r="T1320" t="s">
        <v>90</v>
      </c>
      <c r="U1320">
        <v>7</v>
      </c>
      <c r="V1320" t="s">
        <v>105</v>
      </c>
      <c r="W1320" t="str">
        <f>IF(mental_health_tech_survey_raw[[#This Row],[Stress_Level_1_10]]&gt;=7, "High Stress", "Normal Stress")</f>
        <v>Normal Stress</v>
      </c>
      <c r="X1320" t="str">
        <f>IF(mental_health_tech_survey_raw[[#This Row],[Sleep_Hours]]&lt;6,"Low Sleep", "Healthy Sleep")</f>
        <v>Low Sleep</v>
      </c>
      <c r="Y1320" t="str">
        <f>IF(mental_health_tech_survey_raw[[#This Row],[Weekly_Work_Hours]]&gt;50, "Overwroked", "Normal Workload")</f>
        <v>Normal Workload</v>
      </c>
    </row>
    <row r="1321" spans="1:25" x14ac:dyDescent="0.3">
      <c r="A1321" t="s">
        <v>1419</v>
      </c>
      <c r="B1321" s="8">
        <v>46124</v>
      </c>
      <c r="C1321">
        <v>32</v>
      </c>
      <c r="D1321" t="s">
        <v>42</v>
      </c>
      <c r="E1321" t="s">
        <v>60</v>
      </c>
      <c r="F1321" t="s">
        <v>61</v>
      </c>
      <c r="G1321" t="s">
        <v>108</v>
      </c>
      <c r="H1321" t="s">
        <v>54</v>
      </c>
      <c r="I1321" t="s">
        <v>31</v>
      </c>
      <c r="J1321" t="s">
        <v>79</v>
      </c>
      <c r="K1321" t="s">
        <v>33</v>
      </c>
      <c r="L1321">
        <v>9</v>
      </c>
      <c r="M1321">
        <v>45</v>
      </c>
      <c r="N1321">
        <v>6</v>
      </c>
      <c r="O1321" t="s">
        <v>35</v>
      </c>
      <c r="P1321">
        <v>7.3</v>
      </c>
      <c r="Q1321">
        <v>1</v>
      </c>
      <c r="R1321">
        <v>2</v>
      </c>
      <c r="S1321" t="s">
        <v>35</v>
      </c>
      <c r="T1321" t="s">
        <v>66</v>
      </c>
      <c r="U1321">
        <v>3</v>
      </c>
      <c r="V1321" t="s">
        <v>50</v>
      </c>
      <c r="W1321" t="str">
        <f>IF(mental_health_tech_survey_raw[[#This Row],[Stress_Level_1_10]]&gt;=7, "High Stress", "Normal Stress")</f>
        <v>Normal Stress</v>
      </c>
      <c r="X1321" t="str">
        <f>IF(mental_health_tech_survey_raw[[#This Row],[Sleep_Hours]]&lt;6,"Low Sleep", "Healthy Sleep")</f>
        <v>Healthy Sleep</v>
      </c>
      <c r="Y1321" t="str">
        <f>IF(mental_health_tech_survey_raw[[#This Row],[Weekly_Work_Hours]]&gt;50, "Overwroked", "Normal Workload")</f>
        <v>Normal Workload</v>
      </c>
    </row>
    <row r="1322" spans="1:25" x14ac:dyDescent="0.3">
      <c r="A1322" t="s">
        <v>1420</v>
      </c>
      <c r="B1322" s="8">
        <v>45688</v>
      </c>
      <c r="C1322">
        <v>35</v>
      </c>
      <c r="D1322" t="s">
        <v>42</v>
      </c>
      <c r="E1322" t="s">
        <v>85</v>
      </c>
      <c r="F1322" t="s">
        <v>61</v>
      </c>
      <c r="G1322" t="s">
        <v>108</v>
      </c>
      <c r="H1322" t="s">
        <v>63</v>
      </c>
      <c r="I1322" t="s">
        <v>97</v>
      </c>
      <c r="J1322" t="s">
        <v>110</v>
      </c>
      <c r="K1322" t="s">
        <v>119</v>
      </c>
      <c r="L1322">
        <v>12</v>
      </c>
      <c r="M1322">
        <v>57</v>
      </c>
      <c r="N1322">
        <v>5</v>
      </c>
      <c r="O1322" t="s">
        <v>49</v>
      </c>
      <c r="P1322">
        <v>6.4</v>
      </c>
      <c r="Q1322">
        <v>3</v>
      </c>
      <c r="R1322">
        <v>5</v>
      </c>
      <c r="S1322" t="s">
        <v>34</v>
      </c>
      <c r="T1322" t="s">
        <v>90</v>
      </c>
      <c r="U1322">
        <v>6</v>
      </c>
      <c r="V1322" t="s">
        <v>105</v>
      </c>
      <c r="W1322" t="str">
        <f>IF(mental_health_tech_survey_raw[[#This Row],[Stress_Level_1_10]]&gt;=7, "High Stress", "Normal Stress")</f>
        <v>Normal Stress</v>
      </c>
      <c r="X1322" t="str">
        <f>IF(mental_health_tech_survey_raw[[#This Row],[Sleep_Hours]]&lt;6,"Low Sleep", "Healthy Sleep")</f>
        <v>Healthy Sleep</v>
      </c>
      <c r="Y1322" t="str">
        <f>IF(mental_health_tech_survey_raw[[#This Row],[Weekly_Work_Hours]]&gt;50, "Overwroked", "Normal Workload")</f>
        <v>Overwroked</v>
      </c>
    </row>
    <row r="1323" spans="1:25" x14ac:dyDescent="0.3">
      <c r="A1323" t="s">
        <v>1421</v>
      </c>
      <c r="B1323" s="8">
        <v>45830</v>
      </c>
      <c r="C1323">
        <v>34</v>
      </c>
      <c r="D1323" t="s">
        <v>42</v>
      </c>
      <c r="E1323" t="s">
        <v>100</v>
      </c>
      <c r="F1323" t="s">
        <v>101</v>
      </c>
      <c r="G1323" t="s">
        <v>103</v>
      </c>
      <c r="H1323" t="s">
        <v>72</v>
      </c>
      <c r="I1323" t="s">
        <v>64</v>
      </c>
      <c r="J1323" t="s">
        <v>65</v>
      </c>
      <c r="K1323" t="s">
        <v>33</v>
      </c>
      <c r="L1323">
        <v>14</v>
      </c>
      <c r="M1323">
        <v>32</v>
      </c>
      <c r="N1323">
        <v>4</v>
      </c>
      <c r="O1323" t="s">
        <v>34</v>
      </c>
      <c r="P1323">
        <v>5.3</v>
      </c>
      <c r="Q1323">
        <v>3</v>
      </c>
      <c r="R1323">
        <v>6</v>
      </c>
      <c r="S1323" t="s">
        <v>35</v>
      </c>
      <c r="T1323" t="s">
        <v>66</v>
      </c>
      <c r="U1323">
        <v>6</v>
      </c>
      <c r="V1323" t="s">
        <v>37</v>
      </c>
      <c r="W1323" t="str">
        <f>IF(mental_health_tech_survey_raw[[#This Row],[Stress_Level_1_10]]&gt;=7, "High Stress", "Normal Stress")</f>
        <v>Normal Stress</v>
      </c>
      <c r="X1323" t="str">
        <f>IF(mental_health_tech_survey_raw[[#This Row],[Sleep_Hours]]&lt;6,"Low Sleep", "Healthy Sleep")</f>
        <v>Low Sleep</v>
      </c>
      <c r="Y1323" t="str">
        <f>IF(mental_health_tech_survey_raw[[#This Row],[Weekly_Work_Hours]]&gt;50, "Overwroked", "Normal Workload")</f>
        <v>Normal Workload</v>
      </c>
    </row>
    <row r="1324" spans="1:25" x14ac:dyDescent="0.3">
      <c r="A1324" t="s">
        <v>1422</v>
      </c>
      <c r="B1324" s="8">
        <v>45862</v>
      </c>
      <c r="C1324">
        <v>43</v>
      </c>
      <c r="D1324" t="s">
        <v>26</v>
      </c>
      <c r="E1324" t="s">
        <v>27</v>
      </c>
      <c r="F1324" t="s">
        <v>28</v>
      </c>
      <c r="G1324" t="s">
        <v>108</v>
      </c>
      <c r="H1324" t="s">
        <v>72</v>
      </c>
      <c r="I1324" t="s">
        <v>97</v>
      </c>
      <c r="J1324" t="s">
        <v>110</v>
      </c>
      <c r="K1324" t="s">
        <v>48</v>
      </c>
      <c r="L1324">
        <v>23</v>
      </c>
      <c r="M1324">
        <v>40</v>
      </c>
      <c r="N1324">
        <v>4</v>
      </c>
      <c r="O1324" t="s">
        <v>49</v>
      </c>
      <c r="P1324">
        <v>7.5</v>
      </c>
      <c r="Q1324">
        <v>4</v>
      </c>
      <c r="R1324">
        <v>6</v>
      </c>
      <c r="S1324" t="s">
        <v>34</v>
      </c>
      <c r="T1324" t="s">
        <v>36</v>
      </c>
      <c r="U1324">
        <v>9</v>
      </c>
      <c r="V1324" t="s">
        <v>105</v>
      </c>
      <c r="W1324" t="str">
        <f>IF(mental_health_tech_survey_raw[[#This Row],[Stress_Level_1_10]]&gt;=7, "High Stress", "Normal Stress")</f>
        <v>Normal Stress</v>
      </c>
      <c r="X1324" t="str">
        <f>IF(mental_health_tech_survey_raw[[#This Row],[Sleep_Hours]]&lt;6,"Low Sleep", "Healthy Sleep")</f>
        <v>Healthy Sleep</v>
      </c>
      <c r="Y1324" t="str">
        <f>IF(mental_health_tech_survey_raw[[#This Row],[Weekly_Work_Hours]]&gt;50, "Overwroked", "Normal Workload")</f>
        <v>Normal Workload</v>
      </c>
    </row>
    <row r="1325" spans="1:25" x14ac:dyDescent="0.3">
      <c r="A1325" t="s">
        <v>1423</v>
      </c>
      <c r="B1325" s="8">
        <v>45735</v>
      </c>
      <c r="C1325">
        <v>40</v>
      </c>
      <c r="D1325" t="s">
        <v>42</v>
      </c>
      <c r="E1325" t="s">
        <v>123</v>
      </c>
      <c r="F1325" t="s">
        <v>101</v>
      </c>
      <c r="G1325" t="s">
        <v>29</v>
      </c>
      <c r="H1325" t="s">
        <v>87</v>
      </c>
      <c r="I1325" t="s">
        <v>55</v>
      </c>
      <c r="J1325" t="s">
        <v>56</v>
      </c>
      <c r="K1325" t="s">
        <v>48</v>
      </c>
      <c r="L1325">
        <v>16</v>
      </c>
      <c r="M1325">
        <v>49</v>
      </c>
      <c r="N1325">
        <v>6</v>
      </c>
      <c r="O1325" t="s">
        <v>34</v>
      </c>
      <c r="P1325">
        <v>6.2</v>
      </c>
      <c r="Q1325">
        <v>3</v>
      </c>
      <c r="R1325">
        <v>8</v>
      </c>
      <c r="S1325" t="s">
        <v>49</v>
      </c>
      <c r="T1325" t="s">
        <v>90</v>
      </c>
      <c r="U1325">
        <v>6</v>
      </c>
      <c r="V1325" t="s">
        <v>76</v>
      </c>
      <c r="W1325" t="str">
        <f>IF(mental_health_tech_survey_raw[[#This Row],[Stress_Level_1_10]]&gt;=7, "High Stress", "Normal Stress")</f>
        <v>Normal Stress</v>
      </c>
      <c r="X1325" t="str">
        <f>IF(mental_health_tech_survey_raw[[#This Row],[Sleep_Hours]]&lt;6,"Low Sleep", "Healthy Sleep")</f>
        <v>Healthy Sleep</v>
      </c>
      <c r="Y1325" t="str">
        <f>IF(mental_health_tech_survey_raw[[#This Row],[Weekly_Work_Hours]]&gt;50, "Overwroked", "Normal Workload")</f>
        <v>Normal Workload</v>
      </c>
    </row>
    <row r="1326" spans="1:25" x14ac:dyDescent="0.3">
      <c r="A1326" t="s">
        <v>1424</v>
      </c>
      <c r="B1326" s="8">
        <v>45942</v>
      </c>
      <c r="C1326">
        <v>31</v>
      </c>
      <c r="D1326" t="s">
        <v>42</v>
      </c>
      <c r="E1326" t="s">
        <v>100</v>
      </c>
      <c r="F1326" t="s">
        <v>101</v>
      </c>
      <c r="G1326" t="s">
        <v>138</v>
      </c>
      <c r="H1326" t="s">
        <v>30</v>
      </c>
      <c r="I1326" t="s">
        <v>125</v>
      </c>
      <c r="J1326" t="s">
        <v>126</v>
      </c>
      <c r="K1326" t="s">
        <v>119</v>
      </c>
      <c r="L1326">
        <v>7</v>
      </c>
      <c r="M1326">
        <v>34</v>
      </c>
      <c r="N1326">
        <v>5</v>
      </c>
      <c r="O1326" t="s">
        <v>35</v>
      </c>
      <c r="P1326">
        <v>7.5</v>
      </c>
      <c r="Q1326">
        <v>3</v>
      </c>
      <c r="R1326">
        <v>7</v>
      </c>
      <c r="S1326" t="s">
        <v>35</v>
      </c>
      <c r="T1326" t="s">
        <v>90</v>
      </c>
      <c r="U1326">
        <v>7</v>
      </c>
      <c r="V1326" t="s">
        <v>105</v>
      </c>
      <c r="W1326" t="str">
        <f>IF(mental_health_tech_survey_raw[[#This Row],[Stress_Level_1_10]]&gt;=7, "High Stress", "Normal Stress")</f>
        <v>Normal Stress</v>
      </c>
      <c r="X1326" t="str">
        <f>IF(mental_health_tech_survey_raw[[#This Row],[Sleep_Hours]]&lt;6,"Low Sleep", "Healthy Sleep")</f>
        <v>Healthy Sleep</v>
      </c>
      <c r="Y1326" t="str">
        <f>IF(mental_health_tech_survey_raw[[#This Row],[Weekly_Work_Hours]]&gt;50, "Overwroked", "Normal Workload")</f>
        <v>Normal Workload</v>
      </c>
    </row>
    <row r="1327" spans="1:25" x14ac:dyDescent="0.3">
      <c r="A1327" t="s">
        <v>1425</v>
      </c>
      <c r="B1327" s="8">
        <v>45818</v>
      </c>
      <c r="C1327">
        <v>36</v>
      </c>
      <c r="D1327" t="s">
        <v>26</v>
      </c>
      <c r="E1327" t="s">
        <v>60</v>
      </c>
      <c r="F1327" t="s">
        <v>61</v>
      </c>
      <c r="G1327" t="s">
        <v>29</v>
      </c>
      <c r="H1327" t="s">
        <v>54</v>
      </c>
      <c r="I1327" t="s">
        <v>93</v>
      </c>
      <c r="J1327" t="s">
        <v>94</v>
      </c>
      <c r="K1327" t="s">
        <v>48</v>
      </c>
      <c r="L1327">
        <v>8</v>
      </c>
      <c r="M1327">
        <v>45</v>
      </c>
      <c r="N1327">
        <v>5</v>
      </c>
      <c r="O1327" t="s">
        <v>34</v>
      </c>
      <c r="P1327">
        <v>8.1999999999999993</v>
      </c>
      <c r="Q1327">
        <v>3</v>
      </c>
      <c r="R1327">
        <v>4</v>
      </c>
      <c r="S1327" t="s">
        <v>49</v>
      </c>
      <c r="T1327" t="s">
        <v>36</v>
      </c>
      <c r="U1327">
        <v>5</v>
      </c>
      <c r="V1327" t="s">
        <v>105</v>
      </c>
      <c r="W1327" t="str">
        <f>IF(mental_health_tech_survey_raw[[#This Row],[Stress_Level_1_10]]&gt;=7, "High Stress", "Normal Stress")</f>
        <v>Normal Stress</v>
      </c>
      <c r="X1327" t="str">
        <f>IF(mental_health_tech_survey_raw[[#This Row],[Sleep_Hours]]&lt;6,"Low Sleep", "Healthy Sleep")</f>
        <v>Healthy Sleep</v>
      </c>
      <c r="Y1327" t="str">
        <f>IF(mental_health_tech_survey_raw[[#This Row],[Weekly_Work_Hours]]&gt;50, "Overwroked", "Normal Workload")</f>
        <v>Normal Workload</v>
      </c>
    </row>
    <row r="1328" spans="1:25" x14ac:dyDescent="0.3">
      <c r="A1328" t="s">
        <v>1426</v>
      </c>
      <c r="B1328" s="8">
        <v>45848</v>
      </c>
      <c r="C1328">
        <v>24</v>
      </c>
      <c r="D1328" t="s">
        <v>26</v>
      </c>
      <c r="E1328" t="s">
        <v>43</v>
      </c>
      <c r="F1328" t="s">
        <v>44</v>
      </c>
      <c r="G1328" t="s">
        <v>96</v>
      </c>
      <c r="H1328" t="s">
        <v>87</v>
      </c>
      <c r="I1328" t="s">
        <v>31</v>
      </c>
      <c r="J1328" t="s">
        <v>104</v>
      </c>
      <c r="K1328" t="s">
        <v>48</v>
      </c>
      <c r="L1328">
        <v>1</v>
      </c>
      <c r="M1328">
        <v>38</v>
      </c>
      <c r="N1328">
        <v>5</v>
      </c>
      <c r="O1328" t="s">
        <v>34</v>
      </c>
      <c r="P1328">
        <v>3.6</v>
      </c>
      <c r="Q1328">
        <v>0</v>
      </c>
      <c r="R1328">
        <v>9</v>
      </c>
      <c r="S1328" t="s">
        <v>34</v>
      </c>
      <c r="T1328" t="s">
        <v>58</v>
      </c>
      <c r="U1328">
        <v>9</v>
      </c>
      <c r="V1328" t="s">
        <v>76</v>
      </c>
      <c r="W1328" t="str">
        <f>IF(mental_health_tech_survey_raw[[#This Row],[Stress_Level_1_10]]&gt;=7, "High Stress", "Normal Stress")</f>
        <v>Normal Stress</v>
      </c>
      <c r="X1328" t="str">
        <f>IF(mental_health_tech_survey_raw[[#This Row],[Sleep_Hours]]&lt;6,"Low Sleep", "Healthy Sleep")</f>
        <v>Low Sleep</v>
      </c>
      <c r="Y1328" t="str">
        <f>IF(mental_health_tech_survey_raw[[#This Row],[Weekly_Work_Hours]]&gt;50, "Overwroked", "Normal Workload")</f>
        <v>Normal Workload</v>
      </c>
    </row>
    <row r="1329" spans="1:25" x14ac:dyDescent="0.3">
      <c r="A1329" t="s">
        <v>1427</v>
      </c>
      <c r="B1329" s="8">
        <v>45677</v>
      </c>
      <c r="C1329">
        <v>34</v>
      </c>
      <c r="D1329" t="s">
        <v>26</v>
      </c>
      <c r="E1329" t="s">
        <v>100</v>
      </c>
      <c r="F1329" t="s">
        <v>101</v>
      </c>
      <c r="G1329" t="s">
        <v>108</v>
      </c>
      <c r="H1329" t="s">
        <v>78</v>
      </c>
      <c r="I1329" t="s">
        <v>125</v>
      </c>
      <c r="J1329" t="s">
        <v>126</v>
      </c>
      <c r="K1329" t="s">
        <v>48</v>
      </c>
      <c r="L1329">
        <v>14</v>
      </c>
      <c r="M1329">
        <v>41</v>
      </c>
      <c r="N1329">
        <v>6</v>
      </c>
      <c r="O1329" t="s">
        <v>34</v>
      </c>
      <c r="P1329">
        <v>6.3</v>
      </c>
      <c r="Q1329">
        <v>1</v>
      </c>
      <c r="R1329">
        <v>9</v>
      </c>
      <c r="S1329" t="s">
        <v>34</v>
      </c>
      <c r="T1329" t="s">
        <v>66</v>
      </c>
      <c r="U1329">
        <v>7</v>
      </c>
      <c r="V1329" t="s">
        <v>105</v>
      </c>
      <c r="W1329" t="str">
        <f>IF(mental_health_tech_survey_raw[[#This Row],[Stress_Level_1_10]]&gt;=7, "High Stress", "Normal Stress")</f>
        <v>Normal Stress</v>
      </c>
      <c r="X1329" t="str">
        <f>IF(mental_health_tech_survey_raw[[#This Row],[Sleep_Hours]]&lt;6,"Low Sleep", "Healthy Sleep")</f>
        <v>Healthy Sleep</v>
      </c>
      <c r="Y1329" t="str">
        <f>IF(mental_health_tech_survey_raw[[#This Row],[Weekly_Work_Hours]]&gt;50, "Overwroked", "Normal Workload")</f>
        <v>Normal Workload</v>
      </c>
    </row>
    <row r="1330" spans="1:25" x14ac:dyDescent="0.3">
      <c r="A1330" t="s">
        <v>1428</v>
      </c>
      <c r="B1330" s="8">
        <v>45679</v>
      </c>
      <c r="C1330">
        <v>28</v>
      </c>
      <c r="D1330" t="s">
        <v>42</v>
      </c>
      <c r="E1330" t="s">
        <v>123</v>
      </c>
      <c r="F1330" t="s">
        <v>101</v>
      </c>
      <c r="G1330" t="s">
        <v>45</v>
      </c>
      <c r="H1330" t="s">
        <v>30</v>
      </c>
      <c r="I1330" t="s">
        <v>31</v>
      </c>
      <c r="J1330" t="s">
        <v>104</v>
      </c>
      <c r="K1330" t="s">
        <v>33</v>
      </c>
      <c r="L1330">
        <v>7</v>
      </c>
      <c r="M1330">
        <v>31</v>
      </c>
      <c r="N1330">
        <v>6</v>
      </c>
      <c r="O1330" t="s">
        <v>34</v>
      </c>
      <c r="P1330">
        <v>7</v>
      </c>
      <c r="Q1330">
        <v>6</v>
      </c>
      <c r="R1330">
        <v>10</v>
      </c>
      <c r="S1330" t="s">
        <v>35</v>
      </c>
      <c r="T1330" t="s">
        <v>90</v>
      </c>
      <c r="U1330">
        <v>8</v>
      </c>
      <c r="V1330" t="s">
        <v>76</v>
      </c>
      <c r="W1330" t="str">
        <f>IF(mental_health_tech_survey_raw[[#This Row],[Stress_Level_1_10]]&gt;=7, "High Stress", "Normal Stress")</f>
        <v>Normal Stress</v>
      </c>
      <c r="X1330" t="str">
        <f>IF(mental_health_tech_survey_raw[[#This Row],[Sleep_Hours]]&lt;6,"Low Sleep", "Healthy Sleep")</f>
        <v>Healthy Sleep</v>
      </c>
      <c r="Y1330" t="str">
        <f>IF(mental_health_tech_survey_raw[[#This Row],[Weekly_Work_Hours]]&gt;50, "Overwroked", "Normal Workload")</f>
        <v>Normal Workload</v>
      </c>
    </row>
    <row r="1331" spans="1:25" x14ac:dyDescent="0.3">
      <c r="A1331" t="s">
        <v>1429</v>
      </c>
      <c r="B1331" s="8">
        <v>45906</v>
      </c>
      <c r="C1331">
        <v>37</v>
      </c>
      <c r="D1331" t="s">
        <v>26</v>
      </c>
      <c r="E1331" t="s">
        <v>113</v>
      </c>
      <c r="F1331" t="s">
        <v>61</v>
      </c>
      <c r="G1331" t="s">
        <v>29</v>
      </c>
      <c r="H1331" t="s">
        <v>78</v>
      </c>
      <c r="I1331" t="s">
        <v>125</v>
      </c>
      <c r="J1331" t="s">
        <v>126</v>
      </c>
      <c r="K1331" t="s">
        <v>48</v>
      </c>
      <c r="L1331">
        <v>15</v>
      </c>
      <c r="M1331">
        <v>55</v>
      </c>
      <c r="N1331">
        <v>6</v>
      </c>
      <c r="O1331" t="s">
        <v>34</v>
      </c>
      <c r="P1331">
        <v>5.8</v>
      </c>
      <c r="Q1331">
        <v>0</v>
      </c>
      <c r="R1331">
        <v>4</v>
      </c>
      <c r="S1331" t="s">
        <v>57</v>
      </c>
      <c r="T1331" t="s">
        <v>58</v>
      </c>
      <c r="U1331">
        <v>7</v>
      </c>
      <c r="V1331" t="s">
        <v>37</v>
      </c>
      <c r="W1331" t="str">
        <f>IF(mental_health_tech_survey_raw[[#This Row],[Stress_Level_1_10]]&gt;=7, "High Stress", "Normal Stress")</f>
        <v>Normal Stress</v>
      </c>
      <c r="X1331" t="str">
        <f>IF(mental_health_tech_survey_raw[[#This Row],[Sleep_Hours]]&lt;6,"Low Sleep", "Healthy Sleep")</f>
        <v>Low Sleep</v>
      </c>
      <c r="Y1331" t="str">
        <f>IF(mental_health_tech_survey_raw[[#This Row],[Weekly_Work_Hours]]&gt;50, "Overwroked", "Normal Workload")</f>
        <v>Overwroked</v>
      </c>
    </row>
    <row r="1332" spans="1:25" x14ac:dyDescent="0.3">
      <c r="A1332" t="s">
        <v>1430</v>
      </c>
      <c r="B1332" s="8">
        <v>45682</v>
      </c>
      <c r="C1332">
        <v>35</v>
      </c>
      <c r="D1332" t="s">
        <v>42</v>
      </c>
      <c r="E1332" t="s">
        <v>60</v>
      </c>
      <c r="F1332" t="s">
        <v>61</v>
      </c>
      <c r="G1332" t="s">
        <v>103</v>
      </c>
      <c r="H1332" t="s">
        <v>87</v>
      </c>
      <c r="I1332" t="s">
        <v>31</v>
      </c>
      <c r="J1332" t="s">
        <v>32</v>
      </c>
      <c r="K1332" t="s">
        <v>48</v>
      </c>
      <c r="L1332">
        <v>13</v>
      </c>
      <c r="M1332">
        <v>53</v>
      </c>
      <c r="N1332">
        <v>6</v>
      </c>
      <c r="O1332" t="s">
        <v>34</v>
      </c>
      <c r="P1332">
        <v>5.7</v>
      </c>
      <c r="Q1332">
        <v>5</v>
      </c>
      <c r="R1332">
        <v>9</v>
      </c>
      <c r="S1332" t="s">
        <v>34</v>
      </c>
      <c r="T1332" t="s">
        <v>90</v>
      </c>
      <c r="U1332">
        <v>8</v>
      </c>
      <c r="V1332" t="s">
        <v>73</v>
      </c>
      <c r="W1332" t="str">
        <f>IF(mental_health_tech_survey_raw[[#This Row],[Stress_Level_1_10]]&gt;=7, "High Stress", "Normal Stress")</f>
        <v>Normal Stress</v>
      </c>
      <c r="X1332" t="str">
        <f>IF(mental_health_tech_survey_raw[[#This Row],[Sleep_Hours]]&lt;6,"Low Sleep", "Healthy Sleep")</f>
        <v>Low Sleep</v>
      </c>
      <c r="Y1332" t="str">
        <f>IF(mental_health_tech_survey_raw[[#This Row],[Weekly_Work_Hours]]&gt;50, "Overwroked", "Normal Workload")</f>
        <v>Overwroked</v>
      </c>
    </row>
    <row r="1333" spans="1:25" x14ac:dyDescent="0.3">
      <c r="A1333" t="s">
        <v>1431</v>
      </c>
      <c r="B1333" s="8">
        <v>45663</v>
      </c>
      <c r="C1333">
        <v>32</v>
      </c>
      <c r="D1333" t="s">
        <v>26</v>
      </c>
      <c r="E1333" t="s">
        <v>100</v>
      </c>
      <c r="F1333" t="s">
        <v>101</v>
      </c>
      <c r="G1333" t="s">
        <v>96</v>
      </c>
      <c r="H1333" t="s">
        <v>30</v>
      </c>
      <c r="I1333" t="s">
        <v>93</v>
      </c>
      <c r="J1333" t="s">
        <v>94</v>
      </c>
      <c r="K1333" t="s">
        <v>33</v>
      </c>
      <c r="L1333">
        <v>11</v>
      </c>
      <c r="M1333">
        <v>51</v>
      </c>
      <c r="N1333">
        <v>5</v>
      </c>
      <c r="O1333" t="s">
        <v>49</v>
      </c>
      <c r="P1333">
        <v>6.4</v>
      </c>
      <c r="Q1333">
        <v>0</v>
      </c>
      <c r="R1333">
        <v>1</v>
      </c>
      <c r="S1333" t="s">
        <v>57</v>
      </c>
      <c r="T1333" t="s">
        <v>36</v>
      </c>
      <c r="U1333">
        <v>6</v>
      </c>
      <c r="V1333" t="s">
        <v>76</v>
      </c>
      <c r="W1333" t="str">
        <f>IF(mental_health_tech_survey_raw[[#This Row],[Stress_Level_1_10]]&gt;=7, "High Stress", "Normal Stress")</f>
        <v>Normal Stress</v>
      </c>
      <c r="X1333" t="str">
        <f>IF(mental_health_tech_survey_raw[[#This Row],[Sleep_Hours]]&lt;6,"Low Sleep", "Healthy Sleep")</f>
        <v>Healthy Sleep</v>
      </c>
      <c r="Y1333" t="str">
        <f>IF(mental_health_tech_survey_raw[[#This Row],[Weekly_Work_Hours]]&gt;50, "Overwroked", "Normal Workload")</f>
        <v>Overwroked</v>
      </c>
    </row>
    <row r="1334" spans="1:25" x14ac:dyDescent="0.3">
      <c r="A1334" t="s">
        <v>1432</v>
      </c>
      <c r="B1334" s="8">
        <v>45768</v>
      </c>
      <c r="C1334">
        <v>31</v>
      </c>
      <c r="D1334" t="s">
        <v>26</v>
      </c>
      <c r="E1334" t="s">
        <v>89</v>
      </c>
      <c r="F1334" t="s">
        <v>61</v>
      </c>
      <c r="G1334" t="s">
        <v>138</v>
      </c>
      <c r="H1334" t="s">
        <v>63</v>
      </c>
      <c r="I1334" t="s">
        <v>31</v>
      </c>
      <c r="J1334" t="s">
        <v>104</v>
      </c>
      <c r="K1334" t="s">
        <v>48</v>
      </c>
      <c r="L1334">
        <v>13</v>
      </c>
      <c r="M1334">
        <v>46</v>
      </c>
      <c r="N1334">
        <v>4</v>
      </c>
      <c r="O1334" t="s">
        <v>35</v>
      </c>
      <c r="P1334">
        <v>5.9</v>
      </c>
      <c r="Q1334">
        <v>0</v>
      </c>
      <c r="R1334">
        <v>2</v>
      </c>
      <c r="S1334" t="s">
        <v>35</v>
      </c>
      <c r="T1334" t="s">
        <v>36</v>
      </c>
      <c r="U1334">
        <v>8</v>
      </c>
      <c r="V1334" t="s">
        <v>50</v>
      </c>
      <c r="W1334" t="str">
        <f>IF(mental_health_tech_survey_raw[[#This Row],[Stress_Level_1_10]]&gt;=7, "High Stress", "Normal Stress")</f>
        <v>Normal Stress</v>
      </c>
      <c r="X1334" t="str">
        <f>IF(mental_health_tech_survey_raw[[#This Row],[Sleep_Hours]]&lt;6,"Low Sleep", "Healthy Sleep")</f>
        <v>Low Sleep</v>
      </c>
      <c r="Y1334" t="str">
        <f>IF(mental_health_tech_survey_raw[[#This Row],[Weekly_Work_Hours]]&gt;50, "Overwroked", "Normal Workload")</f>
        <v>Normal Workload</v>
      </c>
    </row>
    <row r="1335" spans="1:25" x14ac:dyDescent="0.3">
      <c r="A1335" t="s">
        <v>1433</v>
      </c>
      <c r="B1335" s="8">
        <v>45761</v>
      </c>
      <c r="C1335">
        <v>24</v>
      </c>
      <c r="D1335" t="s">
        <v>52</v>
      </c>
      <c r="E1335" t="s">
        <v>43</v>
      </c>
      <c r="F1335" t="s">
        <v>44</v>
      </c>
      <c r="G1335" t="s">
        <v>96</v>
      </c>
      <c r="H1335" t="s">
        <v>54</v>
      </c>
      <c r="I1335" t="s">
        <v>93</v>
      </c>
      <c r="J1335" t="s">
        <v>94</v>
      </c>
      <c r="K1335" t="s">
        <v>48</v>
      </c>
      <c r="L1335">
        <v>0</v>
      </c>
      <c r="M1335">
        <v>39</v>
      </c>
      <c r="N1335">
        <v>5</v>
      </c>
      <c r="O1335" t="s">
        <v>34</v>
      </c>
      <c r="P1335">
        <v>7.7</v>
      </c>
      <c r="Q1335">
        <v>4</v>
      </c>
      <c r="R1335">
        <v>4</v>
      </c>
      <c r="S1335" t="s">
        <v>35</v>
      </c>
      <c r="T1335" t="s">
        <v>90</v>
      </c>
      <c r="U1335">
        <v>6</v>
      </c>
      <c r="V1335" t="s">
        <v>37</v>
      </c>
      <c r="W1335" t="str">
        <f>IF(mental_health_tech_survey_raw[[#This Row],[Stress_Level_1_10]]&gt;=7, "High Stress", "Normal Stress")</f>
        <v>Normal Stress</v>
      </c>
      <c r="X1335" t="str">
        <f>IF(mental_health_tech_survey_raw[[#This Row],[Sleep_Hours]]&lt;6,"Low Sleep", "Healthy Sleep")</f>
        <v>Healthy Sleep</v>
      </c>
      <c r="Y1335" t="str">
        <f>IF(mental_health_tech_survey_raw[[#This Row],[Weekly_Work_Hours]]&gt;50, "Overwroked", "Normal Workload")</f>
        <v>Normal Workload</v>
      </c>
    </row>
    <row r="1336" spans="1:25" x14ac:dyDescent="0.3">
      <c r="A1336" t="s">
        <v>1434</v>
      </c>
      <c r="B1336" s="8">
        <v>46128</v>
      </c>
      <c r="C1336">
        <v>37</v>
      </c>
      <c r="D1336" t="s">
        <v>26</v>
      </c>
      <c r="E1336" t="s">
        <v>100</v>
      </c>
      <c r="F1336" t="s">
        <v>101</v>
      </c>
      <c r="G1336" t="s">
        <v>86</v>
      </c>
      <c r="H1336" t="s">
        <v>63</v>
      </c>
      <c r="I1336" t="s">
        <v>93</v>
      </c>
      <c r="J1336" t="s">
        <v>94</v>
      </c>
      <c r="K1336" t="s">
        <v>48</v>
      </c>
      <c r="L1336">
        <v>19</v>
      </c>
      <c r="M1336">
        <v>55</v>
      </c>
      <c r="N1336">
        <v>7</v>
      </c>
      <c r="O1336" t="s">
        <v>49</v>
      </c>
      <c r="P1336">
        <v>6.6</v>
      </c>
      <c r="Q1336">
        <v>4</v>
      </c>
      <c r="R1336">
        <v>5</v>
      </c>
      <c r="S1336" t="s">
        <v>35</v>
      </c>
      <c r="T1336" t="s">
        <v>66</v>
      </c>
      <c r="U1336">
        <v>5</v>
      </c>
      <c r="V1336" t="s">
        <v>37</v>
      </c>
      <c r="W1336" t="str">
        <f>IF(mental_health_tech_survey_raw[[#This Row],[Stress_Level_1_10]]&gt;=7, "High Stress", "Normal Stress")</f>
        <v>High Stress</v>
      </c>
      <c r="X1336" t="str">
        <f>IF(mental_health_tech_survey_raw[[#This Row],[Sleep_Hours]]&lt;6,"Low Sleep", "Healthy Sleep")</f>
        <v>Healthy Sleep</v>
      </c>
      <c r="Y1336" t="str">
        <f>IF(mental_health_tech_survey_raw[[#This Row],[Weekly_Work_Hours]]&gt;50, "Overwroked", "Normal Workload")</f>
        <v>Overwroked</v>
      </c>
    </row>
    <row r="1337" spans="1:25" x14ac:dyDescent="0.3">
      <c r="A1337" t="s">
        <v>1435</v>
      </c>
      <c r="B1337" s="8">
        <v>45722</v>
      </c>
      <c r="C1337">
        <v>28</v>
      </c>
      <c r="D1337" t="s">
        <v>52</v>
      </c>
      <c r="E1337" t="s">
        <v>89</v>
      </c>
      <c r="F1337" t="s">
        <v>61</v>
      </c>
      <c r="G1337" t="s">
        <v>62</v>
      </c>
      <c r="H1337" t="s">
        <v>87</v>
      </c>
      <c r="I1337" t="s">
        <v>55</v>
      </c>
      <c r="J1337" t="s">
        <v>56</v>
      </c>
      <c r="K1337" t="s">
        <v>33</v>
      </c>
      <c r="L1337">
        <v>2</v>
      </c>
      <c r="M1337">
        <v>41</v>
      </c>
      <c r="N1337">
        <v>4</v>
      </c>
      <c r="O1337" t="s">
        <v>49</v>
      </c>
      <c r="P1337">
        <v>6.4</v>
      </c>
      <c r="Q1337">
        <v>3</v>
      </c>
      <c r="R1337">
        <v>10</v>
      </c>
      <c r="S1337" t="s">
        <v>49</v>
      </c>
      <c r="T1337" t="s">
        <v>36</v>
      </c>
      <c r="U1337">
        <v>9</v>
      </c>
      <c r="V1337" t="s">
        <v>73</v>
      </c>
      <c r="W1337" t="str">
        <f>IF(mental_health_tech_survey_raw[[#This Row],[Stress_Level_1_10]]&gt;=7, "High Stress", "Normal Stress")</f>
        <v>Normal Stress</v>
      </c>
      <c r="X1337" t="str">
        <f>IF(mental_health_tech_survey_raw[[#This Row],[Sleep_Hours]]&lt;6,"Low Sleep", "Healthy Sleep")</f>
        <v>Healthy Sleep</v>
      </c>
      <c r="Y1337" t="str">
        <f>IF(mental_health_tech_survey_raw[[#This Row],[Weekly_Work_Hours]]&gt;50, "Overwroked", "Normal Workload")</f>
        <v>Normal Workload</v>
      </c>
    </row>
    <row r="1338" spans="1:25" x14ac:dyDescent="0.3">
      <c r="A1338" t="s">
        <v>1436</v>
      </c>
      <c r="B1338" s="8">
        <v>46145</v>
      </c>
      <c r="C1338">
        <v>21</v>
      </c>
      <c r="D1338" t="s">
        <v>52</v>
      </c>
      <c r="E1338" t="s">
        <v>113</v>
      </c>
      <c r="F1338" t="s">
        <v>61</v>
      </c>
      <c r="G1338" t="s">
        <v>53</v>
      </c>
      <c r="H1338" t="s">
        <v>72</v>
      </c>
      <c r="I1338" t="s">
        <v>125</v>
      </c>
      <c r="J1338" t="s">
        <v>126</v>
      </c>
      <c r="K1338" t="s">
        <v>48</v>
      </c>
      <c r="L1338">
        <v>0</v>
      </c>
      <c r="M1338">
        <v>49</v>
      </c>
      <c r="N1338">
        <v>4</v>
      </c>
      <c r="O1338" t="s">
        <v>49</v>
      </c>
      <c r="P1338">
        <v>6.3</v>
      </c>
      <c r="Q1338">
        <v>2</v>
      </c>
      <c r="R1338">
        <v>2</v>
      </c>
      <c r="S1338" t="s">
        <v>57</v>
      </c>
      <c r="T1338" t="s">
        <v>36</v>
      </c>
      <c r="U1338">
        <v>8</v>
      </c>
      <c r="V1338" t="s">
        <v>50</v>
      </c>
      <c r="W1338" t="str">
        <f>IF(mental_health_tech_survey_raw[[#This Row],[Stress_Level_1_10]]&gt;=7, "High Stress", "Normal Stress")</f>
        <v>Normal Stress</v>
      </c>
      <c r="X1338" t="str">
        <f>IF(mental_health_tech_survey_raw[[#This Row],[Sleep_Hours]]&lt;6,"Low Sleep", "Healthy Sleep")</f>
        <v>Healthy Sleep</v>
      </c>
      <c r="Y1338" t="str">
        <f>IF(mental_health_tech_survey_raw[[#This Row],[Weekly_Work_Hours]]&gt;50, "Overwroked", "Normal Workload")</f>
        <v>Normal Workload</v>
      </c>
    </row>
    <row r="1339" spans="1:25" x14ac:dyDescent="0.3">
      <c r="A1339" t="s">
        <v>1437</v>
      </c>
      <c r="B1339" s="8">
        <v>46071</v>
      </c>
      <c r="C1339">
        <v>21</v>
      </c>
      <c r="D1339" t="s">
        <v>26</v>
      </c>
      <c r="E1339" t="s">
        <v>85</v>
      </c>
      <c r="F1339" t="s">
        <v>61</v>
      </c>
      <c r="G1339" t="s">
        <v>53</v>
      </c>
      <c r="H1339" t="s">
        <v>78</v>
      </c>
      <c r="I1339" t="s">
        <v>97</v>
      </c>
      <c r="J1339" t="s">
        <v>98</v>
      </c>
      <c r="K1339" t="s">
        <v>48</v>
      </c>
      <c r="L1339">
        <v>0</v>
      </c>
      <c r="M1339">
        <v>51</v>
      </c>
      <c r="N1339">
        <v>6</v>
      </c>
      <c r="O1339" t="s">
        <v>35</v>
      </c>
      <c r="P1339">
        <v>5</v>
      </c>
      <c r="Q1339">
        <v>3</v>
      </c>
      <c r="R1339">
        <v>10</v>
      </c>
      <c r="S1339" t="s">
        <v>49</v>
      </c>
      <c r="T1339" t="s">
        <v>66</v>
      </c>
      <c r="U1339">
        <v>8</v>
      </c>
      <c r="V1339" t="s">
        <v>50</v>
      </c>
      <c r="W1339" t="str">
        <f>IF(mental_health_tech_survey_raw[[#This Row],[Stress_Level_1_10]]&gt;=7, "High Stress", "Normal Stress")</f>
        <v>Normal Stress</v>
      </c>
      <c r="X1339" t="str">
        <f>IF(mental_health_tech_survey_raw[[#This Row],[Sleep_Hours]]&lt;6,"Low Sleep", "Healthy Sleep")</f>
        <v>Low Sleep</v>
      </c>
      <c r="Y1339" t="str">
        <f>IF(mental_health_tech_survey_raw[[#This Row],[Weekly_Work_Hours]]&gt;50, "Overwroked", "Normal Workload")</f>
        <v>Overwroked</v>
      </c>
    </row>
    <row r="1340" spans="1:25" x14ac:dyDescent="0.3">
      <c r="A1340" t="s">
        <v>1438</v>
      </c>
      <c r="B1340" s="8">
        <v>45847</v>
      </c>
      <c r="C1340">
        <v>18</v>
      </c>
      <c r="D1340" t="s">
        <v>42</v>
      </c>
      <c r="E1340" t="s">
        <v>85</v>
      </c>
      <c r="F1340" t="s">
        <v>61</v>
      </c>
      <c r="G1340" t="s">
        <v>108</v>
      </c>
      <c r="H1340" t="s">
        <v>72</v>
      </c>
      <c r="I1340" t="s">
        <v>97</v>
      </c>
      <c r="J1340" t="s">
        <v>98</v>
      </c>
      <c r="K1340" t="s">
        <v>33</v>
      </c>
      <c r="L1340">
        <v>1</v>
      </c>
      <c r="M1340">
        <v>33</v>
      </c>
      <c r="N1340">
        <v>4</v>
      </c>
      <c r="O1340" t="s">
        <v>35</v>
      </c>
      <c r="P1340">
        <v>4</v>
      </c>
      <c r="Q1340">
        <v>0</v>
      </c>
      <c r="R1340">
        <v>7</v>
      </c>
      <c r="S1340" t="s">
        <v>49</v>
      </c>
      <c r="T1340" t="s">
        <v>36</v>
      </c>
      <c r="U1340">
        <v>10</v>
      </c>
      <c r="V1340" t="s">
        <v>37</v>
      </c>
      <c r="W1340" t="str">
        <f>IF(mental_health_tech_survey_raw[[#This Row],[Stress_Level_1_10]]&gt;=7, "High Stress", "Normal Stress")</f>
        <v>Normal Stress</v>
      </c>
      <c r="X1340" t="str">
        <f>IF(mental_health_tech_survey_raw[[#This Row],[Sleep_Hours]]&lt;6,"Low Sleep", "Healthy Sleep")</f>
        <v>Low Sleep</v>
      </c>
      <c r="Y1340" t="str">
        <f>IF(mental_health_tech_survey_raw[[#This Row],[Weekly_Work_Hours]]&gt;50, "Overwroked", "Normal Workload")</f>
        <v>Normal Workload</v>
      </c>
    </row>
    <row r="1341" spans="1:25" x14ac:dyDescent="0.3">
      <c r="A1341" t="s">
        <v>1439</v>
      </c>
      <c r="B1341" s="8">
        <v>46110</v>
      </c>
      <c r="C1341">
        <v>26</v>
      </c>
      <c r="D1341" t="s">
        <v>26</v>
      </c>
      <c r="E1341" t="s">
        <v>70</v>
      </c>
      <c r="F1341" t="s">
        <v>71</v>
      </c>
      <c r="G1341" t="s">
        <v>29</v>
      </c>
      <c r="H1341" t="s">
        <v>63</v>
      </c>
      <c r="I1341" t="s">
        <v>64</v>
      </c>
      <c r="J1341" t="s">
        <v>65</v>
      </c>
      <c r="K1341" t="s">
        <v>119</v>
      </c>
      <c r="L1341">
        <v>9</v>
      </c>
      <c r="M1341">
        <v>44</v>
      </c>
      <c r="N1341">
        <v>7</v>
      </c>
      <c r="O1341" t="s">
        <v>49</v>
      </c>
      <c r="P1341">
        <v>6.2</v>
      </c>
      <c r="Q1341">
        <v>3</v>
      </c>
      <c r="R1341">
        <v>9</v>
      </c>
      <c r="S1341" t="s">
        <v>34</v>
      </c>
      <c r="T1341" t="s">
        <v>66</v>
      </c>
      <c r="U1341">
        <v>4</v>
      </c>
      <c r="V1341" t="s">
        <v>50</v>
      </c>
      <c r="W1341" t="str">
        <f>IF(mental_health_tech_survey_raw[[#This Row],[Stress_Level_1_10]]&gt;=7, "High Stress", "Normal Stress")</f>
        <v>High Stress</v>
      </c>
      <c r="X1341" t="str">
        <f>IF(mental_health_tech_survey_raw[[#This Row],[Sleep_Hours]]&lt;6,"Low Sleep", "Healthy Sleep")</f>
        <v>Healthy Sleep</v>
      </c>
      <c r="Y1341" t="str">
        <f>IF(mental_health_tech_survey_raw[[#This Row],[Weekly_Work_Hours]]&gt;50, "Overwroked", "Normal Workload")</f>
        <v>Normal Workload</v>
      </c>
    </row>
    <row r="1342" spans="1:25" x14ac:dyDescent="0.3">
      <c r="A1342" t="s">
        <v>1440</v>
      </c>
      <c r="B1342" s="8">
        <v>45885</v>
      </c>
      <c r="C1342">
        <v>22</v>
      </c>
      <c r="D1342" t="s">
        <v>42</v>
      </c>
      <c r="E1342" t="s">
        <v>70</v>
      </c>
      <c r="F1342" t="s">
        <v>71</v>
      </c>
      <c r="G1342" t="s">
        <v>103</v>
      </c>
      <c r="H1342" t="s">
        <v>30</v>
      </c>
      <c r="I1342" t="s">
        <v>31</v>
      </c>
      <c r="J1342" t="s">
        <v>32</v>
      </c>
      <c r="K1342" t="s">
        <v>119</v>
      </c>
      <c r="L1342">
        <v>0</v>
      </c>
      <c r="M1342">
        <v>38</v>
      </c>
      <c r="N1342">
        <v>8</v>
      </c>
      <c r="O1342" t="s">
        <v>34</v>
      </c>
      <c r="P1342">
        <v>8.4</v>
      </c>
      <c r="Q1342">
        <v>2</v>
      </c>
      <c r="R1342">
        <v>10</v>
      </c>
      <c r="S1342" t="s">
        <v>49</v>
      </c>
      <c r="T1342" t="s">
        <v>66</v>
      </c>
      <c r="U1342">
        <v>6</v>
      </c>
      <c r="V1342" t="s">
        <v>73</v>
      </c>
      <c r="W1342" t="str">
        <f>IF(mental_health_tech_survey_raw[[#This Row],[Stress_Level_1_10]]&gt;=7, "High Stress", "Normal Stress")</f>
        <v>High Stress</v>
      </c>
      <c r="X1342" t="str">
        <f>IF(mental_health_tech_survey_raw[[#This Row],[Sleep_Hours]]&lt;6,"Low Sleep", "Healthy Sleep")</f>
        <v>Healthy Sleep</v>
      </c>
      <c r="Y1342" t="str">
        <f>IF(mental_health_tech_survey_raw[[#This Row],[Weekly_Work_Hours]]&gt;50, "Overwroked", "Normal Workload")</f>
        <v>Normal Workload</v>
      </c>
    </row>
    <row r="1343" spans="1:25" x14ac:dyDescent="0.3">
      <c r="A1343" t="s">
        <v>1441</v>
      </c>
      <c r="B1343" s="8">
        <v>45867</v>
      </c>
      <c r="C1343">
        <v>35</v>
      </c>
      <c r="D1343" t="s">
        <v>26</v>
      </c>
      <c r="E1343" t="s">
        <v>89</v>
      </c>
      <c r="F1343" t="s">
        <v>61</v>
      </c>
      <c r="G1343" t="s">
        <v>92</v>
      </c>
      <c r="H1343" t="s">
        <v>54</v>
      </c>
      <c r="I1343" t="s">
        <v>125</v>
      </c>
      <c r="J1343" t="s">
        <v>126</v>
      </c>
      <c r="K1343" t="s">
        <v>48</v>
      </c>
      <c r="L1343">
        <v>7</v>
      </c>
      <c r="M1343">
        <v>47</v>
      </c>
      <c r="N1343">
        <v>6</v>
      </c>
      <c r="O1343" t="s">
        <v>49</v>
      </c>
      <c r="P1343">
        <v>5.6</v>
      </c>
      <c r="Q1343">
        <v>0</v>
      </c>
      <c r="R1343">
        <v>6</v>
      </c>
      <c r="S1343" t="s">
        <v>57</v>
      </c>
      <c r="T1343" t="s">
        <v>66</v>
      </c>
      <c r="U1343">
        <v>6</v>
      </c>
      <c r="V1343" t="s">
        <v>50</v>
      </c>
      <c r="W1343" t="str">
        <f>IF(mental_health_tech_survey_raw[[#This Row],[Stress_Level_1_10]]&gt;=7, "High Stress", "Normal Stress")</f>
        <v>Normal Stress</v>
      </c>
      <c r="X1343" t="str">
        <f>IF(mental_health_tech_survey_raw[[#This Row],[Sleep_Hours]]&lt;6,"Low Sleep", "Healthy Sleep")</f>
        <v>Low Sleep</v>
      </c>
      <c r="Y1343" t="str">
        <f>IF(mental_health_tech_survey_raw[[#This Row],[Weekly_Work_Hours]]&gt;50, "Overwroked", "Normal Workload")</f>
        <v>Normal Workload</v>
      </c>
    </row>
    <row r="1344" spans="1:25" x14ac:dyDescent="0.3">
      <c r="A1344" t="s">
        <v>1442</v>
      </c>
      <c r="B1344" s="8">
        <v>46138</v>
      </c>
      <c r="C1344">
        <v>33</v>
      </c>
      <c r="D1344" t="s">
        <v>42</v>
      </c>
      <c r="E1344" t="s">
        <v>89</v>
      </c>
      <c r="F1344" t="s">
        <v>61</v>
      </c>
      <c r="G1344" t="s">
        <v>29</v>
      </c>
      <c r="H1344" t="s">
        <v>72</v>
      </c>
      <c r="I1344" t="s">
        <v>46</v>
      </c>
      <c r="J1344" t="s">
        <v>47</v>
      </c>
      <c r="K1344" t="s">
        <v>33</v>
      </c>
      <c r="L1344">
        <v>11</v>
      </c>
      <c r="M1344">
        <v>46</v>
      </c>
      <c r="N1344">
        <v>6</v>
      </c>
      <c r="O1344" t="s">
        <v>34</v>
      </c>
      <c r="P1344">
        <v>4.8</v>
      </c>
      <c r="Q1344">
        <v>5</v>
      </c>
      <c r="R1344">
        <v>10</v>
      </c>
      <c r="S1344" t="s">
        <v>57</v>
      </c>
      <c r="T1344" t="s">
        <v>58</v>
      </c>
      <c r="U1344">
        <v>4</v>
      </c>
      <c r="V1344" t="s">
        <v>73</v>
      </c>
      <c r="W1344" t="str">
        <f>IF(mental_health_tech_survey_raw[[#This Row],[Stress_Level_1_10]]&gt;=7, "High Stress", "Normal Stress")</f>
        <v>Normal Stress</v>
      </c>
      <c r="X1344" t="str">
        <f>IF(mental_health_tech_survey_raw[[#This Row],[Sleep_Hours]]&lt;6,"Low Sleep", "Healthy Sleep")</f>
        <v>Low Sleep</v>
      </c>
      <c r="Y1344" t="str">
        <f>IF(mental_health_tech_survey_raw[[#This Row],[Weekly_Work_Hours]]&gt;50, "Overwroked", "Normal Workload")</f>
        <v>Normal Workload</v>
      </c>
    </row>
    <row r="1345" spans="1:25" x14ac:dyDescent="0.3">
      <c r="A1345" t="s">
        <v>1443</v>
      </c>
      <c r="B1345" s="8">
        <v>45968</v>
      </c>
      <c r="C1345">
        <v>25</v>
      </c>
      <c r="D1345" t="s">
        <v>26</v>
      </c>
      <c r="E1345" t="s">
        <v>60</v>
      </c>
      <c r="F1345" t="s">
        <v>61</v>
      </c>
      <c r="G1345" t="s">
        <v>53</v>
      </c>
      <c r="H1345" t="s">
        <v>72</v>
      </c>
      <c r="I1345" t="s">
        <v>46</v>
      </c>
      <c r="J1345" t="s">
        <v>47</v>
      </c>
      <c r="K1345" t="s">
        <v>33</v>
      </c>
      <c r="L1345">
        <v>0</v>
      </c>
      <c r="M1345">
        <v>43</v>
      </c>
      <c r="N1345">
        <v>6</v>
      </c>
      <c r="O1345" t="s">
        <v>49</v>
      </c>
      <c r="P1345">
        <v>5.0999999999999996</v>
      </c>
      <c r="Q1345">
        <v>4</v>
      </c>
      <c r="R1345">
        <v>1</v>
      </c>
      <c r="S1345" t="s">
        <v>49</v>
      </c>
      <c r="T1345" t="s">
        <v>66</v>
      </c>
      <c r="U1345">
        <v>6</v>
      </c>
      <c r="V1345" t="s">
        <v>50</v>
      </c>
      <c r="W1345" t="str">
        <f>IF(mental_health_tech_survey_raw[[#This Row],[Stress_Level_1_10]]&gt;=7, "High Stress", "Normal Stress")</f>
        <v>Normal Stress</v>
      </c>
      <c r="X1345" t="str">
        <f>IF(mental_health_tech_survey_raw[[#This Row],[Sleep_Hours]]&lt;6,"Low Sleep", "Healthy Sleep")</f>
        <v>Low Sleep</v>
      </c>
      <c r="Y1345" t="str">
        <f>IF(mental_health_tech_survey_raw[[#This Row],[Weekly_Work_Hours]]&gt;50, "Overwroked", "Normal Workload")</f>
        <v>Normal Workload</v>
      </c>
    </row>
    <row r="1346" spans="1:25" x14ac:dyDescent="0.3">
      <c r="A1346" t="s">
        <v>1444</v>
      </c>
      <c r="B1346" s="8">
        <v>46190</v>
      </c>
      <c r="C1346">
        <v>34</v>
      </c>
      <c r="D1346" t="s">
        <v>26</v>
      </c>
      <c r="E1346" t="s">
        <v>89</v>
      </c>
      <c r="F1346" t="s">
        <v>61</v>
      </c>
      <c r="G1346" t="s">
        <v>29</v>
      </c>
      <c r="H1346" t="s">
        <v>87</v>
      </c>
      <c r="I1346" t="s">
        <v>93</v>
      </c>
      <c r="J1346" t="s">
        <v>94</v>
      </c>
      <c r="K1346" t="s">
        <v>48</v>
      </c>
      <c r="L1346">
        <v>14</v>
      </c>
      <c r="M1346">
        <v>44</v>
      </c>
      <c r="N1346">
        <v>7</v>
      </c>
      <c r="O1346" t="s">
        <v>34</v>
      </c>
      <c r="P1346">
        <v>5.5</v>
      </c>
      <c r="Q1346">
        <v>2</v>
      </c>
      <c r="R1346">
        <v>4</v>
      </c>
      <c r="S1346" t="s">
        <v>57</v>
      </c>
      <c r="T1346" t="s">
        <v>66</v>
      </c>
      <c r="U1346">
        <v>7</v>
      </c>
      <c r="V1346" t="s">
        <v>73</v>
      </c>
      <c r="W1346" t="str">
        <f>IF(mental_health_tech_survey_raw[[#This Row],[Stress_Level_1_10]]&gt;=7, "High Stress", "Normal Stress")</f>
        <v>High Stress</v>
      </c>
      <c r="X1346" t="str">
        <f>IF(mental_health_tech_survey_raw[[#This Row],[Sleep_Hours]]&lt;6,"Low Sleep", "Healthy Sleep")</f>
        <v>Low Sleep</v>
      </c>
      <c r="Y1346" t="str">
        <f>IF(mental_health_tech_survey_raw[[#This Row],[Weekly_Work_Hours]]&gt;50, "Overwroked", "Normal Workload")</f>
        <v>Normal Workload</v>
      </c>
    </row>
    <row r="1347" spans="1:25" x14ac:dyDescent="0.3">
      <c r="A1347" t="s">
        <v>1445</v>
      </c>
      <c r="B1347" s="8">
        <v>45698</v>
      </c>
      <c r="C1347">
        <v>33</v>
      </c>
      <c r="D1347" t="s">
        <v>26</v>
      </c>
      <c r="E1347" t="s">
        <v>60</v>
      </c>
      <c r="F1347" t="s">
        <v>61</v>
      </c>
      <c r="G1347" t="s">
        <v>75</v>
      </c>
      <c r="H1347" t="s">
        <v>54</v>
      </c>
      <c r="I1347" t="s">
        <v>97</v>
      </c>
      <c r="J1347" t="s">
        <v>110</v>
      </c>
      <c r="K1347" t="s">
        <v>48</v>
      </c>
      <c r="L1347">
        <v>15</v>
      </c>
      <c r="M1347">
        <v>71</v>
      </c>
      <c r="N1347">
        <v>7</v>
      </c>
      <c r="O1347" t="s">
        <v>49</v>
      </c>
      <c r="P1347">
        <v>7.5</v>
      </c>
      <c r="Q1347">
        <v>0</v>
      </c>
      <c r="R1347">
        <v>7</v>
      </c>
      <c r="S1347" t="s">
        <v>34</v>
      </c>
      <c r="T1347" t="s">
        <v>66</v>
      </c>
      <c r="U1347">
        <v>3</v>
      </c>
      <c r="V1347" t="s">
        <v>37</v>
      </c>
      <c r="W1347" t="str">
        <f>IF(mental_health_tech_survey_raw[[#This Row],[Stress_Level_1_10]]&gt;=7, "High Stress", "Normal Stress")</f>
        <v>High Stress</v>
      </c>
      <c r="X1347" t="str">
        <f>IF(mental_health_tech_survey_raw[[#This Row],[Sleep_Hours]]&lt;6,"Low Sleep", "Healthy Sleep")</f>
        <v>Healthy Sleep</v>
      </c>
      <c r="Y1347" t="str">
        <f>IF(mental_health_tech_survey_raw[[#This Row],[Weekly_Work_Hours]]&gt;50, "Overwroked", "Normal Workload")</f>
        <v>Overwroked</v>
      </c>
    </row>
    <row r="1348" spans="1:25" x14ac:dyDescent="0.3">
      <c r="A1348" t="s">
        <v>1446</v>
      </c>
      <c r="B1348" s="8">
        <v>45987</v>
      </c>
      <c r="C1348">
        <v>35</v>
      </c>
      <c r="D1348" t="s">
        <v>42</v>
      </c>
      <c r="E1348" t="s">
        <v>43</v>
      </c>
      <c r="F1348" t="s">
        <v>44</v>
      </c>
      <c r="G1348" t="s">
        <v>138</v>
      </c>
      <c r="H1348" t="s">
        <v>30</v>
      </c>
      <c r="I1348" t="s">
        <v>97</v>
      </c>
      <c r="J1348" t="s">
        <v>98</v>
      </c>
      <c r="K1348" t="s">
        <v>48</v>
      </c>
      <c r="L1348">
        <v>16</v>
      </c>
      <c r="M1348">
        <v>56</v>
      </c>
      <c r="N1348">
        <v>6</v>
      </c>
      <c r="O1348" t="s">
        <v>34</v>
      </c>
      <c r="P1348">
        <v>7.1</v>
      </c>
      <c r="Q1348">
        <v>4</v>
      </c>
      <c r="R1348">
        <v>10</v>
      </c>
      <c r="S1348" t="s">
        <v>49</v>
      </c>
      <c r="T1348" t="s">
        <v>90</v>
      </c>
      <c r="U1348">
        <v>9</v>
      </c>
      <c r="V1348" t="s">
        <v>73</v>
      </c>
      <c r="W1348" t="str">
        <f>IF(mental_health_tech_survey_raw[[#This Row],[Stress_Level_1_10]]&gt;=7, "High Stress", "Normal Stress")</f>
        <v>Normal Stress</v>
      </c>
      <c r="X1348" t="str">
        <f>IF(mental_health_tech_survey_raw[[#This Row],[Sleep_Hours]]&lt;6,"Low Sleep", "Healthy Sleep")</f>
        <v>Healthy Sleep</v>
      </c>
      <c r="Y1348" t="str">
        <f>IF(mental_health_tech_survey_raw[[#This Row],[Weekly_Work_Hours]]&gt;50, "Overwroked", "Normal Workload")</f>
        <v>Overwroked</v>
      </c>
    </row>
    <row r="1349" spans="1:25" x14ac:dyDescent="0.3">
      <c r="A1349" t="s">
        <v>1447</v>
      </c>
      <c r="B1349" s="8">
        <v>45949</v>
      </c>
      <c r="C1349">
        <v>28</v>
      </c>
      <c r="D1349" t="s">
        <v>52</v>
      </c>
      <c r="E1349" t="s">
        <v>85</v>
      </c>
      <c r="F1349" t="s">
        <v>61</v>
      </c>
      <c r="G1349" t="s">
        <v>103</v>
      </c>
      <c r="H1349" t="s">
        <v>30</v>
      </c>
      <c r="I1349" t="s">
        <v>125</v>
      </c>
      <c r="J1349" t="s">
        <v>126</v>
      </c>
      <c r="K1349" t="s">
        <v>48</v>
      </c>
      <c r="L1349">
        <v>8</v>
      </c>
      <c r="M1349">
        <v>46</v>
      </c>
      <c r="N1349">
        <v>4</v>
      </c>
      <c r="O1349" t="s">
        <v>49</v>
      </c>
      <c r="P1349">
        <v>7.8</v>
      </c>
      <c r="Q1349">
        <v>4</v>
      </c>
      <c r="R1349">
        <v>6</v>
      </c>
      <c r="S1349" t="s">
        <v>34</v>
      </c>
      <c r="T1349" t="s">
        <v>90</v>
      </c>
      <c r="U1349">
        <v>6</v>
      </c>
      <c r="V1349" t="s">
        <v>37</v>
      </c>
      <c r="W1349" t="str">
        <f>IF(mental_health_tech_survey_raw[[#This Row],[Stress_Level_1_10]]&gt;=7, "High Stress", "Normal Stress")</f>
        <v>Normal Stress</v>
      </c>
      <c r="X1349" t="str">
        <f>IF(mental_health_tech_survey_raw[[#This Row],[Sleep_Hours]]&lt;6,"Low Sleep", "Healthy Sleep")</f>
        <v>Healthy Sleep</v>
      </c>
      <c r="Y1349" t="str">
        <f>IF(mental_health_tech_survey_raw[[#This Row],[Weekly_Work_Hours]]&gt;50, "Overwroked", "Normal Workload")</f>
        <v>Normal Workload</v>
      </c>
    </row>
    <row r="1350" spans="1:25" x14ac:dyDescent="0.3">
      <c r="A1350" t="s">
        <v>1448</v>
      </c>
      <c r="B1350" s="8">
        <v>46178</v>
      </c>
      <c r="C1350">
        <v>23</v>
      </c>
      <c r="D1350" t="s">
        <v>26</v>
      </c>
      <c r="E1350" t="s">
        <v>27</v>
      </c>
      <c r="F1350" t="s">
        <v>28</v>
      </c>
      <c r="G1350" t="s">
        <v>103</v>
      </c>
      <c r="H1350" t="s">
        <v>63</v>
      </c>
      <c r="I1350" t="s">
        <v>31</v>
      </c>
      <c r="J1350" t="s">
        <v>32</v>
      </c>
      <c r="K1350" t="s">
        <v>48</v>
      </c>
      <c r="L1350">
        <v>4</v>
      </c>
      <c r="M1350">
        <v>34</v>
      </c>
      <c r="N1350">
        <v>3</v>
      </c>
      <c r="O1350" t="s">
        <v>34</v>
      </c>
      <c r="P1350">
        <v>8</v>
      </c>
      <c r="Q1350">
        <v>2</v>
      </c>
      <c r="R1350">
        <v>3</v>
      </c>
      <c r="S1350" t="s">
        <v>49</v>
      </c>
      <c r="T1350" t="s">
        <v>36</v>
      </c>
      <c r="U1350">
        <v>7</v>
      </c>
      <c r="V1350" t="s">
        <v>50</v>
      </c>
      <c r="W1350" t="str">
        <f>IF(mental_health_tech_survey_raw[[#This Row],[Stress_Level_1_10]]&gt;=7, "High Stress", "Normal Stress")</f>
        <v>Normal Stress</v>
      </c>
      <c r="X1350" t="str">
        <f>IF(mental_health_tech_survey_raw[[#This Row],[Sleep_Hours]]&lt;6,"Low Sleep", "Healthy Sleep")</f>
        <v>Healthy Sleep</v>
      </c>
      <c r="Y1350" t="str">
        <f>IF(mental_health_tech_survey_raw[[#This Row],[Weekly_Work_Hours]]&gt;50, "Overwroked", "Normal Workload")</f>
        <v>Normal Workload</v>
      </c>
    </row>
    <row r="1351" spans="1:25" x14ac:dyDescent="0.3">
      <c r="A1351" t="s">
        <v>1449</v>
      </c>
      <c r="B1351" s="8">
        <v>46199</v>
      </c>
      <c r="C1351">
        <v>37</v>
      </c>
      <c r="D1351" t="s">
        <v>42</v>
      </c>
      <c r="E1351" t="s">
        <v>27</v>
      </c>
      <c r="F1351" t="s">
        <v>28</v>
      </c>
      <c r="G1351" t="s">
        <v>108</v>
      </c>
      <c r="H1351" t="s">
        <v>87</v>
      </c>
      <c r="I1351" t="s">
        <v>31</v>
      </c>
      <c r="J1351" t="s">
        <v>32</v>
      </c>
      <c r="K1351" t="s">
        <v>48</v>
      </c>
      <c r="L1351">
        <v>16</v>
      </c>
      <c r="M1351">
        <v>57</v>
      </c>
      <c r="N1351">
        <v>6</v>
      </c>
      <c r="O1351" t="s">
        <v>35</v>
      </c>
      <c r="P1351">
        <v>6.6</v>
      </c>
      <c r="Q1351">
        <v>1</v>
      </c>
      <c r="R1351">
        <v>4</v>
      </c>
      <c r="S1351" t="s">
        <v>34</v>
      </c>
      <c r="T1351" t="s">
        <v>58</v>
      </c>
      <c r="U1351">
        <v>7</v>
      </c>
      <c r="V1351" t="s">
        <v>73</v>
      </c>
      <c r="W1351" t="str">
        <f>IF(mental_health_tech_survey_raw[[#This Row],[Stress_Level_1_10]]&gt;=7, "High Stress", "Normal Stress")</f>
        <v>Normal Stress</v>
      </c>
      <c r="X1351" t="str">
        <f>IF(mental_health_tech_survey_raw[[#This Row],[Sleep_Hours]]&lt;6,"Low Sleep", "Healthy Sleep")</f>
        <v>Healthy Sleep</v>
      </c>
      <c r="Y1351" t="str">
        <f>IF(mental_health_tech_survey_raw[[#This Row],[Weekly_Work_Hours]]&gt;50, "Overwroked", "Normal Workload")</f>
        <v>Overwroked</v>
      </c>
    </row>
    <row r="1352" spans="1:25" x14ac:dyDescent="0.3">
      <c r="A1352" t="s">
        <v>1450</v>
      </c>
      <c r="B1352" s="8">
        <v>45881</v>
      </c>
      <c r="C1352">
        <v>33</v>
      </c>
      <c r="D1352" t="s">
        <v>26</v>
      </c>
      <c r="E1352" t="s">
        <v>89</v>
      </c>
      <c r="F1352" t="s">
        <v>61</v>
      </c>
      <c r="G1352" t="s">
        <v>108</v>
      </c>
      <c r="H1352" t="s">
        <v>72</v>
      </c>
      <c r="I1352" t="s">
        <v>97</v>
      </c>
      <c r="J1352" t="s">
        <v>98</v>
      </c>
      <c r="K1352" t="s">
        <v>48</v>
      </c>
      <c r="L1352">
        <v>11</v>
      </c>
      <c r="M1352">
        <v>32</v>
      </c>
      <c r="N1352">
        <v>4</v>
      </c>
      <c r="O1352" t="s">
        <v>49</v>
      </c>
      <c r="P1352">
        <v>4.9000000000000004</v>
      </c>
      <c r="Q1352">
        <v>6</v>
      </c>
      <c r="R1352">
        <v>4</v>
      </c>
      <c r="S1352" t="s">
        <v>34</v>
      </c>
      <c r="T1352" t="s">
        <v>90</v>
      </c>
      <c r="U1352">
        <v>7</v>
      </c>
      <c r="V1352" t="s">
        <v>50</v>
      </c>
      <c r="W1352" t="str">
        <f>IF(mental_health_tech_survey_raw[[#This Row],[Stress_Level_1_10]]&gt;=7, "High Stress", "Normal Stress")</f>
        <v>Normal Stress</v>
      </c>
      <c r="X1352" t="str">
        <f>IF(mental_health_tech_survey_raw[[#This Row],[Sleep_Hours]]&lt;6,"Low Sleep", "Healthy Sleep")</f>
        <v>Low Sleep</v>
      </c>
      <c r="Y1352" t="str">
        <f>IF(mental_health_tech_survey_raw[[#This Row],[Weekly_Work_Hours]]&gt;50, "Overwroked", "Normal Workload")</f>
        <v>Normal Workload</v>
      </c>
    </row>
    <row r="1353" spans="1:25" x14ac:dyDescent="0.3">
      <c r="A1353" t="s">
        <v>1451</v>
      </c>
      <c r="B1353" s="8">
        <v>46149</v>
      </c>
      <c r="C1353">
        <v>27</v>
      </c>
      <c r="D1353" t="s">
        <v>26</v>
      </c>
      <c r="E1353" t="s">
        <v>113</v>
      </c>
      <c r="F1353" t="s">
        <v>61</v>
      </c>
      <c r="G1353" t="s">
        <v>75</v>
      </c>
      <c r="H1353" t="s">
        <v>63</v>
      </c>
      <c r="I1353" t="s">
        <v>31</v>
      </c>
      <c r="J1353" t="s">
        <v>32</v>
      </c>
      <c r="K1353" t="s">
        <v>48</v>
      </c>
      <c r="L1353">
        <v>0</v>
      </c>
      <c r="M1353">
        <v>39</v>
      </c>
      <c r="N1353">
        <v>5</v>
      </c>
      <c r="O1353" t="s">
        <v>34</v>
      </c>
      <c r="P1353">
        <v>7</v>
      </c>
      <c r="Q1353">
        <v>2</v>
      </c>
      <c r="R1353">
        <v>4</v>
      </c>
      <c r="S1353" t="s">
        <v>34</v>
      </c>
      <c r="T1353" t="s">
        <v>90</v>
      </c>
      <c r="U1353">
        <v>7</v>
      </c>
      <c r="V1353" t="s">
        <v>37</v>
      </c>
      <c r="W1353" t="str">
        <f>IF(mental_health_tech_survey_raw[[#This Row],[Stress_Level_1_10]]&gt;=7, "High Stress", "Normal Stress")</f>
        <v>Normal Stress</v>
      </c>
      <c r="X1353" t="str">
        <f>IF(mental_health_tech_survey_raw[[#This Row],[Sleep_Hours]]&lt;6,"Low Sleep", "Healthy Sleep")</f>
        <v>Healthy Sleep</v>
      </c>
      <c r="Y1353" t="str">
        <f>IF(mental_health_tech_survey_raw[[#This Row],[Weekly_Work_Hours]]&gt;50, "Overwroked", "Normal Workload")</f>
        <v>Normal Workload</v>
      </c>
    </row>
    <row r="1354" spans="1:25" x14ac:dyDescent="0.3">
      <c r="A1354" t="s">
        <v>1452</v>
      </c>
      <c r="B1354" s="8">
        <v>45828</v>
      </c>
      <c r="C1354">
        <v>30</v>
      </c>
      <c r="D1354" t="s">
        <v>52</v>
      </c>
      <c r="E1354" t="s">
        <v>89</v>
      </c>
      <c r="F1354" t="s">
        <v>61</v>
      </c>
      <c r="G1354" t="s">
        <v>75</v>
      </c>
      <c r="H1354" t="s">
        <v>87</v>
      </c>
      <c r="I1354" t="s">
        <v>97</v>
      </c>
      <c r="J1354" t="s">
        <v>98</v>
      </c>
      <c r="K1354" t="s">
        <v>48</v>
      </c>
      <c r="L1354">
        <v>7</v>
      </c>
      <c r="M1354">
        <v>44</v>
      </c>
      <c r="N1354">
        <v>4</v>
      </c>
      <c r="O1354" t="s">
        <v>34</v>
      </c>
      <c r="P1354">
        <v>5.3</v>
      </c>
      <c r="Q1354">
        <v>0</v>
      </c>
      <c r="R1354">
        <v>4</v>
      </c>
      <c r="S1354" t="s">
        <v>57</v>
      </c>
      <c r="T1354" t="s">
        <v>66</v>
      </c>
      <c r="U1354">
        <v>6</v>
      </c>
      <c r="V1354" t="s">
        <v>50</v>
      </c>
      <c r="W1354" t="str">
        <f>IF(mental_health_tech_survey_raw[[#This Row],[Stress_Level_1_10]]&gt;=7, "High Stress", "Normal Stress")</f>
        <v>Normal Stress</v>
      </c>
      <c r="X1354" t="str">
        <f>IF(mental_health_tech_survey_raw[[#This Row],[Sleep_Hours]]&lt;6,"Low Sleep", "Healthy Sleep")</f>
        <v>Low Sleep</v>
      </c>
      <c r="Y1354" t="str">
        <f>IF(mental_health_tech_survey_raw[[#This Row],[Weekly_Work_Hours]]&gt;50, "Overwroked", "Normal Workload")</f>
        <v>Normal Workload</v>
      </c>
    </row>
    <row r="1355" spans="1:25" x14ac:dyDescent="0.3">
      <c r="A1355" t="s">
        <v>1453</v>
      </c>
      <c r="B1355" s="8">
        <v>45810</v>
      </c>
      <c r="C1355">
        <v>34</v>
      </c>
      <c r="D1355" t="s">
        <v>42</v>
      </c>
      <c r="E1355" t="s">
        <v>43</v>
      </c>
      <c r="F1355" t="s">
        <v>44</v>
      </c>
      <c r="G1355" t="s">
        <v>103</v>
      </c>
      <c r="H1355" t="s">
        <v>78</v>
      </c>
      <c r="I1355" t="s">
        <v>55</v>
      </c>
      <c r="J1355" t="s">
        <v>56</v>
      </c>
      <c r="K1355" t="s">
        <v>33</v>
      </c>
      <c r="L1355">
        <v>16</v>
      </c>
      <c r="M1355">
        <v>51</v>
      </c>
      <c r="N1355">
        <v>7</v>
      </c>
      <c r="O1355" t="s">
        <v>34</v>
      </c>
      <c r="P1355">
        <v>4.9000000000000004</v>
      </c>
      <c r="Q1355">
        <v>2</v>
      </c>
      <c r="R1355">
        <v>3</v>
      </c>
      <c r="S1355" t="s">
        <v>49</v>
      </c>
      <c r="T1355" t="s">
        <v>58</v>
      </c>
      <c r="U1355">
        <v>3</v>
      </c>
      <c r="V1355" t="s">
        <v>50</v>
      </c>
      <c r="W1355" t="str">
        <f>IF(mental_health_tech_survey_raw[[#This Row],[Stress_Level_1_10]]&gt;=7, "High Stress", "Normal Stress")</f>
        <v>High Stress</v>
      </c>
      <c r="X1355" t="str">
        <f>IF(mental_health_tech_survey_raw[[#This Row],[Sleep_Hours]]&lt;6,"Low Sleep", "Healthy Sleep")</f>
        <v>Low Sleep</v>
      </c>
      <c r="Y1355" t="str">
        <f>IF(mental_health_tech_survey_raw[[#This Row],[Weekly_Work_Hours]]&gt;50, "Overwroked", "Normal Workload")</f>
        <v>Overwroked</v>
      </c>
    </row>
    <row r="1356" spans="1:25" x14ac:dyDescent="0.3">
      <c r="A1356" t="s">
        <v>1454</v>
      </c>
      <c r="B1356" s="8">
        <v>45658</v>
      </c>
      <c r="C1356">
        <v>33</v>
      </c>
      <c r="D1356" t="s">
        <v>42</v>
      </c>
      <c r="E1356" t="s">
        <v>43</v>
      </c>
      <c r="F1356" t="s">
        <v>44</v>
      </c>
      <c r="G1356" t="s">
        <v>92</v>
      </c>
      <c r="H1356" t="s">
        <v>30</v>
      </c>
      <c r="I1356" t="s">
        <v>64</v>
      </c>
      <c r="J1356" t="s">
        <v>65</v>
      </c>
      <c r="K1356" t="s">
        <v>48</v>
      </c>
      <c r="L1356">
        <v>16</v>
      </c>
      <c r="M1356">
        <v>37</v>
      </c>
      <c r="N1356">
        <v>4</v>
      </c>
      <c r="O1356" t="s">
        <v>34</v>
      </c>
      <c r="P1356">
        <v>6.5</v>
      </c>
      <c r="Q1356">
        <v>2</v>
      </c>
      <c r="R1356">
        <v>3</v>
      </c>
      <c r="S1356" t="s">
        <v>34</v>
      </c>
      <c r="T1356" t="s">
        <v>36</v>
      </c>
      <c r="U1356">
        <v>7</v>
      </c>
      <c r="V1356" t="s">
        <v>37</v>
      </c>
      <c r="W1356" t="str">
        <f>IF(mental_health_tech_survey_raw[[#This Row],[Stress_Level_1_10]]&gt;=7, "High Stress", "Normal Stress")</f>
        <v>Normal Stress</v>
      </c>
      <c r="X1356" t="str">
        <f>IF(mental_health_tech_survey_raw[[#This Row],[Sleep_Hours]]&lt;6,"Low Sleep", "Healthy Sleep")</f>
        <v>Healthy Sleep</v>
      </c>
      <c r="Y1356" t="str">
        <f>IF(mental_health_tech_survey_raw[[#This Row],[Weekly_Work_Hours]]&gt;50, "Overwroked", "Normal Workload")</f>
        <v>Normal Workload</v>
      </c>
    </row>
    <row r="1357" spans="1:25" x14ac:dyDescent="0.3">
      <c r="A1357" t="s">
        <v>1455</v>
      </c>
      <c r="B1357" s="8">
        <v>45807</v>
      </c>
      <c r="C1357">
        <v>22</v>
      </c>
      <c r="D1357" t="s">
        <v>26</v>
      </c>
      <c r="E1357" t="s">
        <v>100</v>
      </c>
      <c r="F1357" t="s">
        <v>101</v>
      </c>
      <c r="G1357" t="s">
        <v>53</v>
      </c>
      <c r="H1357" t="s">
        <v>63</v>
      </c>
      <c r="I1357" t="s">
        <v>55</v>
      </c>
      <c r="J1357" t="s">
        <v>56</v>
      </c>
      <c r="K1357" t="s">
        <v>48</v>
      </c>
      <c r="L1357">
        <v>0</v>
      </c>
      <c r="M1357">
        <v>36</v>
      </c>
      <c r="N1357">
        <v>6</v>
      </c>
      <c r="O1357" t="s">
        <v>34</v>
      </c>
      <c r="P1357">
        <v>6.9</v>
      </c>
      <c r="Q1357">
        <v>0</v>
      </c>
      <c r="R1357">
        <v>7</v>
      </c>
      <c r="S1357" t="s">
        <v>49</v>
      </c>
      <c r="T1357" t="s">
        <v>58</v>
      </c>
      <c r="U1357">
        <v>6</v>
      </c>
      <c r="V1357" t="s">
        <v>73</v>
      </c>
      <c r="W1357" t="str">
        <f>IF(mental_health_tech_survey_raw[[#This Row],[Stress_Level_1_10]]&gt;=7, "High Stress", "Normal Stress")</f>
        <v>Normal Stress</v>
      </c>
      <c r="X1357" t="str">
        <f>IF(mental_health_tech_survey_raw[[#This Row],[Sleep_Hours]]&lt;6,"Low Sleep", "Healthy Sleep")</f>
        <v>Healthy Sleep</v>
      </c>
      <c r="Y1357" t="str">
        <f>IF(mental_health_tech_survey_raw[[#This Row],[Weekly_Work_Hours]]&gt;50, "Overwroked", "Normal Workload")</f>
        <v>Normal Workload</v>
      </c>
    </row>
    <row r="1358" spans="1:25" x14ac:dyDescent="0.3">
      <c r="A1358" t="s">
        <v>1456</v>
      </c>
      <c r="B1358" s="8">
        <v>45669</v>
      </c>
      <c r="C1358">
        <v>49</v>
      </c>
      <c r="D1358" t="s">
        <v>26</v>
      </c>
      <c r="E1358" t="s">
        <v>70</v>
      </c>
      <c r="F1358" t="s">
        <v>71</v>
      </c>
      <c r="G1358" t="s">
        <v>29</v>
      </c>
      <c r="H1358" t="s">
        <v>78</v>
      </c>
      <c r="I1358" t="s">
        <v>64</v>
      </c>
      <c r="J1358" t="s">
        <v>65</v>
      </c>
      <c r="K1358" t="s">
        <v>48</v>
      </c>
      <c r="L1358">
        <v>29</v>
      </c>
      <c r="M1358">
        <v>44</v>
      </c>
      <c r="N1358">
        <v>4</v>
      </c>
      <c r="O1358" t="s">
        <v>49</v>
      </c>
      <c r="P1358">
        <v>8.1</v>
      </c>
      <c r="Q1358">
        <v>4</v>
      </c>
      <c r="R1358">
        <v>7</v>
      </c>
      <c r="S1358" t="s">
        <v>49</v>
      </c>
      <c r="T1358" t="s">
        <v>58</v>
      </c>
      <c r="U1358">
        <v>5</v>
      </c>
      <c r="V1358" t="s">
        <v>37</v>
      </c>
      <c r="W1358" t="str">
        <f>IF(mental_health_tech_survey_raw[[#This Row],[Stress_Level_1_10]]&gt;=7, "High Stress", "Normal Stress")</f>
        <v>Normal Stress</v>
      </c>
      <c r="X1358" t="str">
        <f>IF(mental_health_tech_survey_raw[[#This Row],[Sleep_Hours]]&lt;6,"Low Sleep", "Healthy Sleep")</f>
        <v>Healthy Sleep</v>
      </c>
      <c r="Y1358" t="str">
        <f>IF(mental_health_tech_survey_raw[[#This Row],[Weekly_Work_Hours]]&gt;50, "Overwroked", "Normal Workload")</f>
        <v>Normal Workload</v>
      </c>
    </row>
    <row r="1359" spans="1:25" x14ac:dyDescent="0.3">
      <c r="A1359" t="s">
        <v>1457</v>
      </c>
      <c r="B1359" s="8">
        <v>46189</v>
      </c>
      <c r="C1359">
        <v>42</v>
      </c>
      <c r="D1359" t="s">
        <v>26</v>
      </c>
      <c r="E1359" t="s">
        <v>27</v>
      </c>
      <c r="F1359" t="s">
        <v>28</v>
      </c>
      <c r="G1359" t="s">
        <v>92</v>
      </c>
      <c r="H1359" t="s">
        <v>72</v>
      </c>
      <c r="I1359" t="s">
        <v>31</v>
      </c>
      <c r="J1359" t="s">
        <v>32</v>
      </c>
      <c r="K1359" t="s">
        <v>119</v>
      </c>
      <c r="L1359">
        <v>16</v>
      </c>
      <c r="M1359">
        <v>55</v>
      </c>
      <c r="N1359">
        <v>7</v>
      </c>
      <c r="O1359" t="s">
        <v>34</v>
      </c>
      <c r="P1359">
        <v>7.8</v>
      </c>
      <c r="Q1359">
        <v>3</v>
      </c>
      <c r="R1359">
        <v>7</v>
      </c>
      <c r="S1359" t="s">
        <v>49</v>
      </c>
      <c r="T1359" t="s">
        <v>90</v>
      </c>
      <c r="U1359">
        <v>8</v>
      </c>
      <c r="V1359" t="s">
        <v>50</v>
      </c>
      <c r="W1359" t="str">
        <f>IF(mental_health_tech_survey_raw[[#This Row],[Stress_Level_1_10]]&gt;=7, "High Stress", "Normal Stress")</f>
        <v>High Stress</v>
      </c>
      <c r="X1359" t="str">
        <f>IF(mental_health_tech_survey_raw[[#This Row],[Sleep_Hours]]&lt;6,"Low Sleep", "Healthy Sleep")</f>
        <v>Healthy Sleep</v>
      </c>
      <c r="Y1359" t="str">
        <f>IF(mental_health_tech_survey_raw[[#This Row],[Weekly_Work_Hours]]&gt;50, "Overwroked", "Normal Workload")</f>
        <v>Overwroked</v>
      </c>
    </row>
    <row r="1360" spans="1:25" x14ac:dyDescent="0.3">
      <c r="A1360" t="s">
        <v>1458</v>
      </c>
      <c r="B1360" s="8">
        <v>45882</v>
      </c>
      <c r="C1360">
        <v>26</v>
      </c>
      <c r="D1360" t="s">
        <v>26</v>
      </c>
      <c r="E1360" t="s">
        <v>70</v>
      </c>
      <c r="F1360" t="s">
        <v>71</v>
      </c>
      <c r="G1360" t="s">
        <v>53</v>
      </c>
      <c r="H1360" t="s">
        <v>78</v>
      </c>
      <c r="I1360" t="s">
        <v>125</v>
      </c>
      <c r="J1360" t="s">
        <v>126</v>
      </c>
      <c r="K1360" t="s">
        <v>48</v>
      </c>
      <c r="L1360">
        <v>2</v>
      </c>
      <c r="M1360">
        <v>38</v>
      </c>
      <c r="N1360">
        <v>5</v>
      </c>
      <c r="O1360" t="s">
        <v>49</v>
      </c>
      <c r="P1360">
        <v>5.4</v>
      </c>
      <c r="Q1360">
        <v>3</v>
      </c>
      <c r="R1360">
        <v>2</v>
      </c>
      <c r="S1360" t="s">
        <v>35</v>
      </c>
      <c r="T1360" t="s">
        <v>36</v>
      </c>
      <c r="U1360">
        <v>5</v>
      </c>
      <c r="V1360" t="s">
        <v>76</v>
      </c>
      <c r="W1360" t="str">
        <f>IF(mental_health_tech_survey_raw[[#This Row],[Stress_Level_1_10]]&gt;=7, "High Stress", "Normal Stress")</f>
        <v>Normal Stress</v>
      </c>
      <c r="X1360" t="str">
        <f>IF(mental_health_tech_survey_raw[[#This Row],[Sleep_Hours]]&lt;6,"Low Sleep", "Healthy Sleep")</f>
        <v>Low Sleep</v>
      </c>
      <c r="Y1360" t="str">
        <f>IF(mental_health_tech_survey_raw[[#This Row],[Weekly_Work_Hours]]&gt;50, "Overwroked", "Normal Workload")</f>
        <v>Normal Workload</v>
      </c>
    </row>
    <row r="1361" spans="1:25" x14ac:dyDescent="0.3">
      <c r="A1361" t="s">
        <v>1459</v>
      </c>
      <c r="B1361" s="8">
        <v>45848</v>
      </c>
      <c r="C1361">
        <v>37</v>
      </c>
      <c r="D1361" t="s">
        <v>42</v>
      </c>
      <c r="E1361" t="s">
        <v>43</v>
      </c>
      <c r="F1361" t="s">
        <v>44</v>
      </c>
      <c r="G1361" t="s">
        <v>108</v>
      </c>
      <c r="H1361" t="s">
        <v>63</v>
      </c>
      <c r="I1361" t="s">
        <v>55</v>
      </c>
      <c r="J1361" t="s">
        <v>56</v>
      </c>
      <c r="K1361" t="s">
        <v>48</v>
      </c>
      <c r="L1361">
        <v>20</v>
      </c>
      <c r="M1361">
        <v>45</v>
      </c>
      <c r="N1361">
        <v>5</v>
      </c>
      <c r="O1361" t="s">
        <v>34</v>
      </c>
      <c r="P1361">
        <v>3.8</v>
      </c>
      <c r="Q1361">
        <v>3</v>
      </c>
      <c r="R1361">
        <v>10</v>
      </c>
      <c r="S1361" t="s">
        <v>34</v>
      </c>
      <c r="T1361" t="s">
        <v>90</v>
      </c>
      <c r="U1361">
        <v>9</v>
      </c>
      <c r="V1361" t="s">
        <v>50</v>
      </c>
      <c r="W1361" t="str">
        <f>IF(mental_health_tech_survey_raw[[#This Row],[Stress_Level_1_10]]&gt;=7, "High Stress", "Normal Stress")</f>
        <v>Normal Stress</v>
      </c>
      <c r="X1361" t="str">
        <f>IF(mental_health_tech_survey_raw[[#This Row],[Sleep_Hours]]&lt;6,"Low Sleep", "Healthy Sleep")</f>
        <v>Low Sleep</v>
      </c>
      <c r="Y1361" t="str">
        <f>IF(mental_health_tech_survey_raw[[#This Row],[Weekly_Work_Hours]]&gt;50, "Overwroked", "Normal Workload")</f>
        <v>Normal Workload</v>
      </c>
    </row>
    <row r="1362" spans="1:25" x14ac:dyDescent="0.3">
      <c r="A1362" t="s">
        <v>1460</v>
      </c>
      <c r="B1362" s="8">
        <v>46116</v>
      </c>
      <c r="C1362">
        <v>33</v>
      </c>
      <c r="D1362" t="s">
        <v>52</v>
      </c>
      <c r="E1362" t="s">
        <v>100</v>
      </c>
      <c r="F1362" t="s">
        <v>101</v>
      </c>
      <c r="G1362" t="s">
        <v>53</v>
      </c>
      <c r="H1362" t="s">
        <v>78</v>
      </c>
      <c r="I1362" t="s">
        <v>97</v>
      </c>
      <c r="J1362" t="s">
        <v>110</v>
      </c>
      <c r="K1362" t="s">
        <v>33</v>
      </c>
      <c r="L1362">
        <v>12</v>
      </c>
      <c r="M1362">
        <v>53</v>
      </c>
      <c r="N1362">
        <v>6</v>
      </c>
      <c r="O1362" t="s">
        <v>49</v>
      </c>
      <c r="P1362">
        <v>5</v>
      </c>
      <c r="Q1362">
        <v>2</v>
      </c>
      <c r="R1362">
        <v>10</v>
      </c>
      <c r="S1362" t="s">
        <v>49</v>
      </c>
      <c r="T1362" t="s">
        <v>90</v>
      </c>
      <c r="U1362">
        <v>7</v>
      </c>
      <c r="V1362" t="s">
        <v>37</v>
      </c>
      <c r="W1362" t="str">
        <f>IF(mental_health_tech_survey_raw[[#This Row],[Stress_Level_1_10]]&gt;=7, "High Stress", "Normal Stress")</f>
        <v>Normal Stress</v>
      </c>
      <c r="X1362" t="str">
        <f>IF(mental_health_tech_survey_raw[[#This Row],[Sleep_Hours]]&lt;6,"Low Sleep", "Healthy Sleep")</f>
        <v>Low Sleep</v>
      </c>
      <c r="Y1362" t="str">
        <f>IF(mental_health_tech_survey_raw[[#This Row],[Weekly_Work_Hours]]&gt;50, "Overwroked", "Normal Workload")</f>
        <v>Overwroked</v>
      </c>
    </row>
    <row r="1363" spans="1:25" x14ac:dyDescent="0.3">
      <c r="A1363" t="s">
        <v>1461</v>
      </c>
      <c r="B1363" s="8">
        <v>45848</v>
      </c>
      <c r="C1363">
        <v>38</v>
      </c>
      <c r="D1363" t="s">
        <v>26</v>
      </c>
      <c r="E1363" t="s">
        <v>70</v>
      </c>
      <c r="F1363" t="s">
        <v>71</v>
      </c>
      <c r="G1363" t="s">
        <v>96</v>
      </c>
      <c r="H1363" t="s">
        <v>72</v>
      </c>
      <c r="I1363" t="s">
        <v>97</v>
      </c>
      <c r="J1363" t="s">
        <v>110</v>
      </c>
      <c r="K1363" t="s">
        <v>33</v>
      </c>
      <c r="L1363">
        <v>17</v>
      </c>
      <c r="M1363">
        <v>45</v>
      </c>
      <c r="N1363">
        <v>5</v>
      </c>
      <c r="O1363" t="s">
        <v>34</v>
      </c>
      <c r="P1363">
        <v>5.9</v>
      </c>
      <c r="Q1363">
        <v>0</v>
      </c>
      <c r="R1363">
        <v>4</v>
      </c>
      <c r="S1363" t="s">
        <v>49</v>
      </c>
      <c r="T1363" t="s">
        <v>90</v>
      </c>
      <c r="U1363">
        <v>8</v>
      </c>
      <c r="V1363" t="s">
        <v>37</v>
      </c>
      <c r="W1363" t="str">
        <f>IF(mental_health_tech_survey_raw[[#This Row],[Stress_Level_1_10]]&gt;=7, "High Stress", "Normal Stress")</f>
        <v>Normal Stress</v>
      </c>
      <c r="X1363" t="str">
        <f>IF(mental_health_tech_survey_raw[[#This Row],[Sleep_Hours]]&lt;6,"Low Sleep", "Healthy Sleep")</f>
        <v>Low Sleep</v>
      </c>
      <c r="Y1363" t="str">
        <f>IF(mental_health_tech_survey_raw[[#This Row],[Weekly_Work_Hours]]&gt;50, "Overwroked", "Normal Workload")</f>
        <v>Normal Workload</v>
      </c>
    </row>
    <row r="1364" spans="1:25" x14ac:dyDescent="0.3">
      <c r="A1364" t="s">
        <v>1462</v>
      </c>
      <c r="B1364" s="8">
        <v>46031</v>
      </c>
      <c r="C1364">
        <v>29</v>
      </c>
      <c r="D1364" t="s">
        <v>26</v>
      </c>
      <c r="E1364" t="s">
        <v>113</v>
      </c>
      <c r="F1364" t="s">
        <v>61</v>
      </c>
      <c r="G1364" t="s">
        <v>138</v>
      </c>
      <c r="H1364" t="s">
        <v>63</v>
      </c>
      <c r="I1364" t="s">
        <v>55</v>
      </c>
      <c r="J1364" t="s">
        <v>56</v>
      </c>
      <c r="K1364" t="s">
        <v>48</v>
      </c>
      <c r="L1364">
        <v>7</v>
      </c>
      <c r="M1364">
        <v>44</v>
      </c>
      <c r="N1364">
        <v>7</v>
      </c>
      <c r="O1364" t="s">
        <v>34</v>
      </c>
      <c r="P1364">
        <v>6</v>
      </c>
      <c r="Q1364">
        <v>1</v>
      </c>
      <c r="R1364">
        <v>3</v>
      </c>
      <c r="S1364" t="s">
        <v>57</v>
      </c>
      <c r="T1364" t="s">
        <v>90</v>
      </c>
      <c r="U1364">
        <v>6</v>
      </c>
      <c r="V1364" t="s">
        <v>50</v>
      </c>
      <c r="W1364" t="str">
        <f>IF(mental_health_tech_survey_raw[[#This Row],[Stress_Level_1_10]]&gt;=7, "High Stress", "Normal Stress")</f>
        <v>High Stress</v>
      </c>
      <c r="X1364" t="str">
        <f>IF(mental_health_tech_survey_raw[[#This Row],[Sleep_Hours]]&lt;6,"Low Sleep", "Healthy Sleep")</f>
        <v>Healthy Sleep</v>
      </c>
      <c r="Y1364" t="str">
        <f>IF(mental_health_tech_survey_raw[[#This Row],[Weekly_Work_Hours]]&gt;50, "Overwroked", "Normal Workload")</f>
        <v>Normal Workload</v>
      </c>
    </row>
    <row r="1365" spans="1:25" x14ac:dyDescent="0.3">
      <c r="A1365" t="s">
        <v>1463</v>
      </c>
      <c r="B1365" s="8">
        <v>46183</v>
      </c>
      <c r="C1365">
        <v>27</v>
      </c>
      <c r="D1365" t="s">
        <v>26</v>
      </c>
      <c r="E1365" t="s">
        <v>82</v>
      </c>
      <c r="F1365" t="s">
        <v>28</v>
      </c>
      <c r="G1365" t="s">
        <v>83</v>
      </c>
      <c r="H1365" t="s">
        <v>63</v>
      </c>
      <c r="I1365" t="s">
        <v>31</v>
      </c>
      <c r="J1365" t="s">
        <v>79</v>
      </c>
      <c r="K1365" t="s">
        <v>33</v>
      </c>
      <c r="L1365">
        <v>3</v>
      </c>
      <c r="M1365">
        <v>41</v>
      </c>
      <c r="N1365">
        <v>6</v>
      </c>
      <c r="O1365" t="s">
        <v>34</v>
      </c>
      <c r="P1365">
        <v>7.6</v>
      </c>
      <c r="Q1365">
        <v>0</v>
      </c>
      <c r="R1365">
        <v>7</v>
      </c>
      <c r="S1365" t="s">
        <v>34</v>
      </c>
      <c r="T1365" t="s">
        <v>66</v>
      </c>
      <c r="U1365">
        <v>7</v>
      </c>
      <c r="V1365" t="s">
        <v>105</v>
      </c>
      <c r="W1365" t="str">
        <f>IF(mental_health_tech_survey_raw[[#This Row],[Stress_Level_1_10]]&gt;=7, "High Stress", "Normal Stress")</f>
        <v>Normal Stress</v>
      </c>
      <c r="X1365" t="str">
        <f>IF(mental_health_tech_survey_raw[[#This Row],[Sleep_Hours]]&lt;6,"Low Sleep", "Healthy Sleep")</f>
        <v>Healthy Sleep</v>
      </c>
      <c r="Y1365" t="str">
        <f>IF(mental_health_tech_survey_raw[[#This Row],[Weekly_Work_Hours]]&gt;50, "Overwroked", "Normal Workload")</f>
        <v>Normal Workload</v>
      </c>
    </row>
    <row r="1366" spans="1:25" x14ac:dyDescent="0.3">
      <c r="A1366" t="s">
        <v>1464</v>
      </c>
      <c r="B1366" s="8">
        <v>46119</v>
      </c>
      <c r="C1366">
        <v>18</v>
      </c>
      <c r="D1366" t="s">
        <v>42</v>
      </c>
      <c r="E1366" t="s">
        <v>70</v>
      </c>
      <c r="F1366" t="s">
        <v>71</v>
      </c>
      <c r="G1366" t="s">
        <v>138</v>
      </c>
      <c r="H1366" t="s">
        <v>87</v>
      </c>
      <c r="I1366" t="s">
        <v>31</v>
      </c>
      <c r="J1366" t="s">
        <v>104</v>
      </c>
      <c r="K1366" t="s">
        <v>48</v>
      </c>
      <c r="L1366">
        <v>0</v>
      </c>
      <c r="M1366">
        <v>47</v>
      </c>
      <c r="N1366">
        <v>5</v>
      </c>
      <c r="O1366" t="s">
        <v>34</v>
      </c>
      <c r="P1366">
        <v>1.5</v>
      </c>
      <c r="Q1366">
        <v>5</v>
      </c>
      <c r="R1366">
        <v>3</v>
      </c>
      <c r="S1366" t="s">
        <v>49</v>
      </c>
      <c r="T1366" t="s">
        <v>66</v>
      </c>
      <c r="U1366">
        <v>7</v>
      </c>
      <c r="V1366" t="s">
        <v>50</v>
      </c>
      <c r="W1366" t="str">
        <f>IF(mental_health_tech_survey_raw[[#This Row],[Stress_Level_1_10]]&gt;=7, "High Stress", "Normal Stress")</f>
        <v>Normal Stress</v>
      </c>
      <c r="X1366" t="str">
        <f>IF(mental_health_tech_survey_raw[[#This Row],[Sleep_Hours]]&lt;6,"Low Sleep", "Healthy Sleep")</f>
        <v>Low Sleep</v>
      </c>
      <c r="Y1366" t="str">
        <f>IF(mental_health_tech_survey_raw[[#This Row],[Weekly_Work_Hours]]&gt;50, "Overwroked", "Normal Workload")</f>
        <v>Normal Workload</v>
      </c>
    </row>
    <row r="1367" spans="1:25" x14ac:dyDescent="0.3">
      <c r="A1367" t="s">
        <v>1465</v>
      </c>
      <c r="B1367" s="8">
        <v>46110</v>
      </c>
      <c r="C1367">
        <v>26</v>
      </c>
      <c r="D1367" t="s">
        <v>26</v>
      </c>
      <c r="E1367" t="s">
        <v>113</v>
      </c>
      <c r="F1367" t="s">
        <v>61</v>
      </c>
      <c r="G1367" t="s">
        <v>83</v>
      </c>
      <c r="H1367" t="s">
        <v>63</v>
      </c>
      <c r="I1367" t="s">
        <v>64</v>
      </c>
      <c r="J1367" t="s">
        <v>65</v>
      </c>
      <c r="K1367" t="s">
        <v>48</v>
      </c>
      <c r="L1367">
        <v>1</v>
      </c>
      <c r="M1367">
        <v>28</v>
      </c>
      <c r="N1367">
        <v>4</v>
      </c>
      <c r="O1367" t="s">
        <v>49</v>
      </c>
      <c r="P1367">
        <v>7.2</v>
      </c>
      <c r="Q1367">
        <v>1</v>
      </c>
      <c r="R1367">
        <v>3</v>
      </c>
      <c r="S1367" t="s">
        <v>49</v>
      </c>
      <c r="T1367" t="s">
        <v>66</v>
      </c>
      <c r="U1367">
        <v>8</v>
      </c>
      <c r="V1367" t="s">
        <v>105</v>
      </c>
      <c r="W1367" t="str">
        <f>IF(mental_health_tech_survey_raw[[#This Row],[Stress_Level_1_10]]&gt;=7, "High Stress", "Normal Stress")</f>
        <v>Normal Stress</v>
      </c>
      <c r="X1367" t="str">
        <f>IF(mental_health_tech_survey_raw[[#This Row],[Sleep_Hours]]&lt;6,"Low Sleep", "Healthy Sleep")</f>
        <v>Healthy Sleep</v>
      </c>
      <c r="Y1367" t="str">
        <f>IF(mental_health_tech_survey_raw[[#This Row],[Weekly_Work_Hours]]&gt;50, "Overwroked", "Normal Workload")</f>
        <v>Normal Workload</v>
      </c>
    </row>
    <row r="1368" spans="1:25" x14ac:dyDescent="0.3">
      <c r="A1368" t="s">
        <v>1466</v>
      </c>
      <c r="B1368" s="8">
        <v>45946</v>
      </c>
      <c r="C1368">
        <v>26</v>
      </c>
      <c r="D1368" t="s">
        <v>26</v>
      </c>
      <c r="E1368" t="s">
        <v>123</v>
      </c>
      <c r="F1368" t="s">
        <v>101</v>
      </c>
      <c r="G1368" t="s">
        <v>86</v>
      </c>
      <c r="H1368" t="s">
        <v>87</v>
      </c>
      <c r="I1368" t="s">
        <v>46</v>
      </c>
      <c r="J1368" t="s">
        <v>47</v>
      </c>
      <c r="K1368" t="s">
        <v>119</v>
      </c>
      <c r="L1368">
        <v>4</v>
      </c>
      <c r="M1368">
        <v>52</v>
      </c>
      <c r="N1368">
        <v>9</v>
      </c>
      <c r="O1368" t="s">
        <v>34</v>
      </c>
      <c r="P1368">
        <v>5.2</v>
      </c>
      <c r="Q1368">
        <v>1</v>
      </c>
      <c r="R1368">
        <v>7</v>
      </c>
      <c r="S1368" t="s">
        <v>35</v>
      </c>
      <c r="T1368" t="s">
        <v>66</v>
      </c>
      <c r="U1368">
        <v>5</v>
      </c>
      <c r="V1368" t="s">
        <v>76</v>
      </c>
      <c r="W1368" t="str">
        <f>IF(mental_health_tech_survey_raw[[#This Row],[Stress_Level_1_10]]&gt;=7, "High Stress", "Normal Stress")</f>
        <v>High Stress</v>
      </c>
      <c r="X1368" t="str">
        <f>IF(mental_health_tech_survey_raw[[#This Row],[Sleep_Hours]]&lt;6,"Low Sleep", "Healthy Sleep")</f>
        <v>Low Sleep</v>
      </c>
      <c r="Y1368" t="str">
        <f>IF(mental_health_tech_survey_raw[[#This Row],[Weekly_Work_Hours]]&gt;50, "Overwroked", "Normal Workload")</f>
        <v>Overwroked</v>
      </c>
    </row>
    <row r="1369" spans="1:25" x14ac:dyDescent="0.3">
      <c r="A1369" t="s">
        <v>1467</v>
      </c>
      <c r="B1369" s="8">
        <v>46131</v>
      </c>
      <c r="C1369">
        <v>34</v>
      </c>
      <c r="D1369" t="s">
        <v>26</v>
      </c>
      <c r="E1369" t="s">
        <v>60</v>
      </c>
      <c r="F1369" t="s">
        <v>61</v>
      </c>
      <c r="G1369" t="s">
        <v>45</v>
      </c>
      <c r="H1369" t="s">
        <v>54</v>
      </c>
      <c r="I1369" t="s">
        <v>31</v>
      </c>
      <c r="J1369" t="s">
        <v>79</v>
      </c>
      <c r="K1369" t="s">
        <v>33</v>
      </c>
      <c r="L1369">
        <v>7</v>
      </c>
      <c r="M1369">
        <v>45</v>
      </c>
      <c r="N1369">
        <v>4</v>
      </c>
      <c r="O1369" t="s">
        <v>35</v>
      </c>
      <c r="P1369">
        <v>6.7</v>
      </c>
      <c r="Q1369">
        <v>2</v>
      </c>
      <c r="R1369">
        <v>9</v>
      </c>
      <c r="S1369" t="s">
        <v>34</v>
      </c>
      <c r="T1369" t="s">
        <v>66</v>
      </c>
      <c r="U1369">
        <v>6</v>
      </c>
      <c r="V1369" t="s">
        <v>50</v>
      </c>
      <c r="W1369" t="str">
        <f>IF(mental_health_tech_survey_raw[[#This Row],[Stress_Level_1_10]]&gt;=7, "High Stress", "Normal Stress")</f>
        <v>Normal Stress</v>
      </c>
      <c r="X1369" t="str">
        <f>IF(mental_health_tech_survey_raw[[#This Row],[Sleep_Hours]]&lt;6,"Low Sleep", "Healthy Sleep")</f>
        <v>Healthy Sleep</v>
      </c>
      <c r="Y1369" t="str">
        <f>IF(mental_health_tech_survey_raw[[#This Row],[Weekly_Work_Hours]]&gt;50, "Overwroked", "Normal Workload")</f>
        <v>Normal Workload</v>
      </c>
    </row>
    <row r="1370" spans="1:25" x14ac:dyDescent="0.3">
      <c r="A1370" t="s">
        <v>1468</v>
      </c>
      <c r="B1370" s="8">
        <v>45728</v>
      </c>
      <c r="C1370">
        <v>33</v>
      </c>
      <c r="D1370" t="s">
        <v>42</v>
      </c>
      <c r="E1370" t="s">
        <v>70</v>
      </c>
      <c r="F1370" t="s">
        <v>71</v>
      </c>
      <c r="G1370" t="s">
        <v>103</v>
      </c>
      <c r="H1370" t="s">
        <v>54</v>
      </c>
      <c r="I1370" t="s">
        <v>93</v>
      </c>
      <c r="J1370" t="s">
        <v>94</v>
      </c>
      <c r="K1370" t="s">
        <v>119</v>
      </c>
      <c r="L1370">
        <v>9</v>
      </c>
      <c r="M1370">
        <v>54</v>
      </c>
      <c r="N1370">
        <v>4</v>
      </c>
      <c r="O1370" t="s">
        <v>49</v>
      </c>
      <c r="P1370">
        <v>6.8</v>
      </c>
      <c r="Q1370">
        <v>1</v>
      </c>
      <c r="R1370">
        <v>4</v>
      </c>
      <c r="S1370" t="s">
        <v>34</v>
      </c>
      <c r="T1370" t="s">
        <v>66</v>
      </c>
      <c r="U1370">
        <v>6</v>
      </c>
      <c r="V1370" t="s">
        <v>50</v>
      </c>
      <c r="W1370" t="str">
        <f>IF(mental_health_tech_survey_raw[[#This Row],[Stress_Level_1_10]]&gt;=7, "High Stress", "Normal Stress")</f>
        <v>Normal Stress</v>
      </c>
      <c r="X1370" t="str">
        <f>IF(mental_health_tech_survey_raw[[#This Row],[Sleep_Hours]]&lt;6,"Low Sleep", "Healthy Sleep")</f>
        <v>Healthy Sleep</v>
      </c>
      <c r="Y1370" t="str">
        <f>IF(mental_health_tech_survey_raw[[#This Row],[Weekly_Work_Hours]]&gt;50, "Overwroked", "Normal Workload")</f>
        <v>Overwroked</v>
      </c>
    </row>
    <row r="1371" spans="1:25" x14ac:dyDescent="0.3">
      <c r="A1371" t="s">
        <v>1469</v>
      </c>
      <c r="B1371" s="8">
        <v>45660</v>
      </c>
      <c r="C1371">
        <v>20</v>
      </c>
      <c r="D1371" t="s">
        <v>42</v>
      </c>
      <c r="E1371" t="s">
        <v>60</v>
      </c>
      <c r="F1371" t="s">
        <v>61</v>
      </c>
      <c r="G1371" t="s">
        <v>92</v>
      </c>
      <c r="H1371" t="s">
        <v>78</v>
      </c>
      <c r="I1371" t="s">
        <v>93</v>
      </c>
      <c r="J1371" t="s">
        <v>94</v>
      </c>
      <c r="K1371" t="s">
        <v>33</v>
      </c>
      <c r="L1371">
        <v>2</v>
      </c>
      <c r="M1371">
        <v>40</v>
      </c>
      <c r="N1371">
        <v>2</v>
      </c>
      <c r="O1371" t="s">
        <v>35</v>
      </c>
      <c r="P1371">
        <v>7.4</v>
      </c>
      <c r="Q1371">
        <v>2</v>
      </c>
      <c r="R1371">
        <v>9</v>
      </c>
      <c r="S1371" t="s">
        <v>35</v>
      </c>
      <c r="T1371" t="s">
        <v>66</v>
      </c>
      <c r="U1371">
        <v>7</v>
      </c>
      <c r="V1371" t="s">
        <v>76</v>
      </c>
      <c r="W1371" t="str">
        <f>IF(mental_health_tech_survey_raw[[#This Row],[Stress_Level_1_10]]&gt;=7, "High Stress", "Normal Stress")</f>
        <v>Normal Stress</v>
      </c>
      <c r="X1371" t="str">
        <f>IF(mental_health_tech_survey_raw[[#This Row],[Sleep_Hours]]&lt;6,"Low Sleep", "Healthy Sleep")</f>
        <v>Healthy Sleep</v>
      </c>
      <c r="Y1371" t="str">
        <f>IF(mental_health_tech_survey_raw[[#This Row],[Weekly_Work_Hours]]&gt;50, "Overwroked", "Normal Workload")</f>
        <v>Normal Workload</v>
      </c>
    </row>
    <row r="1372" spans="1:25" x14ac:dyDescent="0.3">
      <c r="A1372" t="s">
        <v>1470</v>
      </c>
      <c r="B1372" s="8">
        <v>45843</v>
      </c>
      <c r="C1372">
        <v>33</v>
      </c>
      <c r="D1372" t="s">
        <v>26</v>
      </c>
      <c r="E1372" t="s">
        <v>123</v>
      </c>
      <c r="F1372" t="s">
        <v>101</v>
      </c>
      <c r="G1372" t="s">
        <v>29</v>
      </c>
      <c r="H1372" t="s">
        <v>87</v>
      </c>
      <c r="I1372" t="s">
        <v>93</v>
      </c>
      <c r="J1372" t="s">
        <v>94</v>
      </c>
      <c r="K1372" t="s">
        <v>48</v>
      </c>
      <c r="L1372">
        <v>10</v>
      </c>
      <c r="M1372">
        <v>35</v>
      </c>
      <c r="N1372">
        <v>4</v>
      </c>
      <c r="O1372" t="s">
        <v>49</v>
      </c>
      <c r="P1372">
        <v>6</v>
      </c>
      <c r="Q1372">
        <v>2</v>
      </c>
      <c r="R1372">
        <v>8</v>
      </c>
      <c r="S1372" t="s">
        <v>49</v>
      </c>
      <c r="T1372" t="s">
        <v>36</v>
      </c>
      <c r="U1372">
        <v>7</v>
      </c>
      <c r="V1372" t="s">
        <v>50</v>
      </c>
      <c r="W1372" t="str">
        <f>IF(mental_health_tech_survey_raw[[#This Row],[Stress_Level_1_10]]&gt;=7, "High Stress", "Normal Stress")</f>
        <v>Normal Stress</v>
      </c>
      <c r="X1372" t="str">
        <f>IF(mental_health_tech_survey_raw[[#This Row],[Sleep_Hours]]&lt;6,"Low Sleep", "Healthy Sleep")</f>
        <v>Healthy Sleep</v>
      </c>
      <c r="Y1372" t="str">
        <f>IF(mental_health_tech_survey_raw[[#This Row],[Weekly_Work_Hours]]&gt;50, "Overwroked", "Normal Workload")</f>
        <v>Normal Workload</v>
      </c>
    </row>
    <row r="1373" spans="1:25" x14ac:dyDescent="0.3">
      <c r="A1373" t="s">
        <v>1471</v>
      </c>
      <c r="B1373" s="8">
        <v>46052</v>
      </c>
      <c r="C1373">
        <v>27</v>
      </c>
      <c r="D1373" t="s">
        <v>52</v>
      </c>
      <c r="E1373" t="s">
        <v>27</v>
      </c>
      <c r="F1373" t="s">
        <v>28</v>
      </c>
      <c r="G1373" t="s">
        <v>138</v>
      </c>
      <c r="H1373" t="s">
        <v>63</v>
      </c>
      <c r="I1373" t="s">
        <v>93</v>
      </c>
      <c r="J1373" t="s">
        <v>94</v>
      </c>
      <c r="K1373" t="s">
        <v>48</v>
      </c>
      <c r="L1373">
        <v>3</v>
      </c>
      <c r="M1373">
        <v>45</v>
      </c>
      <c r="N1373">
        <v>4</v>
      </c>
      <c r="O1373" t="s">
        <v>34</v>
      </c>
      <c r="P1373">
        <v>6</v>
      </c>
      <c r="Q1373">
        <v>3</v>
      </c>
      <c r="R1373">
        <v>7</v>
      </c>
      <c r="S1373" t="s">
        <v>35</v>
      </c>
      <c r="T1373" t="s">
        <v>36</v>
      </c>
      <c r="U1373">
        <v>7</v>
      </c>
      <c r="V1373" t="s">
        <v>50</v>
      </c>
      <c r="W1373" t="str">
        <f>IF(mental_health_tech_survey_raw[[#This Row],[Stress_Level_1_10]]&gt;=7, "High Stress", "Normal Stress")</f>
        <v>Normal Stress</v>
      </c>
      <c r="X1373" t="str">
        <f>IF(mental_health_tech_survey_raw[[#This Row],[Sleep_Hours]]&lt;6,"Low Sleep", "Healthy Sleep")</f>
        <v>Healthy Sleep</v>
      </c>
      <c r="Y1373" t="str">
        <f>IF(mental_health_tech_survey_raw[[#This Row],[Weekly_Work_Hours]]&gt;50, "Overwroked", "Normal Workload")</f>
        <v>Normal Workload</v>
      </c>
    </row>
    <row r="1374" spans="1:25" x14ac:dyDescent="0.3">
      <c r="A1374" t="s">
        <v>1472</v>
      </c>
      <c r="B1374" s="8">
        <v>46049</v>
      </c>
      <c r="C1374">
        <v>34</v>
      </c>
      <c r="D1374" t="s">
        <v>52</v>
      </c>
      <c r="E1374" t="s">
        <v>27</v>
      </c>
      <c r="F1374" t="s">
        <v>28</v>
      </c>
      <c r="G1374" t="s">
        <v>92</v>
      </c>
      <c r="H1374" t="s">
        <v>54</v>
      </c>
      <c r="I1374" t="s">
        <v>97</v>
      </c>
      <c r="J1374" t="s">
        <v>98</v>
      </c>
      <c r="K1374" t="s">
        <v>33</v>
      </c>
      <c r="L1374">
        <v>10</v>
      </c>
      <c r="M1374">
        <v>42</v>
      </c>
      <c r="N1374">
        <v>4</v>
      </c>
      <c r="O1374" t="s">
        <v>34</v>
      </c>
      <c r="P1374">
        <v>8</v>
      </c>
      <c r="Q1374">
        <v>3</v>
      </c>
      <c r="R1374">
        <v>10</v>
      </c>
      <c r="S1374" t="s">
        <v>49</v>
      </c>
      <c r="T1374" t="s">
        <v>36</v>
      </c>
      <c r="U1374">
        <v>9</v>
      </c>
      <c r="V1374" t="s">
        <v>105</v>
      </c>
      <c r="W1374" t="str">
        <f>IF(mental_health_tech_survey_raw[[#This Row],[Stress_Level_1_10]]&gt;=7, "High Stress", "Normal Stress")</f>
        <v>Normal Stress</v>
      </c>
      <c r="X1374" t="str">
        <f>IF(mental_health_tech_survey_raw[[#This Row],[Sleep_Hours]]&lt;6,"Low Sleep", "Healthy Sleep")</f>
        <v>Healthy Sleep</v>
      </c>
      <c r="Y1374" t="str">
        <f>IF(mental_health_tech_survey_raw[[#This Row],[Weekly_Work_Hours]]&gt;50, "Overwroked", "Normal Workload")</f>
        <v>Normal Workload</v>
      </c>
    </row>
    <row r="1375" spans="1:25" x14ac:dyDescent="0.3">
      <c r="A1375" t="s">
        <v>1473</v>
      </c>
      <c r="B1375" s="8">
        <v>45824</v>
      </c>
      <c r="C1375">
        <v>44</v>
      </c>
      <c r="D1375" t="s">
        <v>26</v>
      </c>
      <c r="E1375" t="s">
        <v>70</v>
      </c>
      <c r="F1375" t="s">
        <v>71</v>
      </c>
      <c r="G1375" t="s">
        <v>86</v>
      </c>
      <c r="H1375" t="s">
        <v>30</v>
      </c>
      <c r="I1375" t="s">
        <v>97</v>
      </c>
      <c r="J1375" t="s">
        <v>110</v>
      </c>
      <c r="K1375" t="s">
        <v>48</v>
      </c>
      <c r="L1375">
        <v>22</v>
      </c>
      <c r="M1375">
        <v>43</v>
      </c>
      <c r="N1375">
        <v>5</v>
      </c>
      <c r="O1375" t="s">
        <v>49</v>
      </c>
      <c r="P1375">
        <v>7.4</v>
      </c>
      <c r="Q1375">
        <v>2</v>
      </c>
      <c r="R1375">
        <v>8</v>
      </c>
      <c r="S1375" t="s">
        <v>35</v>
      </c>
      <c r="T1375" t="s">
        <v>36</v>
      </c>
      <c r="U1375">
        <v>10</v>
      </c>
      <c r="V1375" t="s">
        <v>105</v>
      </c>
      <c r="W1375" t="str">
        <f>IF(mental_health_tech_survey_raw[[#This Row],[Stress_Level_1_10]]&gt;=7, "High Stress", "Normal Stress")</f>
        <v>Normal Stress</v>
      </c>
      <c r="X1375" t="str">
        <f>IF(mental_health_tech_survey_raw[[#This Row],[Sleep_Hours]]&lt;6,"Low Sleep", "Healthy Sleep")</f>
        <v>Healthy Sleep</v>
      </c>
      <c r="Y1375" t="str">
        <f>IF(mental_health_tech_survey_raw[[#This Row],[Weekly_Work_Hours]]&gt;50, "Overwroked", "Normal Workload")</f>
        <v>Normal Workload</v>
      </c>
    </row>
    <row r="1376" spans="1:25" x14ac:dyDescent="0.3">
      <c r="A1376" t="s">
        <v>1474</v>
      </c>
      <c r="B1376" s="8">
        <v>46016</v>
      </c>
      <c r="C1376">
        <v>27</v>
      </c>
      <c r="D1376" t="s">
        <v>42</v>
      </c>
      <c r="E1376" t="s">
        <v>70</v>
      </c>
      <c r="F1376" t="s">
        <v>71</v>
      </c>
      <c r="G1376" t="s">
        <v>92</v>
      </c>
      <c r="H1376" t="s">
        <v>78</v>
      </c>
      <c r="I1376" t="s">
        <v>97</v>
      </c>
      <c r="J1376" t="s">
        <v>98</v>
      </c>
      <c r="K1376" t="s">
        <v>48</v>
      </c>
      <c r="L1376">
        <v>3</v>
      </c>
      <c r="M1376">
        <v>49</v>
      </c>
      <c r="N1376">
        <v>4</v>
      </c>
      <c r="O1376" t="s">
        <v>34</v>
      </c>
      <c r="P1376">
        <v>8.1999999999999993</v>
      </c>
      <c r="Q1376">
        <v>1</v>
      </c>
      <c r="R1376">
        <v>8</v>
      </c>
      <c r="S1376" t="s">
        <v>35</v>
      </c>
      <c r="T1376" t="s">
        <v>36</v>
      </c>
      <c r="U1376">
        <v>3</v>
      </c>
      <c r="V1376" t="s">
        <v>50</v>
      </c>
      <c r="W1376" t="str">
        <f>IF(mental_health_tech_survey_raw[[#This Row],[Stress_Level_1_10]]&gt;=7, "High Stress", "Normal Stress")</f>
        <v>Normal Stress</v>
      </c>
      <c r="X1376" t="str">
        <f>IF(mental_health_tech_survey_raw[[#This Row],[Sleep_Hours]]&lt;6,"Low Sleep", "Healthy Sleep")</f>
        <v>Healthy Sleep</v>
      </c>
      <c r="Y1376" t="str">
        <f>IF(mental_health_tech_survey_raw[[#This Row],[Weekly_Work_Hours]]&gt;50, "Overwroked", "Normal Workload")</f>
        <v>Normal Workload</v>
      </c>
    </row>
    <row r="1377" spans="1:25" x14ac:dyDescent="0.3">
      <c r="A1377" t="s">
        <v>1475</v>
      </c>
      <c r="B1377" s="8">
        <v>45921</v>
      </c>
      <c r="C1377">
        <v>38</v>
      </c>
      <c r="D1377" t="s">
        <v>26</v>
      </c>
      <c r="E1377" t="s">
        <v>82</v>
      </c>
      <c r="F1377" t="s">
        <v>28</v>
      </c>
      <c r="G1377" t="s">
        <v>86</v>
      </c>
      <c r="H1377" t="s">
        <v>63</v>
      </c>
      <c r="I1377" t="s">
        <v>64</v>
      </c>
      <c r="J1377" t="s">
        <v>65</v>
      </c>
      <c r="K1377" t="s">
        <v>119</v>
      </c>
      <c r="L1377">
        <v>15</v>
      </c>
      <c r="M1377">
        <v>55</v>
      </c>
      <c r="N1377">
        <v>7</v>
      </c>
      <c r="O1377" t="s">
        <v>49</v>
      </c>
      <c r="P1377">
        <v>6.8</v>
      </c>
      <c r="Q1377">
        <v>0</v>
      </c>
      <c r="R1377">
        <v>5</v>
      </c>
      <c r="S1377" t="s">
        <v>34</v>
      </c>
      <c r="T1377" t="s">
        <v>58</v>
      </c>
      <c r="U1377">
        <v>6</v>
      </c>
      <c r="V1377" t="s">
        <v>105</v>
      </c>
      <c r="W1377" t="str">
        <f>IF(mental_health_tech_survey_raw[[#This Row],[Stress_Level_1_10]]&gt;=7, "High Stress", "Normal Stress")</f>
        <v>High Stress</v>
      </c>
      <c r="X1377" t="str">
        <f>IF(mental_health_tech_survey_raw[[#This Row],[Sleep_Hours]]&lt;6,"Low Sleep", "Healthy Sleep")</f>
        <v>Healthy Sleep</v>
      </c>
      <c r="Y1377" t="str">
        <f>IF(mental_health_tech_survey_raw[[#This Row],[Weekly_Work_Hours]]&gt;50, "Overwroked", "Normal Workload")</f>
        <v>Overwroked</v>
      </c>
    </row>
    <row r="1378" spans="1:25" x14ac:dyDescent="0.3">
      <c r="A1378" t="s">
        <v>1476</v>
      </c>
      <c r="B1378" s="8">
        <v>45712</v>
      </c>
      <c r="C1378">
        <v>24</v>
      </c>
      <c r="D1378" t="s">
        <v>26</v>
      </c>
      <c r="E1378" t="s">
        <v>89</v>
      </c>
      <c r="F1378" t="s">
        <v>61</v>
      </c>
      <c r="G1378" t="s">
        <v>62</v>
      </c>
      <c r="H1378" t="s">
        <v>63</v>
      </c>
      <c r="I1378" t="s">
        <v>97</v>
      </c>
      <c r="J1378" t="s">
        <v>98</v>
      </c>
      <c r="K1378" t="s">
        <v>33</v>
      </c>
      <c r="L1378">
        <v>0</v>
      </c>
      <c r="M1378">
        <v>46</v>
      </c>
      <c r="N1378">
        <v>4</v>
      </c>
      <c r="O1378" t="s">
        <v>34</v>
      </c>
      <c r="P1378">
        <v>7.7</v>
      </c>
      <c r="Q1378">
        <v>6</v>
      </c>
      <c r="R1378">
        <v>5</v>
      </c>
      <c r="S1378" t="s">
        <v>34</v>
      </c>
      <c r="T1378" t="s">
        <v>66</v>
      </c>
      <c r="U1378">
        <v>8</v>
      </c>
      <c r="V1378" t="s">
        <v>105</v>
      </c>
      <c r="W1378" t="str">
        <f>IF(mental_health_tech_survey_raw[[#This Row],[Stress_Level_1_10]]&gt;=7, "High Stress", "Normal Stress")</f>
        <v>Normal Stress</v>
      </c>
      <c r="X1378" t="str">
        <f>IF(mental_health_tech_survey_raw[[#This Row],[Sleep_Hours]]&lt;6,"Low Sleep", "Healthy Sleep")</f>
        <v>Healthy Sleep</v>
      </c>
      <c r="Y1378" t="str">
        <f>IF(mental_health_tech_survey_raw[[#This Row],[Weekly_Work_Hours]]&gt;50, "Overwroked", "Normal Workload")</f>
        <v>Normal Workload</v>
      </c>
    </row>
    <row r="1379" spans="1:25" x14ac:dyDescent="0.3">
      <c r="A1379" t="s">
        <v>1477</v>
      </c>
      <c r="B1379" s="8">
        <v>45694</v>
      </c>
      <c r="C1379">
        <v>36</v>
      </c>
      <c r="D1379" t="s">
        <v>42</v>
      </c>
      <c r="E1379" t="s">
        <v>27</v>
      </c>
      <c r="F1379" t="s">
        <v>28</v>
      </c>
      <c r="G1379" t="s">
        <v>75</v>
      </c>
      <c r="H1379" t="s">
        <v>54</v>
      </c>
      <c r="I1379" t="s">
        <v>55</v>
      </c>
      <c r="J1379" t="s">
        <v>56</v>
      </c>
      <c r="K1379" t="s">
        <v>48</v>
      </c>
      <c r="L1379">
        <v>17</v>
      </c>
      <c r="M1379">
        <v>38</v>
      </c>
      <c r="N1379">
        <v>5</v>
      </c>
      <c r="O1379" t="s">
        <v>34</v>
      </c>
      <c r="P1379">
        <v>6.8</v>
      </c>
      <c r="Q1379">
        <v>2</v>
      </c>
      <c r="R1379">
        <v>4</v>
      </c>
      <c r="S1379" t="s">
        <v>49</v>
      </c>
      <c r="T1379" t="s">
        <v>90</v>
      </c>
      <c r="U1379">
        <v>5</v>
      </c>
      <c r="V1379" t="s">
        <v>37</v>
      </c>
      <c r="W1379" t="str">
        <f>IF(mental_health_tech_survey_raw[[#This Row],[Stress_Level_1_10]]&gt;=7, "High Stress", "Normal Stress")</f>
        <v>Normal Stress</v>
      </c>
      <c r="X1379" t="str">
        <f>IF(mental_health_tech_survey_raw[[#This Row],[Sleep_Hours]]&lt;6,"Low Sleep", "Healthy Sleep")</f>
        <v>Healthy Sleep</v>
      </c>
      <c r="Y1379" t="str">
        <f>IF(mental_health_tech_survey_raw[[#This Row],[Weekly_Work_Hours]]&gt;50, "Overwroked", "Normal Workload")</f>
        <v>Normal Workload</v>
      </c>
    </row>
    <row r="1380" spans="1:25" x14ac:dyDescent="0.3">
      <c r="A1380" t="s">
        <v>1478</v>
      </c>
      <c r="B1380" s="8">
        <v>46042</v>
      </c>
      <c r="C1380">
        <v>29</v>
      </c>
      <c r="D1380" t="s">
        <v>26</v>
      </c>
      <c r="E1380" t="s">
        <v>100</v>
      </c>
      <c r="F1380" t="s">
        <v>101</v>
      </c>
      <c r="G1380" t="s">
        <v>108</v>
      </c>
      <c r="H1380" t="s">
        <v>72</v>
      </c>
      <c r="I1380" t="s">
        <v>55</v>
      </c>
      <c r="J1380" t="s">
        <v>56</v>
      </c>
      <c r="K1380" t="s">
        <v>48</v>
      </c>
      <c r="L1380">
        <v>1</v>
      </c>
      <c r="M1380">
        <v>32</v>
      </c>
      <c r="N1380">
        <v>3</v>
      </c>
      <c r="O1380" t="s">
        <v>49</v>
      </c>
      <c r="P1380">
        <v>6.7</v>
      </c>
      <c r="Q1380">
        <v>4</v>
      </c>
      <c r="R1380">
        <v>8</v>
      </c>
      <c r="S1380" t="s">
        <v>35</v>
      </c>
      <c r="T1380" t="s">
        <v>90</v>
      </c>
      <c r="U1380">
        <v>7</v>
      </c>
      <c r="V1380" t="s">
        <v>37</v>
      </c>
      <c r="W1380" t="str">
        <f>IF(mental_health_tech_survey_raw[[#This Row],[Stress_Level_1_10]]&gt;=7, "High Stress", "Normal Stress")</f>
        <v>Normal Stress</v>
      </c>
      <c r="X1380" t="str">
        <f>IF(mental_health_tech_survey_raw[[#This Row],[Sleep_Hours]]&lt;6,"Low Sleep", "Healthy Sleep")</f>
        <v>Healthy Sleep</v>
      </c>
      <c r="Y1380" t="str">
        <f>IF(mental_health_tech_survey_raw[[#This Row],[Weekly_Work_Hours]]&gt;50, "Overwroked", "Normal Workload")</f>
        <v>Normal Workload</v>
      </c>
    </row>
    <row r="1381" spans="1:25" x14ac:dyDescent="0.3">
      <c r="A1381" t="s">
        <v>1479</v>
      </c>
      <c r="B1381" s="8">
        <v>46120</v>
      </c>
      <c r="C1381">
        <v>29</v>
      </c>
      <c r="D1381" t="s">
        <v>42</v>
      </c>
      <c r="E1381" t="s">
        <v>123</v>
      </c>
      <c r="F1381" t="s">
        <v>101</v>
      </c>
      <c r="G1381" t="s">
        <v>29</v>
      </c>
      <c r="H1381" t="s">
        <v>63</v>
      </c>
      <c r="I1381" t="s">
        <v>46</v>
      </c>
      <c r="J1381" t="s">
        <v>47</v>
      </c>
      <c r="K1381" t="s">
        <v>48</v>
      </c>
      <c r="L1381">
        <v>8</v>
      </c>
      <c r="M1381">
        <v>57</v>
      </c>
      <c r="N1381">
        <v>6</v>
      </c>
      <c r="O1381" t="s">
        <v>35</v>
      </c>
      <c r="P1381">
        <v>6.6</v>
      </c>
      <c r="Q1381">
        <v>4</v>
      </c>
      <c r="R1381">
        <v>9</v>
      </c>
      <c r="S1381" t="s">
        <v>34</v>
      </c>
      <c r="T1381" t="s">
        <v>58</v>
      </c>
      <c r="U1381">
        <v>5</v>
      </c>
      <c r="V1381" t="s">
        <v>105</v>
      </c>
      <c r="W1381" t="str">
        <f>IF(mental_health_tech_survey_raw[[#This Row],[Stress_Level_1_10]]&gt;=7, "High Stress", "Normal Stress")</f>
        <v>Normal Stress</v>
      </c>
      <c r="X1381" t="str">
        <f>IF(mental_health_tech_survey_raw[[#This Row],[Sleep_Hours]]&lt;6,"Low Sleep", "Healthy Sleep")</f>
        <v>Healthy Sleep</v>
      </c>
      <c r="Y1381" t="str">
        <f>IF(mental_health_tech_survey_raw[[#This Row],[Weekly_Work_Hours]]&gt;50, "Overwroked", "Normal Workload")</f>
        <v>Overwroked</v>
      </c>
    </row>
    <row r="1382" spans="1:25" x14ac:dyDescent="0.3">
      <c r="A1382" t="s">
        <v>1480</v>
      </c>
      <c r="B1382" s="8">
        <v>45735</v>
      </c>
      <c r="C1382">
        <v>43</v>
      </c>
      <c r="D1382" t="s">
        <v>42</v>
      </c>
      <c r="E1382" t="s">
        <v>123</v>
      </c>
      <c r="F1382" t="s">
        <v>101</v>
      </c>
      <c r="G1382" t="s">
        <v>138</v>
      </c>
      <c r="H1382" t="s">
        <v>54</v>
      </c>
      <c r="I1382" t="s">
        <v>64</v>
      </c>
      <c r="J1382" t="s">
        <v>65</v>
      </c>
      <c r="K1382" t="s">
        <v>119</v>
      </c>
      <c r="L1382">
        <v>18</v>
      </c>
      <c r="M1382">
        <v>44</v>
      </c>
      <c r="N1382">
        <v>4</v>
      </c>
      <c r="O1382" t="s">
        <v>49</v>
      </c>
      <c r="P1382">
        <v>5.9</v>
      </c>
      <c r="Q1382">
        <v>4</v>
      </c>
      <c r="R1382">
        <v>3</v>
      </c>
      <c r="S1382" t="s">
        <v>35</v>
      </c>
      <c r="T1382" t="s">
        <v>36</v>
      </c>
      <c r="U1382">
        <v>7</v>
      </c>
      <c r="V1382" t="s">
        <v>37</v>
      </c>
      <c r="W1382" t="str">
        <f>IF(mental_health_tech_survey_raw[[#This Row],[Stress_Level_1_10]]&gt;=7, "High Stress", "Normal Stress")</f>
        <v>Normal Stress</v>
      </c>
      <c r="X1382" t="str">
        <f>IF(mental_health_tech_survey_raw[[#This Row],[Sleep_Hours]]&lt;6,"Low Sleep", "Healthy Sleep")</f>
        <v>Low Sleep</v>
      </c>
      <c r="Y1382" t="str">
        <f>IF(mental_health_tech_survey_raw[[#This Row],[Weekly_Work_Hours]]&gt;50, "Overwroked", "Normal Workload")</f>
        <v>Normal Workload</v>
      </c>
    </row>
    <row r="1383" spans="1:25" x14ac:dyDescent="0.3">
      <c r="A1383" t="s">
        <v>1481</v>
      </c>
      <c r="B1383" s="8">
        <v>45665</v>
      </c>
      <c r="C1383">
        <v>44</v>
      </c>
      <c r="D1383" t="s">
        <v>52</v>
      </c>
      <c r="E1383" t="s">
        <v>27</v>
      </c>
      <c r="F1383" t="s">
        <v>28</v>
      </c>
      <c r="G1383" t="s">
        <v>103</v>
      </c>
      <c r="H1383" t="s">
        <v>30</v>
      </c>
      <c r="I1383" t="s">
        <v>93</v>
      </c>
      <c r="J1383" t="s">
        <v>94</v>
      </c>
      <c r="K1383" t="s">
        <v>33</v>
      </c>
      <c r="L1383">
        <v>22</v>
      </c>
      <c r="M1383">
        <v>50</v>
      </c>
      <c r="N1383">
        <v>6</v>
      </c>
      <c r="O1383" t="s">
        <v>49</v>
      </c>
      <c r="P1383">
        <v>5.5</v>
      </c>
      <c r="Q1383">
        <v>2</v>
      </c>
      <c r="R1383">
        <v>10</v>
      </c>
      <c r="S1383" t="s">
        <v>57</v>
      </c>
      <c r="T1383" t="s">
        <v>58</v>
      </c>
      <c r="U1383">
        <v>7</v>
      </c>
      <c r="V1383" t="s">
        <v>50</v>
      </c>
      <c r="W1383" t="str">
        <f>IF(mental_health_tech_survey_raw[[#This Row],[Stress_Level_1_10]]&gt;=7, "High Stress", "Normal Stress")</f>
        <v>Normal Stress</v>
      </c>
      <c r="X1383" t="str">
        <f>IF(mental_health_tech_survey_raw[[#This Row],[Sleep_Hours]]&lt;6,"Low Sleep", "Healthy Sleep")</f>
        <v>Low Sleep</v>
      </c>
      <c r="Y1383" t="str">
        <f>IF(mental_health_tech_survey_raw[[#This Row],[Weekly_Work_Hours]]&gt;50, "Overwroked", "Normal Workload")</f>
        <v>Normal Workload</v>
      </c>
    </row>
    <row r="1384" spans="1:25" x14ac:dyDescent="0.3">
      <c r="A1384" t="s">
        <v>1482</v>
      </c>
      <c r="B1384" s="8">
        <v>45948</v>
      </c>
      <c r="C1384">
        <v>34</v>
      </c>
      <c r="D1384" t="s">
        <v>26</v>
      </c>
      <c r="E1384" t="s">
        <v>113</v>
      </c>
      <c r="F1384" t="s">
        <v>61</v>
      </c>
      <c r="G1384" t="s">
        <v>83</v>
      </c>
      <c r="H1384" t="s">
        <v>63</v>
      </c>
      <c r="I1384" t="s">
        <v>125</v>
      </c>
      <c r="J1384" t="s">
        <v>126</v>
      </c>
      <c r="K1384" t="s">
        <v>33</v>
      </c>
      <c r="L1384">
        <v>17</v>
      </c>
      <c r="M1384">
        <v>59</v>
      </c>
      <c r="N1384">
        <v>8</v>
      </c>
      <c r="O1384" t="s">
        <v>34</v>
      </c>
      <c r="P1384">
        <v>5.9</v>
      </c>
      <c r="Q1384">
        <v>2</v>
      </c>
      <c r="R1384">
        <v>9</v>
      </c>
      <c r="S1384" t="s">
        <v>57</v>
      </c>
      <c r="T1384" t="s">
        <v>36</v>
      </c>
      <c r="U1384">
        <v>7</v>
      </c>
      <c r="V1384" t="s">
        <v>37</v>
      </c>
      <c r="W1384" t="str">
        <f>IF(mental_health_tech_survey_raw[[#This Row],[Stress_Level_1_10]]&gt;=7, "High Stress", "Normal Stress")</f>
        <v>High Stress</v>
      </c>
      <c r="X1384" t="str">
        <f>IF(mental_health_tech_survey_raw[[#This Row],[Sleep_Hours]]&lt;6,"Low Sleep", "Healthy Sleep")</f>
        <v>Low Sleep</v>
      </c>
      <c r="Y1384" t="str">
        <f>IF(mental_health_tech_survey_raw[[#This Row],[Weekly_Work_Hours]]&gt;50, "Overwroked", "Normal Workload")</f>
        <v>Overwroked</v>
      </c>
    </row>
    <row r="1385" spans="1:25" x14ac:dyDescent="0.3">
      <c r="A1385" t="s">
        <v>1483</v>
      </c>
      <c r="B1385" s="8">
        <v>45729</v>
      </c>
      <c r="C1385">
        <v>18</v>
      </c>
      <c r="D1385" t="s">
        <v>26</v>
      </c>
      <c r="E1385" t="s">
        <v>123</v>
      </c>
      <c r="F1385" t="s">
        <v>101</v>
      </c>
      <c r="G1385" t="s">
        <v>138</v>
      </c>
      <c r="H1385" t="s">
        <v>72</v>
      </c>
      <c r="I1385" t="s">
        <v>55</v>
      </c>
      <c r="J1385" t="s">
        <v>56</v>
      </c>
      <c r="K1385" t="s">
        <v>33</v>
      </c>
      <c r="L1385">
        <v>0</v>
      </c>
      <c r="M1385">
        <v>28</v>
      </c>
      <c r="N1385">
        <v>1</v>
      </c>
      <c r="O1385" t="s">
        <v>34</v>
      </c>
      <c r="P1385">
        <v>6.8</v>
      </c>
      <c r="Q1385">
        <v>3</v>
      </c>
      <c r="R1385">
        <v>7</v>
      </c>
      <c r="S1385" t="s">
        <v>57</v>
      </c>
      <c r="T1385" t="s">
        <v>36</v>
      </c>
      <c r="U1385">
        <v>6</v>
      </c>
      <c r="V1385" t="s">
        <v>50</v>
      </c>
      <c r="W1385" t="str">
        <f>IF(mental_health_tech_survey_raw[[#This Row],[Stress_Level_1_10]]&gt;=7, "High Stress", "Normal Stress")</f>
        <v>Normal Stress</v>
      </c>
      <c r="X1385" t="str">
        <f>IF(mental_health_tech_survey_raw[[#This Row],[Sleep_Hours]]&lt;6,"Low Sleep", "Healthy Sleep")</f>
        <v>Healthy Sleep</v>
      </c>
      <c r="Y1385" t="str">
        <f>IF(mental_health_tech_survey_raw[[#This Row],[Weekly_Work_Hours]]&gt;50, "Overwroked", "Normal Workload")</f>
        <v>Normal Workload</v>
      </c>
    </row>
    <row r="1386" spans="1:25" x14ac:dyDescent="0.3">
      <c r="A1386" t="s">
        <v>1484</v>
      </c>
      <c r="B1386" s="8">
        <v>46101</v>
      </c>
      <c r="C1386">
        <v>29</v>
      </c>
      <c r="D1386" t="s">
        <v>26</v>
      </c>
      <c r="E1386" t="s">
        <v>123</v>
      </c>
      <c r="F1386" t="s">
        <v>101</v>
      </c>
      <c r="G1386" t="s">
        <v>138</v>
      </c>
      <c r="H1386" t="s">
        <v>72</v>
      </c>
      <c r="I1386" t="s">
        <v>125</v>
      </c>
      <c r="J1386" t="s">
        <v>126</v>
      </c>
      <c r="K1386" t="s">
        <v>119</v>
      </c>
      <c r="L1386">
        <v>8</v>
      </c>
      <c r="M1386">
        <v>39</v>
      </c>
      <c r="N1386">
        <v>3</v>
      </c>
      <c r="O1386" t="s">
        <v>49</v>
      </c>
      <c r="P1386">
        <v>6.4</v>
      </c>
      <c r="Q1386">
        <v>0</v>
      </c>
      <c r="R1386">
        <v>4</v>
      </c>
      <c r="S1386" t="s">
        <v>35</v>
      </c>
      <c r="T1386" t="s">
        <v>36</v>
      </c>
      <c r="U1386">
        <v>7</v>
      </c>
      <c r="V1386" t="s">
        <v>50</v>
      </c>
      <c r="W1386" t="str">
        <f>IF(mental_health_tech_survey_raw[[#This Row],[Stress_Level_1_10]]&gt;=7, "High Stress", "Normal Stress")</f>
        <v>Normal Stress</v>
      </c>
      <c r="X1386" t="str">
        <f>IF(mental_health_tech_survey_raw[[#This Row],[Sleep_Hours]]&lt;6,"Low Sleep", "Healthy Sleep")</f>
        <v>Healthy Sleep</v>
      </c>
      <c r="Y1386" t="str">
        <f>IF(mental_health_tech_survey_raw[[#This Row],[Weekly_Work_Hours]]&gt;50, "Overwroked", "Normal Workload")</f>
        <v>Normal Workload</v>
      </c>
    </row>
    <row r="1387" spans="1:25" x14ac:dyDescent="0.3">
      <c r="A1387" t="s">
        <v>1485</v>
      </c>
      <c r="B1387" s="8">
        <v>45761</v>
      </c>
      <c r="C1387">
        <v>26</v>
      </c>
      <c r="D1387" t="s">
        <v>42</v>
      </c>
      <c r="E1387" t="s">
        <v>70</v>
      </c>
      <c r="F1387" t="s">
        <v>71</v>
      </c>
      <c r="G1387" t="s">
        <v>138</v>
      </c>
      <c r="H1387" t="s">
        <v>30</v>
      </c>
      <c r="I1387" t="s">
        <v>31</v>
      </c>
      <c r="J1387" t="s">
        <v>104</v>
      </c>
      <c r="K1387" t="s">
        <v>48</v>
      </c>
      <c r="L1387">
        <v>4</v>
      </c>
      <c r="M1387">
        <v>47</v>
      </c>
      <c r="N1387">
        <v>4</v>
      </c>
      <c r="O1387" t="s">
        <v>34</v>
      </c>
      <c r="P1387">
        <v>6.5</v>
      </c>
      <c r="Q1387">
        <v>3</v>
      </c>
      <c r="R1387">
        <v>3</v>
      </c>
      <c r="S1387" t="s">
        <v>34</v>
      </c>
      <c r="T1387" t="s">
        <v>66</v>
      </c>
      <c r="U1387">
        <v>6</v>
      </c>
      <c r="V1387" t="s">
        <v>105</v>
      </c>
      <c r="W1387" t="str">
        <f>IF(mental_health_tech_survey_raw[[#This Row],[Stress_Level_1_10]]&gt;=7, "High Stress", "Normal Stress")</f>
        <v>Normal Stress</v>
      </c>
      <c r="X1387" t="str">
        <f>IF(mental_health_tech_survey_raw[[#This Row],[Sleep_Hours]]&lt;6,"Low Sleep", "Healthy Sleep")</f>
        <v>Healthy Sleep</v>
      </c>
      <c r="Y1387" t="str">
        <f>IF(mental_health_tech_survey_raw[[#This Row],[Weekly_Work_Hours]]&gt;50, "Overwroked", "Normal Workload")</f>
        <v>Normal Workload</v>
      </c>
    </row>
    <row r="1388" spans="1:25" x14ac:dyDescent="0.3">
      <c r="A1388" t="s">
        <v>1486</v>
      </c>
      <c r="B1388" s="8">
        <v>45779</v>
      </c>
      <c r="C1388">
        <v>34</v>
      </c>
      <c r="D1388" t="s">
        <v>52</v>
      </c>
      <c r="E1388" t="s">
        <v>85</v>
      </c>
      <c r="F1388" t="s">
        <v>61</v>
      </c>
      <c r="G1388" t="s">
        <v>29</v>
      </c>
      <c r="H1388" t="s">
        <v>72</v>
      </c>
      <c r="I1388" t="s">
        <v>46</v>
      </c>
      <c r="J1388" t="s">
        <v>47</v>
      </c>
      <c r="K1388" t="s">
        <v>33</v>
      </c>
      <c r="L1388">
        <v>9</v>
      </c>
      <c r="M1388">
        <v>43</v>
      </c>
      <c r="N1388">
        <v>6</v>
      </c>
      <c r="O1388" t="s">
        <v>34</v>
      </c>
      <c r="P1388">
        <v>6.5</v>
      </c>
      <c r="Q1388">
        <v>4</v>
      </c>
      <c r="R1388">
        <v>2</v>
      </c>
      <c r="S1388" t="s">
        <v>35</v>
      </c>
      <c r="T1388" t="s">
        <v>90</v>
      </c>
      <c r="U1388">
        <v>5</v>
      </c>
      <c r="V1388" t="s">
        <v>105</v>
      </c>
      <c r="W1388" t="str">
        <f>IF(mental_health_tech_survey_raw[[#This Row],[Stress_Level_1_10]]&gt;=7, "High Stress", "Normal Stress")</f>
        <v>Normal Stress</v>
      </c>
      <c r="X1388" t="str">
        <f>IF(mental_health_tech_survey_raw[[#This Row],[Sleep_Hours]]&lt;6,"Low Sleep", "Healthy Sleep")</f>
        <v>Healthy Sleep</v>
      </c>
      <c r="Y1388" t="str">
        <f>IF(mental_health_tech_survey_raw[[#This Row],[Weekly_Work_Hours]]&gt;50, "Overwroked", "Normal Workload")</f>
        <v>Normal Workload</v>
      </c>
    </row>
    <row r="1389" spans="1:25" x14ac:dyDescent="0.3">
      <c r="A1389" t="s">
        <v>1487</v>
      </c>
      <c r="B1389" s="8">
        <v>46166</v>
      </c>
      <c r="C1389">
        <v>18</v>
      </c>
      <c r="D1389" t="s">
        <v>52</v>
      </c>
      <c r="E1389" t="s">
        <v>43</v>
      </c>
      <c r="F1389" t="s">
        <v>44</v>
      </c>
      <c r="G1389" t="s">
        <v>45</v>
      </c>
      <c r="H1389" t="s">
        <v>78</v>
      </c>
      <c r="I1389" t="s">
        <v>125</v>
      </c>
      <c r="J1389" t="s">
        <v>126</v>
      </c>
      <c r="K1389" t="s">
        <v>119</v>
      </c>
      <c r="L1389">
        <v>0</v>
      </c>
      <c r="M1389">
        <v>58</v>
      </c>
      <c r="N1389">
        <v>7</v>
      </c>
      <c r="O1389" t="s">
        <v>34</v>
      </c>
      <c r="P1389">
        <v>5.5</v>
      </c>
      <c r="Q1389">
        <v>4</v>
      </c>
      <c r="R1389">
        <v>7</v>
      </c>
      <c r="S1389" t="s">
        <v>35</v>
      </c>
      <c r="T1389" t="s">
        <v>90</v>
      </c>
      <c r="U1389">
        <v>4</v>
      </c>
      <c r="V1389" t="s">
        <v>105</v>
      </c>
      <c r="W1389" t="str">
        <f>IF(mental_health_tech_survey_raw[[#This Row],[Stress_Level_1_10]]&gt;=7, "High Stress", "Normal Stress")</f>
        <v>High Stress</v>
      </c>
      <c r="X1389" t="str">
        <f>IF(mental_health_tech_survey_raw[[#This Row],[Sleep_Hours]]&lt;6,"Low Sleep", "Healthy Sleep")</f>
        <v>Low Sleep</v>
      </c>
      <c r="Y1389" t="str">
        <f>IF(mental_health_tech_survey_raw[[#This Row],[Weekly_Work_Hours]]&gt;50, "Overwroked", "Normal Workload")</f>
        <v>Overwroked</v>
      </c>
    </row>
    <row r="1390" spans="1:25" x14ac:dyDescent="0.3">
      <c r="A1390" t="s">
        <v>1488</v>
      </c>
      <c r="B1390" s="8">
        <v>45904</v>
      </c>
      <c r="C1390">
        <v>35</v>
      </c>
      <c r="D1390" t="s">
        <v>52</v>
      </c>
      <c r="E1390" t="s">
        <v>100</v>
      </c>
      <c r="F1390" t="s">
        <v>101</v>
      </c>
      <c r="G1390" t="s">
        <v>96</v>
      </c>
      <c r="H1390" t="s">
        <v>54</v>
      </c>
      <c r="I1390" t="s">
        <v>97</v>
      </c>
      <c r="J1390" t="s">
        <v>98</v>
      </c>
      <c r="K1390" t="s">
        <v>33</v>
      </c>
      <c r="L1390">
        <v>12</v>
      </c>
      <c r="M1390">
        <v>32</v>
      </c>
      <c r="N1390">
        <v>2</v>
      </c>
      <c r="O1390" t="s">
        <v>49</v>
      </c>
      <c r="P1390">
        <v>8.3000000000000007</v>
      </c>
      <c r="Q1390">
        <v>3</v>
      </c>
      <c r="R1390">
        <v>5</v>
      </c>
      <c r="S1390" t="s">
        <v>57</v>
      </c>
      <c r="T1390" t="s">
        <v>58</v>
      </c>
      <c r="U1390">
        <v>7</v>
      </c>
      <c r="V1390" t="s">
        <v>105</v>
      </c>
      <c r="W1390" t="str">
        <f>IF(mental_health_tech_survey_raw[[#This Row],[Stress_Level_1_10]]&gt;=7, "High Stress", "Normal Stress")</f>
        <v>Normal Stress</v>
      </c>
      <c r="X1390" t="str">
        <f>IF(mental_health_tech_survey_raw[[#This Row],[Sleep_Hours]]&lt;6,"Low Sleep", "Healthy Sleep")</f>
        <v>Healthy Sleep</v>
      </c>
      <c r="Y1390" t="str">
        <f>IF(mental_health_tech_survey_raw[[#This Row],[Weekly_Work_Hours]]&gt;50, "Overwroked", "Normal Workload")</f>
        <v>Normal Workload</v>
      </c>
    </row>
    <row r="1391" spans="1:25" x14ac:dyDescent="0.3">
      <c r="A1391" t="s">
        <v>1489</v>
      </c>
      <c r="B1391" s="8">
        <v>45710</v>
      </c>
      <c r="C1391">
        <v>30</v>
      </c>
      <c r="D1391" t="s">
        <v>42</v>
      </c>
      <c r="E1391" t="s">
        <v>27</v>
      </c>
      <c r="F1391" t="s">
        <v>28</v>
      </c>
      <c r="G1391" t="s">
        <v>103</v>
      </c>
      <c r="H1391" t="s">
        <v>87</v>
      </c>
      <c r="I1391" t="s">
        <v>97</v>
      </c>
      <c r="J1391" t="s">
        <v>98</v>
      </c>
      <c r="K1391" t="s">
        <v>48</v>
      </c>
      <c r="L1391">
        <v>13</v>
      </c>
      <c r="M1391">
        <v>48</v>
      </c>
      <c r="N1391">
        <v>4</v>
      </c>
      <c r="O1391" t="s">
        <v>35</v>
      </c>
      <c r="P1391">
        <v>7.2</v>
      </c>
      <c r="Q1391">
        <v>6</v>
      </c>
      <c r="R1391">
        <v>8</v>
      </c>
      <c r="S1391" t="s">
        <v>35</v>
      </c>
      <c r="T1391" t="s">
        <v>36</v>
      </c>
      <c r="U1391">
        <v>8</v>
      </c>
      <c r="V1391" t="s">
        <v>37</v>
      </c>
      <c r="W1391" t="str">
        <f>IF(mental_health_tech_survey_raw[[#This Row],[Stress_Level_1_10]]&gt;=7, "High Stress", "Normal Stress")</f>
        <v>Normal Stress</v>
      </c>
      <c r="X1391" t="str">
        <f>IF(mental_health_tech_survey_raw[[#This Row],[Sleep_Hours]]&lt;6,"Low Sleep", "Healthy Sleep")</f>
        <v>Healthy Sleep</v>
      </c>
      <c r="Y1391" t="str">
        <f>IF(mental_health_tech_survey_raw[[#This Row],[Weekly_Work_Hours]]&gt;50, "Overwroked", "Normal Workload")</f>
        <v>Normal Workload</v>
      </c>
    </row>
    <row r="1392" spans="1:25" x14ac:dyDescent="0.3">
      <c r="A1392" t="s">
        <v>1490</v>
      </c>
      <c r="B1392" s="8">
        <v>45818</v>
      </c>
      <c r="C1392">
        <v>42</v>
      </c>
      <c r="D1392" t="s">
        <v>42</v>
      </c>
      <c r="E1392" t="s">
        <v>27</v>
      </c>
      <c r="F1392" t="s">
        <v>28</v>
      </c>
      <c r="G1392" t="s">
        <v>62</v>
      </c>
      <c r="H1392" t="s">
        <v>54</v>
      </c>
      <c r="I1392" t="s">
        <v>31</v>
      </c>
      <c r="J1392" t="s">
        <v>79</v>
      </c>
      <c r="K1392" t="s">
        <v>33</v>
      </c>
      <c r="L1392">
        <v>19</v>
      </c>
      <c r="M1392">
        <v>31</v>
      </c>
      <c r="N1392">
        <v>4</v>
      </c>
      <c r="O1392" t="s">
        <v>49</v>
      </c>
      <c r="P1392">
        <v>7.4</v>
      </c>
      <c r="Q1392">
        <v>2</v>
      </c>
      <c r="R1392">
        <v>10</v>
      </c>
      <c r="S1392" t="s">
        <v>35</v>
      </c>
      <c r="T1392" t="s">
        <v>58</v>
      </c>
      <c r="U1392">
        <v>5</v>
      </c>
      <c r="V1392" t="s">
        <v>37</v>
      </c>
      <c r="W1392" t="str">
        <f>IF(mental_health_tech_survey_raw[[#This Row],[Stress_Level_1_10]]&gt;=7, "High Stress", "Normal Stress")</f>
        <v>Normal Stress</v>
      </c>
      <c r="X1392" t="str">
        <f>IF(mental_health_tech_survey_raw[[#This Row],[Sleep_Hours]]&lt;6,"Low Sleep", "Healthy Sleep")</f>
        <v>Healthy Sleep</v>
      </c>
      <c r="Y1392" t="str">
        <f>IF(mental_health_tech_survey_raw[[#This Row],[Weekly_Work_Hours]]&gt;50, "Overwroked", "Normal Workload")</f>
        <v>Normal Workload</v>
      </c>
    </row>
    <row r="1393" spans="1:25" x14ac:dyDescent="0.3">
      <c r="A1393" t="s">
        <v>1491</v>
      </c>
      <c r="B1393" s="8">
        <v>45734</v>
      </c>
      <c r="C1393">
        <v>43</v>
      </c>
      <c r="D1393" t="s">
        <v>42</v>
      </c>
      <c r="E1393" t="s">
        <v>27</v>
      </c>
      <c r="F1393" t="s">
        <v>28</v>
      </c>
      <c r="G1393" t="s">
        <v>92</v>
      </c>
      <c r="H1393" t="s">
        <v>54</v>
      </c>
      <c r="I1393" t="s">
        <v>125</v>
      </c>
      <c r="J1393" t="s">
        <v>126</v>
      </c>
      <c r="K1393" t="s">
        <v>48</v>
      </c>
      <c r="L1393">
        <v>21</v>
      </c>
      <c r="M1393">
        <v>39</v>
      </c>
      <c r="N1393">
        <v>5</v>
      </c>
      <c r="O1393" t="s">
        <v>34</v>
      </c>
      <c r="P1393">
        <v>6</v>
      </c>
      <c r="Q1393">
        <v>6</v>
      </c>
      <c r="R1393">
        <v>6</v>
      </c>
      <c r="S1393" t="s">
        <v>57</v>
      </c>
      <c r="T1393" t="s">
        <v>58</v>
      </c>
      <c r="U1393">
        <v>6</v>
      </c>
      <c r="V1393" t="s">
        <v>73</v>
      </c>
      <c r="W1393" t="str">
        <f>IF(mental_health_tech_survey_raw[[#This Row],[Stress_Level_1_10]]&gt;=7, "High Stress", "Normal Stress")</f>
        <v>Normal Stress</v>
      </c>
      <c r="X1393" t="str">
        <f>IF(mental_health_tech_survey_raw[[#This Row],[Sleep_Hours]]&lt;6,"Low Sleep", "Healthy Sleep")</f>
        <v>Healthy Sleep</v>
      </c>
      <c r="Y1393" t="str">
        <f>IF(mental_health_tech_survey_raw[[#This Row],[Weekly_Work_Hours]]&gt;50, "Overwroked", "Normal Workload")</f>
        <v>Normal Workload</v>
      </c>
    </row>
    <row r="1394" spans="1:25" x14ac:dyDescent="0.3">
      <c r="A1394" t="s">
        <v>1492</v>
      </c>
      <c r="B1394" s="8">
        <v>46015</v>
      </c>
      <c r="C1394">
        <v>31</v>
      </c>
      <c r="D1394" t="s">
        <v>26</v>
      </c>
      <c r="E1394" t="s">
        <v>123</v>
      </c>
      <c r="F1394" t="s">
        <v>101</v>
      </c>
      <c r="G1394" t="s">
        <v>92</v>
      </c>
      <c r="H1394" t="s">
        <v>78</v>
      </c>
      <c r="I1394" t="s">
        <v>31</v>
      </c>
      <c r="J1394" t="s">
        <v>32</v>
      </c>
      <c r="K1394" t="s">
        <v>48</v>
      </c>
      <c r="L1394">
        <v>11</v>
      </c>
      <c r="M1394">
        <v>48</v>
      </c>
      <c r="N1394">
        <v>7</v>
      </c>
      <c r="O1394" t="s">
        <v>34</v>
      </c>
      <c r="P1394">
        <v>6.9</v>
      </c>
      <c r="Q1394">
        <v>3</v>
      </c>
      <c r="R1394">
        <v>2</v>
      </c>
      <c r="S1394" t="s">
        <v>57</v>
      </c>
      <c r="T1394" t="s">
        <v>58</v>
      </c>
      <c r="U1394">
        <v>7</v>
      </c>
      <c r="V1394" t="s">
        <v>50</v>
      </c>
      <c r="W1394" t="str">
        <f>IF(mental_health_tech_survey_raw[[#This Row],[Stress_Level_1_10]]&gt;=7, "High Stress", "Normal Stress")</f>
        <v>High Stress</v>
      </c>
      <c r="X1394" t="str">
        <f>IF(mental_health_tech_survey_raw[[#This Row],[Sleep_Hours]]&lt;6,"Low Sleep", "Healthy Sleep")</f>
        <v>Healthy Sleep</v>
      </c>
      <c r="Y1394" t="str">
        <f>IF(mental_health_tech_survey_raw[[#This Row],[Weekly_Work_Hours]]&gt;50, "Overwroked", "Normal Workload")</f>
        <v>Normal Workload</v>
      </c>
    </row>
    <row r="1395" spans="1:25" x14ac:dyDescent="0.3">
      <c r="A1395" t="s">
        <v>1493</v>
      </c>
      <c r="B1395" s="8">
        <v>45776</v>
      </c>
      <c r="C1395">
        <v>39</v>
      </c>
      <c r="D1395" t="s">
        <v>42</v>
      </c>
      <c r="E1395" t="s">
        <v>123</v>
      </c>
      <c r="F1395" t="s">
        <v>101</v>
      </c>
      <c r="G1395" t="s">
        <v>83</v>
      </c>
      <c r="H1395" t="s">
        <v>78</v>
      </c>
      <c r="I1395" t="s">
        <v>31</v>
      </c>
      <c r="J1395" t="s">
        <v>32</v>
      </c>
      <c r="K1395" t="s">
        <v>119</v>
      </c>
      <c r="L1395">
        <v>20</v>
      </c>
      <c r="M1395">
        <v>47</v>
      </c>
      <c r="N1395">
        <v>6</v>
      </c>
      <c r="O1395" t="s">
        <v>34</v>
      </c>
      <c r="P1395">
        <v>5.9</v>
      </c>
      <c r="Q1395">
        <v>3</v>
      </c>
      <c r="R1395">
        <v>5</v>
      </c>
      <c r="S1395" t="s">
        <v>34</v>
      </c>
      <c r="T1395" t="s">
        <v>66</v>
      </c>
      <c r="U1395">
        <v>7</v>
      </c>
      <c r="V1395" t="s">
        <v>105</v>
      </c>
      <c r="W1395" t="str">
        <f>IF(mental_health_tech_survey_raw[[#This Row],[Stress_Level_1_10]]&gt;=7, "High Stress", "Normal Stress")</f>
        <v>Normal Stress</v>
      </c>
      <c r="X1395" t="str">
        <f>IF(mental_health_tech_survey_raw[[#This Row],[Sleep_Hours]]&lt;6,"Low Sleep", "Healthy Sleep")</f>
        <v>Low Sleep</v>
      </c>
      <c r="Y1395" t="str">
        <f>IF(mental_health_tech_survey_raw[[#This Row],[Weekly_Work_Hours]]&gt;50, "Overwroked", "Normal Workload")</f>
        <v>Normal Workload</v>
      </c>
    </row>
    <row r="1396" spans="1:25" x14ac:dyDescent="0.3">
      <c r="A1396" t="s">
        <v>1494</v>
      </c>
      <c r="B1396" s="8">
        <v>45705</v>
      </c>
      <c r="C1396">
        <v>33</v>
      </c>
      <c r="D1396" t="s">
        <v>42</v>
      </c>
      <c r="E1396" t="s">
        <v>113</v>
      </c>
      <c r="F1396" t="s">
        <v>61</v>
      </c>
      <c r="G1396" t="s">
        <v>138</v>
      </c>
      <c r="H1396" t="s">
        <v>87</v>
      </c>
      <c r="I1396" t="s">
        <v>55</v>
      </c>
      <c r="J1396" t="s">
        <v>56</v>
      </c>
      <c r="K1396" t="s">
        <v>33</v>
      </c>
      <c r="L1396">
        <v>12</v>
      </c>
      <c r="M1396">
        <v>61</v>
      </c>
      <c r="N1396">
        <v>5</v>
      </c>
      <c r="O1396" t="s">
        <v>34</v>
      </c>
      <c r="P1396">
        <v>8.3000000000000007</v>
      </c>
      <c r="Q1396">
        <v>0</v>
      </c>
      <c r="R1396">
        <v>7</v>
      </c>
      <c r="S1396" t="s">
        <v>57</v>
      </c>
      <c r="T1396" t="s">
        <v>36</v>
      </c>
      <c r="U1396">
        <v>5</v>
      </c>
      <c r="V1396" t="s">
        <v>105</v>
      </c>
      <c r="W1396" t="str">
        <f>IF(mental_health_tech_survey_raw[[#This Row],[Stress_Level_1_10]]&gt;=7, "High Stress", "Normal Stress")</f>
        <v>Normal Stress</v>
      </c>
      <c r="X1396" t="str">
        <f>IF(mental_health_tech_survey_raw[[#This Row],[Sleep_Hours]]&lt;6,"Low Sleep", "Healthy Sleep")</f>
        <v>Healthy Sleep</v>
      </c>
      <c r="Y1396" t="str">
        <f>IF(mental_health_tech_survey_raw[[#This Row],[Weekly_Work_Hours]]&gt;50, "Overwroked", "Normal Workload")</f>
        <v>Overwroked</v>
      </c>
    </row>
    <row r="1397" spans="1:25" x14ac:dyDescent="0.3">
      <c r="A1397" t="s">
        <v>1495</v>
      </c>
      <c r="B1397" s="8">
        <v>46084</v>
      </c>
      <c r="C1397">
        <v>28</v>
      </c>
      <c r="D1397" t="s">
        <v>26</v>
      </c>
      <c r="E1397" t="s">
        <v>89</v>
      </c>
      <c r="F1397" t="s">
        <v>61</v>
      </c>
      <c r="G1397" t="s">
        <v>75</v>
      </c>
      <c r="H1397" t="s">
        <v>87</v>
      </c>
      <c r="I1397" t="s">
        <v>93</v>
      </c>
      <c r="J1397" t="s">
        <v>94</v>
      </c>
      <c r="K1397" t="s">
        <v>48</v>
      </c>
      <c r="L1397">
        <v>5</v>
      </c>
      <c r="M1397">
        <v>56</v>
      </c>
      <c r="N1397">
        <v>6</v>
      </c>
      <c r="O1397" t="s">
        <v>34</v>
      </c>
      <c r="P1397">
        <v>6.2</v>
      </c>
      <c r="Q1397">
        <v>0</v>
      </c>
      <c r="R1397">
        <v>6</v>
      </c>
      <c r="S1397" t="s">
        <v>49</v>
      </c>
      <c r="T1397" t="s">
        <v>36</v>
      </c>
      <c r="U1397">
        <v>9</v>
      </c>
      <c r="V1397" t="s">
        <v>73</v>
      </c>
      <c r="W1397" t="str">
        <f>IF(mental_health_tech_survey_raw[[#This Row],[Stress_Level_1_10]]&gt;=7, "High Stress", "Normal Stress")</f>
        <v>Normal Stress</v>
      </c>
      <c r="X1397" t="str">
        <f>IF(mental_health_tech_survey_raw[[#This Row],[Sleep_Hours]]&lt;6,"Low Sleep", "Healthy Sleep")</f>
        <v>Healthy Sleep</v>
      </c>
      <c r="Y1397" t="str">
        <f>IF(mental_health_tech_survey_raw[[#This Row],[Weekly_Work_Hours]]&gt;50, "Overwroked", "Normal Workload")</f>
        <v>Overwroked</v>
      </c>
    </row>
    <row r="1398" spans="1:25" x14ac:dyDescent="0.3">
      <c r="A1398" t="s">
        <v>1496</v>
      </c>
      <c r="B1398" s="8">
        <v>45669</v>
      </c>
      <c r="C1398">
        <v>28</v>
      </c>
      <c r="D1398" t="s">
        <v>26</v>
      </c>
      <c r="E1398" t="s">
        <v>89</v>
      </c>
      <c r="F1398" t="s">
        <v>61</v>
      </c>
      <c r="G1398" t="s">
        <v>75</v>
      </c>
      <c r="H1398" t="s">
        <v>30</v>
      </c>
      <c r="I1398" t="s">
        <v>46</v>
      </c>
      <c r="J1398" t="s">
        <v>47</v>
      </c>
      <c r="K1398" t="s">
        <v>48</v>
      </c>
      <c r="L1398">
        <v>3</v>
      </c>
      <c r="M1398">
        <v>45</v>
      </c>
      <c r="N1398">
        <v>5</v>
      </c>
      <c r="O1398" t="s">
        <v>34</v>
      </c>
      <c r="P1398">
        <v>6.3</v>
      </c>
      <c r="Q1398">
        <v>1</v>
      </c>
      <c r="R1398">
        <v>2</v>
      </c>
      <c r="S1398" t="s">
        <v>49</v>
      </c>
      <c r="T1398" t="s">
        <v>90</v>
      </c>
      <c r="U1398">
        <v>9</v>
      </c>
      <c r="V1398" t="s">
        <v>76</v>
      </c>
      <c r="W1398" t="str">
        <f>IF(mental_health_tech_survey_raw[[#This Row],[Stress_Level_1_10]]&gt;=7, "High Stress", "Normal Stress")</f>
        <v>Normal Stress</v>
      </c>
      <c r="X1398" t="str">
        <f>IF(mental_health_tech_survey_raw[[#This Row],[Sleep_Hours]]&lt;6,"Low Sleep", "Healthy Sleep")</f>
        <v>Healthy Sleep</v>
      </c>
      <c r="Y1398" t="str">
        <f>IF(mental_health_tech_survey_raw[[#This Row],[Weekly_Work_Hours]]&gt;50, "Overwroked", "Normal Workload")</f>
        <v>Normal Workload</v>
      </c>
    </row>
    <row r="1399" spans="1:25" x14ac:dyDescent="0.3">
      <c r="A1399" t="s">
        <v>1497</v>
      </c>
      <c r="B1399" s="8">
        <v>45830</v>
      </c>
      <c r="C1399">
        <v>28</v>
      </c>
      <c r="D1399" t="s">
        <v>42</v>
      </c>
      <c r="E1399" t="s">
        <v>100</v>
      </c>
      <c r="F1399" t="s">
        <v>101</v>
      </c>
      <c r="G1399" t="s">
        <v>75</v>
      </c>
      <c r="H1399" t="s">
        <v>30</v>
      </c>
      <c r="I1399" t="s">
        <v>31</v>
      </c>
      <c r="J1399" t="s">
        <v>104</v>
      </c>
      <c r="K1399" t="s">
        <v>33</v>
      </c>
      <c r="L1399">
        <v>4</v>
      </c>
      <c r="M1399">
        <v>28</v>
      </c>
      <c r="N1399">
        <v>4</v>
      </c>
      <c r="O1399" t="s">
        <v>34</v>
      </c>
      <c r="P1399">
        <v>6.8</v>
      </c>
      <c r="Q1399">
        <v>1</v>
      </c>
      <c r="R1399">
        <v>9</v>
      </c>
      <c r="S1399" t="s">
        <v>57</v>
      </c>
      <c r="T1399" t="s">
        <v>90</v>
      </c>
      <c r="U1399">
        <v>5</v>
      </c>
      <c r="V1399" t="s">
        <v>37</v>
      </c>
      <c r="W1399" t="str">
        <f>IF(mental_health_tech_survey_raw[[#This Row],[Stress_Level_1_10]]&gt;=7, "High Stress", "Normal Stress")</f>
        <v>Normal Stress</v>
      </c>
      <c r="X1399" t="str">
        <f>IF(mental_health_tech_survey_raw[[#This Row],[Sleep_Hours]]&lt;6,"Low Sleep", "Healthy Sleep")</f>
        <v>Healthy Sleep</v>
      </c>
      <c r="Y1399" t="str">
        <f>IF(mental_health_tech_survey_raw[[#This Row],[Weekly_Work_Hours]]&gt;50, "Overwroked", "Normal Workload")</f>
        <v>Normal Workload</v>
      </c>
    </row>
    <row r="1400" spans="1:25" x14ac:dyDescent="0.3">
      <c r="A1400" t="s">
        <v>1498</v>
      </c>
      <c r="B1400" s="8">
        <v>45934</v>
      </c>
      <c r="C1400">
        <v>31</v>
      </c>
      <c r="D1400" t="s">
        <v>26</v>
      </c>
      <c r="E1400" t="s">
        <v>27</v>
      </c>
      <c r="F1400" t="s">
        <v>28</v>
      </c>
      <c r="G1400" t="s">
        <v>75</v>
      </c>
      <c r="H1400" t="s">
        <v>30</v>
      </c>
      <c r="I1400" t="s">
        <v>31</v>
      </c>
      <c r="J1400" t="s">
        <v>79</v>
      </c>
      <c r="K1400" t="s">
        <v>33</v>
      </c>
      <c r="L1400">
        <v>11</v>
      </c>
      <c r="M1400">
        <v>51</v>
      </c>
      <c r="N1400">
        <v>5</v>
      </c>
      <c r="O1400" t="s">
        <v>49</v>
      </c>
      <c r="P1400">
        <v>6.2</v>
      </c>
      <c r="Q1400">
        <v>3</v>
      </c>
      <c r="R1400">
        <v>9</v>
      </c>
      <c r="S1400" t="s">
        <v>49</v>
      </c>
      <c r="T1400" t="s">
        <v>90</v>
      </c>
      <c r="U1400">
        <v>5</v>
      </c>
      <c r="V1400" t="s">
        <v>37</v>
      </c>
      <c r="W1400" t="str">
        <f>IF(mental_health_tech_survey_raw[[#This Row],[Stress_Level_1_10]]&gt;=7, "High Stress", "Normal Stress")</f>
        <v>Normal Stress</v>
      </c>
      <c r="X1400" t="str">
        <f>IF(mental_health_tech_survey_raw[[#This Row],[Sleep_Hours]]&lt;6,"Low Sleep", "Healthy Sleep")</f>
        <v>Healthy Sleep</v>
      </c>
      <c r="Y1400" t="str">
        <f>IF(mental_health_tech_survey_raw[[#This Row],[Weekly_Work_Hours]]&gt;50, "Overwroked", "Normal Workload")</f>
        <v>Overwroked</v>
      </c>
    </row>
    <row r="1401" spans="1:25" x14ac:dyDescent="0.3">
      <c r="A1401" t="s">
        <v>1499</v>
      </c>
      <c r="B1401" s="8">
        <v>45984</v>
      </c>
      <c r="C1401">
        <v>24</v>
      </c>
      <c r="D1401" t="s">
        <v>42</v>
      </c>
      <c r="E1401" t="s">
        <v>43</v>
      </c>
      <c r="F1401" t="s">
        <v>44</v>
      </c>
      <c r="G1401" t="s">
        <v>108</v>
      </c>
      <c r="H1401" t="s">
        <v>63</v>
      </c>
      <c r="I1401" t="s">
        <v>46</v>
      </c>
      <c r="J1401" t="s">
        <v>47</v>
      </c>
      <c r="K1401" t="s">
        <v>33</v>
      </c>
      <c r="L1401">
        <v>3</v>
      </c>
      <c r="M1401">
        <v>42</v>
      </c>
      <c r="N1401">
        <v>6</v>
      </c>
      <c r="O1401" t="s">
        <v>34</v>
      </c>
      <c r="P1401">
        <v>6.7</v>
      </c>
      <c r="Q1401">
        <v>2</v>
      </c>
      <c r="R1401">
        <v>4</v>
      </c>
      <c r="S1401" t="s">
        <v>49</v>
      </c>
      <c r="T1401" t="s">
        <v>58</v>
      </c>
      <c r="U1401">
        <v>7</v>
      </c>
      <c r="V1401" t="s">
        <v>105</v>
      </c>
      <c r="W1401" t="str">
        <f>IF(mental_health_tech_survey_raw[[#This Row],[Stress_Level_1_10]]&gt;=7, "High Stress", "Normal Stress")</f>
        <v>Normal Stress</v>
      </c>
      <c r="X1401" t="str">
        <f>IF(mental_health_tech_survey_raw[[#This Row],[Sleep_Hours]]&lt;6,"Low Sleep", "Healthy Sleep")</f>
        <v>Healthy Sleep</v>
      </c>
      <c r="Y1401" t="str">
        <f>IF(mental_health_tech_survey_raw[[#This Row],[Weekly_Work_Hours]]&gt;50, "Overwroked", "Normal Workload")</f>
        <v>Normal Workload</v>
      </c>
    </row>
    <row r="1402" spans="1:25" x14ac:dyDescent="0.3">
      <c r="A1402" t="s">
        <v>1500</v>
      </c>
      <c r="B1402" s="8">
        <v>46006</v>
      </c>
      <c r="C1402">
        <v>27</v>
      </c>
      <c r="D1402" t="s">
        <v>42</v>
      </c>
      <c r="E1402" t="s">
        <v>82</v>
      </c>
      <c r="F1402" t="s">
        <v>28</v>
      </c>
      <c r="G1402" t="s">
        <v>108</v>
      </c>
      <c r="H1402" t="s">
        <v>63</v>
      </c>
      <c r="I1402" t="s">
        <v>31</v>
      </c>
      <c r="J1402" t="s">
        <v>79</v>
      </c>
      <c r="K1402" t="s">
        <v>48</v>
      </c>
      <c r="L1402">
        <v>4</v>
      </c>
      <c r="M1402">
        <v>47</v>
      </c>
      <c r="N1402">
        <v>8</v>
      </c>
      <c r="O1402" t="s">
        <v>49</v>
      </c>
      <c r="P1402">
        <v>6.5</v>
      </c>
      <c r="Q1402">
        <v>3</v>
      </c>
      <c r="R1402">
        <v>5</v>
      </c>
      <c r="S1402" t="s">
        <v>57</v>
      </c>
      <c r="T1402" t="s">
        <v>90</v>
      </c>
      <c r="U1402">
        <v>4</v>
      </c>
      <c r="V1402" t="s">
        <v>37</v>
      </c>
      <c r="W1402" t="str">
        <f>IF(mental_health_tech_survey_raw[[#This Row],[Stress_Level_1_10]]&gt;=7, "High Stress", "Normal Stress")</f>
        <v>High Stress</v>
      </c>
      <c r="X1402" t="str">
        <f>IF(mental_health_tech_survey_raw[[#This Row],[Sleep_Hours]]&lt;6,"Low Sleep", "Healthy Sleep")</f>
        <v>Healthy Sleep</v>
      </c>
      <c r="Y1402" t="str">
        <f>IF(mental_health_tech_survey_raw[[#This Row],[Weekly_Work_Hours]]&gt;50, "Overwroked", "Normal Workload")</f>
        <v>Normal Workload</v>
      </c>
    </row>
    <row r="1403" spans="1:25" x14ac:dyDescent="0.3">
      <c r="A1403" t="s">
        <v>1501</v>
      </c>
      <c r="B1403" s="8">
        <v>45939</v>
      </c>
      <c r="C1403">
        <v>33</v>
      </c>
      <c r="D1403" t="s">
        <v>42</v>
      </c>
      <c r="E1403" t="s">
        <v>89</v>
      </c>
      <c r="F1403" t="s">
        <v>61</v>
      </c>
      <c r="G1403" t="s">
        <v>96</v>
      </c>
      <c r="H1403" t="s">
        <v>30</v>
      </c>
      <c r="I1403" t="s">
        <v>55</v>
      </c>
      <c r="J1403" t="s">
        <v>56</v>
      </c>
      <c r="K1403" t="s">
        <v>33</v>
      </c>
      <c r="L1403">
        <v>13</v>
      </c>
      <c r="M1403">
        <v>36</v>
      </c>
      <c r="N1403">
        <v>6</v>
      </c>
      <c r="O1403" t="s">
        <v>34</v>
      </c>
      <c r="P1403">
        <v>6.3</v>
      </c>
      <c r="Q1403">
        <v>6</v>
      </c>
      <c r="R1403">
        <v>7</v>
      </c>
      <c r="S1403" t="s">
        <v>34</v>
      </c>
      <c r="T1403" t="s">
        <v>66</v>
      </c>
      <c r="U1403">
        <v>6</v>
      </c>
      <c r="V1403" t="s">
        <v>73</v>
      </c>
      <c r="W1403" t="str">
        <f>IF(mental_health_tech_survey_raw[[#This Row],[Stress_Level_1_10]]&gt;=7, "High Stress", "Normal Stress")</f>
        <v>Normal Stress</v>
      </c>
      <c r="X1403" t="str">
        <f>IF(mental_health_tech_survey_raw[[#This Row],[Sleep_Hours]]&lt;6,"Low Sleep", "Healthy Sleep")</f>
        <v>Healthy Sleep</v>
      </c>
      <c r="Y1403" t="str">
        <f>IF(mental_health_tech_survey_raw[[#This Row],[Weekly_Work_Hours]]&gt;50, "Overwroked", "Normal Workload")</f>
        <v>Normal Workload</v>
      </c>
    </row>
    <row r="1404" spans="1:25" x14ac:dyDescent="0.3">
      <c r="A1404" t="s">
        <v>1502</v>
      </c>
      <c r="B1404" s="8">
        <v>45810</v>
      </c>
      <c r="C1404">
        <v>25</v>
      </c>
      <c r="D1404" t="s">
        <v>26</v>
      </c>
      <c r="E1404" t="s">
        <v>43</v>
      </c>
      <c r="F1404" t="s">
        <v>44</v>
      </c>
      <c r="G1404" t="s">
        <v>108</v>
      </c>
      <c r="H1404" t="s">
        <v>63</v>
      </c>
      <c r="I1404" t="s">
        <v>46</v>
      </c>
      <c r="J1404" t="s">
        <v>47</v>
      </c>
      <c r="K1404" t="s">
        <v>33</v>
      </c>
      <c r="L1404">
        <v>1</v>
      </c>
      <c r="M1404">
        <v>41</v>
      </c>
      <c r="N1404">
        <v>4</v>
      </c>
      <c r="O1404" t="s">
        <v>34</v>
      </c>
      <c r="P1404">
        <v>6.2</v>
      </c>
      <c r="Q1404">
        <v>1</v>
      </c>
      <c r="R1404">
        <v>5</v>
      </c>
      <c r="S1404" t="s">
        <v>35</v>
      </c>
      <c r="T1404" t="s">
        <v>66</v>
      </c>
      <c r="U1404">
        <v>6</v>
      </c>
      <c r="V1404" t="s">
        <v>37</v>
      </c>
      <c r="W1404" t="str">
        <f>IF(mental_health_tech_survey_raw[[#This Row],[Stress_Level_1_10]]&gt;=7, "High Stress", "Normal Stress")</f>
        <v>Normal Stress</v>
      </c>
      <c r="X1404" t="str">
        <f>IF(mental_health_tech_survey_raw[[#This Row],[Sleep_Hours]]&lt;6,"Low Sleep", "Healthy Sleep")</f>
        <v>Healthy Sleep</v>
      </c>
      <c r="Y1404" t="str">
        <f>IF(mental_health_tech_survey_raw[[#This Row],[Weekly_Work_Hours]]&gt;50, "Overwroked", "Normal Workload")</f>
        <v>Normal Workload</v>
      </c>
    </row>
    <row r="1405" spans="1:25" x14ac:dyDescent="0.3">
      <c r="A1405" t="s">
        <v>1503</v>
      </c>
      <c r="B1405" s="8">
        <v>45773</v>
      </c>
      <c r="C1405">
        <v>32</v>
      </c>
      <c r="D1405" t="s">
        <v>26</v>
      </c>
      <c r="E1405" t="s">
        <v>113</v>
      </c>
      <c r="F1405" t="s">
        <v>61</v>
      </c>
      <c r="G1405" t="s">
        <v>92</v>
      </c>
      <c r="H1405" t="s">
        <v>63</v>
      </c>
      <c r="I1405" t="s">
        <v>31</v>
      </c>
      <c r="J1405" t="s">
        <v>32</v>
      </c>
      <c r="K1405" t="s">
        <v>48</v>
      </c>
      <c r="L1405">
        <v>10</v>
      </c>
      <c r="M1405">
        <v>38</v>
      </c>
      <c r="N1405">
        <v>2</v>
      </c>
      <c r="O1405" t="s">
        <v>49</v>
      </c>
      <c r="P1405">
        <v>7.2</v>
      </c>
      <c r="Q1405">
        <v>2</v>
      </c>
      <c r="R1405">
        <v>2</v>
      </c>
      <c r="S1405" t="s">
        <v>57</v>
      </c>
      <c r="T1405" t="s">
        <v>66</v>
      </c>
      <c r="U1405">
        <v>9</v>
      </c>
      <c r="V1405" t="s">
        <v>73</v>
      </c>
      <c r="W1405" t="str">
        <f>IF(mental_health_tech_survey_raw[[#This Row],[Stress_Level_1_10]]&gt;=7, "High Stress", "Normal Stress")</f>
        <v>Normal Stress</v>
      </c>
      <c r="X1405" t="str">
        <f>IF(mental_health_tech_survey_raw[[#This Row],[Sleep_Hours]]&lt;6,"Low Sleep", "Healthy Sleep")</f>
        <v>Healthy Sleep</v>
      </c>
      <c r="Y1405" t="str">
        <f>IF(mental_health_tech_survey_raw[[#This Row],[Weekly_Work_Hours]]&gt;50, "Overwroked", "Normal Workload")</f>
        <v>Normal Workload</v>
      </c>
    </row>
    <row r="1406" spans="1:25" x14ac:dyDescent="0.3">
      <c r="A1406" t="s">
        <v>1504</v>
      </c>
      <c r="B1406" s="8">
        <v>46083</v>
      </c>
      <c r="C1406">
        <v>18</v>
      </c>
      <c r="D1406" t="s">
        <v>52</v>
      </c>
      <c r="E1406" t="s">
        <v>82</v>
      </c>
      <c r="F1406" t="s">
        <v>28</v>
      </c>
      <c r="G1406" t="s">
        <v>53</v>
      </c>
      <c r="H1406" t="s">
        <v>63</v>
      </c>
      <c r="I1406" t="s">
        <v>31</v>
      </c>
      <c r="J1406" t="s">
        <v>79</v>
      </c>
      <c r="K1406" t="s">
        <v>119</v>
      </c>
      <c r="L1406">
        <v>0</v>
      </c>
      <c r="M1406">
        <v>45</v>
      </c>
      <c r="N1406">
        <v>7</v>
      </c>
      <c r="O1406" t="s">
        <v>34</v>
      </c>
      <c r="P1406">
        <v>6.7</v>
      </c>
      <c r="Q1406">
        <v>1</v>
      </c>
      <c r="R1406">
        <v>4</v>
      </c>
      <c r="S1406" t="s">
        <v>49</v>
      </c>
      <c r="T1406" t="s">
        <v>58</v>
      </c>
      <c r="U1406">
        <v>5</v>
      </c>
      <c r="V1406" t="s">
        <v>76</v>
      </c>
      <c r="W1406" t="str">
        <f>IF(mental_health_tech_survey_raw[[#This Row],[Stress_Level_1_10]]&gt;=7, "High Stress", "Normal Stress")</f>
        <v>High Stress</v>
      </c>
      <c r="X1406" t="str">
        <f>IF(mental_health_tech_survey_raw[[#This Row],[Sleep_Hours]]&lt;6,"Low Sleep", "Healthy Sleep")</f>
        <v>Healthy Sleep</v>
      </c>
      <c r="Y1406" t="str">
        <f>IF(mental_health_tech_survey_raw[[#This Row],[Weekly_Work_Hours]]&gt;50, "Overwroked", "Normal Workload")</f>
        <v>Normal Workload</v>
      </c>
    </row>
    <row r="1407" spans="1:25" x14ac:dyDescent="0.3">
      <c r="A1407" t="s">
        <v>1505</v>
      </c>
      <c r="B1407" s="8">
        <v>46086</v>
      </c>
      <c r="C1407">
        <v>29</v>
      </c>
      <c r="D1407" t="s">
        <v>42</v>
      </c>
      <c r="E1407" t="s">
        <v>27</v>
      </c>
      <c r="F1407" t="s">
        <v>28</v>
      </c>
      <c r="G1407" t="s">
        <v>62</v>
      </c>
      <c r="H1407" t="s">
        <v>54</v>
      </c>
      <c r="I1407" t="s">
        <v>46</v>
      </c>
      <c r="J1407" t="s">
        <v>47</v>
      </c>
      <c r="K1407" t="s">
        <v>48</v>
      </c>
      <c r="L1407">
        <v>10</v>
      </c>
      <c r="M1407">
        <v>49</v>
      </c>
      <c r="N1407">
        <v>5</v>
      </c>
      <c r="O1407" t="s">
        <v>34</v>
      </c>
      <c r="P1407">
        <v>7</v>
      </c>
      <c r="Q1407">
        <v>1</v>
      </c>
      <c r="R1407">
        <v>10</v>
      </c>
      <c r="S1407" t="s">
        <v>57</v>
      </c>
      <c r="T1407" t="s">
        <v>90</v>
      </c>
      <c r="U1407">
        <v>4</v>
      </c>
      <c r="V1407" t="s">
        <v>37</v>
      </c>
      <c r="W1407" t="str">
        <f>IF(mental_health_tech_survey_raw[[#This Row],[Stress_Level_1_10]]&gt;=7, "High Stress", "Normal Stress")</f>
        <v>Normal Stress</v>
      </c>
      <c r="X1407" t="str">
        <f>IF(mental_health_tech_survey_raw[[#This Row],[Sleep_Hours]]&lt;6,"Low Sleep", "Healthy Sleep")</f>
        <v>Healthy Sleep</v>
      </c>
      <c r="Y1407" t="str">
        <f>IF(mental_health_tech_survey_raw[[#This Row],[Weekly_Work_Hours]]&gt;50, "Overwroked", "Normal Workload")</f>
        <v>Normal Workload</v>
      </c>
    </row>
    <row r="1408" spans="1:25" x14ac:dyDescent="0.3">
      <c r="A1408" t="s">
        <v>1506</v>
      </c>
      <c r="B1408" s="8">
        <v>45998</v>
      </c>
      <c r="C1408">
        <v>21</v>
      </c>
      <c r="D1408" t="s">
        <v>26</v>
      </c>
      <c r="E1408" t="s">
        <v>82</v>
      </c>
      <c r="F1408" t="s">
        <v>28</v>
      </c>
      <c r="G1408" t="s">
        <v>83</v>
      </c>
      <c r="H1408" t="s">
        <v>87</v>
      </c>
      <c r="I1408" t="s">
        <v>97</v>
      </c>
      <c r="J1408" t="s">
        <v>110</v>
      </c>
      <c r="K1408" t="s">
        <v>33</v>
      </c>
      <c r="L1408">
        <v>1</v>
      </c>
      <c r="M1408">
        <v>41</v>
      </c>
      <c r="N1408">
        <v>4</v>
      </c>
      <c r="O1408" t="s">
        <v>35</v>
      </c>
      <c r="P1408">
        <v>5.3</v>
      </c>
      <c r="Q1408">
        <v>3</v>
      </c>
      <c r="R1408">
        <v>1</v>
      </c>
      <c r="S1408" t="s">
        <v>34</v>
      </c>
      <c r="T1408" t="s">
        <v>90</v>
      </c>
      <c r="U1408">
        <v>6</v>
      </c>
      <c r="V1408" t="s">
        <v>37</v>
      </c>
      <c r="W1408" t="str">
        <f>IF(mental_health_tech_survey_raw[[#This Row],[Stress_Level_1_10]]&gt;=7, "High Stress", "Normal Stress")</f>
        <v>Normal Stress</v>
      </c>
      <c r="X1408" t="str">
        <f>IF(mental_health_tech_survey_raw[[#This Row],[Sleep_Hours]]&lt;6,"Low Sleep", "Healthy Sleep")</f>
        <v>Low Sleep</v>
      </c>
      <c r="Y1408" t="str">
        <f>IF(mental_health_tech_survey_raw[[#This Row],[Weekly_Work_Hours]]&gt;50, "Overwroked", "Normal Workload")</f>
        <v>Normal Workload</v>
      </c>
    </row>
    <row r="1409" spans="1:25" x14ac:dyDescent="0.3">
      <c r="A1409" t="s">
        <v>1507</v>
      </c>
      <c r="B1409" s="8">
        <v>45885</v>
      </c>
      <c r="C1409">
        <v>36</v>
      </c>
      <c r="D1409" t="s">
        <v>26</v>
      </c>
      <c r="E1409" t="s">
        <v>60</v>
      </c>
      <c r="F1409" t="s">
        <v>61</v>
      </c>
      <c r="G1409" t="s">
        <v>103</v>
      </c>
      <c r="H1409" t="s">
        <v>87</v>
      </c>
      <c r="I1409" t="s">
        <v>97</v>
      </c>
      <c r="J1409" t="s">
        <v>110</v>
      </c>
      <c r="K1409" t="s">
        <v>48</v>
      </c>
      <c r="L1409">
        <v>14</v>
      </c>
      <c r="M1409">
        <v>42</v>
      </c>
      <c r="N1409">
        <v>5</v>
      </c>
      <c r="O1409" t="s">
        <v>34</v>
      </c>
      <c r="P1409">
        <v>6.5</v>
      </c>
      <c r="Q1409">
        <v>2</v>
      </c>
      <c r="R1409">
        <v>3</v>
      </c>
      <c r="S1409" t="s">
        <v>49</v>
      </c>
      <c r="T1409" t="s">
        <v>36</v>
      </c>
      <c r="U1409">
        <v>6</v>
      </c>
      <c r="V1409" t="s">
        <v>73</v>
      </c>
      <c r="W1409" t="str">
        <f>IF(mental_health_tech_survey_raw[[#This Row],[Stress_Level_1_10]]&gt;=7, "High Stress", "Normal Stress")</f>
        <v>Normal Stress</v>
      </c>
      <c r="X1409" t="str">
        <f>IF(mental_health_tech_survey_raw[[#This Row],[Sleep_Hours]]&lt;6,"Low Sleep", "Healthy Sleep")</f>
        <v>Healthy Sleep</v>
      </c>
      <c r="Y1409" t="str">
        <f>IF(mental_health_tech_survey_raw[[#This Row],[Weekly_Work_Hours]]&gt;50, "Overwroked", "Normal Workload")</f>
        <v>Normal Workload</v>
      </c>
    </row>
    <row r="1410" spans="1:25" x14ac:dyDescent="0.3">
      <c r="A1410" t="s">
        <v>1508</v>
      </c>
      <c r="B1410" s="8">
        <v>46048</v>
      </c>
      <c r="C1410">
        <v>32</v>
      </c>
      <c r="D1410" t="s">
        <v>42</v>
      </c>
      <c r="E1410" t="s">
        <v>85</v>
      </c>
      <c r="F1410" t="s">
        <v>61</v>
      </c>
      <c r="G1410" t="s">
        <v>108</v>
      </c>
      <c r="H1410" t="s">
        <v>72</v>
      </c>
      <c r="I1410" t="s">
        <v>125</v>
      </c>
      <c r="J1410" t="s">
        <v>126</v>
      </c>
      <c r="K1410" t="s">
        <v>119</v>
      </c>
      <c r="L1410">
        <v>10</v>
      </c>
      <c r="M1410">
        <v>41</v>
      </c>
      <c r="N1410">
        <v>6</v>
      </c>
      <c r="O1410" t="s">
        <v>49</v>
      </c>
      <c r="P1410">
        <v>7.8</v>
      </c>
      <c r="Q1410">
        <v>6</v>
      </c>
      <c r="R1410">
        <v>4</v>
      </c>
      <c r="S1410" t="s">
        <v>35</v>
      </c>
      <c r="T1410" t="s">
        <v>58</v>
      </c>
      <c r="U1410">
        <v>6</v>
      </c>
      <c r="V1410" t="s">
        <v>50</v>
      </c>
      <c r="W1410" t="str">
        <f>IF(mental_health_tech_survey_raw[[#This Row],[Stress_Level_1_10]]&gt;=7, "High Stress", "Normal Stress")</f>
        <v>Normal Stress</v>
      </c>
      <c r="X1410" t="str">
        <f>IF(mental_health_tech_survey_raw[[#This Row],[Sleep_Hours]]&lt;6,"Low Sleep", "Healthy Sleep")</f>
        <v>Healthy Sleep</v>
      </c>
      <c r="Y1410" t="str">
        <f>IF(mental_health_tech_survey_raw[[#This Row],[Weekly_Work_Hours]]&gt;50, "Overwroked", "Normal Workload")</f>
        <v>Normal Workload</v>
      </c>
    </row>
    <row r="1411" spans="1:25" x14ac:dyDescent="0.3">
      <c r="A1411" t="s">
        <v>1509</v>
      </c>
      <c r="B1411" s="8">
        <v>46074</v>
      </c>
      <c r="C1411">
        <v>35</v>
      </c>
      <c r="D1411" t="s">
        <v>26</v>
      </c>
      <c r="E1411" t="s">
        <v>85</v>
      </c>
      <c r="F1411" t="s">
        <v>61</v>
      </c>
      <c r="G1411" t="s">
        <v>75</v>
      </c>
      <c r="H1411" t="s">
        <v>30</v>
      </c>
      <c r="I1411" t="s">
        <v>93</v>
      </c>
      <c r="J1411" t="s">
        <v>94</v>
      </c>
      <c r="K1411" t="s">
        <v>33</v>
      </c>
      <c r="L1411">
        <v>12</v>
      </c>
      <c r="M1411">
        <v>52</v>
      </c>
      <c r="N1411">
        <v>7</v>
      </c>
      <c r="O1411" t="s">
        <v>35</v>
      </c>
      <c r="P1411">
        <v>6.7</v>
      </c>
      <c r="Q1411">
        <v>0</v>
      </c>
      <c r="R1411">
        <v>1</v>
      </c>
      <c r="S1411" t="s">
        <v>49</v>
      </c>
      <c r="T1411" t="s">
        <v>58</v>
      </c>
      <c r="U1411">
        <v>6</v>
      </c>
      <c r="V1411" t="s">
        <v>105</v>
      </c>
      <c r="W1411" t="str">
        <f>IF(mental_health_tech_survey_raw[[#This Row],[Stress_Level_1_10]]&gt;=7, "High Stress", "Normal Stress")</f>
        <v>High Stress</v>
      </c>
      <c r="X1411" t="str">
        <f>IF(mental_health_tech_survey_raw[[#This Row],[Sleep_Hours]]&lt;6,"Low Sleep", "Healthy Sleep")</f>
        <v>Healthy Sleep</v>
      </c>
      <c r="Y1411" t="str">
        <f>IF(mental_health_tech_survey_raw[[#This Row],[Weekly_Work_Hours]]&gt;50, "Overwroked", "Normal Workload")</f>
        <v>Overwroked</v>
      </c>
    </row>
    <row r="1412" spans="1:25" x14ac:dyDescent="0.3">
      <c r="A1412" t="s">
        <v>1510</v>
      </c>
      <c r="B1412" s="8">
        <v>45795</v>
      </c>
      <c r="C1412">
        <v>42</v>
      </c>
      <c r="D1412" t="s">
        <v>42</v>
      </c>
      <c r="E1412" t="s">
        <v>89</v>
      </c>
      <c r="F1412" t="s">
        <v>61</v>
      </c>
      <c r="G1412" t="s">
        <v>29</v>
      </c>
      <c r="H1412" t="s">
        <v>63</v>
      </c>
      <c r="I1412" t="s">
        <v>31</v>
      </c>
      <c r="J1412" t="s">
        <v>104</v>
      </c>
      <c r="K1412" t="s">
        <v>48</v>
      </c>
      <c r="L1412">
        <v>19</v>
      </c>
      <c r="M1412">
        <v>42</v>
      </c>
      <c r="N1412">
        <v>9</v>
      </c>
      <c r="O1412" t="s">
        <v>34</v>
      </c>
      <c r="P1412">
        <v>6.9</v>
      </c>
      <c r="Q1412">
        <v>5</v>
      </c>
      <c r="R1412">
        <v>7</v>
      </c>
      <c r="S1412" t="s">
        <v>34</v>
      </c>
      <c r="T1412" t="s">
        <v>90</v>
      </c>
      <c r="U1412">
        <v>5</v>
      </c>
      <c r="V1412" t="s">
        <v>105</v>
      </c>
      <c r="W1412" t="str">
        <f>IF(mental_health_tech_survey_raw[[#This Row],[Stress_Level_1_10]]&gt;=7, "High Stress", "Normal Stress")</f>
        <v>High Stress</v>
      </c>
      <c r="X1412" t="str">
        <f>IF(mental_health_tech_survey_raw[[#This Row],[Sleep_Hours]]&lt;6,"Low Sleep", "Healthy Sleep")</f>
        <v>Healthy Sleep</v>
      </c>
      <c r="Y1412" t="str">
        <f>IF(mental_health_tech_survey_raw[[#This Row],[Weekly_Work_Hours]]&gt;50, "Overwroked", "Normal Workload")</f>
        <v>Normal Workload</v>
      </c>
    </row>
    <row r="1413" spans="1:25" x14ac:dyDescent="0.3">
      <c r="A1413" t="s">
        <v>1511</v>
      </c>
      <c r="B1413" s="8">
        <v>46181</v>
      </c>
      <c r="C1413">
        <v>21</v>
      </c>
      <c r="D1413" t="s">
        <v>26</v>
      </c>
      <c r="E1413" t="s">
        <v>70</v>
      </c>
      <c r="F1413" t="s">
        <v>71</v>
      </c>
      <c r="G1413" t="s">
        <v>29</v>
      </c>
      <c r="H1413" t="s">
        <v>87</v>
      </c>
      <c r="I1413" t="s">
        <v>46</v>
      </c>
      <c r="J1413" t="s">
        <v>47</v>
      </c>
      <c r="K1413" t="s">
        <v>48</v>
      </c>
      <c r="L1413">
        <v>0</v>
      </c>
      <c r="M1413">
        <v>47</v>
      </c>
      <c r="N1413">
        <v>5</v>
      </c>
      <c r="O1413" t="s">
        <v>34</v>
      </c>
      <c r="P1413">
        <v>7.2</v>
      </c>
      <c r="Q1413">
        <v>3</v>
      </c>
      <c r="R1413">
        <v>8</v>
      </c>
      <c r="S1413" t="s">
        <v>34</v>
      </c>
      <c r="T1413" t="s">
        <v>90</v>
      </c>
      <c r="U1413">
        <v>7</v>
      </c>
      <c r="V1413" t="s">
        <v>76</v>
      </c>
      <c r="W1413" t="str">
        <f>IF(mental_health_tech_survey_raw[[#This Row],[Stress_Level_1_10]]&gt;=7, "High Stress", "Normal Stress")</f>
        <v>Normal Stress</v>
      </c>
      <c r="X1413" t="str">
        <f>IF(mental_health_tech_survey_raw[[#This Row],[Sleep_Hours]]&lt;6,"Low Sleep", "Healthy Sleep")</f>
        <v>Healthy Sleep</v>
      </c>
      <c r="Y1413" t="str">
        <f>IF(mental_health_tech_survey_raw[[#This Row],[Weekly_Work_Hours]]&gt;50, "Overwroked", "Normal Workload")</f>
        <v>Normal Workload</v>
      </c>
    </row>
    <row r="1414" spans="1:25" x14ac:dyDescent="0.3">
      <c r="A1414" t="s">
        <v>1512</v>
      </c>
      <c r="B1414" s="8">
        <v>46086</v>
      </c>
      <c r="C1414">
        <v>36</v>
      </c>
      <c r="D1414" t="s">
        <v>26</v>
      </c>
      <c r="E1414" t="s">
        <v>85</v>
      </c>
      <c r="F1414" t="s">
        <v>61</v>
      </c>
      <c r="G1414" t="s">
        <v>53</v>
      </c>
      <c r="H1414" t="s">
        <v>30</v>
      </c>
      <c r="I1414" t="s">
        <v>31</v>
      </c>
      <c r="J1414" t="s">
        <v>79</v>
      </c>
      <c r="K1414" t="s">
        <v>33</v>
      </c>
      <c r="L1414">
        <v>13</v>
      </c>
      <c r="M1414">
        <v>29</v>
      </c>
      <c r="N1414">
        <v>6</v>
      </c>
      <c r="O1414" t="s">
        <v>34</v>
      </c>
      <c r="P1414">
        <v>6.2</v>
      </c>
      <c r="Q1414">
        <v>4</v>
      </c>
      <c r="R1414">
        <v>1</v>
      </c>
      <c r="S1414" t="s">
        <v>49</v>
      </c>
      <c r="T1414" t="s">
        <v>58</v>
      </c>
      <c r="U1414">
        <v>7</v>
      </c>
      <c r="V1414" t="s">
        <v>105</v>
      </c>
      <c r="W1414" t="str">
        <f>IF(mental_health_tech_survey_raw[[#This Row],[Stress_Level_1_10]]&gt;=7, "High Stress", "Normal Stress")</f>
        <v>Normal Stress</v>
      </c>
      <c r="X1414" t="str">
        <f>IF(mental_health_tech_survey_raw[[#This Row],[Sleep_Hours]]&lt;6,"Low Sleep", "Healthy Sleep")</f>
        <v>Healthy Sleep</v>
      </c>
      <c r="Y1414" t="str">
        <f>IF(mental_health_tech_survey_raw[[#This Row],[Weekly_Work_Hours]]&gt;50, "Overwroked", "Normal Workload")</f>
        <v>Normal Workload</v>
      </c>
    </row>
    <row r="1415" spans="1:25" x14ac:dyDescent="0.3">
      <c r="A1415" t="s">
        <v>1513</v>
      </c>
      <c r="B1415" s="8">
        <v>45720</v>
      </c>
      <c r="C1415">
        <v>26</v>
      </c>
      <c r="D1415" t="s">
        <v>42</v>
      </c>
      <c r="E1415" t="s">
        <v>123</v>
      </c>
      <c r="F1415" t="s">
        <v>101</v>
      </c>
      <c r="G1415" t="s">
        <v>83</v>
      </c>
      <c r="H1415" t="s">
        <v>72</v>
      </c>
      <c r="I1415" t="s">
        <v>97</v>
      </c>
      <c r="J1415" t="s">
        <v>110</v>
      </c>
      <c r="K1415" t="s">
        <v>48</v>
      </c>
      <c r="L1415">
        <v>3</v>
      </c>
      <c r="M1415">
        <v>60</v>
      </c>
      <c r="N1415">
        <v>7</v>
      </c>
      <c r="O1415" t="s">
        <v>34</v>
      </c>
      <c r="P1415">
        <v>7.6</v>
      </c>
      <c r="Q1415">
        <v>2</v>
      </c>
      <c r="R1415">
        <v>2</v>
      </c>
      <c r="S1415" t="s">
        <v>34</v>
      </c>
      <c r="T1415" t="s">
        <v>90</v>
      </c>
      <c r="U1415">
        <v>7</v>
      </c>
      <c r="V1415" t="s">
        <v>50</v>
      </c>
      <c r="W1415" t="str">
        <f>IF(mental_health_tech_survey_raw[[#This Row],[Stress_Level_1_10]]&gt;=7, "High Stress", "Normal Stress")</f>
        <v>High Stress</v>
      </c>
      <c r="X1415" t="str">
        <f>IF(mental_health_tech_survey_raw[[#This Row],[Sleep_Hours]]&lt;6,"Low Sleep", "Healthy Sleep")</f>
        <v>Healthy Sleep</v>
      </c>
      <c r="Y1415" t="str">
        <f>IF(mental_health_tech_survey_raw[[#This Row],[Weekly_Work_Hours]]&gt;50, "Overwroked", "Normal Workload")</f>
        <v>Overwroked</v>
      </c>
    </row>
    <row r="1416" spans="1:25" x14ac:dyDescent="0.3">
      <c r="A1416" t="s">
        <v>1514</v>
      </c>
      <c r="B1416" s="8">
        <v>45760</v>
      </c>
      <c r="C1416">
        <v>42</v>
      </c>
      <c r="D1416" t="s">
        <v>26</v>
      </c>
      <c r="E1416" t="s">
        <v>85</v>
      </c>
      <c r="F1416" t="s">
        <v>61</v>
      </c>
      <c r="G1416" t="s">
        <v>29</v>
      </c>
      <c r="H1416" t="s">
        <v>78</v>
      </c>
      <c r="I1416" t="s">
        <v>46</v>
      </c>
      <c r="J1416" t="s">
        <v>47</v>
      </c>
      <c r="K1416" t="s">
        <v>119</v>
      </c>
      <c r="L1416">
        <v>20</v>
      </c>
      <c r="M1416">
        <v>40</v>
      </c>
      <c r="N1416">
        <v>2</v>
      </c>
      <c r="O1416" t="s">
        <v>34</v>
      </c>
      <c r="P1416">
        <v>7.5</v>
      </c>
      <c r="Q1416">
        <v>2</v>
      </c>
      <c r="R1416">
        <v>4</v>
      </c>
      <c r="S1416" t="s">
        <v>34</v>
      </c>
      <c r="T1416" t="s">
        <v>66</v>
      </c>
      <c r="U1416">
        <v>9</v>
      </c>
      <c r="V1416" t="s">
        <v>73</v>
      </c>
      <c r="W1416" t="str">
        <f>IF(mental_health_tech_survey_raw[[#This Row],[Stress_Level_1_10]]&gt;=7, "High Stress", "Normal Stress")</f>
        <v>Normal Stress</v>
      </c>
      <c r="X1416" t="str">
        <f>IF(mental_health_tech_survey_raw[[#This Row],[Sleep_Hours]]&lt;6,"Low Sleep", "Healthy Sleep")</f>
        <v>Healthy Sleep</v>
      </c>
      <c r="Y1416" t="str">
        <f>IF(mental_health_tech_survey_raw[[#This Row],[Weekly_Work_Hours]]&gt;50, "Overwroked", "Normal Workload")</f>
        <v>Normal Workload</v>
      </c>
    </row>
    <row r="1417" spans="1:25" x14ac:dyDescent="0.3">
      <c r="A1417" t="s">
        <v>1515</v>
      </c>
      <c r="B1417" s="8">
        <v>45755</v>
      </c>
      <c r="C1417">
        <v>31</v>
      </c>
      <c r="D1417" t="s">
        <v>26</v>
      </c>
      <c r="E1417" t="s">
        <v>85</v>
      </c>
      <c r="F1417" t="s">
        <v>61</v>
      </c>
      <c r="G1417" t="s">
        <v>45</v>
      </c>
      <c r="H1417" t="s">
        <v>78</v>
      </c>
      <c r="I1417" t="s">
        <v>31</v>
      </c>
      <c r="J1417" t="s">
        <v>104</v>
      </c>
      <c r="K1417" t="s">
        <v>119</v>
      </c>
      <c r="L1417">
        <v>8</v>
      </c>
      <c r="M1417">
        <v>42</v>
      </c>
      <c r="N1417">
        <v>8</v>
      </c>
      <c r="O1417" t="s">
        <v>34</v>
      </c>
      <c r="P1417">
        <v>5.9</v>
      </c>
      <c r="Q1417">
        <v>0</v>
      </c>
      <c r="R1417">
        <v>4</v>
      </c>
      <c r="S1417" t="s">
        <v>57</v>
      </c>
      <c r="T1417" t="s">
        <v>90</v>
      </c>
      <c r="U1417">
        <v>7</v>
      </c>
      <c r="V1417" t="s">
        <v>105</v>
      </c>
      <c r="W1417" t="str">
        <f>IF(mental_health_tech_survey_raw[[#This Row],[Stress_Level_1_10]]&gt;=7, "High Stress", "Normal Stress")</f>
        <v>High Stress</v>
      </c>
      <c r="X1417" t="str">
        <f>IF(mental_health_tech_survey_raw[[#This Row],[Sleep_Hours]]&lt;6,"Low Sleep", "Healthy Sleep")</f>
        <v>Low Sleep</v>
      </c>
      <c r="Y1417" t="str">
        <f>IF(mental_health_tech_survey_raw[[#This Row],[Weekly_Work_Hours]]&gt;50, "Overwroked", "Normal Workload")</f>
        <v>Normal Workload</v>
      </c>
    </row>
    <row r="1418" spans="1:25" x14ac:dyDescent="0.3">
      <c r="A1418" t="s">
        <v>1516</v>
      </c>
      <c r="B1418" s="8">
        <v>45832</v>
      </c>
      <c r="C1418">
        <v>23</v>
      </c>
      <c r="D1418" t="s">
        <v>52</v>
      </c>
      <c r="E1418" t="s">
        <v>27</v>
      </c>
      <c r="F1418" t="s">
        <v>28</v>
      </c>
      <c r="G1418" t="s">
        <v>96</v>
      </c>
      <c r="H1418" t="s">
        <v>54</v>
      </c>
      <c r="I1418" t="s">
        <v>97</v>
      </c>
      <c r="J1418" t="s">
        <v>98</v>
      </c>
      <c r="K1418" t="s">
        <v>48</v>
      </c>
      <c r="L1418">
        <v>0</v>
      </c>
      <c r="M1418">
        <v>59</v>
      </c>
      <c r="N1418">
        <v>7</v>
      </c>
      <c r="O1418" t="s">
        <v>34</v>
      </c>
      <c r="P1418">
        <v>7.1</v>
      </c>
      <c r="Q1418">
        <v>1</v>
      </c>
      <c r="R1418">
        <v>3</v>
      </c>
      <c r="S1418" t="s">
        <v>34</v>
      </c>
      <c r="T1418" t="s">
        <v>90</v>
      </c>
      <c r="U1418">
        <v>8</v>
      </c>
      <c r="V1418" t="s">
        <v>37</v>
      </c>
      <c r="W1418" t="str">
        <f>IF(mental_health_tech_survey_raw[[#This Row],[Stress_Level_1_10]]&gt;=7, "High Stress", "Normal Stress")</f>
        <v>High Stress</v>
      </c>
      <c r="X1418" t="str">
        <f>IF(mental_health_tech_survey_raw[[#This Row],[Sleep_Hours]]&lt;6,"Low Sleep", "Healthy Sleep")</f>
        <v>Healthy Sleep</v>
      </c>
      <c r="Y1418" t="str">
        <f>IF(mental_health_tech_survey_raw[[#This Row],[Weekly_Work_Hours]]&gt;50, "Overwroked", "Normal Workload")</f>
        <v>Overwroked</v>
      </c>
    </row>
    <row r="1419" spans="1:25" x14ac:dyDescent="0.3">
      <c r="A1419" t="s">
        <v>1517</v>
      </c>
      <c r="B1419" s="8">
        <v>45790</v>
      </c>
      <c r="C1419">
        <v>34</v>
      </c>
      <c r="D1419" t="s">
        <v>52</v>
      </c>
      <c r="E1419" t="s">
        <v>85</v>
      </c>
      <c r="F1419" t="s">
        <v>61</v>
      </c>
      <c r="G1419" t="s">
        <v>96</v>
      </c>
      <c r="H1419" t="s">
        <v>72</v>
      </c>
      <c r="I1419" t="s">
        <v>46</v>
      </c>
      <c r="J1419" t="s">
        <v>47</v>
      </c>
      <c r="K1419" t="s">
        <v>33</v>
      </c>
      <c r="L1419">
        <v>14</v>
      </c>
      <c r="M1419">
        <v>52</v>
      </c>
      <c r="N1419">
        <v>9</v>
      </c>
      <c r="O1419" t="s">
        <v>34</v>
      </c>
      <c r="P1419">
        <v>6.3</v>
      </c>
      <c r="Q1419">
        <v>4</v>
      </c>
      <c r="R1419">
        <v>5</v>
      </c>
      <c r="S1419" t="s">
        <v>35</v>
      </c>
      <c r="T1419" t="s">
        <v>90</v>
      </c>
      <c r="U1419">
        <v>6</v>
      </c>
      <c r="V1419" t="s">
        <v>50</v>
      </c>
      <c r="W1419" t="str">
        <f>IF(mental_health_tech_survey_raw[[#This Row],[Stress_Level_1_10]]&gt;=7, "High Stress", "Normal Stress")</f>
        <v>High Stress</v>
      </c>
      <c r="X1419" t="str">
        <f>IF(mental_health_tech_survey_raw[[#This Row],[Sleep_Hours]]&lt;6,"Low Sleep", "Healthy Sleep")</f>
        <v>Healthy Sleep</v>
      </c>
      <c r="Y1419" t="str">
        <f>IF(mental_health_tech_survey_raw[[#This Row],[Weekly_Work_Hours]]&gt;50, "Overwroked", "Normal Workload")</f>
        <v>Overwroked</v>
      </c>
    </row>
    <row r="1420" spans="1:25" x14ac:dyDescent="0.3">
      <c r="A1420" t="s">
        <v>1518</v>
      </c>
      <c r="B1420" s="8">
        <v>45671</v>
      </c>
      <c r="C1420">
        <v>24</v>
      </c>
      <c r="D1420" t="s">
        <v>26</v>
      </c>
      <c r="E1420" t="s">
        <v>85</v>
      </c>
      <c r="F1420" t="s">
        <v>61</v>
      </c>
      <c r="G1420" t="s">
        <v>29</v>
      </c>
      <c r="H1420" t="s">
        <v>63</v>
      </c>
      <c r="I1420" t="s">
        <v>93</v>
      </c>
      <c r="J1420" t="s">
        <v>94</v>
      </c>
      <c r="K1420" t="s">
        <v>119</v>
      </c>
      <c r="L1420">
        <v>3</v>
      </c>
      <c r="M1420">
        <v>41</v>
      </c>
      <c r="N1420">
        <v>8</v>
      </c>
      <c r="O1420" t="s">
        <v>34</v>
      </c>
      <c r="P1420">
        <v>5.4</v>
      </c>
      <c r="Q1420">
        <v>2</v>
      </c>
      <c r="R1420">
        <v>10</v>
      </c>
      <c r="S1420" t="s">
        <v>49</v>
      </c>
      <c r="T1420" t="s">
        <v>66</v>
      </c>
      <c r="U1420">
        <v>5</v>
      </c>
      <c r="V1420" t="s">
        <v>50</v>
      </c>
      <c r="W1420" t="str">
        <f>IF(mental_health_tech_survey_raw[[#This Row],[Stress_Level_1_10]]&gt;=7, "High Stress", "Normal Stress")</f>
        <v>High Stress</v>
      </c>
      <c r="X1420" t="str">
        <f>IF(mental_health_tech_survey_raw[[#This Row],[Sleep_Hours]]&lt;6,"Low Sleep", "Healthy Sleep")</f>
        <v>Low Sleep</v>
      </c>
      <c r="Y1420" t="str">
        <f>IF(mental_health_tech_survey_raw[[#This Row],[Weekly_Work_Hours]]&gt;50, "Overwroked", "Normal Workload")</f>
        <v>Normal Workload</v>
      </c>
    </row>
    <row r="1421" spans="1:25" x14ac:dyDescent="0.3">
      <c r="A1421" t="s">
        <v>1519</v>
      </c>
      <c r="B1421" s="8">
        <v>45696</v>
      </c>
      <c r="C1421">
        <v>28</v>
      </c>
      <c r="D1421" t="s">
        <v>42</v>
      </c>
      <c r="E1421" t="s">
        <v>85</v>
      </c>
      <c r="F1421" t="s">
        <v>61</v>
      </c>
      <c r="G1421" t="s">
        <v>62</v>
      </c>
      <c r="H1421" t="s">
        <v>30</v>
      </c>
      <c r="I1421" t="s">
        <v>125</v>
      </c>
      <c r="J1421" t="s">
        <v>126</v>
      </c>
      <c r="K1421" t="s">
        <v>33</v>
      </c>
      <c r="L1421">
        <v>7</v>
      </c>
      <c r="M1421">
        <v>44</v>
      </c>
      <c r="N1421">
        <v>2</v>
      </c>
      <c r="O1421" t="s">
        <v>35</v>
      </c>
      <c r="P1421">
        <v>6.7</v>
      </c>
      <c r="Q1421">
        <v>3</v>
      </c>
      <c r="R1421">
        <v>9</v>
      </c>
      <c r="S1421" t="s">
        <v>34</v>
      </c>
      <c r="T1421" t="s">
        <v>90</v>
      </c>
      <c r="U1421">
        <v>8</v>
      </c>
      <c r="V1421" t="s">
        <v>50</v>
      </c>
      <c r="W1421" t="str">
        <f>IF(mental_health_tech_survey_raw[[#This Row],[Stress_Level_1_10]]&gt;=7, "High Stress", "Normal Stress")</f>
        <v>Normal Stress</v>
      </c>
      <c r="X1421" t="str">
        <f>IF(mental_health_tech_survey_raw[[#This Row],[Sleep_Hours]]&lt;6,"Low Sleep", "Healthy Sleep")</f>
        <v>Healthy Sleep</v>
      </c>
      <c r="Y1421" t="str">
        <f>IF(mental_health_tech_survey_raw[[#This Row],[Weekly_Work_Hours]]&gt;50, "Overwroked", "Normal Workload")</f>
        <v>Normal Workload</v>
      </c>
    </row>
    <row r="1422" spans="1:25" x14ac:dyDescent="0.3">
      <c r="A1422" t="s">
        <v>1520</v>
      </c>
      <c r="B1422" s="8">
        <v>45859</v>
      </c>
      <c r="C1422">
        <v>32</v>
      </c>
      <c r="D1422" t="s">
        <v>26</v>
      </c>
      <c r="E1422" t="s">
        <v>89</v>
      </c>
      <c r="F1422" t="s">
        <v>61</v>
      </c>
      <c r="G1422" t="s">
        <v>62</v>
      </c>
      <c r="H1422" t="s">
        <v>63</v>
      </c>
      <c r="I1422" t="s">
        <v>46</v>
      </c>
      <c r="J1422" t="s">
        <v>47</v>
      </c>
      <c r="K1422" t="s">
        <v>119</v>
      </c>
      <c r="L1422">
        <v>13</v>
      </c>
      <c r="M1422">
        <v>41</v>
      </c>
      <c r="N1422">
        <v>7</v>
      </c>
      <c r="O1422" t="s">
        <v>34</v>
      </c>
      <c r="P1422">
        <v>6.9</v>
      </c>
      <c r="Q1422">
        <v>4</v>
      </c>
      <c r="R1422">
        <v>1</v>
      </c>
      <c r="S1422" t="s">
        <v>57</v>
      </c>
      <c r="T1422" t="s">
        <v>66</v>
      </c>
      <c r="U1422">
        <v>10</v>
      </c>
      <c r="V1422" t="s">
        <v>73</v>
      </c>
      <c r="W1422" t="str">
        <f>IF(mental_health_tech_survey_raw[[#This Row],[Stress_Level_1_10]]&gt;=7, "High Stress", "Normal Stress")</f>
        <v>High Stress</v>
      </c>
      <c r="X1422" t="str">
        <f>IF(mental_health_tech_survey_raw[[#This Row],[Sleep_Hours]]&lt;6,"Low Sleep", "Healthy Sleep")</f>
        <v>Healthy Sleep</v>
      </c>
      <c r="Y1422" t="str">
        <f>IF(mental_health_tech_survey_raw[[#This Row],[Weekly_Work_Hours]]&gt;50, "Overwroked", "Normal Workload")</f>
        <v>Normal Workload</v>
      </c>
    </row>
    <row r="1423" spans="1:25" x14ac:dyDescent="0.3">
      <c r="A1423" t="s">
        <v>1521</v>
      </c>
      <c r="B1423" s="8">
        <v>46023</v>
      </c>
      <c r="C1423">
        <v>18</v>
      </c>
      <c r="D1423" t="s">
        <v>42</v>
      </c>
      <c r="E1423" t="s">
        <v>85</v>
      </c>
      <c r="F1423" t="s">
        <v>61</v>
      </c>
      <c r="G1423" t="s">
        <v>53</v>
      </c>
      <c r="H1423" t="s">
        <v>78</v>
      </c>
      <c r="I1423" t="s">
        <v>93</v>
      </c>
      <c r="J1423" t="s">
        <v>94</v>
      </c>
      <c r="K1423" t="s">
        <v>48</v>
      </c>
      <c r="L1423">
        <v>0</v>
      </c>
      <c r="M1423">
        <v>49</v>
      </c>
      <c r="N1423">
        <v>5</v>
      </c>
      <c r="O1423" t="s">
        <v>49</v>
      </c>
      <c r="P1423">
        <v>4.7</v>
      </c>
      <c r="Q1423">
        <v>5</v>
      </c>
      <c r="R1423">
        <v>9</v>
      </c>
      <c r="S1423" t="s">
        <v>35</v>
      </c>
      <c r="T1423" t="s">
        <v>36</v>
      </c>
      <c r="U1423">
        <v>5</v>
      </c>
      <c r="V1423" t="s">
        <v>73</v>
      </c>
      <c r="W1423" t="str">
        <f>IF(mental_health_tech_survey_raw[[#This Row],[Stress_Level_1_10]]&gt;=7, "High Stress", "Normal Stress")</f>
        <v>Normal Stress</v>
      </c>
      <c r="X1423" t="str">
        <f>IF(mental_health_tech_survey_raw[[#This Row],[Sleep_Hours]]&lt;6,"Low Sleep", "Healthy Sleep")</f>
        <v>Low Sleep</v>
      </c>
      <c r="Y1423" t="str">
        <f>IF(mental_health_tech_survey_raw[[#This Row],[Weekly_Work_Hours]]&gt;50, "Overwroked", "Normal Workload")</f>
        <v>Normal Workload</v>
      </c>
    </row>
    <row r="1424" spans="1:25" x14ac:dyDescent="0.3">
      <c r="A1424" t="s">
        <v>1522</v>
      </c>
      <c r="B1424" s="8">
        <v>45820</v>
      </c>
      <c r="C1424">
        <v>36</v>
      </c>
      <c r="D1424" t="s">
        <v>26</v>
      </c>
      <c r="E1424" t="s">
        <v>60</v>
      </c>
      <c r="F1424" t="s">
        <v>61</v>
      </c>
      <c r="G1424" t="s">
        <v>92</v>
      </c>
      <c r="H1424" t="s">
        <v>72</v>
      </c>
      <c r="I1424" t="s">
        <v>97</v>
      </c>
      <c r="J1424" t="s">
        <v>98</v>
      </c>
      <c r="K1424" t="s">
        <v>48</v>
      </c>
      <c r="L1424">
        <v>16</v>
      </c>
      <c r="M1424">
        <v>40</v>
      </c>
      <c r="N1424">
        <v>7</v>
      </c>
      <c r="O1424" t="s">
        <v>34</v>
      </c>
      <c r="P1424">
        <v>6.5</v>
      </c>
      <c r="Q1424">
        <v>1</v>
      </c>
      <c r="R1424">
        <v>10</v>
      </c>
      <c r="S1424" t="s">
        <v>49</v>
      </c>
      <c r="T1424" t="s">
        <v>90</v>
      </c>
      <c r="U1424">
        <v>8</v>
      </c>
      <c r="V1424" t="s">
        <v>50</v>
      </c>
      <c r="W1424" t="str">
        <f>IF(mental_health_tech_survey_raw[[#This Row],[Stress_Level_1_10]]&gt;=7, "High Stress", "Normal Stress")</f>
        <v>High Stress</v>
      </c>
      <c r="X1424" t="str">
        <f>IF(mental_health_tech_survey_raw[[#This Row],[Sleep_Hours]]&lt;6,"Low Sleep", "Healthy Sleep")</f>
        <v>Healthy Sleep</v>
      </c>
      <c r="Y1424" t="str">
        <f>IF(mental_health_tech_survey_raw[[#This Row],[Weekly_Work_Hours]]&gt;50, "Overwroked", "Normal Workload")</f>
        <v>Normal Workload</v>
      </c>
    </row>
    <row r="1425" spans="1:25" x14ac:dyDescent="0.3">
      <c r="A1425" t="s">
        <v>1523</v>
      </c>
      <c r="B1425" s="8">
        <v>45890</v>
      </c>
      <c r="C1425">
        <v>18</v>
      </c>
      <c r="D1425" t="s">
        <v>52</v>
      </c>
      <c r="E1425" t="s">
        <v>82</v>
      </c>
      <c r="F1425" t="s">
        <v>28</v>
      </c>
      <c r="G1425" t="s">
        <v>108</v>
      </c>
      <c r="H1425" t="s">
        <v>72</v>
      </c>
      <c r="I1425" t="s">
        <v>125</v>
      </c>
      <c r="J1425" t="s">
        <v>126</v>
      </c>
      <c r="K1425" t="s">
        <v>48</v>
      </c>
      <c r="L1425">
        <v>0</v>
      </c>
      <c r="M1425">
        <v>35</v>
      </c>
      <c r="N1425">
        <v>3</v>
      </c>
      <c r="O1425" t="s">
        <v>49</v>
      </c>
      <c r="P1425">
        <v>5.3</v>
      </c>
      <c r="Q1425">
        <v>1</v>
      </c>
      <c r="R1425">
        <v>8</v>
      </c>
      <c r="S1425" t="s">
        <v>49</v>
      </c>
      <c r="T1425" t="s">
        <v>58</v>
      </c>
      <c r="U1425">
        <v>9</v>
      </c>
      <c r="V1425" t="s">
        <v>37</v>
      </c>
      <c r="W1425" t="str">
        <f>IF(mental_health_tech_survey_raw[[#This Row],[Stress_Level_1_10]]&gt;=7, "High Stress", "Normal Stress")</f>
        <v>Normal Stress</v>
      </c>
      <c r="X1425" t="str">
        <f>IF(mental_health_tech_survey_raw[[#This Row],[Sleep_Hours]]&lt;6,"Low Sleep", "Healthy Sleep")</f>
        <v>Low Sleep</v>
      </c>
      <c r="Y1425" t="str">
        <f>IF(mental_health_tech_survey_raw[[#This Row],[Weekly_Work_Hours]]&gt;50, "Overwroked", "Normal Workload")</f>
        <v>Normal Workload</v>
      </c>
    </row>
    <row r="1426" spans="1:25" x14ac:dyDescent="0.3">
      <c r="A1426" t="s">
        <v>1524</v>
      </c>
      <c r="B1426" s="8">
        <v>45930</v>
      </c>
      <c r="C1426">
        <v>40</v>
      </c>
      <c r="D1426" t="s">
        <v>42</v>
      </c>
      <c r="E1426" t="s">
        <v>89</v>
      </c>
      <c r="F1426" t="s">
        <v>61</v>
      </c>
      <c r="G1426" t="s">
        <v>96</v>
      </c>
      <c r="H1426" t="s">
        <v>30</v>
      </c>
      <c r="I1426" t="s">
        <v>31</v>
      </c>
      <c r="J1426" t="s">
        <v>32</v>
      </c>
      <c r="K1426" t="s">
        <v>48</v>
      </c>
      <c r="L1426">
        <v>19</v>
      </c>
      <c r="M1426">
        <v>50</v>
      </c>
      <c r="N1426">
        <v>5</v>
      </c>
      <c r="O1426" t="s">
        <v>49</v>
      </c>
      <c r="P1426">
        <v>5.9</v>
      </c>
      <c r="Q1426">
        <v>2</v>
      </c>
      <c r="R1426">
        <v>7</v>
      </c>
      <c r="S1426" t="s">
        <v>57</v>
      </c>
      <c r="T1426" t="s">
        <v>36</v>
      </c>
      <c r="U1426">
        <v>9</v>
      </c>
      <c r="V1426" t="s">
        <v>73</v>
      </c>
      <c r="W1426" t="str">
        <f>IF(mental_health_tech_survey_raw[[#This Row],[Stress_Level_1_10]]&gt;=7, "High Stress", "Normal Stress")</f>
        <v>Normal Stress</v>
      </c>
      <c r="X1426" t="str">
        <f>IF(mental_health_tech_survey_raw[[#This Row],[Sleep_Hours]]&lt;6,"Low Sleep", "Healthy Sleep")</f>
        <v>Low Sleep</v>
      </c>
      <c r="Y1426" t="str">
        <f>IF(mental_health_tech_survey_raw[[#This Row],[Weekly_Work_Hours]]&gt;50, "Overwroked", "Normal Workload")</f>
        <v>Normal Workload</v>
      </c>
    </row>
    <row r="1427" spans="1:25" x14ac:dyDescent="0.3">
      <c r="A1427" t="s">
        <v>1525</v>
      </c>
      <c r="B1427" s="8">
        <v>46002</v>
      </c>
      <c r="C1427">
        <v>38</v>
      </c>
      <c r="D1427" t="s">
        <v>26</v>
      </c>
      <c r="E1427" t="s">
        <v>85</v>
      </c>
      <c r="F1427" t="s">
        <v>61</v>
      </c>
      <c r="G1427" t="s">
        <v>86</v>
      </c>
      <c r="H1427" t="s">
        <v>72</v>
      </c>
      <c r="I1427" t="s">
        <v>55</v>
      </c>
      <c r="J1427" t="s">
        <v>56</v>
      </c>
      <c r="K1427" t="s">
        <v>48</v>
      </c>
      <c r="L1427">
        <v>16</v>
      </c>
      <c r="M1427">
        <v>34</v>
      </c>
      <c r="N1427">
        <v>4</v>
      </c>
      <c r="O1427" t="s">
        <v>49</v>
      </c>
      <c r="P1427">
        <v>5.6</v>
      </c>
      <c r="Q1427">
        <v>3</v>
      </c>
      <c r="R1427">
        <v>2</v>
      </c>
      <c r="S1427" t="s">
        <v>35</v>
      </c>
      <c r="T1427" t="s">
        <v>90</v>
      </c>
      <c r="U1427">
        <v>8</v>
      </c>
      <c r="V1427" t="s">
        <v>37</v>
      </c>
      <c r="W1427" t="str">
        <f>IF(mental_health_tech_survey_raw[[#This Row],[Stress_Level_1_10]]&gt;=7, "High Stress", "Normal Stress")</f>
        <v>Normal Stress</v>
      </c>
      <c r="X1427" t="str">
        <f>IF(mental_health_tech_survey_raw[[#This Row],[Sleep_Hours]]&lt;6,"Low Sleep", "Healthy Sleep")</f>
        <v>Low Sleep</v>
      </c>
      <c r="Y1427" t="str">
        <f>IF(mental_health_tech_survey_raw[[#This Row],[Weekly_Work_Hours]]&gt;50, "Overwroked", "Normal Workload")</f>
        <v>Normal Workload</v>
      </c>
    </row>
    <row r="1428" spans="1:25" x14ac:dyDescent="0.3">
      <c r="A1428" t="s">
        <v>1526</v>
      </c>
      <c r="B1428" s="8">
        <v>46085</v>
      </c>
      <c r="C1428">
        <v>40</v>
      </c>
      <c r="D1428" t="s">
        <v>26</v>
      </c>
      <c r="E1428" t="s">
        <v>100</v>
      </c>
      <c r="F1428" t="s">
        <v>101</v>
      </c>
      <c r="G1428" t="s">
        <v>103</v>
      </c>
      <c r="H1428" t="s">
        <v>87</v>
      </c>
      <c r="I1428" t="s">
        <v>97</v>
      </c>
      <c r="J1428" t="s">
        <v>98</v>
      </c>
      <c r="K1428" t="s">
        <v>48</v>
      </c>
      <c r="L1428">
        <v>18</v>
      </c>
      <c r="M1428">
        <v>46</v>
      </c>
      <c r="N1428">
        <v>9</v>
      </c>
      <c r="O1428" t="s">
        <v>34</v>
      </c>
      <c r="P1428">
        <v>5.8</v>
      </c>
      <c r="Q1428">
        <v>2</v>
      </c>
      <c r="R1428">
        <v>7</v>
      </c>
      <c r="S1428" t="s">
        <v>57</v>
      </c>
      <c r="T1428" t="s">
        <v>90</v>
      </c>
      <c r="U1428">
        <v>6</v>
      </c>
      <c r="V1428" t="s">
        <v>50</v>
      </c>
      <c r="W1428" t="str">
        <f>IF(mental_health_tech_survey_raw[[#This Row],[Stress_Level_1_10]]&gt;=7, "High Stress", "Normal Stress")</f>
        <v>High Stress</v>
      </c>
      <c r="X1428" t="str">
        <f>IF(mental_health_tech_survey_raw[[#This Row],[Sleep_Hours]]&lt;6,"Low Sleep", "Healthy Sleep")</f>
        <v>Low Sleep</v>
      </c>
      <c r="Y1428" t="str">
        <f>IF(mental_health_tech_survey_raw[[#This Row],[Weekly_Work_Hours]]&gt;50, "Overwroked", "Normal Workload")</f>
        <v>Normal Workload</v>
      </c>
    </row>
    <row r="1429" spans="1:25" x14ac:dyDescent="0.3">
      <c r="A1429" t="s">
        <v>1527</v>
      </c>
      <c r="B1429" s="8">
        <v>45969</v>
      </c>
      <c r="C1429">
        <v>18</v>
      </c>
      <c r="D1429" t="s">
        <v>26</v>
      </c>
      <c r="E1429" t="s">
        <v>123</v>
      </c>
      <c r="F1429" t="s">
        <v>101</v>
      </c>
      <c r="G1429" t="s">
        <v>96</v>
      </c>
      <c r="H1429" t="s">
        <v>78</v>
      </c>
      <c r="I1429" t="s">
        <v>31</v>
      </c>
      <c r="J1429" t="s">
        <v>104</v>
      </c>
      <c r="K1429" t="s">
        <v>119</v>
      </c>
      <c r="L1429">
        <v>0</v>
      </c>
      <c r="M1429">
        <v>54</v>
      </c>
      <c r="N1429">
        <v>10</v>
      </c>
      <c r="O1429" t="s">
        <v>49</v>
      </c>
      <c r="P1429">
        <v>7.1</v>
      </c>
      <c r="Q1429">
        <v>4</v>
      </c>
      <c r="R1429">
        <v>2</v>
      </c>
      <c r="S1429" t="s">
        <v>34</v>
      </c>
      <c r="T1429" t="s">
        <v>58</v>
      </c>
      <c r="U1429">
        <v>6</v>
      </c>
      <c r="V1429" t="s">
        <v>50</v>
      </c>
      <c r="W1429" t="str">
        <f>IF(mental_health_tech_survey_raw[[#This Row],[Stress_Level_1_10]]&gt;=7, "High Stress", "Normal Stress")</f>
        <v>High Stress</v>
      </c>
      <c r="X1429" t="str">
        <f>IF(mental_health_tech_survey_raw[[#This Row],[Sleep_Hours]]&lt;6,"Low Sleep", "Healthy Sleep")</f>
        <v>Healthy Sleep</v>
      </c>
      <c r="Y1429" t="str">
        <f>IF(mental_health_tech_survey_raw[[#This Row],[Weekly_Work_Hours]]&gt;50, "Overwroked", "Normal Workload")</f>
        <v>Overwroked</v>
      </c>
    </row>
    <row r="1430" spans="1:25" x14ac:dyDescent="0.3">
      <c r="A1430" t="s">
        <v>1528</v>
      </c>
      <c r="B1430" s="8">
        <v>46178</v>
      </c>
      <c r="C1430">
        <v>31</v>
      </c>
      <c r="D1430" t="s">
        <v>26</v>
      </c>
      <c r="E1430" t="s">
        <v>60</v>
      </c>
      <c r="F1430" t="s">
        <v>61</v>
      </c>
      <c r="G1430" t="s">
        <v>62</v>
      </c>
      <c r="H1430" t="s">
        <v>63</v>
      </c>
      <c r="I1430" t="s">
        <v>55</v>
      </c>
      <c r="J1430" t="s">
        <v>56</v>
      </c>
      <c r="K1430" t="s">
        <v>119</v>
      </c>
      <c r="L1430">
        <v>10</v>
      </c>
      <c r="M1430">
        <v>100</v>
      </c>
      <c r="N1430">
        <v>5</v>
      </c>
      <c r="O1430" t="s">
        <v>34</v>
      </c>
      <c r="P1430">
        <v>6.5</v>
      </c>
      <c r="Q1430">
        <v>4</v>
      </c>
      <c r="R1430">
        <v>3</v>
      </c>
      <c r="S1430" t="s">
        <v>49</v>
      </c>
      <c r="T1430" t="s">
        <v>66</v>
      </c>
      <c r="U1430">
        <v>5</v>
      </c>
      <c r="V1430" t="s">
        <v>105</v>
      </c>
      <c r="W1430" t="str">
        <f>IF(mental_health_tech_survey_raw[[#This Row],[Stress_Level_1_10]]&gt;=7, "High Stress", "Normal Stress")</f>
        <v>Normal Stress</v>
      </c>
      <c r="X1430" t="str">
        <f>IF(mental_health_tech_survey_raw[[#This Row],[Sleep_Hours]]&lt;6,"Low Sleep", "Healthy Sleep")</f>
        <v>Healthy Sleep</v>
      </c>
      <c r="Y1430" t="str">
        <f>IF(mental_health_tech_survey_raw[[#This Row],[Weekly_Work_Hours]]&gt;50, "Overwroked", "Normal Workload")</f>
        <v>Overwroked</v>
      </c>
    </row>
    <row r="1431" spans="1:25" x14ac:dyDescent="0.3">
      <c r="A1431" t="s">
        <v>1529</v>
      </c>
      <c r="B1431" s="8">
        <v>45870</v>
      </c>
      <c r="C1431">
        <v>37</v>
      </c>
      <c r="D1431" t="s">
        <v>52</v>
      </c>
      <c r="E1431" t="s">
        <v>27</v>
      </c>
      <c r="F1431" t="s">
        <v>28</v>
      </c>
      <c r="G1431" t="s">
        <v>62</v>
      </c>
      <c r="H1431" t="s">
        <v>78</v>
      </c>
      <c r="I1431" t="s">
        <v>125</v>
      </c>
      <c r="J1431" t="s">
        <v>126</v>
      </c>
      <c r="K1431" t="s">
        <v>33</v>
      </c>
      <c r="L1431">
        <v>18</v>
      </c>
      <c r="M1431">
        <v>39</v>
      </c>
      <c r="N1431">
        <v>5</v>
      </c>
      <c r="O1431" t="s">
        <v>34</v>
      </c>
      <c r="P1431">
        <v>7.2</v>
      </c>
      <c r="Q1431">
        <v>1</v>
      </c>
      <c r="R1431">
        <v>4</v>
      </c>
      <c r="S1431" t="s">
        <v>57</v>
      </c>
      <c r="T1431" t="s">
        <v>66</v>
      </c>
      <c r="U1431">
        <v>5</v>
      </c>
      <c r="V1431" t="s">
        <v>50</v>
      </c>
      <c r="W1431" t="str">
        <f>IF(mental_health_tech_survey_raw[[#This Row],[Stress_Level_1_10]]&gt;=7, "High Stress", "Normal Stress")</f>
        <v>Normal Stress</v>
      </c>
      <c r="X1431" t="str">
        <f>IF(mental_health_tech_survey_raw[[#This Row],[Sleep_Hours]]&lt;6,"Low Sleep", "Healthy Sleep")</f>
        <v>Healthy Sleep</v>
      </c>
      <c r="Y1431" t="str">
        <f>IF(mental_health_tech_survey_raw[[#This Row],[Weekly_Work_Hours]]&gt;50, "Overwroked", "Normal Workload")</f>
        <v>Normal Workload</v>
      </c>
    </row>
    <row r="1432" spans="1:25" x14ac:dyDescent="0.3">
      <c r="A1432" t="s">
        <v>1530</v>
      </c>
      <c r="B1432" s="8">
        <v>46057</v>
      </c>
      <c r="C1432">
        <v>45</v>
      </c>
      <c r="D1432" t="s">
        <v>52</v>
      </c>
      <c r="E1432" t="s">
        <v>85</v>
      </c>
      <c r="F1432" t="s">
        <v>61</v>
      </c>
      <c r="G1432" t="s">
        <v>83</v>
      </c>
      <c r="H1432" t="s">
        <v>63</v>
      </c>
      <c r="I1432" t="s">
        <v>46</v>
      </c>
      <c r="J1432" t="s">
        <v>47</v>
      </c>
      <c r="K1432" t="s">
        <v>48</v>
      </c>
      <c r="L1432">
        <v>25</v>
      </c>
      <c r="M1432">
        <v>46</v>
      </c>
      <c r="N1432">
        <v>6</v>
      </c>
      <c r="O1432" t="s">
        <v>49</v>
      </c>
      <c r="P1432">
        <v>5.7</v>
      </c>
      <c r="Q1432">
        <v>3</v>
      </c>
      <c r="R1432">
        <v>2</v>
      </c>
      <c r="S1432" t="s">
        <v>35</v>
      </c>
      <c r="T1432" t="s">
        <v>58</v>
      </c>
      <c r="U1432">
        <v>5</v>
      </c>
      <c r="V1432" t="s">
        <v>76</v>
      </c>
      <c r="W1432" t="str">
        <f>IF(mental_health_tech_survey_raw[[#This Row],[Stress_Level_1_10]]&gt;=7, "High Stress", "Normal Stress")</f>
        <v>Normal Stress</v>
      </c>
      <c r="X1432" t="str">
        <f>IF(mental_health_tech_survey_raw[[#This Row],[Sleep_Hours]]&lt;6,"Low Sleep", "Healthy Sleep")</f>
        <v>Low Sleep</v>
      </c>
      <c r="Y1432" t="str">
        <f>IF(mental_health_tech_survey_raw[[#This Row],[Weekly_Work_Hours]]&gt;50, "Overwroked", "Normal Workload")</f>
        <v>Normal Workload</v>
      </c>
    </row>
    <row r="1433" spans="1:25" x14ac:dyDescent="0.3">
      <c r="A1433" t="s">
        <v>1531</v>
      </c>
      <c r="B1433" s="8">
        <v>45762</v>
      </c>
      <c r="C1433">
        <v>37</v>
      </c>
      <c r="D1433" t="s">
        <v>26</v>
      </c>
      <c r="E1433" t="s">
        <v>100</v>
      </c>
      <c r="F1433" t="s">
        <v>101</v>
      </c>
      <c r="G1433" t="s">
        <v>108</v>
      </c>
      <c r="H1433" t="s">
        <v>54</v>
      </c>
      <c r="I1433" t="s">
        <v>97</v>
      </c>
      <c r="J1433" t="s">
        <v>110</v>
      </c>
      <c r="K1433" t="s">
        <v>119</v>
      </c>
      <c r="L1433">
        <v>16</v>
      </c>
      <c r="M1433">
        <v>42</v>
      </c>
      <c r="N1433">
        <v>5</v>
      </c>
      <c r="O1433" t="s">
        <v>49</v>
      </c>
      <c r="P1433">
        <v>6.6</v>
      </c>
      <c r="Q1433">
        <v>3</v>
      </c>
      <c r="R1433">
        <v>6</v>
      </c>
      <c r="S1433" t="s">
        <v>35</v>
      </c>
      <c r="T1433" t="s">
        <v>36</v>
      </c>
      <c r="U1433">
        <v>4</v>
      </c>
      <c r="V1433" t="s">
        <v>105</v>
      </c>
      <c r="W1433" t="str">
        <f>IF(mental_health_tech_survey_raw[[#This Row],[Stress_Level_1_10]]&gt;=7, "High Stress", "Normal Stress")</f>
        <v>Normal Stress</v>
      </c>
      <c r="X1433" t="str">
        <f>IF(mental_health_tech_survey_raw[[#This Row],[Sleep_Hours]]&lt;6,"Low Sleep", "Healthy Sleep")</f>
        <v>Healthy Sleep</v>
      </c>
      <c r="Y1433" t="str">
        <f>IF(mental_health_tech_survey_raw[[#This Row],[Weekly_Work_Hours]]&gt;50, "Overwroked", "Normal Workload")</f>
        <v>Normal Workload</v>
      </c>
    </row>
    <row r="1434" spans="1:25" x14ac:dyDescent="0.3">
      <c r="A1434" t="s">
        <v>1532</v>
      </c>
      <c r="B1434" s="8">
        <v>45919</v>
      </c>
      <c r="C1434">
        <v>38</v>
      </c>
      <c r="D1434" t="s">
        <v>26</v>
      </c>
      <c r="E1434" t="s">
        <v>85</v>
      </c>
      <c r="F1434" t="s">
        <v>61</v>
      </c>
      <c r="G1434" t="s">
        <v>53</v>
      </c>
      <c r="H1434" t="s">
        <v>72</v>
      </c>
      <c r="I1434" t="s">
        <v>31</v>
      </c>
      <c r="J1434" t="s">
        <v>32</v>
      </c>
      <c r="K1434" t="s">
        <v>48</v>
      </c>
      <c r="L1434">
        <v>18</v>
      </c>
      <c r="M1434">
        <v>39</v>
      </c>
      <c r="N1434">
        <v>6</v>
      </c>
      <c r="O1434" t="s">
        <v>34</v>
      </c>
      <c r="P1434">
        <v>6.4</v>
      </c>
      <c r="Q1434">
        <v>5</v>
      </c>
      <c r="R1434">
        <v>8</v>
      </c>
      <c r="S1434" t="s">
        <v>34</v>
      </c>
      <c r="T1434" t="s">
        <v>66</v>
      </c>
      <c r="U1434">
        <v>7</v>
      </c>
      <c r="V1434" t="s">
        <v>73</v>
      </c>
      <c r="W1434" t="str">
        <f>IF(mental_health_tech_survey_raw[[#This Row],[Stress_Level_1_10]]&gt;=7, "High Stress", "Normal Stress")</f>
        <v>Normal Stress</v>
      </c>
      <c r="X1434" t="str">
        <f>IF(mental_health_tech_survey_raw[[#This Row],[Sleep_Hours]]&lt;6,"Low Sleep", "Healthy Sleep")</f>
        <v>Healthy Sleep</v>
      </c>
      <c r="Y1434" t="str">
        <f>IF(mental_health_tech_survey_raw[[#This Row],[Weekly_Work_Hours]]&gt;50, "Overwroked", "Normal Workload")</f>
        <v>Normal Workload</v>
      </c>
    </row>
    <row r="1435" spans="1:25" x14ac:dyDescent="0.3">
      <c r="A1435" t="s">
        <v>1533</v>
      </c>
      <c r="B1435" s="8">
        <v>45773</v>
      </c>
      <c r="C1435">
        <v>34</v>
      </c>
      <c r="D1435" t="s">
        <v>26</v>
      </c>
      <c r="E1435" t="s">
        <v>70</v>
      </c>
      <c r="F1435" t="s">
        <v>71</v>
      </c>
      <c r="G1435" t="s">
        <v>62</v>
      </c>
      <c r="H1435" t="s">
        <v>63</v>
      </c>
      <c r="I1435" t="s">
        <v>31</v>
      </c>
      <c r="J1435" t="s">
        <v>32</v>
      </c>
      <c r="K1435" t="s">
        <v>48</v>
      </c>
      <c r="L1435">
        <v>13</v>
      </c>
      <c r="M1435">
        <v>46</v>
      </c>
      <c r="N1435">
        <v>6</v>
      </c>
      <c r="O1435" t="s">
        <v>35</v>
      </c>
      <c r="P1435">
        <v>6.3</v>
      </c>
      <c r="Q1435">
        <v>6</v>
      </c>
      <c r="R1435">
        <v>7</v>
      </c>
      <c r="S1435" t="s">
        <v>57</v>
      </c>
      <c r="T1435" t="s">
        <v>58</v>
      </c>
      <c r="U1435">
        <v>8</v>
      </c>
      <c r="V1435" t="s">
        <v>73</v>
      </c>
      <c r="W1435" t="str">
        <f>IF(mental_health_tech_survey_raw[[#This Row],[Stress_Level_1_10]]&gt;=7, "High Stress", "Normal Stress")</f>
        <v>Normal Stress</v>
      </c>
      <c r="X1435" t="str">
        <f>IF(mental_health_tech_survey_raw[[#This Row],[Sleep_Hours]]&lt;6,"Low Sleep", "Healthy Sleep")</f>
        <v>Healthy Sleep</v>
      </c>
      <c r="Y1435" t="str">
        <f>IF(mental_health_tech_survey_raw[[#This Row],[Weekly_Work_Hours]]&gt;50, "Overwroked", "Normal Workload")</f>
        <v>Normal Workload</v>
      </c>
    </row>
    <row r="1436" spans="1:25" x14ac:dyDescent="0.3">
      <c r="A1436" t="s">
        <v>1534</v>
      </c>
      <c r="B1436" s="8">
        <v>45806</v>
      </c>
      <c r="C1436">
        <v>18</v>
      </c>
      <c r="D1436" t="s">
        <v>52</v>
      </c>
      <c r="E1436" t="s">
        <v>100</v>
      </c>
      <c r="F1436" t="s">
        <v>101</v>
      </c>
      <c r="G1436" t="s">
        <v>103</v>
      </c>
      <c r="H1436" t="s">
        <v>63</v>
      </c>
      <c r="I1436" t="s">
        <v>97</v>
      </c>
      <c r="J1436" t="s">
        <v>98</v>
      </c>
      <c r="K1436" t="s">
        <v>33</v>
      </c>
      <c r="L1436">
        <v>0</v>
      </c>
      <c r="M1436">
        <v>42</v>
      </c>
      <c r="N1436">
        <v>5</v>
      </c>
      <c r="O1436" t="s">
        <v>34</v>
      </c>
      <c r="P1436">
        <v>5</v>
      </c>
      <c r="Q1436">
        <v>3</v>
      </c>
      <c r="R1436">
        <v>3</v>
      </c>
      <c r="S1436" t="s">
        <v>34</v>
      </c>
      <c r="T1436" t="s">
        <v>90</v>
      </c>
      <c r="U1436">
        <v>7</v>
      </c>
      <c r="V1436" t="s">
        <v>76</v>
      </c>
      <c r="W1436" t="str">
        <f>IF(mental_health_tech_survey_raw[[#This Row],[Stress_Level_1_10]]&gt;=7, "High Stress", "Normal Stress")</f>
        <v>Normal Stress</v>
      </c>
      <c r="X1436" t="str">
        <f>IF(mental_health_tech_survey_raw[[#This Row],[Sleep_Hours]]&lt;6,"Low Sleep", "Healthy Sleep")</f>
        <v>Low Sleep</v>
      </c>
      <c r="Y1436" t="str">
        <f>IF(mental_health_tech_survey_raw[[#This Row],[Weekly_Work_Hours]]&gt;50, "Overwroked", "Normal Workload")</f>
        <v>Normal Workload</v>
      </c>
    </row>
    <row r="1437" spans="1:25" x14ac:dyDescent="0.3">
      <c r="A1437" t="s">
        <v>1535</v>
      </c>
      <c r="B1437" s="8">
        <v>45878</v>
      </c>
      <c r="C1437">
        <v>18</v>
      </c>
      <c r="D1437" t="s">
        <v>52</v>
      </c>
      <c r="E1437" t="s">
        <v>89</v>
      </c>
      <c r="F1437" t="s">
        <v>61</v>
      </c>
      <c r="G1437" t="s">
        <v>92</v>
      </c>
      <c r="H1437" t="s">
        <v>87</v>
      </c>
      <c r="I1437" t="s">
        <v>97</v>
      </c>
      <c r="J1437" t="s">
        <v>98</v>
      </c>
      <c r="K1437" t="s">
        <v>48</v>
      </c>
      <c r="L1437">
        <v>0</v>
      </c>
      <c r="M1437">
        <v>52</v>
      </c>
      <c r="N1437">
        <v>8</v>
      </c>
      <c r="O1437" t="s">
        <v>34</v>
      </c>
      <c r="P1437">
        <v>6.1</v>
      </c>
      <c r="Q1437">
        <v>3</v>
      </c>
      <c r="R1437">
        <v>9</v>
      </c>
      <c r="S1437" t="s">
        <v>57</v>
      </c>
      <c r="T1437" t="s">
        <v>90</v>
      </c>
      <c r="U1437">
        <v>5</v>
      </c>
      <c r="V1437" t="s">
        <v>76</v>
      </c>
      <c r="W1437" t="str">
        <f>IF(mental_health_tech_survey_raw[[#This Row],[Stress_Level_1_10]]&gt;=7, "High Stress", "Normal Stress")</f>
        <v>High Stress</v>
      </c>
      <c r="X1437" t="str">
        <f>IF(mental_health_tech_survey_raw[[#This Row],[Sleep_Hours]]&lt;6,"Low Sleep", "Healthy Sleep")</f>
        <v>Healthy Sleep</v>
      </c>
      <c r="Y1437" t="str">
        <f>IF(mental_health_tech_survey_raw[[#This Row],[Weekly_Work_Hours]]&gt;50, "Overwroked", "Normal Workload")</f>
        <v>Overwroked</v>
      </c>
    </row>
    <row r="1438" spans="1:25" x14ac:dyDescent="0.3">
      <c r="A1438" t="s">
        <v>1536</v>
      </c>
      <c r="B1438" s="8">
        <v>45666</v>
      </c>
      <c r="C1438">
        <v>18</v>
      </c>
      <c r="D1438" t="s">
        <v>26</v>
      </c>
      <c r="E1438" t="s">
        <v>60</v>
      </c>
      <c r="F1438" t="s">
        <v>61</v>
      </c>
      <c r="G1438" t="s">
        <v>75</v>
      </c>
      <c r="H1438" t="s">
        <v>30</v>
      </c>
      <c r="I1438" t="s">
        <v>31</v>
      </c>
      <c r="J1438" t="s">
        <v>104</v>
      </c>
      <c r="K1438" t="s">
        <v>48</v>
      </c>
      <c r="L1438">
        <v>0</v>
      </c>
      <c r="M1438">
        <v>43</v>
      </c>
      <c r="N1438">
        <v>6</v>
      </c>
      <c r="O1438" t="s">
        <v>34</v>
      </c>
      <c r="P1438">
        <v>6.8</v>
      </c>
      <c r="Q1438">
        <v>1</v>
      </c>
      <c r="R1438">
        <v>3</v>
      </c>
      <c r="S1438" t="s">
        <v>49</v>
      </c>
      <c r="T1438" t="s">
        <v>58</v>
      </c>
      <c r="U1438">
        <v>5</v>
      </c>
      <c r="V1438" t="s">
        <v>50</v>
      </c>
      <c r="W1438" t="str">
        <f>IF(mental_health_tech_survey_raw[[#This Row],[Stress_Level_1_10]]&gt;=7, "High Stress", "Normal Stress")</f>
        <v>Normal Stress</v>
      </c>
      <c r="X1438" t="str">
        <f>IF(mental_health_tech_survey_raw[[#This Row],[Sleep_Hours]]&lt;6,"Low Sleep", "Healthy Sleep")</f>
        <v>Healthy Sleep</v>
      </c>
      <c r="Y1438" t="str">
        <f>IF(mental_health_tech_survey_raw[[#This Row],[Weekly_Work_Hours]]&gt;50, "Overwroked", "Normal Workload")</f>
        <v>Normal Workload</v>
      </c>
    </row>
    <row r="1439" spans="1:25" x14ac:dyDescent="0.3">
      <c r="A1439" t="s">
        <v>1537</v>
      </c>
      <c r="B1439" s="8">
        <v>46021</v>
      </c>
      <c r="C1439">
        <v>37</v>
      </c>
      <c r="D1439" t="s">
        <v>52</v>
      </c>
      <c r="E1439" t="s">
        <v>60</v>
      </c>
      <c r="F1439" t="s">
        <v>61</v>
      </c>
      <c r="G1439" t="s">
        <v>108</v>
      </c>
      <c r="H1439" t="s">
        <v>87</v>
      </c>
      <c r="I1439" t="s">
        <v>46</v>
      </c>
      <c r="J1439" t="s">
        <v>47</v>
      </c>
      <c r="K1439" t="s">
        <v>48</v>
      </c>
      <c r="L1439">
        <v>17</v>
      </c>
      <c r="M1439">
        <v>58</v>
      </c>
      <c r="N1439">
        <v>7</v>
      </c>
      <c r="O1439" t="s">
        <v>34</v>
      </c>
      <c r="P1439">
        <v>6.7</v>
      </c>
      <c r="Q1439">
        <v>3</v>
      </c>
      <c r="R1439">
        <v>1</v>
      </c>
      <c r="S1439" t="s">
        <v>57</v>
      </c>
      <c r="T1439" t="s">
        <v>90</v>
      </c>
      <c r="U1439">
        <v>8</v>
      </c>
      <c r="V1439" t="s">
        <v>76</v>
      </c>
      <c r="W1439" t="str">
        <f>IF(mental_health_tech_survey_raw[[#This Row],[Stress_Level_1_10]]&gt;=7, "High Stress", "Normal Stress")</f>
        <v>High Stress</v>
      </c>
      <c r="X1439" t="str">
        <f>IF(mental_health_tech_survey_raw[[#This Row],[Sleep_Hours]]&lt;6,"Low Sleep", "Healthy Sleep")</f>
        <v>Healthy Sleep</v>
      </c>
      <c r="Y1439" t="str">
        <f>IF(mental_health_tech_survey_raw[[#This Row],[Weekly_Work_Hours]]&gt;50, "Overwroked", "Normal Workload")</f>
        <v>Overwroked</v>
      </c>
    </row>
    <row r="1440" spans="1:25" x14ac:dyDescent="0.3">
      <c r="A1440" t="s">
        <v>1538</v>
      </c>
      <c r="B1440" s="8">
        <v>46117</v>
      </c>
      <c r="C1440">
        <v>34</v>
      </c>
      <c r="D1440" t="s">
        <v>42</v>
      </c>
      <c r="E1440" t="s">
        <v>123</v>
      </c>
      <c r="F1440" t="s">
        <v>101</v>
      </c>
      <c r="G1440" t="s">
        <v>53</v>
      </c>
      <c r="H1440" t="s">
        <v>54</v>
      </c>
      <c r="I1440" t="s">
        <v>93</v>
      </c>
      <c r="J1440" t="s">
        <v>94</v>
      </c>
      <c r="K1440" t="s">
        <v>48</v>
      </c>
      <c r="L1440">
        <v>9</v>
      </c>
      <c r="M1440">
        <v>42</v>
      </c>
      <c r="N1440">
        <v>6</v>
      </c>
      <c r="O1440" t="s">
        <v>34</v>
      </c>
      <c r="P1440">
        <v>5.6</v>
      </c>
      <c r="Q1440">
        <v>4</v>
      </c>
      <c r="R1440">
        <v>6</v>
      </c>
      <c r="S1440" t="s">
        <v>57</v>
      </c>
      <c r="T1440" t="s">
        <v>36</v>
      </c>
      <c r="U1440">
        <v>6</v>
      </c>
      <c r="V1440" t="s">
        <v>76</v>
      </c>
      <c r="W1440" t="str">
        <f>IF(mental_health_tech_survey_raw[[#This Row],[Stress_Level_1_10]]&gt;=7, "High Stress", "Normal Stress")</f>
        <v>Normal Stress</v>
      </c>
      <c r="X1440" t="str">
        <f>IF(mental_health_tech_survey_raw[[#This Row],[Sleep_Hours]]&lt;6,"Low Sleep", "Healthy Sleep")</f>
        <v>Low Sleep</v>
      </c>
      <c r="Y1440" t="str">
        <f>IF(mental_health_tech_survey_raw[[#This Row],[Weekly_Work_Hours]]&gt;50, "Overwroked", "Normal Workload")</f>
        <v>Normal Workload</v>
      </c>
    </row>
    <row r="1441" spans="1:25" x14ac:dyDescent="0.3">
      <c r="A1441" t="s">
        <v>1539</v>
      </c>
      <c r="B1441" s="8">
        <v>46133</v>
      </c>
      <c r="C1441">
        <v>39</v>
      </c>
      <c r="D1441" t="s">
        <v>26</v>
      </c>
      <c r="E1441" t="s">
        <v>43</v>
      </c>
      <c r="F1441" t="s">
        <v>44</v>
      </c>
      <c r="G1441" t="s">
        <v>75</v>
      </c>
      <c r="H1441" t="s">
        <v>54</v>
      </c>
      <c r="I1441" t="s">
        <v>64</v>
      </c>
      <c r="J1441" t="s">
        <v>65</v>
      </c>
      <c r="K1441" t="s">
        <v>119</v>
      </c>
      <c r="L1441">
        <v>21</v>
      </c>
      <c r="M1441">
        <v>39</v>
      </c>
      <c r="N1441">
        <v>3</v>
      </c>
      <c r="O1441" t="s">
        <v>35</v>
      </c>
      <c r="P1441">
        <v>5.7</v>
      </c>
      <c r="Q1441">
        <v>1</v>
      </c>
      <c r="R1441">
        <v>3</v>
      </c>
      <c r="S1441" t="s">
        <v>57</v>
      </c>
      <c r="T1441" t="s">
        <v>36</v>
      </c>
      <c r="U1441">
        <v>9</v>
      </c>
      <c r="V1441" t="s">
        <v>37</v>
      </c>
      <c r="W1441" t="str">
        <f>IF(mental_health_tech_survey_raw[[#This Row],[Stress_Level_1_10]]&gt;=7, "High Stress", "Normal Stress")</f>
        <v>Normal Stress</v>
      </c>
      <c r="X1441" t="str">
        <f>IF(mental_health_tech_survey_raw[[#This Row],[Sleep_Hours]]&lt;6,"Low Sleep", "Healthy Sleep")</f>
        <v>Low Sleep</v>
      </c>
      <c r="Y1441" t="str">
        <f>IF(mental_health_tech_survey_raw[[#This Row],[Weekly_Work_Hours]]&gt;50, "Overwroked", "Normal Workload")</f>
        <v>Normal Workload</v>
      </c>
    </row>
    <row r="1442" spans="1:25" x14ac:dyDescent="0.3">
      <c r="A1442" t="s">
        <v>1540</v>
      </c>
      <c r="B1442" s="8">
        <v>45998</v>
      </c>
      <c r="C1442">
        <v>20</v>
      </c>
      <c r="D1442" t="s">
        <v>26</v>
      </c>
      <c r="E1442" t="s">
        <v>123</v>
      </c>
      <c r="F1442" t="s">
        <v>101</v>
      </c>
      <c r="G1442" t="s">
        <v>45</v>
      </c>
      <c r="H1442" t="s">
        <v>78</v>
      </c>
      <c r="I1442" t="s">
        <v>93</v>
      </c>
      <c r="J1442" t="s">
        <v>94</v>
      </c>
      <c r="K1442" t="s">
        <v>48</v>
      </c>
      <c r="L1442">
        <v>1</v>
      </c>
      <c r="M1442">
        <v>29</v>
      </c>
      <c r="N1442">
        <v>1</v>
      </c>
      <c r="O1442" t="s">
        <v>35</v>
      </c>
      <c r="P1442">
        <v>6.8</v>
      </c>
      <c r="Q1442">
        <v>4</v>
      </c>
      <c r="R1442">
        <v>3</v>
      </c>
      <c r="S1442" t="s">
        <v>57</v>
      </c>
      <c r="T1442" t="s">
        <v>66</v>
      </c>
      <c r="U1442">
        <v>1</v>
      </c>
      <c r="V1442" t="s">
        <v>50</v>
      </c>
      <c r="W1442" t="str">
        <f>IF(mental_health_tech_survey_raw[[#This Row],[Stress_Level_1_10]]&gt;=7, "High Stress", "Normal Stress")</f>
        <v>Normal Stress</v>
      </c>
      <c r="X1442" t="str">
        <f>IF(mental_health_tech_survey_raw[[#This Row],[Sleep_Hours]]&lt;6,"Low Sleep", "Healthy Sleep")</f>
        <v>Healthy Sleep</v>
      </c>
      <c r="Y1442" t="str">
        <f>IF(mental_health_tech_survey_raw[[#This Row],[Weekly_Work_Hours]]&gt;50, "Overwroked", "Normal Workload")</f>
        <v>Normal Workload</v>
      </c>
    </row>
    <row r="1443" spans="1:25" x14ac:dyDescent="0.3">
      <c r="A1443" t="s">
        <v>1541</v>
      </c>
      <c r="B1443" s="8">
        <v>45746</v>
      </c>
      <c r="C1443">
        <v>28</v>
      </c>
      <c r="D1443" t="s">
        <v>52</v>
      </c>
      <c r="E1443" t="s">
        <v>70</v>
      </c>
      <c r="F1443" t="s">
        <v>71</v>
      </c>
      <c r="G1443" t="s">
        <v>86</v>
      </c>
      <c r="H1443" t="s">
        <v>54</v>
      </c>
      <c r="I1443" t="s">
        <v>31</v>
      </c>
      <c r="J1443" t="s">
        <v>79</v>
      </c>
      <c r="K1443" t="s">
        <v>48</v>
      </c>
      <c r="L1443">
        <v>1</v>
      </c>
      <c r="M1443">
        <v>51</v>
      </c>
      <c r="N1443">
        <v>6</v>
      </c>
      <c r="O1443" t="s">
        <v>34</v>
      </c>
      <c r="P1443">
        <v>6.4</v>
      </c>
      <c r="Q1443">
        <v>0</v>
      </c>
      <c r="R1443">
        <v>3</v>
      </c>
      <c r="S1443" t="s">
        <v>34</v>
      </c>
      <c r="T1443" t="s">
        <v>66</v>
      </c>
      <c r="U1443">
        <v>8</v>
      </c>
      <c r="V1443" t="s">
        <v>37</v>
      </c>
      <c r="W1443" t="str">
        <f>IF(mental_health_tech_survey_raw[[#This Row],[Stress_Level_1_10]]&gt;=7, "High Stress", "Normal Stress")</f>
        <v>Normal Stress</v>
      </c>
      <c r="X1443" t="str">
        <f>IF(mental_health_tech_survey_raw[[#This Row],[Sleep_Hours]]&lt;6,"Low Sleep", "Healthy Sleep")</f>
        <v>Healthy Sleep</v>
      </c>
      <c r="Y1443" t="str">
        <f>IF(mental_health_tech_survey_raw[[#This Row],[Weekly_Work_Hours]]&gt;50, "Overwroked", "Normal Workload")</f>
        <v>Overwroked</v>
      </c>
    </row>
    <row r="1444" spans="1:25" x14ac:dyDescent="0.3">
      <c r="A1444" t="s">
        <v>1542</v>
      </c>
      <c r="B1444" s="8">
        <v>46002</v>
      </c>
      <c r="C1444">
        <v>27</v>
      </c>
      <c r="D1444" t="s">
        <v>26</v>
      </c>
      <c r="E1444" t="s">
        <v>43</v>
      </c>
      <c r="F1444" t="s">
        <v>44</v>
      </c>
      <c r="G1444" t="s">
        <v>86</v>
      </c>
      <c r="H1444" t="s">
        <v>30</v>
      </c>
      <c r="I1444" t="s">
        <v>93</v>
      </c>
      <c r="J1444" t="s">
        <v>94</v>
      </c>
      <c r="K1444" t="s">
        <v>48</v>
      </c>
      <c r="L1444">
        <v>6</v>
      </c>
      <c r="M1444">
        <v>40</v>
      </c>
      <c r="N1444">
        <v>8</v>
      </c>
      <c r="O1444" t="s">
        <v>34</v>
      </c>
      <c r="P1444">
        <v>6.3</v>
      </c>
      <c r="Q1444">
        <v>1</v>
      </c>
      <c r="R1444">
        <v>6</v>
      </c>
      <c r="S1444" t="s">
        <v>49</v>
      </c>
      <c r="T1444" t="s">
        <v>90</v>
      </c>
      <c r="U1444">
        <v>5</v>
      </c>
      <c r="V1444" t="s">
        <v>76</v>
      </c>
      <c r="W1444" t="str">
        <f>IF(mental_health_tech_survey_raw[[#This Row],[Stress_Level_1_10]]&gt;=7, "High Stress", "Normal Stress")</f>
        <v>High Stress</v>
      </c>
      <c r="X1444" t="str">
        <f>IF(mental_health_tech_survey_raw[[#This Row],[Sleep_Hours]]&lt;6,"Low Sleep", "Healthy Sleep")</f>
        <v>Healthy Sleep</v>
      </c>
      <c r="Y1444" t="str">
        <f>IF(mental_health_tech_survey_raw[[#This Row],[Weekly_Work_Hours]]&gt;50, "Overwroked", "Normal Workload")</f>
        <v>Normal Workload</v>
      </c>
    </row>
    <row r="1445" spans="1:25" x14ac:dyDescent="0.3">
      <c r="A1445" t="s">
        <v>1543</v>
      </c>
      <c r="B1445" s="8">
        <v>45704</v>
      </c>
      <c r="C1445">
        <v>34</v>
      </c>
      <c r="D1445" t="s">
        <v>52</v>
      </c>
      <c r="E1445" t="s">
        <v>70</v>
      </c>
      <c r="F1445" t="s">
        <v>71</v>
      </c>
      <c r="G1445" t="s">
        <v>108</v>
      </c>
      <c r="H1445" t="s">
        <v>72</v>
      </c>
      <c r="I1445" t="s">
        <v>97</v>
      </c>
      <c r="J1445" t="s">
        <v>110</v>
      </c>
      <c r="K1445" t="s">
        <v>48</v>
      </c>
      <c r="L1445">
        <v>10</v>
      </c>
      <c r="M1445">
        <v>45</v>
      </c>
      <c r="N1445">
        <v>3</v>
      </c>
      <c r="O1445" t="s">
        <v>34</v>
      </c>
      <c r="P1445">
        <v>6.3</v>
      </c>
      <c r="Q1445">
        <v>1</v>
      </c>
      <c r="R1445">
        <v>4</v>
      </c>
      <c r="S1445" t="s">
        <v>49</v>
      </c>
      <c r="T1445" t="s">
        <v>66</v>
      </c>
      <c r="U1445">
        <v>5</v>
      </c>
      <c r="V1445" t="s">
        <v>73</v>
      </c>
      <c r="W1445" t="str">
        <f>IF(mental_health_tech_survey_raw[[#This Row],[Stress_Level_1_10]]&gt;=7, "High Stress", "Normal Stress")</f>
        <v>Normal Stress</v>
      </c>
      <c r="X1445" t="str">
        <f>IF(mental_health_tech_survey_raw[[#This Row],[Sleep_Hours]]&lt;6,"Low Sleep", "Healthy Sleep")</f>
        <v>Healthy Sleep</v>
      </c>
      <c r="Y1445" t="str">
        <f>IF(mental_health_tech_survey_raw[[#This Row],[Weekly_Work_Hours]]&gt;50, "Overwroked", "Normal Workload")</f>
        <v>Normal Workload</v>
      </c>
    </row>
    <row r="1446" spans="1:25" x14ac:dyDescent="0.3">
      <c r="A1446" t="s">
        <v>1544</v>
      </c>
      <c r="B1446" s="8">
        <v>46144</v>
      </c>
      <c r="C1446">
        <v>32</v>
      </c>
      <c r="D1446" t="s">
        <v>26</v>
      </c>
      <c r="E1446" t="s">
        <v>89</v>
      </c>
      <c r="F1446" t="s">
        <v>61</v>
      </c>
      <c r="G1446" t="s">
        <v>103</v>
      </c>
      <c r="H1446" t="s">
        <v>72</v>
      </c>
      <c r="I1446" t="s">
        <v>31</v>
      </c>
      <c r="J1446" t="s">
        <v>104</v>
      </c>
      <c r="K1446" t="s">
        <v>48</v>
      </c>
      <c r="L1446">
        <v>12</v>
      </c>
      <c r="M1446">
        <v>39</v>
      </c>
      <c r="N1446">
        <v>5</v>
      </c>
      <c r="O1446" t="s">
        <v>34</v>
      </c>
      <c r="P1446">
        <v>6.9</v>
      </c>
      <c r="Q1446">
        <v>4</v>
      </c>
      <c r="R1446">
        <v>7</v>
      </c>
      <c r="S1446" t="s">
        <v>35</v>
      </c>
      <c r="T1446" t="s">
        <v>58</v>
      </c>
      <c r="U1446">
        <v>2</v>
      </c>
      <c r="V1446" t="s">
        <v>37</v>
      </c>
      <c r="W1446" t="str">
        <f>IF(mental_health_tech_survey_raw[[#This Row],[Stress_Level_1_10]]&gt;=7, "High Stress", "Normal Stress")</f>
        <v>Normal Stress</v>
      </c>
      <c r="X1446" t="str">
        <f>IF(mental_health_tech_survey_raw[[#This Row],[Sleep_Hours]]&lt;6,"Low Sleep", "Healthy Sleep")</f>
        <v>Healthy Sleep</v>
      </c>
      <c r="Y1446" t="str">
        <f>IF(mental_health_tech_survey_raw[[#This Row],[Weekly_Work_Hours]]&gt;50, "Overwroked", "Normal Workload")</f>
        <v>Normal Workload</v>
      </c>
    </row>
    <row r="1447" spans="1:25" x14ac:dyDescent="0.3">
      <c r="A1447" t="s">
        <v>1545</v>
      </c>
      <c r="B1447" s="8">
        <v>45713</v>
      </c>
      <c r="C1447">
        <v>44</v>
      </c>
      <c r="D1447" t="s">
        <v>26</v>
      </c>
      <c r="E1447" t="s">
        <v>43</v>
      </c>
      <c r="F1447" t="s">
        <v>44</v>
      </c>
      <c r="G1447" t="s">
        <v>29</v>
      </c>
      <c r="H1447" t="s">
        <v>87</v>
      </c>
      <c r="I1447" t="s">
        <v>31</v>
      </c>
      <c r="J1447" t="s">
        <v>79</v>
      </c>
      <c r="K1447" t="s">
        <v>48</v>
      </c>
      <c r="L1447">
        <v>28</v>
      </c>
      <c r="M1447">
        <v>31</v>
      </c>
      <c r="N1447">
        <v>3</v>
      </c>
      <c r="O1447" t="s">
        <v>35</v>
      </c>
      <c r="P1447">
        <v>7.6</v>
      </c>
      <c r="Q1447">
        <v>6</v>
      </c>
      <c r="R1447">
        <v>5</v>
      </c>
      <c r="S1447" t="s">
        <v>35</v>
      </c>
      <c r="T1447" t="s">
        <v>90</v>
      </c>
      <c r="U1447">
        <v>6</v>
      </c>
      <c r="V1447" t="s">
        <v>73</v>
      </c>
      <c r="W1447" t="str">
        <f>IF(mental_health_tech_survey_raw[[#This Row],[Stress_Level_1_10]]&gt;=7, "High Stress", "Normal Stress")</f>
        <v>Normal Stress</v>
      </c>
      <c r="X1447" t="str">
        <f>IF(mental_health_tech_survey_raw[[#This Row],[Sleep_Hours]]&lt;6,"Low Sleep", "Healthy Sleep")</f>
        <v>Healthy Sleep</v>
      </c>
      <c r="Y1447" t="str">
        <f>IF(mental_health_tech_survey_raw[[#This Row],[Weekly_Work_Hours]]&gt;50, "Overwroked", "Normal Workload")</f>
        <v>Normal Workload</v>
      </c>
    </row>
    <row r="1448" spans="1:25" x14ac:dyDescent="0.3">
      <c r="A1448" t="s">
        <v>1546</v>
      </c>
      <c r="B1448" s="8">
        <v>46184</v>
      </c>
      <c r="C1448">
        <v>20</v>
      </c>
      <c r="D1448" t="s">
        <v>26</v>
      </c>
      <c r="E1448" t="s">
        <v>82</v>
      </c>
      <c r="F1448" t="s">
        <v>28</v>
      </c>
      <c r="G1448" t="s">
        <v>96</v>
      </c>
      <c r="H1448" t="s">
        <v>78</v>
      </c>
      <c r="I1448" t="s">
        <v>64</v>
      </c>
      <c r="J1448" t="s">
        <v>65</v>
      </c>
      <c r="K1448" t="s">
        <v>33</v>
      </c>
      <c r="L1448">
        <v>3</v>
      </c>
      <c r="M1448">
        <v>53</v>
      </c>
      <c r="N1448">
        <v>5</v>
      </c>
      <c r="O1448" t="s">
        <v>34</v>
      </c>
      <c r="P1448">
        <v>6.2</v>
      </c>
      <c r="Q1448">
        <v>3</v>
      </c>
      <c r="R1448">
        <v>4</v>
      </c>
      <c r="S1448" t="s">
        <v>35</v>
      </c>
      <c r="T1448" t="s">
        <v>36</v>
      </c>
      <c r="U1448">
        <v>7</v>
      </c>
      <c r="V1448" t="s">
        <v>37</v>
      </c>
      <c r="W1448" t="str">
        <f>IF(mental_health_tech_survey_raw[[#This Row],[Stress_Level_1_10]]&gt;=7, "High Stress", "Normal Stress")</f>
        <v>Normal Stress</v>
      </c>
      <c r="X1448" t="str">
        <f>IF(mental_health_tech_survey_raw[[#This Row],[Sleep_Hours]]&lt;6,"Low Sleep", "Healthy Sleep")</f>
        <v>Healthy Sleep</v>
      </c>
      <c r="Y1448" t="str">
        <f>IF(mental_health_tech_survey_raw[[#This Row],[Weekly_Work_Hours]]&gt;50, "Overwroked", "Normal Workload")</f>
        <v>Overwroked</v>
      </c>
    </row>
    <row r="1449" spans="1:25" x14ac:dyDescent="0.3">
      <c r="A1449" t="s">
        <v>1547</v>
      </c>
      <c r="B1449" s="8">
        <v>45757</v>
      </c>
      <c r="C1449">
        <v>16</v>
      </c>
      <c r="D1449" t="s">
        <v>42</v>
      </c>
      <c r="E1449" t="s">
        <v>123</v>
      </c>
      <c r="F1449" t="s">
        <v>101</v>
      </c>
      <c r="G1449" t="s">
        <v>103</v>
      </c>
      <c r="H1449" t="s">
        <v>63</v>
      </c>
      <c r="I1449" t="s">
        <v>31</v>
      </c>
      <c r="J1449" t="s">
        <v>79</v>
      </c>
      <c r="K1449" t="s">
        <v>119</v>
      </c>
      <c r="L1449">
        <v>0</v>
      </c>
      <c r="M1449">
        <v>45</v>
      </c>
      <c r="N1449">
        <v>4</v>
      </c>
      <c r="O1449" t="s">
        <v>35</v>
      </c>
      <c r="P1449">
        <v>5.7</v>
      </c>
      <c r="Q1449">
        <v>2</v>
      </c>
      <c r="R1449">
        <v>6</v>
      </c>
      <c r="S1449" t="s">
        <v>49</v>
      </c>
      <c r="T1449" t="s">
        <v>90</v>
      </c>
      <c r="U1449">
        <v>8</v>
      </c>
      <c r="V1449" t="s">
        <v>73</v>
      </c>
      <c r="W1449" t="str">
        <f>IF(mental_health_tech_survey_raw[[#This Row],[Stress_Level_1_10]]&gt;=7, "High Stress", "Normal Stress")</f>
        <v>Normal Stress</v>
      </c>
      <c r="X1449" t="str">
        <f>IF(mental_health_tech_survey_raw[[#This Row],[Sleep_Hours]]&lt;6,"Low Sleep", "Healthy Sleep")</f>
        <v>Low Sleep</v>
      </c>
      <c r="Y1449" t="str">
        <f>IF(mental_health_tech_survey_raw[[#This Row],[Weekly_Work_Hours]]&gt;50, "Overwroked", "Normal Workload")</f>
        <v>Normal Workload</v>
      </c>
    </row>
    <row r="1450" spans="1:25" x14ac:dyDescent="0.3">
      <c r="A1450" t="s">
        <v>1548</v>
      </c>
      <c r="B1450" s="8">
        <v>46001</v>
      </c>
      <c r="C1450">
        <v>18</v>
      </c>
      <c r="D1450" t="s">
        <v>42</v>
      </c>
      <c r="E1450" t="s">
        <v>89</v>
      </c>
      <c r="F1450" t="s">
        <v>61</v>
      </c>
      <c r="G1450" t="s">
        <v>86</v>
      </c>
      <c r="H1450" t="s">
        <v>54</v>
      </c>
      <c r="I1450" t="s">
        <v>97</v>
      </c>
      <c r="J1450" t="s">
        <v>98</v>
      </c>
      <c r="K1450" t="s">
        <v>48</v>
      </c>
      <c r="L1450">
        <v>0</v>
      </c>
      <c r="M1450">
        <v>36</v>
      </c>
      <c r="N1450">
        <v>2</v>
      </c>
      <c r="O1450" t="s">
        <v>34</v>
      </c>
      <c r="P1450">
        <v>6.3</v>
      </c>
      <c r="Q1450">
        <v>4</v>
      </c>
      <c r="R1450">
        <v>5</v>
      </c>
      <c r="S1450" t="s">
        <v>49</v>
      </c>
      <c r="T1450" t="s">
        <v>36</v>
      </c>
      <c r="U1450">
        <v>8</v>
      </c>
      <c r="V1450" t="s">
        <v>73</v>
      </c>
      <c r="W1450" t="str">
        <f>IF(mental_health_tech_survey_raw[[#This Row],[Stress_Level_1_10]]&gt;=7, "High Stress", "Normal Stress")</f>
        <v>Normal Stress</v>
      </c>
      <c r="X1450" t="str">
        <f>IF(mental_health_tech_survey_raw[[#This Row],[Sleep_Hours]]&lt;6,"Low Sleep", "Healthy Sleep")</f>
        <v>Healthy Sleep</v>
      </c>
      <c r="Y1450" t="str">
        <f>IF(mental_health_tech_survey_raw[[#This Row],[Weekly_Work_Hours]]&gt;50, "Overwroked", "Normal Workload")</f>
        <v>Normal Workload</v>
      </c>
    </row>
    <row r="1451" spans="1:25" x14ac:dyDescent="0.3">
      <c r="A1451" t="s">
        <v>1549</v>
      </c>
      <c r="B1451" s="8">
        <v>45894</v>
      </c>
      <c r="C1451">
        <v>31</v>
      </c>
      <c r="D1451" t="s">
        <v>26</v>
      </c>
      <c r="E1451" t="s">
        <v>113</v>
      </c>
      <c r="F1451" t="s">
        <v>61</v>
      </c>
      <c r="G1451" t="s">
        <v>96</v>
      </c>
      <c r="H1451" t="s">
        <v>54</v>
      </c>
      <c r="I1451" t="s">
        <v>125</v>
      </c>
      <c r="J1451" t="s">
        <v>126</v>
      </c>
      <c r="K1451" t="s">
        <v>119</v>
      </c>
      <c r="L1451">
        <v>8</v>
      </c>
      <c r="M1451">
        <v>50</v>
      </c>
      <c r="N1451">
        <v>8</v>
      </c>
      <c r="O1451" t="s">
        <v>49</v>
      </c>
      <c r="P1451">
        <v>4.4000000000000004</v>
      </c>
      <c r="Q1451">
        <v>6</v>
      </c>
      <c r="R1451">
        <v>7</v>
      </c>
      <c r="S1451" t="s">
        <v>49</v>
      </c>
      <c r="T1451" t="s">
        <v>36</v>
      </c>
      <c r="U1451">
        <v>6</v>
      </c>
      <c r="V1451" t="s">
        <v>73</v>
      </c>
      <c r="W1451" t="str">
        <f>IF(mental_health_tech_survey_raw[[#This Row],[Stress_Level_1_10]]&gt;=7, "High Stress", "Normal Stress")</f>
        <v>High Stress</v>
      </c>
      <c r="X1451" t="str">
        <f>IF(mental_health_tech_survey_raw[[#This Row],[Sleep_Hours]]&lt;6,"Low Sleep", "Healthy Sleep")</f>
        <v>Low Sleep</v>
      </c>
      <c r="Y1451" t="str">
        <f>IF(mental_health_tech_survey_raw[[#This Row],[Weekly_Work_Hours]]&gt;50, "Overwroked", "Normal Workload")</f>
        <v>Normal Workload</v>
      </c>
    </row>
    <row r="1452" spans="1:25" x14ac:dyDescent="0.3">
      <c r="A1452" t="s">
        <v>1550</v>
      </c>
      <c r="B1452" s="8">
        <v>45794</v>
      </c>
      <c r="C1452">
        <v>39</v>
      </c>
      <c r="D1452" t="s">
        <v>42</v>
      </c>
      <c r="E1452" t="s">
        <v>100</v>
      </c>
      <c r="F1452" t="s">
        <v>101</v>
      </c>
      <c r="G1452" t="s">
        <v>83</v>
      </c>
      <c r="H1452" t="s">
        <v>30</v>
      </c>
      <c r="I1452" t="s">
        <v>93</v>
      </c>
      <c r="J1452" t="s">
        <v>94</v>
      </c>
      <c r="K1452" t="s">
        <v>119</v>
      </c>
      <c r="L1452">
        <v>16</v>
      </c>
      <c r="M1452">
        <v>37</v>
      </c>
      <c r="N1452">
        <v>7</v>
      </c>
      <c r="O1452" t="s">
        <v>34</v>
      </c>
      <c r="P1452">
        <v>7.1</v>
      </c>
      <c r="Q1452">
        <v>4</v>
      </c>
      <c r="R1452">
        <v>9</v>
      </c>
      <c r="S1452" t="s">
        <v>49</v>
      </c>
      <c r="T1452" t="s">
        <v>90</v>
      </c>
      <c r="U1452">
        <v>6</v>
      </c>
      <c r="V1452" t="s">
        <v>37</v>
      </c>
      <c r="W1452" t="str">
        <f>IF(mental_health_tech_survey_raw[[#This Row],[Stress_Level_1_10]]&gt;=7, "High Stress", "Normal Stress")</f>
        <v>High Stress</v>
      </c>
      <c r="X1452" t="str">
        <f>IF(mental_health_tech_survey_raw[[#This Row],[Sleep_Hours]]&lt;6,"Low Sleep", "Healthy Sleep")</f>
        <v>Healthy Sleep</v>
      </c>
      <c r="Y1452" t="str">
        <f>IF(mental_health_tech_survey_raw[[#This Row],[Weekly_Work_Hours]]&gt;50, "Overwroked", "Normal Workload")</f>
        <v>Normal Workload</v>
      </c>
    </row>
    <row r="1453" spans="1:25" x14ac:dyDescent="0.3">
      <c r="A1453" t="s">
        <v>1551</v>
      </c>
      <c r="B1453" s="8">
        <v>46162</v>
      </c>
      <c r="C1453">
        <v>35</v>
      </c>
      <c r="D1453" t="s">
        <v>52</v>
      </c>
      <c r="E1453" t="s">
        <v>85</v>
      </c>
      <c r="F1453" t="s">
        <v>61</v>
      </c>
      <c r="G1453" t="s">
        <v>108</v>
      </c>
      <c r="H1453" t="s">
        <v>30</v>
      </c>
      <c r="I1453" t="s">
        <v>31</v>
      </c>
      <c r="J1453" t="s">
        <v>79</v>
      </c>
      <c r="K1453" t="s">
        <v>33</v>
      </c>
      <c r="L1453">
        <v>11</v>
      </c>
      <c r="M1453">
        <v>43</v>
      </c>
      <c r="N1453">
        <v>3</v>
      </c>
      <c r="O1453" t="s">
        <v>49</v>
      </c>
      <c r="P1453">
        <v>7.5</v>
      </c>
      <c r="Q1453">
        <v>4</v>
      </c>
      <c r="R1453">
        <v>7</v>
      </c>
      <c r="S1453" t="s">
        <v>57</v>
      </c>
      <c r="T1453" t="s">
        <v>36</v>
      </c>
      <c r="U1453">
        <v>8</v>
      </c>
      <c r="V1453" t="s">
        <v>105</v>
      </c>
      <c r="W1453" t="str">
        <f>IF(mental_health_tech_survey_raw[[#This Row],[Stress_Level_1_10]]&gt;=7, "High Stress", "Normal Stress")</f>
        <v>Normal Stress</v>
      </c>
      <c r="X1453" t="str">
        <f>IF(mental_health_tech_survey_raw[[#This Row],[Sleep_Hours]]&lt;6,"Low Sleep", "Healthy Sleep")</f>
        <v>Healthy Sleep</v>
      </c>
      <c r="Y1453" t="str">
        <f>IF(mental_health_tech_survey_raw[[#This Row],[Weekly_Work_Hours]]&gt;50, "Overwroked", "Normal Workload")</f>
        <v>Normal Workload</v>
      </c>
    </row>
    <row r="1454" spans="1:25" x14ac:dyDescent="0.3">
      <c r="A1454" t="s">
        <v>1552</v>
      </c>
      <c r="B1454" s="8">
        <v>45834</v>
      </c>
      <c r="C1454">
        <v>29</v>
      </c>
      <c r="D1454" t="s">
        <v>26</v>
      </c>
      <c r="E1454" t="s">
        <v>60</v>
      </c>
      <c r="F1454" t="s">
        <v>61</v>
      </c>
      <c r="G1454" t="s">
        <v>45</v>
      </c>
      <c r="H1454" t="s">
        <v>78</v>
      </c>
      <c r="I1454" t="s">
        <v>31</v>
      </c>
      <c r="J1454" t="s">
        <v>79</v>
      </c>
      <c r="K1454" t="s">
        <v>119</v>
      </c>
      <c r="L1454">
        <v>9</v>
      </c>
      <c r="M1454">
        <v>55</v>
      </c>
      <c r="N1454">
        <v>8</v>
      </c>
      <c r="O1454" t="s">
        <v>34</v>
      </c>
      <c r="P1454">
        <v>7.8</v>
      </c>
      <c r="Q1454">
        <v>2</v>
      </c>
      <c r="R1454">
        <v>5</v>
      </c>
      <c r="S1454" t="s">
        <v>49</v>
      </c>
      <c r="T1454" t="s">
        <v>58</v>
      </c>
      <c r="U1454">
        <v>6</v>
      </c>
      <c r="V1454" t="s">
        <v>50</v>
      </c>
      <c r="W1454" t="str">
        <f>IF(mental_health_tech_survey_raw[[#This Row],[Stress_Level_1_10]]&gt;=7, "High Stress", "Normal Stress")</f>
        <v>High Stress</v>
      </c>
      <c r="X1454" t="str">
        <f>IF(mental_health_tech_survey_raw[[#This Row],[Sleep_Hours]]&lt;6,"Low Sleep", "Healthy Sleep")</f>
        <v>Healthy Sleep</v>
      </c>
      <c r="Y1454" t="str">
        <f>IF(mental_health_tech_survey_raw[[#This Row],[Weekly_Work_Hours]]&gt;50, "Overwroked", "Normal Workload")</f>
        <v>Overwroked</v>
      </c>
    </row>
    <row r="1455" spans="1:25" x14ac:dyDescent="0.3">
      <c r="A1455" t="s">
        <v>1553</v>
      </c>
      <c r="B1455" s="8">
        <v>46163</v>
      </c>
      <c r="C1455">
        <v>24</v>
      </c>
      <c r="D1455" t="s">
        <v>42</v>
      </c>
      <c r="E1455" t="s">
        <v>60</v>
      </c>
      <c r="F1455" t="s">
        <v>61</v>
      </c>
      <c r="G1455" t="s">
        <v>96</v>
      </c>
      <c r="H1455" t="s">
        <v>63</v>
      </c>
      <c r="I1455" t="s">
        <v>97</v>
      </c>
      <c r="J1455" t="s">
        <v>110</v>
      </c>
      <c r="K1455" t="s">
        <v>119</v>
      </c>
      <c r="L1455">
        <v>4</v>
      </c>
      <c r="M1455">
        <v>44</v>
      </c>
      <c r="N1455">
        <v>5</v>
      </c>
      <c r="O1455" t="s">
        <v>35</v>
      </c>
      <c r="P1455">
        <v>6.8</v>
      </c>
      <c r="Q1455">
        <v>1</v>
      </c>
      <c r="R1455">
        <v>2</v>
      </c>
      <c r="S1455" t="s">
        <v>57</v>
      </c>
      <c r="T1455" t="s">
        <v>90</v>
      </c>
      <c r="U1455">
        <v>6</v>
      </c>
      <c r="V1455" t="s">
        <v>76</v>
      </c>
      <c r="W1455" t="str">
        <f>IF(mental_health_tech_survey_raw[[#This Row],[Stress_Level_1_10]]&gt;=7, "High Stress", "Normal Stress")</f>
        <v>Normal Stress</v>
      </c>
      <c r="X1455" t="str">
        <f>IF(mental_health_tech_survey_raw[[#This Row],[Sleep_Hours]]&lt;6,"Low Sleep", "Healthy Sleep")</f>
        <v>Healthy Sleep</v>
      </c>
      <c r="Y1455" t="str">
        <f>IF(mental_health_tech_survey_raw[[#This Row],[Weekly_Work_Hours]]&gt;50, "Overwroked", "Normal Workload")</f>
        <v>Normal Workload</v>
      </c>
    </row>
    <row r="1456" spans="1:25" x14ac:dyDescent="0.3">
      <c r="A1456" t="s">
        <v>1554</v>
      </c>
      <c r="B1456" s="8">
        <v>45929</v>
      </c>
      <c r="C1456">
        <v>27</v>
      </c>
      <c r="D1456" t="s">
        <v>42</v>
      </c>
      <c r="E1456" t="s">
        <v>60</v>
      </c>
      <c r="F1456" t="s">
        <v>61</v>
      </c>
      <c r="G1456" t="s">
        <v>53</v>
      </c>
      <c r="H1456" t="s">
        <v>78</v>
      </c>
      <c r="I1456" t="s">
        <v>55</v>
      </c>
      <c r="J1456" t="s">
        <v>56</v>
      </c>
      <c r="K1456" t="s">
        <v>48</v>
      </c>
      <c r="L1456">
        <v>9</v>
      </c>
      <c r="M1456">
        <v>41</v>
      </c>
      <c r="N1456">
        <v>6</v>
      </c>
      <c r="O1456" t="s">
        <v>34</v>
      </c>
      <c r="P1456">
        <v>6.8</v>
      </c>
      <c r="Q1456">
        <v>2</v>
      </c>
      <c r="R1456">
        <v>4</v>
      </c>
      <c r="S1456" t="s">
        <v>49</v>
      </c>
      <c r="T1456" t="s">
        <v>66</v>
      </c>
      <c r="U1456">
        <v>6</v>
      </c>
      <c r="V1456" t="s">
        <v>73</v>
      </c>
      <c r="W1456" t="str">
        <f>IF(mental_health_tech_survey_raw[[#This Row],[Stress_Level_1_10]]&gt;=7, "High Stress", "Normal Stress")</f>
        <v>Normal Stress</v>
      </c>
      <c r="X1456" t="str">
        <f>IF(mental_health_tech_survey_raw[[#This Row],[Sleep_Hours]]&lt;6,"Low Sleep", "Healthy Sleep")</f>
        <v>Healthy Sleep</v>
      </c>
      <c r="Y1456" t="str">
        <f>IF(mental_health_tech_survey_raw[[#This Row],[Weekly_Work_Hours]]&gt;50, "Overwroked", "Normal Workload")</f>
        <v>Normal Workload</v>
      </c>
    </row>
    <row r="1457" spans="1:25" x14ac:dyDescent="0.3">
      <c r="A1457" t="s">
        <v>1555</v>
      </c>
      <c r="B1457" s="8">
        <v>46092</v>
      </c>
      <c r="C1457">
        <v>35</v>
      </c>
      <c r="D1457" t="s">
        <v>26</v>
      </c>
      <c r="E1457" t="s">
        <v>70</v>
      </c>
      <c r="F1457" t="s">
        <v>71</v>
      </c>
      <c r="G1457" t="s">
        <v>92</v>
      </c>
      <c r="H1457" t="s">
        <v>87</v>
      </c>
      <c r="I1457" t="s">
        <v>93</v>
      </c>
      <c r="J1457" t="s">
        <v>94</v>
      </c>
      <c r="K1457" t="s">
        <v>48</v>
      </c>
      <c r="L1457">
        <v>16</v>
      </c>
      <c r="M1457">
        <v>28</v>
      </c>
      <c r="N1457">
        <v>4</v>
      </c>
      <c r="O1457" t="s">
        <v>34</v>
      </c>
      <c r="P1457">
        <v>6.8</v>
      </c>
      <c r="Q1457">
        <v>2</v>
      </c>
      <c r="R1457">
        <v>6</v>
      </c>
      <c r="S1457" t="s">
        <v>35</v>
      </c>
      <c r="T1457" t="s">
        <v>58</v>
      </c>
      <c r="U1457">
        <v>7</v>
      </c>
      <c r="V1457" t="s">
        <v>37</v>
      </c>
      <c r="W1457" t="str">
        <f>IF(mental_health_tech_survey_raw[[#This Row],[Stress_Level_1_10]]&gt;=7, "High Stress", "Normal Stress")</f>
        <v>Normal Stress</v>
      </c>
      <c r="X1457" t="str">
        <f>IF(mental_health_tech_survey_raw[[#This Row],[Sleep_Hours]]&lt;6,"Low Sleep", "Healthy Sleep")</f>
        <v>Healthy Sleep</v>
      </c>
      <c r="Y1457" t="str">
        <f>IF(mental_health_tech_survey_raw[[#This Row],[Weekly_Work_Hours]]&gt;50, "Overwroked", "Normal Workload")</f>
        <v>Normal Workload</v>
      </c>
    </row>
    <row r="1458" spans="1:25" x14ac:dyDescent="0.3">
      <c r="A1458" t="s">
        <v>1556</v>
      </c>
      <c r="B1458" s="8">
        <v>46179</v>
      </c>
      <c r="C1458">
        <v>26</v>
      </c>
      <c r="D1458" t="s">
        <v>26</v>
      </c>
      <c r="E1458" t="s">
        <v>89</v>
      </c>
      <c r="F1458" t="s">
        <v>61</v>
      </c>
      <c r="G1458" t="s">
        <v>62</v>
      </c>
      <c r="H1458" t="s">
        <v>54</v>
      </c>
      <c r="I1458" t="s">
        <v>31</v>
      </c>
      <c r="J1458" t="s">
        <v>79</v>
      </c>
      <c r="K1458" t="s">
        <v>33</v>
      </c>
      <c r="L1458">
        <v>1</v>
      </c>
      <c r="M1458">
        <v>49</v>
      </c>
      <c r="N1458">
        <v>7</v>
      </c>
      <c r="O1458" t="s">
        <v>49</v>
      </c>
      <c r="P1458">
        <v>5.3</v>
      </c>
      <c r="Q1458">
        <v>5</v>
      </c>
      <c r="R1458">
        <v>4</v>
      </c>
      <c r="S1458" t="s">
        <v>35</v>
      </c>
      <c r="T1458" t="s">
        <v>36</v>
      </c>
      <c r="U1458">
        <v>6</v>
      </c>
      <c r="V1458" t="s">
        <v>50</v>
      </c>
      <c r="W1458" t="str">
        <f>IF(mental_health_tech_survey_raw[[#This Row],[Stress_Level_1_10]]&gt;=7, "High Stress", "Normal Stress")</f>
        <v>High Stress</v>
      </c>
      <c r="X1458" t="str">
        <f>IF(mental_health_tech_survey_raw[[#This Row],[Sleep_Hours]]&lt;6,"Low Sleep", "Healthy Sleep")</f>
        <v>Low Sleep</v>
      </c>
      <c r="Y1458" t="str">
        <f>IF(mental_health_tech_survey_raw[[#This Row],[Weekly_Work_Hours]]&gt;50, "Overwroked", "Normal Workload")</f>
        <v>Normal Workload</v>
      </c>
    </row>
    <row r="1459" spans="1:25" x14ac:dyDescent="0.3">
      <c r="A1459" t="s">
        <v>1557</v>
      </c>
      <c r="B1459" s="8">
        <v>46011</v>
      </c>
      <c r="C1459">
        <v>34</v>
      </c>
      <c r="D1459" t="s">
        <v>52</v>
      </c>
      <c r="E1459" t="s">
        <v>100</v>
      </c>
      <c r="F1459" t="s">
        <v>101</v>
      </c>
      <c r="G1459" t="s">
        <v>75</v>
      </c>
      <c r="H1459" t="s">
        <v>54</v>
      </c>
      <c r="I1459" t="s">
        <v>31</v>
      </c>
      <c r="J1459" t="s">
        <v>104</v>
      </c>
      <c r="K1459" t="s">
        <v>48</v>
      </c>
      <c r="L1459">
        <v>11</v>
      </c>
      <c r="M1459">
        <v>57</v>
      </c>
      <c r="N1459">
        <v>9</v>
      </c>
      <c r="O1459" t="s">
        <v>34</v>
      </c>
      <c r="P1459">
        <v>6</v>
      </c>
      <c r="Q1459">
        <v>2</v>
      </c>
      <c r="R1459">
        <v>1</v>
      </c>
      <c r="S1459" t="s">
        <v>34</v>
      </c>
      <c r="T1459" t="s">
        <v>90</v>
      </c>
      <c r="U1459">
        <v>8</v>
      </c>
      <c r="V1459" t="s">
        <v>50</v>
      </c>
      <c r="W1459" t="str">
        <f>IF(mental_health_tech_survey_raw[[#This Row],[Stress_Level_1_10]]&gt;=7, "High Stress", "Normal Stress")</f>
        <v>High Stress</v>
      </c>
      <c r="X1459" t="str">
        <f>IF(mental_health_tech_survey_raw[[#This Row],[Sleep_Hours]]&lt;6,"Low Sleep", "Healthy Sleep")</f>
        <v>Healthy Sleep</v>
      </c>
      <c r="Y1459" t="str">
        <f>IF(mental_health_tech_survey_raw[[#This Row],[Weekly_Work_Hours]]&gt;50, "Overwroked", "Normal Workload")</f>
        <v>Overwroked</v>
      </c>
    </row>
    <row r="1460" spans="1:25" x14ac:dyDescent="0.3">
      <c r="A1460" t="s">
        <v>1558</v>
      </c>
      <c r="B1460" s="8">
        <v>45702</v>
      </c>
      <c r="C1460">
        <v>33</v>
      </c>
      <c r="D1460" t="s">
        <v>26</v>
      </c>
      <c r="E1460" t="s">
        <v>27</v>
      </c>
      <c r="F1460" t="s">
        <v>28</v>
      </c>
      <c r="G1460" t="s">
        <v>53</v>
      </c>
      <c r="H1460" t="s">
        <v>87</v>
      </c>
      <c r="I1460" t="s">
        <v>93</v>
      </c>
      <c r="J1460" t="s">
        <v>94</v>
      </c>
      <c r="K1460" t="s">
        <v>48</v>
      </c>
      <c r="L1460">
        <v>9</v>
      </c>
      <c r="M1460">
        <v>38</v>
      </c>
      <c r="N1460">
        <v>5</v>
      </c>
      <c r="O1460" t="s">
        <v>34</v>
      </c>
      <c r="P1460">
        <v>6.2</v>
      </c>
      <c r="Q1460">
        <v>4</v>
      </c>
      <c r="R1460">
        <v>6</v>
      </c>
      <c r="S1460" t="s">
        <v>34</v>
      </c>
      <c r="T1460" t="s">
        <v>66</v>
      </c>
      <c r="U1460">
        <v>6</v>
      </c>
      <c r="V1460" t="s">
        <v>37</v>
      </c>
      <c r="W1460" t="str">
        <f>IF(mental_health_tech_survey_raw[[#This Row],[Stress_Level_1_10]]&gt;=7, "High Stress", "Normal Stress")</f>
        <v>Normal Stress</v>
      </c>
      <c r="X1460" t="str">
        <f>IF(mental_health_tech_survey_raw[[#This Row],[Sleep_Hours]]&lt;6,"Low Sleep", "Healthy Sleep")</f>
        <v>Healthy Sleep</v>
      </c>
      <c r="Y1460" t="str">
        <f>IF(mental_health_tech_survey_raw[[#This Row],[Weekly_Work_Hours]]&gt;50, "Overwroked", "Normal Workload")</f>
        <v>Normal Workload</v>
      </c>
    </row>
    <row r="1461" spans="1:25" x14ac:dyDescent="0.3">
      <c r="A1461" t="s">
        <v>1559</v>
      </c>
      <c r="B1461" s="8">
        <v>45928</v>
      </c>
      <c r="C1461">
        <v>30</v>
      </c>
      <c r="D1461" t="s">
        <v>42</v>
      </c>
      <c r="E1461" t="s">
        <v>27</v>
      </c>
      <c r="F1461" t="s">
        <v>28</v>
      </c>
      <c r="G1461" t="s">
        <v>92</v>
      </c>
      <c r="H1461" t="s">
        <v>30</v>
      </c>
      <c r="I1461" t="s">
        <v>55</v>
      </c>
      <c r="J1461" t="s">
        <v>56</v>
      </c>
      <c r="K1461" t="s">
        <v>119</v>
      </c>
      <c r="L1461">
        <v>12</v>
      </c>
      <c r="M1461">
        <v>42</v>
      </c>
      <c r="N1461">
        <v>6</v>
      </c>
      <c r="O1461" t="s">
        <v>49</v>
      </c>
      <c r="P1461">
        <v>6.6</v>
      </c>
      <c r="Q1461">
        <v>3</v>
      </c>
      <c r="R1461">
        <v>3</v>
      </c>
      <c r="S1461" t="s">
        <v>49</v>
      </c>
      <c r="T1461" t="s">
        <v>90</v>
      </c>
      <c r="U1461">
        <v>7</v>
      </c>
      <c r="V1461" t="s">
        <v>37</v>
      </c>
      <c r="W1461" t="str">
        <f>IF(mental_health_tech_survey_raw[[#This Row],[Stress_Level_1_10]]&gt;=7, "High Stress", "Normal Stress")</f>
        <v>Normal Stress</v>
      </c>
      <c r="X1461" t="str">
        <f>IF(mental_health_tech_survey_raw[[#This Row],[Sleep_Hours]]&lt;6,"Low Sleep", "Healthy Sleep")</f>
        <v>Healthy Sleep</v>
      </c>
      <c r="Y1461" t="str">
        <f>IF(mental_health_tech_survey_raw[[#This Row],[Weekly_Work_Hours]]&gt;50, "Overwroked", "Normal Workload")</f>
        <v>Normal Workload</v>
      </c>
    </row>
    <row r="1462" spans="1:25" x14ac:dyDescent="0.3">
      <c r="A1462" t="s">
        <v>1560</v>
      </c>
      <c r="B1462" s="8">
        <v>46067</v>
      </c>
      <c r="C1462">
        <v>37</v>
      </c>
      <c r="D1462" t="s">
        <v>42</v>
      </c>
      <c r="E1462" t="s">
        <v>89</v>
      </c>
      <c r="F1462" t="s">
        <v>61</v>
      </c>
      <c r="G1462" t="s">
        <v>92</v>
      </c>
      <c r="H1462" t="s">
        <v>87</v>
      </c>
      <c r="I1462" t="s">
        <v>125</v>
      </c>
      <c r="J1462" t="s">
        <v>126</v>
      </c>
      <c r="K1462" t="s">
        <v>119</v>
      </c>
      <c r="L1462">
        <v>15</v>
      </c>
      <c r="M1462">
        <v>41</v>
      </c>
      <c r="N1462">
        <v>6</v>
      </c>
      <c r="O1462" t="s">
        <v>49</v>
      </c>
      <c r="P1462">
        <v>6.2</v>
      </c>
      <c r="Q1462">
        <v>1</v>
      </c>
      <c r="R1462">
        <v>8</v>
      </c>
      <c r="S1462" t="s">
        <v>49</v>
      </c>
      <c r="T1462" t="s">
        <v>90</v>
      </c>
      <c r="U1462">
        <v>7</v>
      </c>
      <c r="V1462" t="s">
        <v>76</v>
      </c>
      <c r="W1462" t="str">
        <f>IF(mental_health_tech_survey_raw[[#This Row],[Stress_Level_1_10]]&gt;=7, "High Stress", "Normal Stress")</f>
        <v>Normal Stress</v>
      </c>
      <c r="X1462" t="str">
        <f>IF(mental_health_tech_survey_raw[[#This Row],[Sleep_Hours]]&lt;6,"Low Sleep", "Healthy Sleep")</f>
        <v>Healthy Sleep</v>
      </c>
      <c r="Y1462" t="str">
        <f>IF(mental_health_tech_survey_raw[[#This Row],[Weekly_Work_Hours]]&gt;50, "Overwroked", "Normal Workload")</f>
        <v>Normal Workload</v>
      </c>
    </row>
    <row r="1463" spans="1:25" x14ac:dyDescent="0.3">
      <c r="A1463" t="s">
        <v>1561</v>
      </c>
      <c r="B1463" s="8">
        <v>45971</v>
      </c>
      <c r="C1463">
        <v>27</v>
      </c>
      <c r="D1463" t="s">
        <v>52</v>
      </c>
      <c r="E1463" t="s">
        <v>89</v>
      </c>
      <c r="F1463" t="s">
        <v>61</v>
      </c>
      <c r="G1463" t="s">
        <v>75</v>
      </c>
      <c r="H1463" t="s">
        <v>87</v>
      </c>
      <c r="I1463" t="s">
        <v>31</v>
      </c>
      <c r="J1463" t="s">
        <v>104</v>
      </c>
      <c r="K1463" t="s">
        <v>119</v>
      </c>
      <c r="L1463">
        <v>4</v>
      </c>
      <c r="M1463">
        <v>47</v>
      </c>
      <c r="N1463">
        <v>5</v>
      </c>
      <c r="O1463" t="s">
        <v>34</v>
      </c>
      <c r="P1463">
        <v>7</v>
      </c>
      <c r="Q1463">
        <v>3</v>
      </c>
      <c r="R1463">
        <v>2</v>
      </c>
      <c r="S1463" t="s">
        <v>49</v>
      </c>
      <c r="T1463" t="s">
        <v>90</v>
      </c>
      <c r="U1463">
        <v>6</v>
      </c>
      <c r="V1463" t="s">
        <v>105</v>
      </c>
      <c r="W1463" t="str">
        <f>IF(mental_health_tech_survey_raw[[#This Row],[Stress_Level_1_10]]&gt;=7, "High Stress", "Normal Stress")</f>
        <v>Normal Stress</v>
      </c>
      <c r="X1463" t="str">
        <f>IF(mental_health_tech_survey_raw[[#This Row],[Sleep_Hours]]&lt;6,"Low Sleep", "Healthy Sleep")</f>
        <v>Healthy Sleep</v>
      </c>
      <c r="Y1463" t="str">
        <f>IF(mental_health_tech_survey_raw[[#This Row],[Weekly_Work_Hours]]&gt;50, "Overwroked", "Normal Workload")</f>
        <v>Normal Workload</v>
      </c>
    </row>
    <row r="1464" spans="1:25" x14ac:dyDescent="0.3">
      <c r="A1464" t="s">
        <v>1562</v>
      </c>
      <c r="B1464" s="8">
        <v>46075</v>
      </c>
      <c r="C1464">
        <v>51</v>
      </c>
      <c r="D1464" t="s">
        <v>42</v>
      </c>
      <c r="E1464" t="s">
        <v>100</v>
      </c>
      <c r="F1464" t="s">
        <v>101</v>
      </c>
      <c r="G1464" t="s">
        <v>86</v>
      </c>
      <c r="H1464" t="s">
        <v>63</v>
      </c>
      <c r="I1464" t="s">
        <v>31</v>
      </c>
      <c r="J1464" t="s">
        <v>32</v>
      </c>
      <c r="K1464" t="s">
        <v>48</v>
      </c>
      <c r="L1464">
        <v>28</v>
      </c>
      <c r="M1464">
        <v>52</v>
      </c>
      <c r="N1464">
        <v>4</v>
      </c>
      <c r="O1464" t="s">
        <v>49</v>
      </c>
      <c r="P1464">
        <v>5.8</v>
      </c>
      <c r="Q1464">
        <v>4</v>
      </c>
      <c r="R1464">
        <v>3</v>
      </c>
      <c r="S1464" t="s">
        <v>34</v>
      </c>
      <c r="T1464" t="s">
        <v>36</v>
      </c>
      <c r="U1464">
        <v>8</v>
      </c>
      <c r="V1464" t="s">
        <v>37</v>
      </c>
      <c r="W1464" t="str">
        <f>IF(mental_health_tech_survey_raw[[#This Row],[Stress_Level_1_10]]&gt;=7, "High Stress", "Normal Stress")</f>
        <v>Normal Stress</v>
      </c>
      <c r="X1464" t="str">
        <f>IF(mental_health_tech_survey_raw[[#This Row],[Sleep_Hours]]&lt;6,"Low Sleep", "Healthy Sleep")</f>
        <v>Low Sleep</v>
      </c>
      <c r="Y1464" t="str">
        <f>IF(mental_health_tech_survey_raw[[#This Row],[Weekly_Work_Hours]]&gt;50, "Overwroked", "Normal Workload")</f>
        <v>Overwroked</v>
      </c>
    </row>
    <row r="1465" spans="1:25" x14ac:dyDescent="0.3">
      <c r="A1465" t="s">
        <v>1563</v>
      </c>
      <c r="B1465" s="8">
        <v>45791</v>
      </c>
      <c r="C1465">
        <v>33</v>
      </c>
      <c r="D1465" t="s">
        <v>26</v>
      </c>
      <c r="E1465" t="s">
        <v>85</v>
      </c>
      <c r="F1465" t="s">
        <v>61</v>
      </c>
      <c r="G1465" t="s">
        <v>62</v>
      </c>
      <c r="H1465" t="s">
        <v>54</v>
      </c>
      <c r="I1465" t="s">
        <v>31</v>
      </c>
      <c r="J1465" t="s">
        <v>104</v>
      </c>
      <c r="K1465" t="s">
        <v>48</v>
      </c>
      <c r="L1465">
        <v>12</v>
      </c>
      <c r="M1465">
        <v>44</v>
      </c>
      <c r="N1465">
        <v>4</v>
      </c>
      <c r="O1465" t="s">
        <v>35</v>
      </c>
      <c r="P1465">
        <v>5.9</v>
      </c>
      <c r="Q1465">
        <v>5</v>
      </c>
      <c r="R1465">
        <v>9</v>
      </c>
      <c r="S1465" t="s">
        <v>49</v>
      </c>
      <c r="T1465" t="s">
        <v>36</v>
      </c>
      <c r="U1465">
        <v>8</v>
      </c>
      <c r="V1465" t="s">
        <v>73</v>
      </c>
      <c r="W1465" t="str">
        <f>IF(mental_health_tech_survey_raw[[#This Row],[Stress_Level_1_10]]&gt;=7, "High Stress", "Normal Stress")</f>
        <v>Normal Stress</v>
      </c>
      <c r="X1465" t="str">
        <f>IF(mental_health_tech_survey_raw[[#This Row],[Sleep_Hours]]&lt;6,"Low Sleep", "Healthy Sleep")</f>
        <v>Low Sleep</v>
      </c>
      <c r="Y1465" t="str">
        <f>IF(mental_health_tech_survey_raw[[#This Row],[Weekly_Work_Hours]]&gt;50, "Overwroked", "Normal Workload")</f>
        <v>Normal Workload</v>
      </c>
    </row>
    <row r="1466" spans="1:25" x14ac:dyDescent="0.3">
      <c r="A1466" t="s">
        <v>1564</v>
      </c>
      <c r="B1466" s="8">
        <v>45825</v>
      </c>
      <c r="C1466">
        <v>27</v>
      </c>
      <c r="D1466" t="s">
        <v>42</v>
      </c>
      <c r="E1466" t="s">
        <v>43</v>
      </c>
      <c r="F1466" t="s">
        <v>44</v>
      </c>
      <c r="G1466" t="s">
        <v>62</v>
      </c>
      <c r="H1466" t="s">
        <v>54</v>
      </c>
      <c r="I1466" t="s">
        <v>31</v>
      </c>
      <c r="J1466" t="s">
        <v>79</v>
      </c>
      <c r="K1466" t="s">
        <v>48</v>
      </c>
      <c r="L1466">
        <v>3</v>
      </c>
      <c r="M1466">
        <v>52</v>
      </c>
      <c r="N1466">
        <v>5</v>
      </c>
      <c r="O1466" t="s">
        <v>34</v>
      </c>
      <c r="P1466">
        <v>5.9</v>
      </c>
      <c r="Q1466">
        <v>6</v>
      </c>
      <c r="R1466">
        <v>1</v>
      </c>
      <c r="S1466" t="s">
        <v>34</v>
      </c>
      <c r="T1466" t="s">
        <v>66</v>
      </c>
      <c r="U1466">
        <v>5</v>
      </c>
      <c r="V1466" t="s">
        <v>37</v>
      </c>
      <c r="W1466" t="str">
        <f>IF(mental_health_tech_survey_raw[[#This Row],[Stress_Level_1_10]]&gt;=7, "High Stress", "Normal Stress")</f>
        <v>Normal Stress</v>
      </c>
      <c r="X1466" t="str">
        <f>IF(mental_health_tech_survey_raw[[#This Row],[Sleep_Hours]]&lt;6,"Low Sleep", "Healthy Sleep")</f>
        <v>Low Sleep</v>
      </c>
      <c r="Y1466" t="str">
        <f>IF(mental_health_tech_survey_raw[[#This Row],[Weekly_Work_Hours]]&gt;50, "Overwroked", "Normal Workload")</f>
        <v>Overwroked</v>
      </c>
    </row>
    <row r="1467" spans="1:25" x14ac:dyDescent="0.3">
      <c r="A1467" t="s">
        <v>1565</v>
      </c>
      <c r="B1467" s="8">
        <v>46171</v>
      </c>
      <c r="C1467">
        <v>48</v>
      </c>
      <c r="D1467" t="s">
        <v>26</v>
      </c>
      <c r="E1467" t="s">
        <v>70</v>
      </c>
      <c r="F1467" t="s">
        <v>71</v>
      </c>
      <c r="G1467" t="s">
        <v>96</v>
      </c>
      <c r="H1467" t="s">
        <v>72</v>
      </c>
      <c r="I1467" t="s">
        <v>31</v>
      </c>
      <c r="J1467" t="s">
        <v>79</v>
      </c>
      <c r="K1467" t="s">
        <v>33</v>
      </c>
      <c r="L1467">
        <v>25</v>
      </c>
      <c r="M1467">
        <v>50</v>
      </c>
      <c r="N1467">
        <v>3</v>
      </c>
      <c r="O1467" t="s">
        <v>34</v>
      </c>
      <c r="P1467">
        <v>6.5</v>
      </c>
      <c r="Q1467">
        <v>4</v>
      </c>
      <c r="R1467">
        <v>3</v>
      </c>
      <c r="S1467" t="s">
        <v>35</v>
      </c>
      <c r="T1467" t="s">
        <v>36</v>
      </c>
      <c r="U1467">
        <v>4</v>
      </c>
      <c r="V1467" t="s">
        <v>105</v>
      </c>
      <c r="W1467" t="str">
        <f>IF(mental_health_tech_survey_raw[[#This Row],[Stress_Level_1_10]]&gt;=7, "High Stress", "Normal Stress")</f>
        <v>Normal Stress</v>
      </c>
      <c r="X1467" t="str">
        <f>IF(mental_health_tech_survey_raw[[#This Row],[Sleep_Hours]]&lt;6,"Low Sleep", "Healthy Sleep")</f>
        <v>Healthy Sleep</v>
      </c>
      <c r="Y1467" t="str">
        <f>IF(mental_health_tech_survey_raw[[#This Row],[Weekly_Work_Hours]]&gt;50, "Overwroked", "Normal Workload")</f>
        <v>Normal Workload</v>
      </c>
    </row>
    <row r="1468" spans="1:25" x14ac:dyDescent="0.3">
      <c r="A1468" t="s">
        <v>1566</v>
      </c>
      <c r="B1468" s="8">
        <v>46049</v>
      </c>
      <c r="C1468">
        <v>34</v>
      </c>
      <c r="D1468" t="s">
        <v>42</v>
      </c>
      <c r="E1468" t="s">
        <v>100</v>
      </c>
      <c r="F1468" t="s">
        <v>101</v>
      </c>
      <c r="G1468" t="s">
        <v>92</v>
      </c>
      <c r="H1468" t="s">
        <v>78</v>
      </c>
      <c r="I1468" t="s">
        <v>125</v>
      </c>
      <c r="J1468" t="s">
        <v>126</v>
      </c>
      <c r="K1468" t="s">
        <v>48</v>
      </c>
      <c r="L1468">
        <v>13</v>
      </c>
      <c r="M1468">
        <v>36</v>
      </c>
      <c r="N1468">
        <v>4</v>
      </c>
      <c r="O1468" t="s">
        <v>34</v>
      </c>
      <c r="P1468">
        <v>5.7</v>
      </c>
      <c r="Q1468">
        <v>3</v>
      </c>
      <c r="R1468">
        <v>9</v>
      </c>
      <c r="S1468" t="s">
        <v>49</v>
      </c>
      <c r="T1468" t="s">
        <v>58</v>
      </c>
      <c r="U1468">
        <v>6</v>
      </c>
      <c r="V1468" t="s">
        <v>37</v>
      </c>
      <c r="W1468" t="str">
        <f>IF(mental_health_tech_survey_raw[[#This Row],[Stress_Level_1_10]]&gt;=7, "High Stress", "Normal Stress")</f>
        <v>Normal Stress</v>
      </c>
      <c r="X1468" t="str">
        <f>IF(mental_health_tech_survey_raw[[#This Row],[Sleep_Hours]]&lt;6,"Low Sleep", "Healthy Sleep")</f>
        <v>Low Sleep</v>
      </c>
      <c r="Y1468" t="str">
        <f>IF(mental_health_tech_survey_raw[[#This Row],[Weekly_Work_Hours]]&gt;50, "Overwroked", "Normal Workload")</f>
        <v>Normal Workload</v>
      </c>
    </row>
    <row r="1469" spans="1:25" x14ac:dyDescent="0.3">
      <c r="A1469" t="s">
        <v>1567</v>
      </c>
      <c r="B1469" s="8">
        <v>45991</v>
      </c>
      <c r="C1469">
        <v>28</v>
      </c>
      <c r="D1469" t="s">
        <v>42</v>
      </c>
      <c r="E1469" t="s">
        <v>82</v>
      </c>
      <c r="F1469" t="s">
        <v>28</v>
      </c>
      <c r="G1469" t="s">
        <v>53</v>
      </c>
      <c r="H1469" t="s">
        <v>30</v>
      </c>
      <c r="I1469" t="s">
        <v>97</v>
      </c>
      <c r="J1469" t="s">
        <v>110</v>
      </c>
      <c r="K1469" t="s">
        <v>119</v>
      </c>
      <c r="L1469">
        <v>3</v>
      </c>
      <c r="M1469">
        <v>62</v>
      </c>
      <c r="N1469">
        <v>9</v>
      </c>
      <c r="O1469" t="s">
        <v>34</v>
      </c>
      <c r="P1469">
        <v>6.2</v>
      </c>
      <c r="Q1469">
        <v>2</v>
      </c>
      <c r="R1469">
        <v>3</v>
      </c>
      <c r="S1469" t="s">
        <v>34</v>
      </c>
      <c r="T1469" t="s">
        <v>90</v>
      </c>
      <c r="U1469">
        <v>4</v>
      </c>
      <c r="V1469" t="s">
        <v>76</v>
      </c>
      <c r="W1469" t="str">
        <f>IF(mental_health_tech_survey_raw[[#This Row],[Stress_Level_1_10]]&gt;=7, "High Stress", "Normal Stress")</f>
        <v>High Stress</v>
      </c>
      <c r="X1469" t="str">
        <f>IF(mental_health_tech_survey_raw[[#This Row],[Sleep_Hours]]&lt;6,"Low Sleep", "Healthy Sleep")</f>
        <v>Healthy Sleep</v>
      </c>
      <c r="Y1469" t="str">
        <f>IF(mental_health_tech_survey_raw[[#This Row],[Weekly_Work_Hours]]&gt;50, "Overwroked", "Normal Workload")</f>
        <v>Overwroked</v>
      </c>
    </row>
    <row r="1470" spans="1:25" x14ac:dyDescent="0.3">
      <c r="A1470" t="s">
        <v>1568</v>
      </c>
      <c r="B1470" s="8">
        <v>45819</v>
      </c>
      <c r="C1470">
        <v>45</v>
      </c>
      <c r="D1470" t="s">
        <v>26</v>
      </c>
      <c r="E1470" t="s">
        <v>82</v>
      </c>
      <c r="F1470" t="s">
        <v>28</v>
      </c>
      <c r="G1470" t="s">
        <v>75</v>
      </c>
      <c r="H1470" t="s">
        <v>72</v>
      </c>
      <c r="I1470" t="s">
        <v>31</v>
      </c>
      <c r="J1470" t="s">
        <v>79</v>
      </c>
      <c r="K1470" t="s">
        <v>119</v>
      </c>
      <c r="L1470">
        <v>23</v>
      </c>
      <c r="M1470">
        <v>51</v>
      </c>
      <c r="N1470">
        <v>9</v>
      </c>
      <c r="O1470" t="s">
        <v>49</v>
      </c>
      <c r="P1470">
        <v>6.4</v>
      </c>
      <c r="Q1470">
        <v>3</v>
      </c>
      <c r="R1470">
        <v>8</v>
      </c>
      <c r="S1470" t="s">
        <v>35</v>
      </c>
      <c r="T1470" t="s">
        <v>66</v>
      </c>
      <c r="U1470">
        <v>8</v>
      </c>
      <c r="V1470" t="s">
        <v>73</v>
      </c>
      <c r="W1470" t="str">
        <f>IF(mental_health_tech_survey_raw[[#This Row],[Stress_Level_1_10]]&gt;=7, "High Stress", "Normal Stress")</f>
        <v>High Stress</v>
      </c>
      <c r="X1470" t="str">
        <f>IF(mental_health_tech_survey_raw[[#This Row],[Sleep_Hours]]&lt;6,"Low Sleep", "Healthy Sleep")</f>
        <v>Healthy Sleep</v>
      </c>
      <c r="Y1470" t="str">
        <f>IF(mental_health_tech_survey_raw[[#This Row],[Weekly_Work_Hours]]&gt;50, "Overwroked", "Normal Workload")</f>
        <v>Overwroked</v>
      </c>
    </row>
    <row r="1471" spans="1:25" x14ac:dyDescent="0.3">
      <c r="A1471" t="s">
        <v>1569</v>
      </c>
      <c r="B1471" s="8">
        <v>45997</v>
      </c>
      <c r="C1471">
        <v>33</v>
      </c>
      <c r="D1471" t="s">
        <v>52</v>
      </c>
      <c r="E1471" t="s">
        <v>43</v>
      </c>
      <c r="F1471" t="s">
        <v>44</v>
      </c>
      <c r="G1471" t="s">
        <v>83</v>
      </c>
      <c r="H1471" t="s">
        <v>87</v>
      </c>
      <c r="I1471" t="s">
        <v>64</v>
      </c>
      <c r="J1471" t="s">
        <v>65</v>
      </c>
      <c r="K1471" t="s">
        <v>48</v>
      </c>
      <c r="L1471">
        <v>10</v>
      </c>
      <c r="M1471">
        <v>36</v>
      </c>
      <c r="N1471">
        <v>5</v>
      </c>
      <c r="O1471" t="s">
        <v>35</v>
      </c>
      <c r="P1471">
        <v>5</v>
      </c>
      <c r="Q1471">
        <v>2</v>
      </c>
      <c r="R1471">
        <v>10</v>
      </c>
      <c r="S1471" t="s">
        <v>34</v>
      </c>
      <c r="T1471" t="s">
        <v>66</v>
      </c>
      <c r="U1471">
        <v>7</v>
      </c>
      <c r="V1471" t="s">
        <v>73</v>
      </c>
      <c r="W1471" t="str">
        <f>IF(mental_health_tech_survey_raw[[#This Row],[Stress_Level_1_10]]&gt;=7, "High Stress", "Normal Stress")</f>
        <v>Normal Stress</v>
      </c>
      <c r="X1471" t="str">
        <f>IF(mental_health_tech_survey_raw[[#This Row],[Sleep_Hours]]&lt;6,"Low Sleep", "Healthy Sleep")</f>
        <v>Low Sleep</v>
      </c>
      <c r="Y1471" t="str">
        <f>IF(mental_health_tech_survey_raw[[#This Row],[Weekly_Work_Hours]]&gt;50, "Overwroked", "Normal Workload")</f>
        <v>Normal Workload</v>
      </c>
    </row>
    <row r="1472" spans="1:25" x14ac:dyDescent="0.3">
      <c r="A1472" t="s">
        <v>1570</v>
      </c>
      <c r="B1472" s="8">
        <v>46120</v>
      </c>
      <c r="C1472">
        <v>34</v>
      </c>
      <c r="D1472" t="s">
        <v>42</v>
      </c>
      <c r="E1472" t="s">
        <v>89</v>
      </c>
      <c r="F1472" t="s">
        <v>61</v>
      </c>
      <c r="G1472" t="s">
        <v>138</v>
      </c>
      <c r="H1472" t="s">
        <v>78</v>
      </c>
      <c r="I1472" t="s">
        <v>64</v>
      </c>
      <c r="J1472" t="s">
        <v>65</v>
      </c>
      <c r="K1472" t="s">
        <v>48</v>
      </c>
      <c r="L1472">
        <v>17</v>
      </c>
      <c r="M1472">
        <v>56</v>
      </c>
      <c r="N1472">
        <v>6</v>
      </c>
      <c r="O1472" t="s">
        <v>49</v>
      </c>
      <c r="P1472">
        <v>6.4</v>
      </c>
      <c r="Q1472">
        <v>3</v>
      </c>
      <c r="R1472">
        <v>10</v>
      </c>
      <c r="S1472" t="s">
        <v>57</v>
      </c>
      <c r="T1472" t="s">
        <v>36</v>
      </c>
      <c r="U1472">
        <v>7</v>
      </c>
      <c r="V1472" t="s">
        <v>76</v>
      </c>
      <c r="W1472" t="str">
        <f>IF(mental_health_tech_survey_raw[[#This Row],[Stress_Level_1_10]]&gt;=7, "High Stress", "Normal Stress")</f>
        <v>Normal Stress</v>
      </c>
      <c r="X1472" t="str">
        <f>IF(mental_health_tech_survey_raw[[#This Row],[Sleep_Hours]]&lt;6,"Low Sleep", "Healthy Sleep")</f>
        <v>Healthy Sleep</v>
      </c>
      <c r="Y1472" t="str">
        <f>IF(mental_health_tech_survey_raw[[#This Row],[Weekly_Work_Hours]]&gt;50, "Overwroked", "Normal Workload")</f>
        <v>Overwroked</v>
      </c>
    </row>
    <row r="1473" spans="1:25" x14ac:dyDescent="0.3">
      <c r="A1473" t="s">
        <v>1571</v>
      </c>
      <c r="B1473" s="8">
        <v>45661</v>
      </c>
      <c r="C1473">
        <v>34</v>
      </c>
      <c r="D1473" t="s">
        <v>42</v>
      </c>
      <c r="E1473" t="s">
        <v>100</v>
      </c>
      <c r="F1473" t="s">
        <v>101</v>
      </c>
      <c r="G1473" t="s">
        <v>29</v>
      </c>
      <c r="H1473" t="s">
        <v>54</v>
      </c>
      <c r="I1473" t="s">
        <v>97</v>
      </c>
      <c r="J1473" t="s">
        <v>98</v>
      </c>
      <c r="K1473" t="s">
        <v>48</v>
      </c>
      <c r="L1473">
        <v>9</v>
      </c>
      <c r="M1473">
        <v>35</v>
      </c>
      <c r="N1473">
        <v>3</v>
      </c>
      <c r="O1473" t="s">
        <v>35</v>
      </c>
      <c r="P1473">
        <v>6.4</v>
      </c>
      <c r="Q1473">
        <v>2</v>
      </c>
      <c r="R1473">
        <v>9</v>
      </c>
      <c r="S1473" t="s">
        <v>49</v>
      </c>
      <c r="T1473" t="s">
        <v>36</v>
      </c>
      <c r="U1473">
        <v>7</v>
      </c>
      <c r="V1473" t="s">
        <v>37</v>
      </c>
      <c r="W1473" t="str">
        <f>IF(mental_health_tech_survey_raw[[#This Row],[Stress_Level_1_10]]&gt;=7, "High Stress", "Normal Stress")</f>
        <v>Normal Stress</v>
      </c>
      <c r="X1473" t="str">
        <f>IF(mental_health_tech_survey_raw[[#This Row],[Sleep_Hours]]&lt;6,"Low Sleep", "Healthy Sleep")</f>
        <v>Healthy Sleep</v>
      </c>
      <c r="Y1473" t="str">
        <f>IF(mental_health_tech_survey_raw[[#This Row],[Weekly_Work_Hours]]&gt;50, "Overwroked", "Normal Workload")</f>
        <v>Normal Workload</v>
      </c>
    </row>
    <row r="1474" spans="1:25" x14ac:dyDescent="0.3">
      <c r="A1474" t="s">
        <v>1572</v>
      </c>
      <c r="B1474" s="8">
        <v>45956</v>
      </c>
      <c r="C1474">
        <v>47</v>
      </c>
      <c r="D1474" t="s">
        <v>42</v>
      </c>
      <c r="E1474" t="s">
        <v>43</v>
      </c>
      <c r="F1474" t="s">
        <v>44</v>
      </c>
      <c r="G1474" t="s">
        <v>75</v>
      </c>
      <c r="H1474" t="s">
        <v>72</v>
      </c>
      <c r="I1474" t="s">
        <v>31</v>
      </c>
      <c r="J1474" t="s">
        <v>32</v>
      </c>
      <c r="K1474" t="s">
        <v>33</v>
      </c>
      <c r="L1474">
        <v>23</v>
      </c>
      <c r="M1474">
        <v>45</v>
      </c>
      <c r="N1474">
        <v>5</v>
      </c>
      <c r="O1474" t="s">
        <v>49</v>
      </c>
      <c r="P1474">
        <v>7.3</v>
      </c>
      <c r="Q1474">
        <v>0</v>
      </c>
      <c r="R1474">
        <v>1</v>
      </c>
      <c r="S1474" t="s">
        <v>35</v>
      </c>
      <c r="T1474" t="s">
        <v>36</v>
      </c>
      <c r="U1474">
        <v>8</v>
      </c>
      <c r="V1474" t="s">
        <v>76</v>
      </c>
      <c r="W1474" t="str">
        <f>IF(mental_health_tech_survey_raw[[#This Row],[Stress_Level_1_10]]&gt;=7, "High Stress", "Normal Stress")</f>
        <v>Normal Stress</v>
      </c>
      <c r="X1474" t="str">
        <f>IF(mental_health_tech_survey_raw[[#This Row],[Sleep_Hours]]&lt;6,"Low Sleep", "Healthy Sleep")</f>
        <v>Healthy Sleep</v>
      </c>
      <c r="Y1474" t="str">
        <f>IF(mental_health_tech_survey_raw[[#This Row],[Weekly_Work_Hours]]&gt;50, "Overwroked", "Normal Workload")</f>
        <v>Normal Workload</v>
      </c>
    </row>
    <row r="1475" spans="1:25" x14ac:dyDescent="0.3">
      <c r="A1475" t="s">
        <v>1573</v>
      </c>
      <c r="B1475" s="8">
        <v>46184</v>
      </c>
      <c r="C1475">
        <v>33</v>
      </c>
      <c r="D1475" t="s">
        <v>26</v>
      </c>
      <c r="E1475" t="s">
        <v>113</v>
      </c>
      <c r="F1475" t="s">
        <v>61</v>
      </c>
      <c r="G1475" t="s">
        <v>83</v>
      </c>
      <c r="H1475" t="s">
        <v>78</v>
      </c>
      <c r="I1475" t="s">
        <v>46</v>
      </c>
      <c r="J1475" t="s">
        <v>47</v>
      </c>
      <c r="K1475" t="s">
        <v>33</v>
      </c>
      <c r="L1475">
        <v>11</v>
      </c>
      <c r="M1475">
        <v>44</v>
      </c>
      <c r="N1475">
        <v>5</v>
      </c>
      <c r="O1475" t="s">
        <v>49</v>
      </c>
      <c r="P1475">
        <v>6.3</v>
      </c>
      <c r="Q1475">
        <v>4</v>
      </c>
      <c r="R1475">
        <v>6</v>
      </c>
      <c r="S1475" t="s">
        <v>34</v>
      </c>
      <c r="T1475" t="s">
        <v>66</v>
      </c>
      <c r="U1475">
        <v>8</v>
      </c>
      <c r="V1475" t="s">
        <v>105</v>
      </c>
      <c r="W1475" t="str">
        <f>IF(mental_health_tech_survey_raw[[#This Row],[Stress_Level_1_10]]&gt;=7, "High Stress", "Normal Stress")</f>
        <v>Normal Stress</v>
      </c>
      <c r="X1475" t="str">
        <f>IF(mental_health_tech_survey_raw[[#This Row],[Sleep_Hours]]&lt;6,"Low Sleep", "Healthy Sleep")</f>
        <v>Healthy Sleep</v>
      </c>
      <c r="Y1475" t="str">
        <f>IF(mental_health_tech_survey_raw[[#This Row],[Weekly_Work_Hours]]&gt;50, "Overwroked", "Normal Workload")</f>
        <v>Normal Workload</v>
      </c>
    </row>
    <row r="1476" spans="1:25" x14ac:dyDescent="0.3">
      <c r="A1476" t="s">
        <v>1574</v>
      </c>
      <c r="B1476" s="8">
        <v>46053</v>
      </c>
      <c r="C1476">
        <v>34</v>
      </c>
      <c r="D1476" t="s">
        <v>42</v>
      </c>
      <c r="E1476" t="s">
        <v>70</v>
      </c>
      <c r="F1476" t="s">
        <v>71</v>
      </c>
      <c r="G1476" t="s">
        <v>138</v>
      </c>
      <c r="H1476" t="s">
        <v>63</v>
      </c>
      <c r="I1476" t="s">
        <v>31</v>
      </c>
      <c r="J1476" t="s">
        <v>104</v>
      </c>
      <c r="K1476" t="s">
        <v>119</v>
      </c>
      <c r="L1476">
        <v>14</v>
      </c>
      <c r="M1476">
        <v>44</v>
      </c>
      <c r="N1476">
        <v>7</v>
      </c>
      <c r="O1476" t="s">
        <v>49</v>
      </c>
      <c r="P1476">
        <v>5.2</v>
      </c>
      <c r="Q1476">
        <v>0</v>
      </c>
      <c r="R1476">
        <v>3</v>
      </c>
      <c r="S1476" t="s">
        <v>34</v>
      </c>
      <c r="T1476" t="s">
        <v>66</v>
      </c>
      <c r="U1476">
        <v>3</v>
      </c>
      <c r="V1476" t="s">
        <v>76</v>
      </c>
      <c r="W1476" t="str">
        <f>IF(mental_health_tech_survey_raw[[#This Row],[Stress_Level_1_10]]&gt;=7, "High Stress", "Normal Stress")</f>
        <v>High Stress</v>
      </c>
      <c r="X1476" t="str">
        <f>IF(mental_health_tech_survey_raw[[#This Row],[Sleep_Hours]]&lt;6,"Low Sleep", "Healthy Sleep")</f>
        <v>Low Sleep</v>
      </c>
      <c r="Y1476" t="str">
        <f>IF(mental_health_tech_survey_raw[[#This Row],[Weekly_Work_Hours]]&gt;50, "Overwroked", "Normal Workload")</f>
        <v>Normal Workload</v>
      </c>
    </row>
    <row r="1477" spans="1:25" x14ac:dyDescent="0.3">
      <c r="A1477" t="s">
        <v>1575</v>
      </c>
      <c r="B1477" s="8">
        <v>45987</v>
      </c>
      <c r="C1477">
        <v>27</v>
      </c>
      <c r="D1477" t="s">
        <v>52</v>
      </c>
      <c r="E1477" t="s">
        <v>60</v>
      </c>
      <c r="F1477" t="s">
        <v>61</v>
      </c>
      <c r="G1477" t="s">
        <v>83</v>
      </c>
      <c r="H1477" t="s">
        <v>63</v>
      </c>
      <c r="I1477" t="s">
        <v>31</v>
      </c>
      <c r="J1477" t="s">
        <v>104</v>
      </c>
      <c r="K1477" t="s">
        <v>33</v>
      </c>
      <c r="L1477">
        <v>4</v>
      </c>
      <c r="M1477">
        <v>34</v>
      </c>
      <c r="N1477">
        <v>2</v>
      </c>
      <c r="O1477" t="s">
        <v>49</v>
      </c>
      <c r="P1477">
        <v>7.5</v>
      </c>
      <c r="Q1477">
        <v>0</v>
      </c>
      <c r="R1477">
        <v>2</v>
      </c>
      <c r="S1477" t="s">
        <v>49</v>
      </c>
      <c r="T1477" t="s">
        <v>36</v>
      </c>
      <c r="U1477">
        <v>7</v>
      </c>
      <c r="V1477" t="s">
        <v>76</v>
      </c>
      <c r="W1477" t="str">
        <f>IF(mental_health_tech_survey_raw[[#This Row],[Stress_Level_1_10]]&gt;=7, "High Stress", "Normal Stress")</f>
        <v>Normal Stress</v>
      </c>
      <c r="X1477" t="str">
        <f>IF(mental_health_tech_survey_raw[[#This Row],[Sleep_Hours]]&lt;6,"Low Sleep", "Healthy Sleep")</f>
        <v>Healthy Sleep</v>
      </c>
      <c r="Y1477" t="str">
        <f>IF(mental_health_tech_survey_raw[[#This Row],[Weekly_Work_Hours]]&gt;50, "Overwroked", "Normal Workload")</f>
        <v>Normal Workload</v>
      </c>
    </row>
    <row r="1478" spans="1:25" x14ac:dyDescent="0.3">
      <c r="A1478" t="s">
        <v>1576</v>
      </c>
      <c r="B1478" s="8">
        <v>45676</v>
      </c>
      <c r="C1478">
        <v>28</v>
      </c>
      <c r="D1478" t="s">
        <v>42</v>
      </c>
      <c r="E1478" t="s">
        <v>100</v>
      </c>
      <c r="F1478" t="s">
        <v>101</v>
      </c>
      <c r="G1478" t="s">
        <v>92</v>
      </c>
      <c r="H1478" t="s">
        <v>30</v>
      </c>
      <c r="I1478" t="s">
        <v>31</v>
      </c>
      <c r="J1478" t="s">
        <v>104</v>
      </c>
      <c r="K1478" t="s">
        <v>33</v>
      </c>
      <c r="L1478">
        <v>7</v>
      </c>
      <c r="M1478">
        <v>41</v>
      </c>
      <c r="N1478">
        <v>4</v>
      </c>
      <c r="O1478" t="s">
        <v>34</v>
      </c>
      <c r="P1478">
        <v>7</v>
      </c>
      <c r="Q1478">
        <v>3</v>
      </c>
      <c r="R1478">
        <v>1</v>
      </c>
      <c r="S1478" t="s">
        <v>57</v>
      </c>
      <c r="T1478" t="s">
        <v>36</v>
      </c>
      <c r="U1478">
        <v>5</v>
      </c>
      <c r="V1478" t="s">
        <v>73</v>
      </c>
      <c r="W1478" t="str">
        <f>IF(mental_health_tech_survey_raw[[#This Row],[Stress_Level_1_10]]&gt;=7, "High Stress", "Normal Stress")</f>
        <v>Normal Stress</v>
      </c>
      <c r="X1478" t="str">
        <f>IF(mental_health_tech_survey_raw[[#This Row],[Sleep_Hours]]&lt;6,"Low Sleep", "Healthy Sleep")</f>
        <v>Healthy Sleep</v>
      </c>
      <c r="Y1478" t="str">
        <f>IF(mental_health_tech_survey_raw[[#This Row],[Weekly_Work_Hours]]&gt;50, "Overwroked", "Normal Workload")</f>
        <v>Normal Workload</v>
      </c>
    </row>
    <row r="1479" spans="1:25" x14ac:dyDescent="0.3">
      <c r="A1479" t="s">
        <v>1577</v>
      </c>
      <c r="B1479" s="8">
        <v>45724</v>
      </c>
      <c r="C1479">
        <v>22</v>
      </c>
      <c r="D1479" t="s">
        <v>26</v>
      </c>
      <c r="E1479" t="s">
        <v>100</v>
      </c>
      <c r="F1479" t="s">
        <v>101</v>
      </c>
      <c r="G1479" t="s">
        <v>138</v>
      </c>
      <c r="H1479" t="s">
        <v>54</v>
      </c>
      <c r="I1479" t="s">
        <v>31</v>
      </c>
      <c r="J1479" t="s">
        <v>104</v>
      </c>
      <c r="K1479" t="s">
        <v>48</v>
      </c>
      <c r="L1479">
        <v>4</v>
      </c>
      <c r="M1479">
        <v>52</v>
      </c>
      <c r="N1479">
        <v>4</v>
      </c>
      <c r="O1479" t="s">
        <v>34</v>
      </c>
      <c r="P1479">
        <v>7.2</v>
      </c>
      <c r="Q1479">
        <v>3</v>
      </c>
      <c r="R1479">
        <v>6</v>
      </c>
      <c r="S1479" t="s">
        <v>35</v>
      </c>
      <c r="T1479" t="s">
        <v>90</v>
      </c>
      <c r="U1479">
        <v>6</v>
      </c>
      <c r="V1479" t="s">
        <v>73</v>
      </c>
      <c r="W1479" t="str">
        <f>IF(mental_health_tech_survey_raw[[#This Row],[Stress_Level_1_10]]&gt;=7, "High Stress", "Normal Stress")</f>
        <v>Normal Stress</v>
      </c>
      <c r="X1479" t="str">
        <f>IF(mental_health_tech_survey_raw[[#This Row],[Sleep_Hours]]&lt;6,"Low Sleep", "Healthy Sleep")</f>
        <v>Healthy Sleep</v>
      </c>
      <c r="Y1479" t="str">
        <f>IF(mental_health_tech_survey_raw[[#This Row],[Weekly_Work_Hours]]&gt;50, "Overwroked", "Normal Workload")</f>
        <v>Overwroked</v>
      </c>
    </row>
    <row r="1480" spans="1:25" x14ac:dyDescent="0.3">
      <c r="A1480" t="s">
        <v>1578</v>
      </c>
      <c r="B1480" s="8">
        <v>45954</v>
      </c>
      <c r="C1480">
        <v>31</v>
      </c>
      <c r="D1480" t="s">
        <v>52</v>
      </c>
      <c r="E1480" t="s">
        <v>85</v>
      </c>
      <c r="F1480" t="s">
        <v>61</v>
      </c>
      <c r="G1480" t="s">
        <v>83</v>
      </c>
      <c r="H1480" t="s">
        <v>72</v>
      </c>
      <c r="I1480" t="s">
        <v>31</v>
      </c>
      <c r="J1480" t="s">
        <v>79</v>
      </c>
      <c r="K1480" t="s">
        <v>119</v>
      </c>
      <c r="L1480">
        <v>9</v>
      </c>
      <c r="M1480">
        <v>42</v>
      </c>
      <c r="N1480">
        <v>7</v>
      </c>
      <c r="O1480" t="s">
        <v>34</v>
      </c>
      <c r="P1480">
        <v>6.1</v>
      </c>
      <c r="Q1480">
        <v>1</v>
      </c>
      <c r="R1480">
        <v>2</v>
      </c>
      <c r="S1480" t="s">
        <v>49</v>
      </c>
      <c r="T1480" t="s">
        <v>36</v>
      </c>
      <c r="U1480">
        <v>5</v>
      </c>
      <c r="V1480" t="s">
        <v>76</v>
      </c>
      <c r="W1480" t="str">
        <f>IF(mental_health_tech_survey_raw[[#This Row],[Stress_Level_1_10]]&gt;=7, "High Stress", "Normal Stress")</f>
        <v>High Stress</v>
      </c>
      <c r="X1480" t="str">
        <f>IF(mental_health_tech_survey_raw[[#This Row],[Sleep_Hours]]&lt;6,"Low Sleep", "Healthy Sleep")</f>
        <v>Healthy Sleep</v>
      </c>
      <c r="Y1480" t="str">
        <f>IF(mental_health_tech_survey_raw[[#This Row],[Weekly_Work_Hours]]&gt;50, "Overwroked", "Normal Workload")</f>
        <v>Normal Workload</v>
      </c>
    </row>
    <row r="1481" spans="1:25" x14ac:dyDescent="0.3">
      <c r="A1481" t="s">
        <v>1579</v>
      </c>
      <c r="B1481" s="8">
        <v>45813</v>
      </c>
      <c r="C1481">
        <v>45</v>
      </c>
      <c r="D1481" t="s">
        <v>42</v>
      </c>
      <c r="E1481" t="s">
        <v>113</v>
      </c>
      <c r="F1481" t="s">
        <v>61</v>
      </c>
      <c r="G1481" t="s">
        <v>29</v>
      </c>
      <c r="H1481" t="s">
        <v>78</v>
      </c>
      <c r="I1481" t="s">
        <v>97</v>
      </c>
      <c r="J1481" t="s">
        <v>98</v>
      </c>
      <c r="K1481" t="s">
        <v>48</v>
      </c>
      <c r="L1481">
        <v>25</v>
      </c>
      <c r="M1481">
        <v>49</v>
      </c>
      <c r="N1481">
        <v>4</v>
      </c>
      <c r="O1481" t="s">
        <v>35</v>
      </c>
      <c r="P1481">
        <v>6.4</v>
      </c>
      <c r="Q1481">
        <v>2</v>
      </c>
      <c r="R1481">
        <v>2</v>
      </c>
      <c r="S1481" t="s">
        <v>49</v>
      </c>
      <c r="T1481" t="s">
        <v>90</v>
      </c>
      <c r="U1481">
        <v>6</v>
      </c>
      <c r="V1481" t="s">
        <v>50</v>
      </c>
      <c r="W1481" t="str">
        <f>IF(mental_health_tech_survey_raw[[#This Row],[Stress_Level_1_10]]&gt;=7, "High Stress", "Normal Stress")</f>
        <v>Normal Stress</v>
      </c>
      <c r="X1481" t="str">
        <f>IF(mental_health_tech_survey_raw[[#This Row],[Sleep_Hours]]&lt;6,"Low Sleep", "Healthy Sleep")</f>
        <v>Healthy Sleep</v>
      </c>
      <c r="Y1481" t="str">
        <f>IF(mental_health_tech_survey_raw[[#This Row],[Weekly_Work_Hours]]&gt;50, "Overwroked", "Normal Workload")</f>
        <v>Normal Workload</v>
      </c>
    </row>
    <row r="1482" spans="1:25" x14ac:dyDescent="0.3">
      <c r="A1482" t="s">
        <v>1580</v>
      </c>
      <c r="B1482" s="8">
        <v>45934</v>
      </c>
      <c r="C1482">
        <v>35</v>
      </c>
      <c r="D1482" t="s">
        <v>42</v>
      </c>
      <c r="E1482" t="s">
        <v>123</v>
      </c>
      <c r="F1482" t="s">
        <v>101</v>
      </c>
      <c r="G1482" t="s">
        <v>53</v>
      </c>
      <c r="H1482" t="s">
        <v>78</v>
      </c>
      <c r="I1482" t="s">
        <v>55</v>
      </c>
      <c r="J1482" t="s">
        <v>56</v>
      </c>
      <c r="K1482" t="s">
        <v>48</v>
      </c>
      <c r="L1482">
        <v>9</v>
      </c>
      <c r="M1482">
        <v>49</v>
      </c>
      <c r="N1482">
        <v>8</v>
      </c>
      <c r="O1482" t="s">
        <v>49</v>
      </c>
      <c r="P1482">
        <v>6</v>
      </c>
      <c r="Q1482">
        <v>1</v>
      </c>
      <c r="R1482">
        <v>6</v>
      </c>
      <c r="S1482" t="s">
        <v>49</v>
      </c>
      <c r="T1482" t="s">
        <v>90</v>
      </c>
      <c r="U1482">
        <v>4</v>
      </c>
      <c r="V1482" t="s">
        <v>105</v>
      </c>
      <c r="W1482" t="str">
        <f>IF(mental_health_tech_survey_raw[[#This Row],[Stress_Level_1_10]]&gt;=7, "High Stress", "Normal Stress")</f>
        <v>High Stress</v>
      </c>
      <c r="X1482" t="str">
        <f>IF(mental_health_tech_survey_raw[[#This Row],[Sleep_Hours]]&lt;6,"Low Sleep", "Healthy Sleep")</f>
        <v>Healthy Sleep</v>
      </c>
      <c r="Y1482" t="str">
        <f>IF(mental_health_tech_survey_raw[[#This Row],[Weekly_Work_Hours]]&gt;50, "Overwroked", "Normal Workload")</f>
        <v>Normal Workload</v>
      </c>
    </row>
    <row r="1483" spans="1:25" x14ac:dyDescent="0.3">
      <c r="A1483" t="s">
        <v>1581</v>
      </c>
      <c r="B1483" s="8">
        <v>45975</v>
      </c>
      <c r="C1483">
        <v>25</v>
      </c>
      <c r="D1483" t="s">
        <v>42</v>
      </c>
      <c r="E1483" t="s">
        <v>85</v>
      </c>
      <c r="F1483" t="s">
        <v>61</v>
      </c>
      <c r="G1483" t="s">
        <v>83</v>
      </c>
      <c r="H1483" t="s">
        <v>54</v>
      </c>
      <c r="I1483" t="s">
        <v>97</v>
      </c>
      <c r="J1483" t="s">
        <v>98</v>
      </c>
      <c r="K1483" t="s">
        <v>48</v>
      </c>
      <c r="L1483">
        <v>3</v>
      </c>
      <c r="M1483">
        <v>37</v>
      </c>
      <c r="N1483">
        <v>5</v>
      </c>
      <c r="O1483" t="s">
        <v>34</v>
      </c>
      <c r="P1483">
        <v>7.7</v>
      </c>
      <c r="Q1483">
        <v>2</v>
      </c>
      <c r="R1483">
        <v>1</v>
      </c>
      <c r="S1483" t="s">
        <v>34</v>
      </c>
      <c r="T1483" t="s">
        <v>66</v>
      </c>
      <c r="U1483">
        <v>7</v>
      </c>
      <c r="V1483" t="s">
        <v>37</v>
      </c>
      <c r="W1483" t="str">
        <f>IF(mental_health_tech_survey_raw[[#This Row],[Stress_Level_1_10]]&gt;=7, "High Stress", "Normal Stress")</f>
        <v>Normal Stress</v>
      </c>
      <c r="X1483" t="str">
        <f>IF(mental_health_tech_survey_raw[[#This Row],[Sleep_Hours]]&lt;6,"Low Sleep", "Healthy Sleep")</f>
        <v>Healthy Sleep</v>
      </c>
      <c r="Y1483" t="str">
        <f>IF(mental_health_tech_survey_raw[[#This Row],[Weekly_Work_Hours]]&gt;50, "Overwroked", "Normal Workload")</f>
        <v>Normal Workload</v>
      </c>
    </row>
    <row r="1484" spans="1:25" x14ac:dyDescent="0.3">
      <c r="A1484" t="s">
        <v>1582</v>
      </c>
      <c r="B1484" s="8">
        <v>45733</v>
      </c>
      <c r="C1484">
        <v>36</v>
      </c>
      <c r="D1484" t="s">
        <v>42</v>
      </c>
      <c r="E1484" t="s">
        <v>85</v>
      </c>
      <c r="F1484" t="s">
        <v>61</v>
      </c>
      <c r="G1484" t="s">
        <v>86</v>
      </c>
      <c r="H1484" t="s">
        <v>63</v>
      </c>
      <c r="I1484" t="s">
        <v>31</v>
      </c>
      <c r="J1484" t="s">
        <v>32</v>
      </c>
      <c r="K1484" t="s">
        <v>33</v>
      </c>
      <c r="L1484">
        <v>14</v>
      </c>
      <c r="M1484">
        <v>50</v>
      </c>
      <c r="N1484">
        <v>6</v>
      </c>
      <c r="O1484" t="s">
        <v>34</v>
      </c>
      <c r="P1484">
        <v>6.5</v>
      </c>
      <c r="Q1484">
        <v>3</v>
      </c>
      <c r="R1484">
        <v>2</v>
      </c>
      <c r="S1484" t="s">
        <v>49</v>
      </c>
      <c r="T1484" t="s">
        <v>66</v>
      </c>
      <c r="U1484">
        <v>3</v>
      </c>
      <c r="V1484" t="s">
        <v>73</v>
      </c>
      <c r="W1484" t="str">
        <f>IF(mental_health_tech_survey_raw[[#This Row],[Stress_Level_1_10]]&gt;=7, "High Stress", "Normal Stress")</f>
        <v>Normal Stress</v>
      </c>
      <c r="X1484" t="str">
        <f>IF(mental_health_tech_survey_raw[[#This Row],[Sleep_Hours]]&lt;6,"Low Sleep", "Healthy Sleep")</f>
        <v>Healthy Sleep</v>
      </c>
      <c r="Y1484" t="str">
        <f>IF(mental_health_tech_survey_raw[[#This Row],[Weekly_Work_Hours]]&gt;50, "Overwroked", "Normal Workload")</f>
        <v>Normal Workload</v>
      </c>
    </row>
    <row r="1485" spans="1:25" x14ac:dyDescent="0.3">
      <c r="A1485" t="s">
        <v>1583</v>
      </c>
      <c r="B1485" s="8">
        <v>45715</v>
      </c>
      <c r="C1485">
        <v>22</v>
      </c>
      <c r="D1485" t="s">
        <v>42</v>
      </c>
      <c r="E1485" t="s">
        <v>100</v>
      </c>
      <c r="F1485" t="s">
        <v>101</v>
      </c>
      <c r="G1485" t="s">
        <v>75</v>
      </c>
      <c r="H1485" t="s">
        <v>87</v>
      </c>
      <c r="I1485" t="s">
        <v>31</v>
      </c>
      <c r="J1485" t="s">
        <v>79</v>
      </c>
      <c r="K1485" t="s">
        <v>48</v>
      </c>
      <c r="L1485">
        <v>2</v>
      </c>
      <c r="M1485">
        <v>52</v>
      </c>
      <c r="N1485">
        <v>7</v>
      </c>
      <c r="O1485" t="s">
        <v>34</v>
      </c>
      <c r="P1485">
        <v>5.0999999999999996</v>
      </c>
      <c r="Q1485">
        <v>1</v>
      </c>
      <c r="R1485">
        <v>1</v>
      </c>
      <c r="S1485" t="s">
        <v>34</v>
      </c>
      <c r="T1485" t="s">
        <v>90</v>
      </c>
      <c r="U1485">
        <v>3</v>
      </c>
      <c r="V1485" t="s">
        <v>73</v>
      </c>
      <c r="W1485" t="str">
        <f>IF(mental_health_tech_survey_raw[[#This Row],[Stress_Level_1_10]]&gt;=7, "High Stress", "Normal Stress")</f>
        <v>High Stress</v>
      </c>
      <c r="X1485" t="str">
        <f>IF(mental_health_tech_survey_raw[[#This Row],[Sleep_Hours]]&lt;6,"Low Sleep", "Healthy Sleep")</f>
        <v>Low Sleep</v>
      </c>
      <c r="Y1485" t="str">
        <f>IF(mental_health_tech_survey_raw[[#This Row],[Weekly_Work_Hours]]&gt;50, "Overwroked", "Normal Workload")</f>
        <v>Overwroked</v>
      </c>
    </row>
    <row r="1486" spans="1:25" x14ac:dyDescent="0.3">
      <c r="A1486" t="s">
        <v>1584</v>
      </c>
      <c r="B1486" s="8">
        <v>46021</v>
      </c>
      <c r="C1486">
        <v>39</v>
      </c>
      <c r="D1486" t="s">
        <v>26</v>
      </c>
      <c r="E1486" t="s">
        <v>113</v>
      </c>
      <c r="F1486" t="s">
        <v>61</v>
      </c>
      <c r="G1486" t="s">
        <v>62</v>
      </c>
      <c r="H1486" t="s">
        <v>63</v>
      </c>
      <c r="I1486" t="s">
        <v>46</v>
      </c>
      <c r="J1486" t="s">
        <v>47</v>
      </c>
      <c r="K1486" t="s">
        <v>48</v>
      </c>
      <c r="L1486">
        <v>14</v>
      </c>
      <c r="M1486">
        <v>33</v>
      </c>
      <c r="N1486">
        <v>2</v>
      </c>
      <c r="O1486" t="s">
        <v>49</v>
      </c>
      <c r="P1486">
        <v>7.2</v>
      </c>
      <c r="Q1486">
        <v>2</v>
      </c>
      <c r="R1486">
        <v>8</v>
      </c>
      <c r="S1486" t="s">
        <v>35</v>
      </c>
      <c r="T1486" t="s">
        <v>58</v>
      </c>
      <c r="U1486">
        <v>8</v>
      </c>
      <c r="V1486" t="s">
        <v>37</v>
      </c>
      <c r="W1486" t="str">
        <f>IF(mental_health_tech_survey_raw[[#This Row],[Stress_Level_1_10]]&gt;=7, "High Stress", "Normal Stress")</f>
        <v>Normal Stress</v>
      </c>
      <c r="X1486" t="str">
        <f>IF(mental_health_tech_survey_raw[[#This Row],[Sleep_Hours]]&lt;6,"Low Sleep", "Healthy Sleep")</f>
        <v>Healthy Sleep</v>
      </c>
      <c r="Y1486" t="str">
        <f>IF(mental_health_tech_survey_raw[[#This Row],[Weekly_Work_Hours]]&gt;50, "Overwroked", "Normal Workload")</f>
        <v>Normal Workload</v>
      </c>
    </row>
    <row r="1487" spans="1:25" x14ac:dyDescent="0.3">
      <c r="A1487" t="s">
        <v>1585</v>
      </c>
      <c r="B1487" s="8">
        <v>45922</v>
      </c>
      <c r="C1487">
        <v>30</v>
      </c>
      <c r="D1487" t="s">
        <v>42</v>
      </c>
      <c r="E1487" t="s">
        <v>123</v>
      </c>
      <c r="F1487" t="s">
        <v>101</v>
      </c>
      <c r="G1487" t="s">
        <v>138</v>
      </c>
      <c r="H1487" t="s">
        <v>54</v>
      </c>
      <c r="I1487" t="s">
        <v>31</v>
      </c>
      <c r="J1487" t="s">
        <v>104</v>
      </c>
      <c r="K1487" t="s">
        <v>48</v>
      </c>
      <c r="L1487">
        <v>7</v>
      </c>
      <c r="M1487">
        <v>38</v>
      </c>
      <c r="N1487">
        <v>4</v>
      </c>
      <c r="O1487" t="s">
        <v>35</v>
      </c>
      <c r="P1487">
        <v>7.1</v>
      </c>
      <c r="Q1487">
        <v>2</v>
      </c>
      <c r="R1487">
        <v>9</v>
      </c>
      <c r="S1487" t="s">
        <v>49</v>
      </c>
      <c r="T1487" t="s">
        <v>90</v>
      </c>
      <c r="U1487">
        <v>8</v>
      </c>
      <c r="V1487" t="s">
        <v>50</v>
      </c>
      <c r="W1487" t="str">
        <f>IF(mental_health_tech_survey_raw[[#This Row],[Stress_Level_1_10]]&gt;=7, "High Stress", "Normal Stress")</f>
        <v>Normal Stress</v>
      </c>
      <c r="X1487" t="str">
        <f>IF(mental_health_tech_survey_raw[[#This Row],[Sleep_Hours]]&lt;6,"Low Sleep", "Healthy Sleep")</f>
        <v>Healthy Sleep</v>
      </c>
      <c r="Y1487" t="str">
        <f>IF(mental_health_tech_survey_raw[[#This Row],[Weekly_Work_Hours]]&gt;50, "Overwroked", "Normal Workload")</f>
        <v>Normal Workload</v>
      </c>
    </row>
    <row r="1488" spans="1:25" x14ac:dyDescent="0.3">
      <c r="A1488" t="s">
        <v>1586</v>
      </c>
      <c r="B1488" s="8">
        <v>45819</v>
      </c>
      <c r="C1488">
        <v>25</v>
      </c>
      <c r="D1488" t="s">
        <v>26</v>
      </c>
      <c r="E1488" t="s">
        <v>27</v>
      </c>
      <c r="F1488" t="s">
        <v>28</v>
      </c>
      <c r="G1488" t="s">
        <v>92</v>
      </c>
      <c r="H1488" t="s">
        <v>78</v>
      </c>
      <c r="I1488" t="s">
        <v>55</v>
      </c>
      <c r="J1488" t="s">
        <v>56</v>
      </c>
      <c r="K1488" t="s">
        <v>48</v>
      </c>
      <c r="L1488">
        <v>6</v>
      </c>
      <c r="M1488">
        <v>36</v>
      </c>
      <c r="N1488">
        <v>3</v>
      </c>
      <c r="O1488" t="s">
        <v>49</v>
      </c>
      <c r="P1488">
        <v>5.3</v>
      </c>
      <c r="Q1488">
        <v>3</v>
      </c>
      <c r="R1488">
        <v>6</v>
      </c>
      <c r="S1488" t="s">
        <v>35</v>
      </c>
      <c r="T1488" t="s">
        <v>36</v>
      </c>
      <c r="U1488">
        <v>6</v>
      </c>
      <c r="V1488" t="s">
        <v>73</v>
      </c>
      <c r="W1488" t="str">
        <f>IF(mental_health_tech_survey_raw[[#This Row],[Stress_Level_1_10]]&gt;=7, "High Stress", "Normal Stress")</f>
        <v>Normal Stress</v>
      </c>
      <c r="X1488" t="str">
        <f>IF(mental_health_tech_survey_raw[[#This Row],[Sleep_Hours]]&lt;6,"Low Sleep", "Healthy Sleep")</f>
        <v>Low Sleep</v>
      </c>
      <c r="Y1488" t="str">
        <f>IF(mental_health_tech_survey_raw[[#This Row],[Weekly_Work_Hours]]&gt;50, "Overwroked", "Normal Workload")</f>
        <v>Normal Workload</v>
      </c>
    </row>
    <row r="1489" spans="1:25" x14ac:dyDescent="0.3">
      <c r="A1489" t="s">
        <v>1587</v>
      </c>
      <c r="B1489" s="8">
        <v>45781</v>
      </c>
      <c r="C1489">
        <v>29</v>
      </c>
      <c r="D1489" t="s">
        <v>52</v>
      </c>
      <c r="E1489" t="s">
        <v>123</v>
      </c>
      <c r="F1489" t="s">
        <v>101</v>
      </c>
      <c r="G1489" t="s">
        <v>103</v>
      </c>
      <c r="H1489" t="s">
        <v>54</v>
      </c>
      <c r="I1489" t="s">
        <v>31</v>
      </c>
      <c r="J1489" t="s">
        <v>32</v>
      </c>
      <c r="K1489" t="s">
        <v>33</v>
      </c>
      <c r="L1489">
        <v>3</v>
      </c>
      <c r="M1489">
        <v>53</v>
      </c>
      <c r="N1489">
        <v>7</v>
      </c>
      <c r="O1489" t="s">
        <v>34</v>
      </c>
      <c r="P1489">
        <v>4.3</v>
      </c>
      <c r="Q1489">
        <v>3</v>
      </c>
      <c r="R1489">
        <v>4</v>
      </c>
      <c r="S1489" t="s">
        <v>34</v>
      </c>
      <c r="T1489" t="s">
        <v>58</v>
      </c>
      <c r="U1489">
        <v>6</v>
      </c>
      <c r="V1489" t="s">
        <v>37</v>
      </c>
      <c r="W1489" t="str">
        <f>IF(mental_health_tech_survey_raw[[#This Row],[Stress_Level_1_10]]&gt;=7, "High Stress", "Normal Stress")</f>
        <v>High Stress</v>
      </c>
      <c r="X1489" t="str">
        <f>IF(mental_health_tech_survey_raw[[#This Row],[Sleep_Hours]]&lt;6,"Low Sleep", "Healthy Sleep")</f>
        <v>Low Sleep</v>
      </c>
      <c r="Y1489" t="str">
        <f>IF(mental_health_tech_survey_raw[[#This Row],[Weekly_Work_Hours]]&gt;50, "Overwroked", "Normal Workload")</f>
        <v>Overwroked</v>
      </c>
    </row>
    <row r="1490" spans="1:25" x14ac:dyDescent="0.3">
      <c r="A1490" t="s">
        <v>1588</v>
      </c>
      <c r="B1490" s="8">
        <v>46113</v>
      </c>
      <c r="C1490">
        <v>24</v>
      </c>
      <c r="D1490" t="s">
        <v>42</v>
      </c>
      <c r="E1490" t="s">
        <v>43</v>
      </c>
      <c r="F1490" t="s">
        <v>44</v>
      </c>
      <c r="G1490" t="s">
        <v>83</v>
      </c>
      <c r="H1490" t="s">
        <v>30</v>
      </c>
      <c r="I1490" t="s">
        <v>31</v>
      </c>
      <c r="J1490" t="s">
        <v>32</v>
      </c>
      <c r="K1490" t="s">
        <v>33</v>
      </c>
      <c r="L1490">
        <v>4</v>
      </c>
      <c r="M1490">
        <v>52</v>
      </c>
      <c r="N1490">
        <v>5</v>
      </c>
      <c r="O1490" t="s">
        <v>49</v>
      </c>
      <c r="P1490">
        <v>7.4</v>
      </c>
      <c r="Q1490">
        <v>0</v>
      </c>
      <c r="R1490">
        <v>5</v>
      </c>
      <c r="S1490" t="s">
        <v>57</v>
      </c>
      <c r="T1490" t="s">
        <v>36</v>
      </c>
      <c r="U1490">
        <v>6</v>
      </c>
      <c r="V1490" t="s">
        <v>76</v>
      </c>
      <c r="W1490" t="str">
        <f>IF(mental_health_tech_survey_raw[[#This Row],[Stress_Level_1_10]]&gt;=7, "High Stress", "Normal Stress")</f>
        <v>Normal Stress</v>
      </c>
      <c r="X1490" t="str">
        <f>IF(mental_health_tech_survey_raw[[#This Row],[Sleep_Hours]]&lt;6,"Low Sleep", "Healthy Sleep")</f>
        <v>Healthy Sleep</v>
      </c>
      <c r="Y1490" t="str">
        <f>IF(mental_health_tech_survey_raw[[#This Row],[Weekly_Work_Hours]]&gt;50, "Overwroked", "Normal Workload")</f>
        <v>Overwroked</v>
      </c>
    </row>
    <row r="1491" spans="1:25" x14ac:dyDescent="0.3">
      <c r="A1491" t="s">
        <v>1589</v>
      </c>
      <c r="B1491" s="8">
        <v>45667</v>
      </c>
      <c r="C1491">
        <v>28</v>
      </c>
      <c r="D1491" t="s">
        <v>42</v>
      </c>
      <c r="E1491" t="s">
        <v>43</v>
      </c>
      <c r="F1491" t="s">
        <v>44</v>
      </c>
      <c r="G1491" t="s">
        <v>53</v>
      </c>
      <c r="H1491" t="s">
        <v>54</v>
      </c>
      <c r="I1491" t="s">
        <v>46</v>
      </c>
      <c r="J1491" t="s">
        <v>47</v>
      </c>
      <c r="K1491" t="s">
        <v>33</v>
      </c>
      <c r="L1491">
        <v>5</v>
      </c>
      <c r="M1491">
        <v>46</v>
      </c>
      <c r="N1491">
        <v>6</v>
      </c>
      <c r="O1491" t="s">
        <v>34</v>
      </c>
      <c r="P1491">
        <v>7.6</v>
      </c>
      <c r="Q1491">
        <v>2</v>
      </c>
      <c r="R1491">
        <v>9</v>
      </c>
      <c r="S1491" t="s">
        <v>35</v>
      </c>
      <c r="T1491" t="s">
        <v>58</v>
      </c>
      <c r="U1491">
        <v>6</v>
      </c>
      <c r="V1491" t="s">
        <v>37</v>
      </c>
      <c r="W1491" t="str">
        <f>IF(mental_health_tech_survey_raw[[#This Row],[Stress_Level_1_10]]&gt;=7, "High Stress", "Normal Stress")</f>
        <v>Normal Stress</v>
      </c>
      <c r="X1491" t="str">
        <f>IF(mental_health_tech_survey_raw[[#This Row],[Sleep_Hours]]&lt;6,"Low Sleep", "Healthy Sleep")</f>
        <v>Healthy Sleep</v>
      </c>
      <c r="Y1491" t="str">
        <f>IF(mental_health_tech_survey_raw[[#This Row],[Weekly_Work_Hours]]&gt;50, "Overwroked", "Normal Workload")</f>
        <v>Normal Workload</v>
      </c>
    </row>
    <row r="1492" spans="1:25" x14ac:dyDescent="0.3">
      <c r="A1492" t="s">
        <v>1590</v>
      </c>
      <c r="B1492" s="8">
        <v>45737</v>
      </c>
      <c r="C1492">
        <v>31</v>
      </c>
      <c r="D1492" t="s">
        <v>26</v>
      </c>
      <c r="E1492" t="s">
        <v>113</v>
      </c>
      <c r="F1492" t="s">
        <v>61</v>
      </c>
      <c r="G1492" t="s">
        <v>108</v>
      </c>
      <c r="H1492" t="s">
        <v>54</v>
      </c>
      <c r="I1492" t="s">
        <v>125</v>
      </c>
      <c r="J1492" t="s">
        <v>126</v>
      </c>
      <c r="K1492" t="s">
        <v>119</v>
      </c>
      <c r="L1492">
        <v>10</v>
      </c>
      <c r="M1492">
        <v>41</v>
      </c>
      <c r="N1492">
        <v>8</v>
      </c>
      <c r="O1492" t="s">
        <v>34</v>
      </c>
      <c r="P1492">
        <v>5.6</v>
      </c>
      <c r="Q1492">
        <v>1</v>
      </c>
      <c r="R1492">
        <v>10</v>
      </c>
      <c r="S1492" t="s">
        <v>35</v>
      </c>
      <c r="T1492" t="s">
        <v>66</v>
      </c>
      <c r="U1492">
        <v>2</v>
      </c>
      <c r="V1492" t="s">
        <v>50</v>
      </c>
      <c r="W1492" t="str">
        <f>IF(mental_health_tech_survey_raw[[#This Row],[Stress_Level_1_10]]&gt;=7, "High Stress", "Normal Stress")</f>
        <v>High Stress</v>
      </c>
      <c r="X1492" t="str">
        <f>IF(mental_health_tech_survey_raw[[#This Row],[Sleep_Hours]]&lt;6,"Low Sleep", "Healthy Sleep")</f>
        <v>Low Sleep</v>
      </c>
      <c r="Y1492" t="str">
        <f>IF(mental_health_tech_survey_raw[[#This Row],[Weekly_Work_Hours]]&gt;50, "Overwroked", "Normal Workload")</f>
        <v>Normal Workload</v>
      </c>
    </row>
    <row r="1493" spans="1:25" x14ac:dyDescent="0.3">
      <c r="A1493" t="s">
        <v>1591</v>
      </c>
      <c r="B1493" s="8">
        <v>45712</v>
      </c>
      <c r="C1493">
        <v>31</v>
      </c>
      <c r="D1493" t="s">
        <v>52</v>
      </c>
      <c r="E1493" t="s">
        <v>113</v>
      </c>
      <c r="F1493" t="s">
        <v>61</v>
      </c>
      <c r="G1493" t="s">
        <v>53</v>
      </c>
      <c r="H1493" t="s">
        <v>78</v>
      </c>
      <c r="I1493" t="s">
        <v>64</v>
      </c>
      <c r="J1493" t="s">
        <v>65</v>
      </c>
      <c r="K1493" t="s">
        <v>33</v>
      </c>
      <c r="L1493">
        <v>11</v>
      </c>
      <c r="M1493">
        <v>39</v>
      </c>
      <c r="N1493">
        <v>4</v>
      </c>
      <c r="O1493" t="s">
        <v>35</v>
      </c>
      <c r="P1493">
        <v>6.5</v>
      </c>
      <c r="Q1493">
        <v>1</v>
      </c>
      <c r="R1493">
        <v>10</v>
      </c>
      <c r="S1493" t="s">
        <v>34</v>
      </c>
      <c r="T1493" t="s">
        <v>36</v>
      </c>
      <c r="U1493">
        <v>5</v>
      </c>
      <c r="V1493" t="s">
        <v>105</v>
      </c>
      <c r="W1493" t="str">
        <f>IF(mental_health_tech_survey_raw[[#This Row],[Stress_Level_1_10]]&gt;=7, "High Stress", "Normal Stress")</f>
        <v>Normal Stress</v>
      </c>
      <c r="X1493" t="str">
        <f>IF(mental_health_tech_survey_raw[[#This Row],[Sleep_Hours]]&lt;6,"Low Sleep", "Healthy Sleep")</f>
        <v>Healthy Sleep</v>
      </c>
      <c r="Y1493" t="str">
        <f>IF(mental_health_tech_survey_raw[[#This Row],[Weekly_Work_Hours]]&gt;50, "Overwroked", "Normal Workload")</f>
        <v>Normal Workload</v>
      </c>
    </row>
    <row r="1494" spans="1:25" x14ac:dyDescent="0.3">
      <c r="A1494" t="s">
        <v>1592</v>
      </c>
      <c r="B1494" s="8">
        <v>46099</v>
      </c>
      <c r="C1494">
        <v>24</v>
      </c>
      <c r="D1494" t="s">
        <v>42</v>
      </c>
      <c r="E1494" t="s">
        <v>43</v>
      </c>
      <c r="F1494" t="s">
        <v>44</v>
      </c>
      <c r="G1494" t="s">
        <v>29</v>
      </c>
      <c r="H1494" t="s">
        <v>87</v>
      </c>
      <c r="I1494" t="s">
        <v>31</v>
      </c>
      <c r="J1494" t="s">
        <v>79</v>
      </c>
      <c r="K1494" t="s">
        <v>119</v>
      </c>
      <c r="L1494">
        <v>3</v>
      </c>
      <c r="M1494">
        <v>60</v>
      </c>
      <c r="N1494">
        <v>8</v>
      </c>
      <c r="O1494" t="s">
        <v>35</v>
      </c>
      <c r="P1494">
        <v>5.5</v>
      </c>
      <c r="Q1494">
        <v>0</v>
      </c>
      <c r="R1494">
        <v>10</v>
      </c>
      <c r="S1494" t="s">
        <v>57</v>
      </c>
      <c r="T1494" t="s">
        <v>66</v>
      </c>
      <c r="U1494">
        <v>6</v>
      </c>
      <c r="V1494" t="s">
        <v>76</v>
      </c>
      <c r="W1494" t="str">
        <f>IF(mental_health_tech_survey_raw[[#This Row],[Stress_Level_1_10]]&gt;=7, "High Stress", "Normal Stress")</f>
        <v>High Stress</v>
      </c>
      <c r="X1494" t="str">
        <f>IF(mental_health_tech_survey_raw[[#This Row],[Sleep_Hours]]&lt;6,"Low Sleep", "Healthy Sleep")</f>
        <v>Low Sleep</v>
      </c>
      <c r="Y1494" t="str">
        <f>IF(mental_health_tech_survey_raw[[#This Row],[Weekly_Work_Hours]]&gt;50, "Overwroked", "Normal Workload")</f>
        <v>Overwroked</v>
      </c>
    </row>
    <row r="1495" spans="1:25" x14ac:dyDescent="0.3">
      <c r="A1495" t="s">
        <v>1593</v>
      </c>
      <c r="B1495" s="8">
        <v>46196</v>
      </c>
      <c r="C1495">
        <v>36</v>
      </c>
      <c r="D1495" t="s">
        <v>42</v>
      </c>
      <c r="E1495" t="s">
        <v>43</v>
      </c>
      <c r="F1495" t="s">
        <v>44</v>
      </c>
      <c r="G1495" t="s">
        <v>75</v>
      </c>
      <c r="H1495" t="s">
        <v>63</v>
      </c>
      <c r="I1495" t="s">
        <v>125</v>
      </c>
      <c r="J1495" t="s">
        <v>126</v>
      </c>
      <c r="K1495" t="s">
        <v>48</v>
      </c>
      <c r="L1495">
        <v>9</v>
      </c>
      <c r="M1495">
        <v>49</v>
      </c>
      <c r="N1495">
        <v>7</v>
      </c>
      <c r="O1495" t="s">
        <v>34</v>
      </c>
      <c r="P1495">
        <v>6.2</v>
      </c>
      <c r="Q1495">
        <v>4</v>
      </c>
      <c r="R1495">
        <v>4</v>
      </c>
      <c r="S1495" t="s">
        <v>35</v>
      </c>
      <c r="T1495" t="s">
        <v>90</v>
      </c>
      <c r="U1495">
        <v>6</v>
      </c>
      <c r="V1495" t="s">
        <v>37</v>
      </c>
      <c r="W1495" t="str">
        <f>IF(mental_health_tech_survey_raw[[#This Row],[Stress_Level_1_10]]&gt;=7, "High Stress", "Normal Stress")</f>
        <v>High Stress</v>
      </c>
      <c r="X1495" t="str">
        <f>IF(mental_health_tech_survey_raw[[#This Row],[Sleep_Hours]]&lt;6,"Low Sleep", "Healthy Sleep")</f>
        <v>Healthy Sleep</v>
      </c>
      <c r="Y1495" t="str">
        <f>IF(mental_health_tech_survey_raw[[#This Row],[Weekly_Work_Hours]]&gt;50, "Overwroked", "Normal Workload")</f>
        <v>Normal Workload</v>
      </c>
    </row>
    <row r="1496" spans="1:25" x14ac:dyDescent="0.3">
      <c r="A1496" t="s">
        <v>1594</v>
      </c>
      <c r="B1496" s="8">
        <v>46107</v>
      </c>
      <c r="C1496">
        <v>29</v>
      </c>
      <c r="D1496" t="s">
        <v>26</v>
      </c>
      <c r="E1496" t="s">
        <v>123</v>
      </c>
      <c r="F1496" t="s">
        <v>101</v>
      </c>
      <c r="G1496" t="s">
        <v>62</v>
      </c>
      <c r="H1496" t="s">
        <v>30</v>
      </c>
      <c r="I1496" t="s">
        <v>93</v>
      </c>
      <c r="J1496" t="s">
        <v>94</v>
      </c>
      <c r="K1496" t="s">
        <v>33</v>
      </c>
      <c r="L1496">
        <v>5</v>
      </c>
      <c r="M1496">
        <v>57</v>
      </c>
      <c r="N1496">
        <v>4</v>
      </c>
      <c r="O1496" t="s">
        <v>49</v>
      </c>
      <c r="P1496">
        <v>6.6</v>
      </c>
      <c r="Q1496">
        <v>2</v>
      </c>
      <c r="R1496">
        <v>1</v>
      </c>
      <c r="S1496" t="s">
        <v>34</v>
      </c>
      <c r="T1496" t="s">
        <v>36</v>
      </c>
      <c r="U1496">
        <v>5</v>
      </c>
      <c r="V1496" t="s">
        <v>105</v>
      </c>
      <c r="W1496" t="str">
        <f>IF(mental_health_tech_survey_raw[[#This Row],[Stress_Level_1_10]]&gt;=7, "High Stress", "Normal Stress")</f>
        <v>Normal Stress</v>
      </c>
      <c r="X1496" t="str">
        <f>IF(mental_health_tech_survey_raw[[#This Row],[Sleep_Hours]]&lt;6,"Low Sleep", "Healthy Sleep")</f>
        <v>Healthy Sleep</v>
      </c>
      <c r="Y1496" t="str">
        <f>IF(mental_health_tech_survey_raw[[#This Row],[Weekly_Work_Hours]]&gt;50, "Overwroked", "Normal Workload")</f>
        <v>Overwroked</v>
      </c>
    </row>
    <row r="1497" spans="1:25" x14ac:dyDescent="0.3">
      <c r="A1497" t="s">
        <v>1595</v>
      </c>
      <c r="B1497" s="8">
        <v>45751</v>
      </c>
      <c r="C1497">
        <v>30</v>
      </c>
      <c r="D1497" t="s">
        <v>42</v>
      </c>
      <c r="E1497" t="s">
        <v>100</v>
      </c>
      <c r="F1497" t="s">
        <v>101</v>
      </c>
      <c r="G1497" t="s">
        <v>45</v>
      </c>
      <c r="H1497" t="s">
        <v>30</v>
      </c>
      <c r="I1497" t="s">
        <v>31</v>
      </c>
      <c r="J1497" t="s">
        <v>104</v>
      </c>
      <c r="K1497" t="s">
        <v>48</v>
      </c>
      <c r="L1497">
        <v>9</v>
      </c>
      <c r="M1497">
        <v>36</v>
      </c>
      <c r="N1497">
        <v>1</v>
      </c>
      <c r="O1497" t="s">
        <v>35</v>
      </c>
      <c r="P1497">
        <v>5.3</v>
      </c>
      <c r="Q1497">
        <v>5</v>
      </c>
      <c r="R1497">
        <v>10</v>
      </c>
      <c r="S1497" t="s">
        <v>49</v>
      </c>
      <c r="T1497" t="s">
        <v>90</v>
      </c>
      <c r="U1497">
        <v>6</v>
      </c>
      <c r="V1497" t="s">
        <v>76</v>
      </c>
      <c r="W1497" t="str">
        <f>IF(mental_health_tech_survey_raw[[#This Row],[Stress_Level_1_10]]&gt;=7, "High Stress", "Normal Stress")</f>
        <v>Normal Stress</v>
      </c>
      <c r="X1497" t="str">
        <f>IF(mental_health_tech_survey_raw[[#This Row],[Sleep_Hours]]&lt;6,"Low Sleep", "Healthy Sleep")</f>
        <v>Low Sleep</v>
      </c>
      <c r="Y1497" t="str">
        <f>IF(mental_health_tech_survey_raw[[#This Row],[Weekly_Work_Hours]]&gt;50, "Overwroked", "Normal Workload")</f>
        <v>Normal Workload</v>
      </c>
    </row>
    <row r="1498" spans="1:25" x14ac:dyDescent="0.3">
      <c r="A1498" t="s">
        <v>1596</v>
      </c>
      <c r="B1498" s="8">
        <v>46136</v>
      </c>
      <c r="C1498">
        <v>34</v>
      </c>
      <c r="D1498" t="s">
        <v>42</v>
      </c>
      <c r="E1498" t="s">
        <v>60</v>
      </c>
      <c r="F1498" t="s">
        <v>61</v>
      </c>
      <c r="G1498" t="s">
        <v>86</v>
      </c>
      <c r="H1498" t="s">
        <v>30</v>
      </c>
      <c r="I1498" t="s">
        <v>31</v>
      </c>
      <c r="J1498" t="s">
        <v>32</v>
      </c>
      <c r="K1498" t="s">
        <v>33</v>
      </c>
      <c r="L1498">
        <v>12</v>
      </c>
      <c r="M1498">
        <v>47</v>
      </c>
      <c r="N1498">
        <v>8</v>
      </c>
      <c r="O1498" t="s">
        <v>34</v>
      </c>
      <c r="P1498">
        <v>6.8</v>
      </c>
      <c r="Q1498">
        <v>4</v>
      </c>
      <c r="R1498">
        <v>8</v>
      </c>
      <c r="S1498" t="s">
        <v>35</v>
      </c>
      <c r="T1498" t="s">
        <v>66</v>
      </c>
      <c r="U1498">
        <v>8</v>
      </c>
      <c r="V1498" t="s">
        <v>73</v>
      </c>
      <c r="W1498" t="str">
        <f>IF(mental_health_tech_survey_raw[[#This Row],[Stress_Level_1_10]]&gt;=7, "High Stress", "Normal Stress")</f>
        <v>High Stress</v>
      </c>
      <c r="X1498" t="str">
        <f>IF(mental_health_tech_survey_raw[[#This Row],[Sleep_Hours]]&lt;6,"Low Sleep", "Healthy Sleep")</f>
        <v>Healthy Sleep</v>
      </c>
      <c r="Y1498" t="str">
        <f>IF(mental_health_tech_survey_raw[[#This Row],[Weekly_Work_Hours]]&gt;50, "Overwroked", "Normal Workload")</f>
        <v>Normal Workload</v>
      </c>
    </row>
    <row r="1499" spans="1:25" x14ac:dyDescent="0.3">
      <c r="A1499" t="s">
        <v>1597</v>
      </c>
      <c r="B1499" s="8">
        <v>46064</v>
      </c>
      <c r="C1499">
        <v>21</v>
      </c>
      <c r="D1499" t="s">
        <v>42</v>
      </c>
      <c r="E1499" t="s">
        <v>113</v>
      </c>
      <c r="F1499" t="s">
        <v>61</v>
      </c>
      <c r="G1499" t="s">
        <v>96</v>
      </c>
      <c r="H1499" t="s">
        <v>63</v>
      </c>
      <c r="I1499" t="s">
        <v>125</v>
      </c>
      <c r="J1499" t="s">
        <v>126</v>
      </c>
      <c r="K1499" t="s">
        <v>33</v>
      </c>
      <c r="L1499">
        <v>0</v>
      </c>
      <c r="M1499">
        <v>54</v>
      </c>
      <c r="N1499">
        <v>4</v>
      </c>
      <c r="O1499" t="s">
        <v>35</v>
      </c>
      <c r="P1499">
        <v>7.4</v>
      </c>
      <c r="Q1499">
        <v>5</v>
      </c>
      <c r="R1499">
        <v>10</v>
      </c>
      <c r="S1499" t="s">
        <v>57</v>
      </c>
      <c r="T1499" t="s">
        <v>66</v>
      </c>
      <c r="U1499">
        <v>8</v>
      </c>
      <c r="V1499" t="s">
        <v>50</v>
      </c>
      <c r="W1499" t="str">
        <f>IF(mental_health_tech_survey_raw[[#This Row],[Stress_Level_1_10]]&gt;=7, "High Stress", "Normal Stress")</f>
        <v>Normal Stress</v>
      </c>
      <c r="X1499" t="str">
        <f>IF(mental_health_tech_survey_raw[[#This Row],[Sleep_Hours]]&lt;6,"Low Sleep", "Healthy Sleep")</f>
        <v>Healthy Sleep</v>
      </c>
      <c r="Y1499" t="str">
        <f>IF(mental_health_tech_survey_raw[[#This Row],[Weekly_Work_Hours]]&gt;50, "Overwroked", "Normal Workload")</f>
        <v>Overwroked</v>
      </c>
    </row>
    <row r="1500" spans="1:25" x14ac:dyDescent="0.3">
      <c r="A1500" t="s">
        <v>1598</v>
      </c>
      <c r="B1500" s="8">
        <v>45982</v>
      </c>
      <c r="C1500">
        <v>24</v>
      </c>
      <c r="D1500" t="s">
        <v>42</v>
      </c>
      <c r="E1500" t="s">
        <v>89</v>
      </c>
      <c r="F1500" t="s">
        <v>61</v>
      </c>
      <c r="G1500" t="s">
        <v>103</v>
      </c>
      <c r="H1500" t="s">
        <v>54</v>
      </c>
      <c r="I1500" t="s">
        <v>64</v>
      </c>
      <c r="J1500" t="s">
        <v>65</v>
      </c>
      <c r="K1500" t="s">
        <v>48</v>
      </c>
      <c r="L1500">
        <v>4</v>
      </c>
      <c r="M1500">
        <v>53</v>
      </c>
      <c r="N1500">
        <v>10</v>
      </c>
      <c r="O1500" t="s">
        <v>34</v>
      </c>
      <c r="P1500">
        <v>4</v>
      </c>
      <c r="Q1500">
        <v>5</v>
      </c>
      <c r="R1500">
        <v>10</v>
      </c>
      <c r="S1500" t="s">
        <v>57</v>
      </c>
      <c r="T1500" t="s">
        <v>90</v>
      </c>
      <c r="U1500">
        <v>3</v>
      </c>
      <c r="V1500" t="s">
        <v>50</v>
      </c>
      <c r="W1500" t="str">
        <f>IF(mental_health_tech_survey_raw[[#This Row],[Stress_Level_1_10]]&gt;=7, "High Stress", "Normal Stress")</f>
        <v>High Stress</v>
      </c>
      <c r="X1500" t="str">
        <f>IF(mental_health_tech_survey_raw[[#This Row],[Sleep_Hours]]&lt;6,"Low Sleep", "Healthy Sleep")</f>
        <v>Low Sleep</v>
      </c>
      <c r="Y1500" t="str">
        <f>IF(mental_health_tech_survey_raw[[#This Row],[Weekly_Work_Hours]]&gt;50, "Overwroked", "Normal Workload")</f>
        <v>Overwroked</v>
      </c>
    </row>
    <row r="1501" spans="1:25" x14ac:dyDescent="0.3">
      <c r="A1501" t="s">
        <v>1599</v>
      </c>
      <c r="B1501" s="8">
        <v>46154</v>
      </c>
      <c r="C1501">
        <v>31</v>
      </c>
      <c r="D1501" t="s">
        <v>52</v>
      </c>
      <c r="E1501" t="s">
        <v>100</v>
      </c>
      <c r="F1501" t="s">
        <v>101</v>
      </c>
      <c r="G1501" t="s">
        <v>138</v>
      </c>
      <c r="H1501" t="s">
        <v>63</v>
      </c>
      <c r="I1501" t="s">
        <v>31</v>
      </c>
      <c r="J1501" t="s">
        <v>79</v>
      </c>
      <c r="K1501" t="s">
        <v>33</v>
      </c>
      <c r="L1501">
        <v>8</v>
      </c>
      <c r="M1501">
        <v>39</v>
      </c>
      <c r="N1501">
        <v>6</v>
      </c>
      <c r="O1501" t="s">
        <v>34</v>
      </c>
      <c r="P1501">
        <v>5.4</v>
      </c>
      <c r="Q1501">
        <v>4</v>
      </c>
      <c r="R1501">
        <v>1</v>
      </c>
      <c r="S1501" t="s">
        <v>57</v>
      </c>
      <c r="T1501" t="s">
        <v>66</v>
      </c>
      <c r="U1501">
        <v>3</v>
      </c>
      <c r="V1501" t="s">
        <v>76</v>
      </c>
      <c r="W1501" t="str">
        <f>IF(mental_health_tech_survey_raw[[#This Row],[Stress_Level_1_10]]&gt;=7, "High Stress", "Normal Stress")</f>
        <v>Normal Stress</v>
      </c>
      <c r="X1501" t="str">
        <f>IF(mental_health_tech_survey_raw[[#This Row],[Sleep_Hours]]&lt;6,"Low Sleep", "Healthy Sleep")</f>
        <v>Low Sleep</v>
      </c>
      <c r="Y1501" t="str">
        <f>IF(mental_health_tech_survey_raw[[#This Row],[Weekly_Work_Hours]]&gt;50, "Overwroked", "Normal Workload")</f>
        <v>Normal Workload</v>
      </c>
    </row>
    <row r="1502" spans="1:25" x14ac:dyDescent="0.3">
      <c r="A1502" t="s">
        <v>1600</v>
      </c>
      <c r="B1502" s="8">
        <v>46152</v>
      </c>
      <c r="C1502">
        <v>39</v>
      </c>
      <c r="D1502" t="s">
        <v>26</v>
      </c>
      <c r="E1502" t="s">
        <v>123</v>
      </c>
      <c r="F1502" t="s">
        <v>101</v>
      </c>
      <c r="G1502" t="s">
        <v>96</v>
      </c>
      <c r="H1502" t="s">
        <v>78</v>
      </c>
      <c r="I1502" t="s">
        <v>31</v>
      </c>
      <c r="J1502" t="s">
        <v>79</v>
      </c>
      <c r="K1502" t="s">
        <v>48</v>
      </c>
      <c r="L1502">
        <v>16</v>
      </c>
      <c r="M1502">
        <v>43</v>
      </c>
      <c r="N1502">
        <v>4</v>
      </c>
      <c r="O1502" t="s">
        <v>34</v>
      </c>
      <c r="P1502">
        <v>5</v>
      </c>
      <c r="Q1502">
        <v>3</v>
      </c>
      <c r="R1502">
        <v>2</v>
      </c>
      <c r="S1502" t="s">
        <v>35</v>
      </c>
      <c r="T1502" t="s">
        <v>90</v>
      </c>
      <c r="U1502">
        <v>7</v>
      </c>
      <c r="V1502" t="s">
        <v>105</v>
      </c>
      <c r="W1502" t="str">
        <f>IF(mental_health_tech_survey_raw[[#This Row],[Stress_Level_1_10]]&gt;=7, "High Stress", "Normal Stress")</f>
        <v>Normal Stress</v>
      </c>
      <c r="X1502" t="str">
        <f>IF(mental_health_tech_survey_raw[[#This Row],[Sleep_Hours]]&lt;6,"Low Sleep", "Healthy Sleep")</f>
        <v>Low Sleep</v>
      </c>
      <c r="Y1502" t="str">
        <f>IF(mental_health_tech_survey_raw[[#This Row],[Weekly_Work_Hours]]&gt;50, "Overwroked", "Normal Workload")</f>
        <v>Normal Workload</v>
      </c>
    </row>
    <row r="1503" spans="1:25" x14ac:dyDescent="0.3">
      <c r="A1503" t="s">
        <v>1601</v>
      </c>
      <c r="B1503" s="8">
        <v>45992</v>
      </c>
      <c r="C1503">
        <v>21</v>
      </c>
      <c r="D1503" t="s">
        <v>42</v>
      </c>
      <c r="E1503" t="s">
        <v>43</v>
      </c>
      <c r="F1503" t="s">
        <v>44</v>
      </c>
      <c r="G1503" t="s">
        <v>83</v>
      </c>
      <c r="H1503" t="s">
        <v>54</v>
      </c>
      <c r="I1503" t="s">
        <v>55</v>
      </c>
      <c r="J1503" t="s">
        <v>56</v>
      </c>
      <c r="K1503" t="s">
        <v>119</v>
      </c>
      <c r="L1503">
        <v>2</v>
      </c>
      <c r="M1503">
        <v>48</v>
      </c>
      <c r="N1503">
        <v>9</v>
      </c>
      <c r="O1503" t="s">
        <v>34</v>
      </c>
      <c r="P1503">
        <v>6.5</v>
      </c>
      <c r="Q1503">
        <v>4</v>
      </c>
      <c r="R1503">
        <v>9</v>
      </c>
      <c r="S1503" t="s">
        <v>49</v>
      </c>
      <c r="T1503" t="s">
        <v>66</v>
      </c>
      <c r="U1503">
        <v>8</v>
      </c>
      <c r="V1503" t="s">
        <v>76</v>
      </c>
      <c r="W1503" t="str">
        <f>IF(mental_health_tech_survey_raw[[#This Row],[Stress_Level_1_10]]&gt;=7, "High Stress", "Normal Stress")</f>
        <v>High Stress</v>
      </c>
      <c r="X1503" t="str">
        <f>IF(mental_health_tech_survey_raw[[#This Row],[Sleep_Hours]]&lt;6,"Low Sleep", "Healthy Sleep")</f>
        <v>Healthy Sleep</v>
      </c>
      <c r="Y1503" t="str">
        <f>IF(mental_health_tech_survey_raw[[#This Row],[Weekly_Work_Hours]]&gt;50, "Overwroked", "Normal Workload")</f>
        <v>Normal Workload</v>
      </c>
    </row>
    <row r="1504" spans="1:25" x14ac:dyDescent="0.3">
      <c r="A1504" t="s">
        <v>1602</v>
      </c>
      <c r="B1504" s="8">
        <v>45668</v>
      </c>
      <c r="C1504">
        <v>27</v>
      </c>
      <c r="D1504" t="s">
        <v>26</v>
      </c>
      <c r="E1504" t="s">
        <v>70</v>
      </c>
      <c r="F1504" t="s">
        <v>71</v>
      </c>
      <c r="G1504" t="s">
        <v>86</v>
      </c>
      <c r="H1504" t="s">
        <v>54</v>
      </c>
      <c r="I1504" t="s">
        <v>97</v>
      </c>
      <c r="J1504" t="s">
        <v>110</v>
      </c>
      <c r="K1504" t="s">
        <v>33</v>
      </c>
      <c r="L1504">
        <v>7</v>
      </c>
      <c r="M1504">
        <v>67</v>
      </c>
      <c r="N1504">
        <v>6</v>
      </c>
      <c r="O1504" t="s">
        <v>34</v>
      </c>
      <c r="P1504">
        <v>8.1</v>
      </c>
      <c r="Q1504">
        <v>5</v>
      </c>
      <c r="R1504">
        <v>10</v>
      </c>
      <c r="S1504" t="s">
        <v>34</v>
      </c>
      <c r="T1504" t="s">
        <v>58</v>
      </c>
      <c r="U1504">
        <v>8</v>
      </c>
      <c r="V1504" t="s">
        <v>73</v>
      </c>
      <c r="W1504" t="str">
        <f>IF(mental_health_tech_survey_raw[[#This Row],[Stress_Level_1_10]]&gt;=7, "High Stress", "Normal Stress")</f>
        <v>Normal Stress</v>
      </c>
      <c r="X1504" t="str">
        <f>IF(mental_health_tech_survey_raw[[#This Row],[Sleep_Hours]]&lt;6,"Low Sleep", "Healthy Sleep")</f>
        <v>Healthy Sleep</v>
      </c>
      <c r="Y1504" t="str">
        <f>IF(mental_health_tech_survey_raw[[#This Row],[Weekly_Work_Hours]]&gt;50, "Overwroked", "Normal Workload")</f>
        <v>Overwroked</v>
      </c>
    </row>
    <row r="1505" spans="1:25" x14ac:dyDescent="0.3">
      <c r="A1505" t="s">
        <v>1603</v>
      </c>
      <c r="B1505" s="8">
        <v>45913</v>
      </c>
      <c r="C1505">
        <v>29</v>
      </c>
      <c r="D1505" t="s">
        <v>26</v>
      </c>
      <c r="E1505" t="s">
        <v>123</v>
      </c>
      <c r="F1505" t="s">
        <v>101</v>
      </c>
      <c r="G1505" t="s">
        <v>75</v>
      </c>
      <c r="H1505" t="s">
        <v>30</v>
      </c>
      <c r="I1505" t="s">
        <v>125</v>
      </c>
      <c r="J1505" t="s">
        <v>126</v>
      </c>
      <c r="K1505" t="s">
        <v>48</v>
      </c>
      <c r="L1505">
        <v>7</v>
      </c>
      <c r="M1505">
        <v>44</v>
      </c>
      <c r="N1505">
        <v>5</v>
      </c>
      <c r="O1505" t="s">
        <v>49</v>
      </c>
      <c r="P1505">
        <v>6.2</v>
      </c>
      <c r="Q1505">
        <v>1</v>
      </c>
      <c r="R1505">
        <v>5</v>
      </c>
      <c r="S1505" t="s">
        <v>34</v>
      </c>
      <c r="T1505" t="s">
        <v>36</v>
      </c>
      <c r="U1505">
        <v>7</v>
      </c>
      <c r="V1505" t="s">
        <v>50</v>
      </c>
      <c r="W1505" t="str">
        <f>IF(mental_health_tech_survey_raw[[#This Row],[Stress_Level_1_10]]&gt;=7, "High Stress", "Normal Stress")</f>
        <v>Normal Stress</v>
      </c>
      <c r="X1505" t="str">
        <f>IF(mental_health_tech_survey_raw[[#This Row],[Sleep_Hours]]&lt;6,"Low Sleep", "Healthy Sleep")</f>
        <v>Healthy Sleep</v>
      </c>
      <c r="Y1505" t="str">
        <f>IF(mental_health_tech_survey_raw[[#This Row],[Weekly_Work_Hours]]&gt;50, "Overwroked", "Normal Workload")</f>
        <v>Normal Workload</v>
      </c>
    </row>
    <row r="1506" spans="1:25" x14ac:dyDescent="0.3">
      <c r="A1506" t="s">
        <v>1604</v>
      </c>
      <c r="B1506" s="8">
        <v>45979</v>
      </c>
      <c r="C1506">
        <v>18</v>
      </c>
      <c r="D1506" t="s">
        <v>52</v>
      </c>
      <c r="E1506" t="s">
        <v>123</v>
      </c>
      <c r="F1506" t="s">
        <v>101</v>
      </c>
      <c r="G1506" t="s">
        <v>75</v>
      </c>
      <c r="H1506" t="s">
        <v>87</v>
      </c>
      <c r="I1506" t="s">
        <v>55</v>
      </c>
      <c r="J1506" t="s">
        <v>56</v>
      </c>
      <c r="K1506" t="s">
        <v>48</v>
      </c>
      <c r="L1506">
        <v>0</v>
      </c>
      <c r="M1506">
        <v>37</v>
      </c>
      <c r="N1506">
        <v>5</v>
      </c>
      <c r="O1506" t="s">
        <v>34</v>
      </c>
      <c r="P1506">
        <v>5.2</v>
      </c>
      <c r="Q1506">
        <v>3</v>
      </c>
      <c r="R1506">
        <v>1</v>
      </c>
      <c r="S1506" t="s">
        <v>34</v>
      </c>
      <c r="T1506" t="s">
        <v>36</v>
      </c>
      <c r="U1506">
        <v>6</v>
      </c>
      <c r="V1506" t="s">
        <v>105</v>
      </c>
      <c r="W1506" t="str">
        <f>IF(mental_health_tech_survey_raw[[#This Row],[Stress_Level_1_10]]&gt;=7, "High Stress", "Normal Stress")</f>
        <v>Normal Stress</v>
      </c>
      <c r="X1506" t="str">
        <f>IF(mental_health_tech_survey_raw[[#This Row],[Sleep_Hours]]&lt;6,"Low Sleep", "Healthy Sleep")</f>
        <v>Low Sleep</v>
      </c>
      <c r="Y1506" t="str">
        <f>IF(mental_health_tech_survey_raw[[#This Row],[Weekly_Work_Hours]]&gt;50, "Overwroked", "Normal Workload")</f>
        <v>Normal Workload</v>
      </c>
    </row>
    <row r="1507" spans="1:25" x14ac:dyDescent="0.3">
      <c r="A1507" t="s">
        <v>1605</v>
      </c>
      <c r="B1507" s="8">
        <v>45939</v>
      </c>
      <c r="C1507">
        <v>26</v>
      </c>
      <c r="D1507" t="s">
        <v>52</v>
      </c>
      <c r="E1507" t="s">
        <v>60</v>
      </c>
      <c r="F1507" t="s">
        <v>61</v>
      </c>
      <c r="G1507" t="s">
        <v>96</v>
      </c>
      <c r="H1507" t="s">
        <v>54</v>
      </c>
      <c r="I1507" t="s">
        <v>97</v>
      </c>
      <c r="J1507" t="s">
        <v>110</v>
      </c>
      <c r="K1507" t="s">
        <v>33</v>
      </c>
      <c r="L1507">
        <v>5</v>
      </c>
      <c r="M1507">
        <v>42</v>
      </c>
      <c r="N1507">
        <v>7</v>
      </c>
      <c r="O1507" t="s">
        <v>49</v>
      </c>
      <c r="P1507">
        <v>7.1</v>
      </c>
      <c r="Q1507">
        <v>3</v>
      </c>
      <c r="R1507">
        <v>9</v>
      </c>
      <c r="S1507" t="s">
        <v>49</v>
      </c>
      <c r="T1507" t="s">
        <v>90</v>
      </c>
      <c r="U1507">
        <v>7</v>
      </c>
      <c r="V1507" t="s">
        <v>73</v>
      </c>
      <c r="W1507" t="str">
        <f>IF(mental_health_tech_survey_raw[[#This Row],[Stress_Level_1_10]]&gt;=7, "High Stress", "Normal Stress")</f>
        <v>High Stress</v>
      </c>
      <c r="X1507" t="str">
        <f>IF(mental_health_tech_survey_raw[[#This Row],[Sleep_Hours]]&lt;6,"Low Sleep", "Healthy Sleep")</f>
        <v>Healthy Sleep</v>
      </c>
      <c r="Y1507" t="str">
        <f>IF(mental_health_tech_survey_raw[[#This Row],[Weekly_Work_Hours]]&gt;50, "Overwroked", "Normal Workload")</f>
        <v>Normal Workload</v>
      </c>
    </row>
    <row r="1508" spans="1:25" x14ac:dyDescent="0.3">
      <c r="A1508" t="s">
        <v>1606</v>
      </c>
      <c r="B1508" s="8">
        <v>45808</v>
      </c>
      <c r="C1508">
        <v>25</v>
      </c>
      <c r="D1508" t="s">
        <v>42</v>
      </c>
      <c r="E1508" t="s">
        <v>89</v>
      </c>
      <c r="F1508" t="s">
        <v>61</v>
      </c>
      <c r="G1508" t="s">
        <v>45</v>
      </c>
      <c r="H1508" t="s">
        <v>87</v>
      </c>
      <c r="I1508" t="s">
        <v>64</v>
      </c>
      <c r="J1508" t="s">
        <v>65</v>
      </c>
      <c r="K1508" t="s">
        <v>48</v>
      </c>
      <c r="L1508">
        <v>0</v>
      </c>
      <c r="M1508">
        <v>53</v>
      </c>
      <c r="N1508">
        <v>5</v>
      </c>
      <c r="O1508" t="s">
        <v>49</v>
      </c>
      <c r="P1508">
        <v>7.9</v>
      </c>
      <c r="Q1508">
        <v>2</v>
      </c>
      <c r="R1508">
        <v>3</v>
      </c>
      <c r="S1508" t="s">
        <v>57</v>
      </c>
      <c r="T1508" t="s">
        <v>36</v>
      </c>
      <c r="U1508">
        <v>6</v>
      </c>
      <c r="V1508" t="s">
        <v>105</v>
      </c>
      <c r="W1508" t="str">
        <f>IF(mental_health_tech_survey_raw[[#This Row],[Stress_Level_1_10]]&gt;=7, "High Stress", "Normal Stress")</f>
        <v>Normal Stress</v>
      </c>
      <c r="X1508" t="str">
        <f>IF(mental_health_tech_survey_raw[[#This Row],[Sleep_Hours]]&lt;6,"Low Sleep", "Healthy Sleep")</f>
        <v>Healthy Sleep</v>
      </c>
      <c r="Y1508" t="str">
        <f>IF(mental_health_tech_survey_raw[[#This Row],[Weekly_Work_Hours]]&gt;50, "Overwroked", "Normal Workload")</f>
        <v>Overwroked</v>
      </c>
    </row>
    <row r="1509" spans="1:25" x14ac:dyDescent="0.3">
      <c r="A1509" t="s">
        <v>1607</v>
      </c>
      <c r="B1509" s="8">
        <v>45989</v>
      </c>
      <c r="C1509">
        <v>18</v>
      </c>
      <c r="D1509" t="s">
        <v>52</v>
      </c>
      <c r="E1509" t="s">
        <v>113</v>
      </c>
      <c r="F1509" t="s">
        <v>61</v>
      </c>
      <c r="G1509" t="s">
        <v>103</v>
      </c>
      <c r="H1509" t="s">
        <v>63</v>
      </c>
      <c r="I1509" t="s">
        <v>97</v>
      </c>
      <c r="J1509" t="s">
        <v>98</v>
      </c>
      <c r="K1509" t="s">
        <v>48</v>
      </c>
      <c r="L1509">
        <v>1</v>
      </c>
      <c r="M1509">
        <v>32</v>
      </c>
      <c r="N1509">
        <v>4</v>
      </c>
      <c r="O1509" t="s">
        <v>34</v>
      </c>
      <c r="P1509">
        <v>6.3</v>
      </c>
      <c r="Q1509">
        <v>3</v>
      </c>
      <c r="R1509">
        <v>4</v>
      </c>
      <c r="S1509" t="s">
        <v>57</v>
      </c>
      <c r="T1509" t="s">
        <v>36</v>
      </c>
      <c r="U1509">
        <v>5</v>
      </c>
      <c r="V1509" t="s">
        <v>76</v>
      </c>
      <c r="W1509" t="str">
        <f>IF(mental_health_tech_survey_raw[[#This Row],[Stress_Level_1_10]]&gt;=7, "High Stress", "Normal Stress")</f>
        <v>Normal Stress</v>
      </c>
      <c r="X1509" t="str">
        <f>IF(mental_health_tech_survey_raw[[#This Row],[Sleep_Hours]]&lt;6,"Low Sleep", "Healthy Sleep")</f>
        <v>Healthy Sleep</v>
      </c>
      <c r="Y1509" t="str">
        <f>IF(mental_health_tech_survey_raw[[#This Row],[Weekly_Work_Hours]]&gt;50, "Overwroked", "Normal Workload")</f>
        <v>Normal Workload</v>
      </c>
    </row>
    <row r="1510" spans="1:25" x14ac:dyDescent="0.3">
      <c r="A1510" t="s">
        <v>1608</v>
      </c>
      <c r="B1510" s="8">
        <v>46159</v>
      </c>
      <c r="C1510">
        <v>33</v>
      </c>
      <c r="D1510" t="s">
        <v>42</v>
      </c>
      <c r="E1510" t="s">
        <v>89</v>
      </c>
      <c r="F1510" t="s">
        <v>61</v>
      </c>
      <c r="G1510" t="s">
        <v>92</v>
      </c>
      <c r="H1510" t="s">
        <v>78</v>
      </c>
      <c r="I1510" t="s">
        <v>125</v>
      </c>
      <c r="J1510" t="s">
        <v>126</v>
      </c>
      <c r="K1510" t="s">
        <v>48</v>
      </c>
      <c r="L1510">
        <v>13</v>
      </c>
      <c r="M1510">
        <v>47</v>
      </c>
      <c r="N1510">
        <v>7</v>
      </c>
      <c r="O1510" t="s">
        <v>34</v>
      </c>
      <c r="P1510">
        <v>5.3</v>
      </c>
      <c r="Q1510">
        <v>1</v>
      </c>
      <c r="R1510">
        <v>2</v>
      </c>
      <c r="S1510" t="s">
        <v>49</v>
      </c>
      <c r="T1510" t="s">
        <v>66</v>
      </c>
      <c r="U1510">
        <v>7</v>
      </c>
      <c r="V1510" t="s">
        <v>105</v>
      </c>
      <c r="W1510" t="str">
        <f>IF(mental_health_tech_survey_raw[[#This Row],[Stress_Level_1_10]]&gt;=7, "High Stress", "Normal Stress")</f>
        <v>High Stress</v>
      </c>
      <c r="X1510" t="str">
        <f>IF(mental_health_tech_survey_raw[[#This Row],[Sleep_Hours]]&lt;6,"Low Sleep", "Healthy Sleep")</f>
        <v>Low Sleep</v>
      </c>
      <c r="Y1510" t="str">
        <f>IF(mental_health_tech_survey_raw[[#This Row],[Weekly_Work_Hours]]&gt;50, "Overwroked", "Normal Workload")</f>
        <v>Normal Workload</v>
      </c>
    </row>
    <row r="1511" spans="1:25" x14ac:dyDescent="0.3">
      <c r="A1511" t="s">
        <v>1609</v>
      </c>
      <c r="B1511" s="8">
        <v>45814</v>
      </c>
      <c r="C1511">
        <v>34</v>
      </c>
      <c r="D1511" t="s">
        <v>52</v>
      </c>
      <c r="E1511" t="s">
        <v>70</v>
      </c>
      <c r="F1511" t="s">
        <v>71</v>
      </c>
      <c r="G1511" t="s">
        <v>29</v>
      </c>
      <c r="H1511" t="s">
        <v>54</v>
      </c>
      <c r="I1511" t="s">
        <v>46</v>
      </c>
      <c r="J1511" t="s">
        <v>47</v>
      </c>
      <c r="K1511" t="s">
        <v>48</v>
      </c>
      <c r="L1511">
        <v>17</v>
      </c>
      <c r="M1511">
        <v>35</v>
      </c>
      <c r="N1511">
        <v>6</v>
      </c>
      <c r="O1511" t="s">
        <v>34</v>
      </c>
      <c r="P1511">
        <v>6.4</v>
      </c>
      <c r="Q1511">
        <v>2</v>
      </c>
      <c r="R1511">
        <v>4</v>
      </c>
      <c r="S1511" t="s">
        <v>49</v>
      </c>
      <c r="T1511" t="s">
        <v>90</v>
      </c>
      <c r="U1511">
        <v>4</v>
      </c>
      <c r="V1511" t="s">
        <v>50</v>
      </c>
      <c r="W1511" t="str">
        <f>IF(mental_health_tech_survey_raw[[#This Row],[Stress_Level_1_10]]&gt;=7, "High Stress", "Normal Stress")</f>
        <v>Normal Stress</v>
      </c>
      <c r="X1511" t="str">
        <f>IF(mental_health_tech_survey_raw[[#This Row],[Sleep_Hours]]&lt;6,"Low Sleep", "Healthy Sleep")</f>
        <v>Healthy Sleep</v>
      </c>
      <c r="Y1511" t="str">
        <f>IF(mental_health_tech_survey_raw[[#This Row],[Weekly_Work_Hours]]&gt;50, "Overwroked", "Normal Workload")</f>
        <v>Normal Workload</v>
      </c>
    </row>
    <row r="1512" spans="1:25" x14ac:dyDescent="0.3">
      <c r="A1512" t="s">
        <v>1610</v>
      </c>
      <c r="B1512" s="8">
        <v>45939</v>
      </c>
      <c r="C1512">
        <v>19</v>
      </c>
      <c r="D1512" t="s">
        <v>42</v>
      </c>
      <c r="E1512" t="s">
        <v>100</v>
      </c>
      <c r="F1512" t="s">
        <v>101</v>
      </c>
      <c r="G1512" t="s">
        <v>75</v>
      </c>
      <c r="H1512" t="s">
        <v>30</v>
      </c>
      <c r="I1512" t="s">
        <v>64</v>
      </c>
      <c r="J1512" t="s">
        <v>65</v>
      </c>
      <c r="K1512" t="s">
        <v>48</v>
      </c>
      <c r="L1512">
        <v>0</v>
      </c>
      <c r="M1512">
        <v>50</v>
      </c>
      <c r="N1512">
        <v>3</v>
      </c>
      <c r="O1512" t="s">
        <v>34</v>
      </c>
      <c r="P1512">
        <v>7.4</v>
      </c>
      <c r="Q1512">
        <v>7</v>
      </c>
      <c r="R1512">
        <v>7</v>
      </c>
      <c r="S1512" t="s">
        <v>35</v>
      </c>
      <c r="T1512" t="s">
        <v>36</v>
      </c>
      <c r="U1512">
        <v>10</v>
      </c>
      <c r="V1512" t="s">
        <v>73</v>
      </c>
      <c r="W1512" t="str">
        <f>IF(mental_health_tech_survey_raw[[#This Row],[Stress_Level_1_10]]&gt;=7, "High Stress", "Normal Stress")</f>
        <v>Normal Stress</v>
      </c>
      <c r="X1512" t="str">
        <f>IF(mental_health_tech_survey_raw[[#This Row],[Sleep_Hours]]&lt;6,"Low Sleep", "Healthy Sleep")</f>
        <v>Healthy Sleep</v>
      </c>
      <c r="Y1512" t="str">
        <f>IF(mental_health_tech_survey_raw[[#This Row],[Weekly_Work_Hours]]&gt;50, "Overwroked", "Normal Workload")</f>
        <v>Normal Workload</v>
      </c>
    </row>
    <row r="1513" spans="1:25" x14ac:dyDescent="0.3">
      <c r="A1513" t="s">
        <v>1611</v>
      </c>
      <c r="B1513" s="8">
        <v>46191</v>
      </c>
      <c r="C1513">
        <v>36</v>
      </c>
      <c r="D1513" t="s">
        <v>42</v>
      </c>
      <c r="E1513" t="s">
        <v>113</v>
      </c>
      <c r="F1513" t="s">
        <v>61</v>
      </c>
      <c r="G1513" t="s">
        <v>108</v>
      </c>
      <c r="H1513" t="s">
        <v>63</v>
      </c>
      <c r="I1513" t="s">
        <v>31</v>
      </c>
      <c r="J1513" t="s">
        <v>104</v>
      </c>
      <c r="K1513" t="s">
        <v>33</v>
      </c>
      <c r="L1513">
        <v>11</v>
      </c>
      <c r="M1513">
        <v>49</v>
      </c>
      <c r="N1513">
        <v>2</v>
      </c>
      <c r="O1513" t="s">
        <v>49</v>
      </c>
      <c r="P1513">
        <v>7.1</v>
      </c>
      <c r="Q1513">
        <v>3</v>
      </c>
      <c r="R1513">
        <v>6</v>
      </c>
      <c r="S1513" t="s">
        <v>49</v>
      </c>
      <c r="T1513" t="s">
        <v>90</v>
      </c>
      <c r="U1513">
        <v>8</v>
      </c>
      <c r="V1513" t="s">
        <v>37</v>
      </c>
      <c r="W1513" t="str">
        <f>IF(mental_health_tech_survey_raw[[#This Row],[Stress_Level_1_10]]&gt;=7, "High Stress", "Normal Stress")</f>
        <v>Normal Stress</v>
      </c>
      <c r="X1513" t="str">
        <f>IF(mental_health_tech_survey_raw[[#This Row],[Sleep_Hours]]&lt;6,"Low Sleep", "Healthy Sleep")</f>
        <v>Healthy Sleep</v>
      </c>
      <c r="Y1513" t="str">
        <f>IF(mental_health_tech_survey_raw[[#This Row],[Weekly_Work_Hours]]&gt;50, "Overwroked", "Normal Workload")</f>
        <v>Normal Workload</v>
      </c>
    </row>
    <row r="1514" spans="1:25" x14ac:dyDescent="0.3">
      <c r="A1514" t="s">
        <v>1612</v>
      </c>
      <c r="B1514" s="8">
        <v>45906</v>
      </c>
      <c r="C1514">
        <v>37</v>
      </c>
      <c r="D1514" t="s">
        <v>42</v>
      </c>
      <c r="E1514" t="s">
        <v>100</v>
      </c>
      <c r="F1514" t="s">
        <v>101</v>
      </c>
      <c r="G1514" t="s">
        <v>83</v>
      </c>
      <c r="H1514" t="s">
        <v>72</v>
      </c>
      <c r="I1514" t="s">
        <v>97</v>
      </c>
      <c r="J1514" t="s">
        <v>98</v>
      </c>
      <c r="K1514" t="s">
        <v>33</v>
      </c>
      <c r="L1514">
        <v>15</v>
      </c>
      <c r="M1514">
        <v>42</v>
      </c>
      <c r="N1514">
        <v>7</v>
      </c>
      <c r="O1514" t="s">
        <v>49</v>
      </c>
      <c r="P1514">
        <v>6.9</v>
      </c>
      <c r="Q1514">
        <v>3</v>
      </c>
      <c r="R1514">
        <v>7</v>
      </c>
      <c r="S1514" t="s">
        <v>49</v>
      </c>
      <c r="T1514" t="s">
        <v>90</v>
      </c>
      <c r="U1514">
        <v>6</v>
      </c>
      <c r="V1514" t="s">
        <v>73</v>
      </c>
      <c r="W1514" t="str">
        <f>IF(mental_health_tech_survey_raw[[#This Row],[Stress_Level_1_10]]&gt;=7, "High Stress", "Normal Stress")</f>
        <v>High Stress</v>
      </c>
      <c r="X1514" t="str">
        <f>IF(mental_health_tech_survey_raw[[#This Row],[Sleep_Hours]]&lt;6,"Low Sleep", "Healthy Sleep")</f>
        <v>Healthy Sleep</v>
      </c>
      <c r="Y1514" t="str">
        <f>IF(mental_health_tech_survey_raw[[#This Row],[Weekly_Work_Hours]]&gt;50, "Overwroked", "Normal Workload")</f>
        <v>Normal Workload</v>
      </c>
    </row>
    <row r="1515" spans="1:25" x14ac:dyDescent="0.3">
      <c r="A1515" t="s">
        <v>1613</v>
      </c>
      <c r="B1515" s="8">
        <v>46053</v>
      </c>
      <c r="C1515">
        <v>27</v>
      </c>
      <c r="D1515" t="s">
        <v>26</v>
      </c>
      <c r="E1515" t="s">
        <v>113</v>
      </c>
      <c r="F1515" t="s">
        <v>61</v>
      </c>
      <c r="G1515" t="s">
        <v>103</v>
      </c>
      <c r="H1515" t="s">
        <v>54</v>
      </c>
      <c r="I1515" t="s">
        <v>97</v>
      </c>
      <c r="J1515" t="s">
        <v>110</v>
      </c>
      <c r="K1515" t="s">
        <v>119</v>
      </c>
      <c r="L1515">
        <v>5</v>
      </c>
      <c r="M1515">
        <v>45</v>
      </c>
      <c r="N1515">
        <v>7</v>
      </c>
      <c r="O1515" t="s">
        <v>49</v>
      </c>
      <c r="P1515">
        <v>5.6</v>
      </c>
      <c r="Q1515">
        <v>4</v>
      </c>
      <c r="R1515">
        <v>7</v>
      </c>
      <c r="S1515" t="s">
        <v>49</v>
      </c>
      <c r="T1515" t="s">
        <v>58</v>
      </c>
      <c r="U1515">
        <v>6</v>
      </c>
      <c r="V1515" t="s">
        <v>76</v>
      </c>
      <c r="W1515" t="str">
        <f>IF(mental_health_tech_survey_raw[[#This Row],[Stress_Level_1_10]]&gt;=7, "High Stress", "Normal Stress")</f>
        <v>High Stress</v>
      </c>
      <c r="X1515" t="str">
        <f>IF(mental_health_tech_survey_raw[[#This Row],[Sleep_Hours]]&lt;6,"Low Sleep", "Healthy Sleep")</f>
        <v>Low Sleep</v>
      </c>
      <c r="Y1515" t="str">
        <f>IF(mental_health_tech_survey_raw[[#This Row],[Weekly_Work_Hours]]&gt;50, "Overwroked", "Normal Workload")</f>
        <v>Normal Workload</v>
      </c>
    </row>
    <row r="1516" spans="1:25" x14ac:dyDescent="0.3">
      <c r="A1516" t="s">
        <v>1614</v>
      </c>
      <c r="B1516" s="8">
        <v>45802</v>
      </c>
      <c r="C1516">
        <v>20</v>
      </c>
      <c r="D1516" t="s">
        <v>42</v>
      </c>
      <c r="E1516" t="s">
        <v>60</v>
      </c>
      <c r="F1516" t="s">
        <v>61</v>
      </c>
      <c r="G1516" t="s">
        <v>86</v>
      </c>
      <c r="H1516" t="s">
        <v>30</v>
      </c>
      <c r="I1516" t="s">
        <v>31</v>
      </c>
      <c r="J1516" t="s">
        <v>32</v>
      </c>
      <c r="K1516" t="s">
        <v>33</v>
      </c>
      <c r="L1516">
        <v>0</v>
      </c>
      <c r="M1516">
        <v>49</v>
      </c>
      <c r="N1516">
        <v>7</v>
      </c>
      <c r="O1516" t="s">
        <v>34</v>
      </c>
      <c r="P1516">
        <v>8.3000000000000007</v>
      </c>
      <c r="Q1516">
        <v>0</v>
      </c>
      <c r="R1516">
        <v>2</v>
      </c>
      <c r="S1516" t="s">
        <v>34</v>
      </c>
      <c r="T1516" t="s">
        <v>36</v>
      </c>
      <c r="U1516">
        <v>6</v>
      </c>
      <c r="V1516" t="s">
        <v>73</v>
      </c>
      <c r="W1516" t="str">
        <f>IF(mental_health_tech_survey_raw[[#This Row],[Stress_Level_1_10]]&gt;=7, "High Stress", "Normal Stress")</f>
        <v>High Stress</v>
      </c>
      <c r="X1516" t="str">
        <f>IF(mental_health_tech_survey_raw[[#This Row],[Sleep_Hours]]&lt;6,"Low Sleep", "Healthy Sleep")</f>
        <v>Healthy Sleep</v>
      </c>
      <c r="Y1516" t="str">
        <f>IF(mental_health_tech_survey_raw[[#This Row],[Weekly_Work_Hours]]&gt;50, "Overwroked", "Normal Workload")</f>
        <v>Normal Workload</v>
      </c>
    </row>
    <row r="1517" spans="1:25" x14ac:dyDescent="0.3">
      <c r="A1517" t="s">
        <v>1615</v>
      </c>
      <c r="B1517" s="8">
        <v>45986</v>
      </c>
      <c r="C1517">
        <v>42</v>
      </c>
      <c r="D1517" t="s">
        <v>42</v>
      </c>
      <c r="E1517" t="s">
        <v>70</v>
      </c>
      <c r="F1517" t="s">
        <v>71</v>
      </c>
      <c r="G1517" t="s">
        <v>86</v>
      </c>
      <c r="H1517" t="s">
        <v>63</v>
      </c>
      <c r="I1517" t="s">
        <v>31</v>
      </c>
      <c r="J1517" t="s">
        <v>79</v>
      </c>
      <c r="K1517" t="s">
        <v>48</v>
      </c>
      <c r="L1517">
        <v>25</v>
      </c>
      <c r="M1517">
        <v>46</v>
      </c>
      <c r="N1517">
        <v>6</v>
      </c>
      <c r="O1517" t="s">
        <v>34</v>
      </c>
      <c r="P1517">
        <v>7.9</v>
      </c>
      <c r="Q1517">
        <v>3</v>
      </c>
      <c r="R1517">
        <v>3</v>
      </c>
      <c r="S1517" t="s">
        <v>57</v>
      </c>
      <c r="T1517" t="s">
        <v>90</v>
      </c>
      <c r="U1517">
        <v>7</v>
      </c>
      <c r="V1517" t="s">
        <v>50</v>
      </c>
      <c r="W1517" t="str">
        <f>IF(mental_health_tech_survey_raw[[#This Row],[Stress_Level_1_10]]&gt;=7, "High Stress", "Normal Stress")</f>
        <v>Normal Stress</v>
      </c>
      <c r="X1517" t="str">
        <f>IF(mental_health_tech_survey_raw[[#This Row],[Sleep_Hours]]&lt;6,"Low Sleep", "Healthy Sleep")</f>
        <v>Healthy Sleep</v>
      </c>
      <c r="Y1517" t="str">
        <f>IF(mental_health_tech_survey_raw[[#This Row],[Weekly_Work_Hours]]&gt;50, "Overwroked", "Normal Workload")</f>
        <v>Normal Workload</v>
      </c>
    </row>
    <row r="1518" spans="1:25" x14ac:dyDescent="0.3">
      <c r="A1518" t="s">
        <v>1616</v>
      </c>
      <c r="B1518" s="8">
        <v>45918</v>
      </c>
      <c r="C1518">
        <v>27</v>
      </c>
      <c r="D1518" t="s">
        <v>26</v>
      </c>
      <c r="E1518" t="s">
        <v>89</v>
      </c>
      <c r="F1518" t="s">
        <v>61</v>
      </c>
      <c r="G1518" t="s">
        <v>96</v>
      </c>
      <c r="H1518" t="s">
        <v>54</v>
      </c>
      <c r="I1518" t="s">
        <v>93</v>
      </c>
      <c r="J1518" t="s">
        <v>94</v>
      </c>
      <c r="K1518" t="s">
        <v>119</v>
      </c>
      <c r="L1518">
        <v>8</v>
      </c>
      <c r="M1518">
        <v>46</v>
      </c>
      <c r="N1518">
        <v>6</v>
      </c>
      <c r="O1518" t="s">
        <v>49</v>
      </c>
      <c r="P1518">
        <v>5.7</v>
      </c>
      <c r="Q1518">
        <v>2</v>
      </c>
      <c r="R1518">
        <v>9</v>
      </c>
      <c r="S1518" t="s">
        <v>49</v>
      </c>
      <c r="T1518" t="s">
        <v>36</v>
      </c>
      <c r="U1518">
        <v>7</v>
      </c>
      <c r="V1518" t="s">
        <v>73</v>
      </c>
      <c r="W1518" t="str">
        <f>IF(mental_health_tech_survey_raw[[#This Row],[Stress_Level_1_10]]&gt;=7, "High Stress", "Normal Stress")</f>
        <v>Normal Stress</v>
      </c>
      <c r="X1518" t="str">
        <f>IF(mental_health_tech_survey_raw[[#This Row],[Sleep_Hours]]&lt;6,"Low Sleep", "Healthy Sleep")</f>
        <v>Low Sleep</v>
      </c>
      <c r="Y1518" t="str">
        <f>IF(mental_health_tech_survey_raw[[#This Row],[Weekly_Work_Hours]]&gt;50, "Overwroked", "Normal Workload")</f>
        <v>Normal Workload</v>
      </c>
    </row>
    <row r="1519" spans="1:25" x14ac:dyDescent="0.3">
      <c r="A1519" t="s">
        <v>1617</v>
      </c>
      <c r="B1519" s="8">
        <v>45941</v>
      </c>
      <c r="C1519">
        <v>19</v>
      </c>
      <c r="D1519" t="s">
        <v>26</v>
      </c>
      <c r="E1519" t="s">
        <v>82</v>
      </c>
      <c r="F1519" t="s">
        <v>28</v>
      </c>
      <c r="G1519" t="s">
        <v>62</v>
      </c>
      <c r="H1519" t="s">
        <v>78</v>
      </c>
      <c r="I1519" t="s">
        <v>31</v>
      </c>
      <c r="J1519" t="s">
        <v>32</v>
      </c>
      <c r="K1519" t="s">
        <v>48</v>
      </c>
      <c r="L1519">
        <v>0</v>
      </c>
      <c r="M1519">
        <v>52</v>
      </c>
      <c r="N1519">
        <v>5</v>
      </c>
      <c r="O1519" t="s">
        <v>34</v>
      </c>
      <c r="P1519">
        <v>6.1</v>
      </c>
      <c r="Q1519">
        <v>4</v>
      </c>
      <c r="R1519">
        <v>3</v>
      </c>
      <c r="S1519" t="s">
        <v>35</v>
      </c>
      <c r="T1519" t="s">
        <v>66</v>
      </c>
      <c r="U1519">
        <v>5</v>
      </c>
      <c r="V1519" t="s">
        <v>50</v>
      </c>
      <c r="W1519" t="str">
        <f>IF(mental_health_tech_survey_raw[[#This Row],[Stress_Level_1_10]]&gt;=7, "High Stress", "Normal Stress")</f>
        <v>Normal Stress</v>
      </c>
      <c r="X1519" t="str">
        <f>IF(mental_health_tech_survey_raw[[#This Row],[Sleep_Hours]]&lt;6,"Low Sleep", "Healthy Sleep")</f>
        <v>Healthy Sleep</v>
      </c>
      <c r="Y1519" t="str">
        <f>IF(mental_health_tech_survey_raw[[#This Row],[Weekly_Work_Hours]]&gt;50, "Overwroked", "Normal Workload")</f>
        <v>Overwroked</v>
      </c>
    </row>
    <row r="1520" spans="1:25" x14ac:dyDescent="0.3">
      <c r="A1520" t="s">
        <v>1618</v>
      </c>
      <c r="B1520" s="8">
        <v>45874</v>
      </c>
      <c r="C1520">
        <v>24</v>
      </c>
      <c r="D1520" t="s">
        <v>26</v>
      </c>
      <c r="E1520" t="s">
        <v>123</v>
      </c>
      <c r="F1520" t="s">
        <v>101</v>
      </c>
      <c r="G1520" t="s">
        <v>138</v>
      </c>
      <c r="H1520" t="s">
        <v>63</v>
      </c>
      <c r="I1520" t="s">
        <v>97</v>
      </c>
      <c r="J1520" t="s">
        <v>110</v>
      </c>
      <c r="K1520" t="s">
        <v>48</v>
      </c>
      <c r="L1520">
        <v>2</v>
      </c>
      <c r="M1520">
        <v>38</v>
      </c>
      <c r="N1520">
        <v>6</v>
      </c>
      <c r="O1520" t="s">
        <v>34</v>
      </c>
      <c r="P1520">
        <v>6.7</v>
      </c>
      <c r="Q1520">
        <v>3</v>
      </c>
      <c r="R1520">
        <v>1</v>
      </c>
      <c r="S1520" t="s">
        <v>49</v>
      </c>
      <c r="T1520" t="s">
        <v>36</v>
      </c>
      <c r="U1520">
        <v>9</v>
      </c>
      <c r="V1520" t="s">
        <v>73</v>
      </c>
      <c r="W1520" t="str">
        <f>IF(mental_health_tech_survey_raw[[#This Row],[Stress_Level_1_10]]&gt;=7, "High Stress", "Normal Stress")</f>
        <v>Normal Stress</v>
      </c>
      <c r="X1520" t="str">
        <f>IF(mental_health_tech_survey_raw[[#This Row],[Sleep_Hours]]&lt;6,"Low Sleep", "Healthy Sleep")</f>
        <v>Healthy Sleep</v>
      </c>
      <c r="Y1520" t="str">
        <f>IF(mental_health_tech_survey_raw[[#This Row],[Weekly_Work_Hours]]&gt;50, "Overwroked", "Normal Workload")</f>
        <v>Normal Workload</v>
      </c>
    </row>
    <row r="1521" spans="1:25" x14ac:dyDescent="0.3">
      <c r="A1521" t="s">
        <v>1619</v>
      </c>
      <c r="B1521" s="8">
        <v>46108</v>
      </c>
      <c r="C1521">
        <v>30</v>
      </c>
      <c r="D1521" t="s">
        <v>52</v>
      </c>
      <c r="E1521" t="s">
        <v>113</v>
      </c>
      <c r="F1521" t="s">
        <v>61</v>
      </c>
      <c r="G1521" t="s">
        <v>45</v>
      </c>
      <c r="H1521" t="s">
        <v>78</v>
      </c>
      <c r="I1521" t="s">
        <v>55</v>
      </c>
      <c r="J1521" t="s">
        <v>56</v>
      </c>
      <c r="K1521" t="s">
        <v>48</v>
      </c>
      <c r="L1521">
        <v>6</v>
      </c>
      <c r="M1521">
        <v>36</v>
      </c>
      <c r="N1521">
        <v>6</v>
      </c>
      <c r="O1521" t="s">
        <v>34</v>
      </c>
      <c r="P1521">
        <v>6.1</v>
      </c>
      <c r="Q1521">
        <v>1</v>
      </c>
      <c r="R1521">
        <v>9</v>
      </c>
      <c r="S1521" t="s">
        <v>35</v>
      </c>
      <c r="T1521" t="s">
        <v>66</v>
      </c>
      <c r="U1521">
        <v>6</v>
      </c>
      <c r="V1521" t="s">
        <v>37</v>
      </c>
      <c r="W1521" t="str">
        <f>IF(mental_health_tech_survey_raw[[#This Row],[Stress_Level_1_10]]&gt;=7, "High Stress", "Normal Stress")</f>
        <v>Normal Stress</v>
      </c>
      <c r="X1521" t="str">
        <f>IF(mental_health_tech_survey_raw[[#This Row],[Sleep_Hours]]&lt;6,"Low Sleep", "Healthy Sleep")</f>
        <v>Healthy Sleep</v>
      </c>
      <c r="Y1521" t="str">
        <f>IF(mental_health_tech_survey_raw[[#This Row],[Weekly_Work_Hours]]&gt;50, "Overwroked", "Normal Workload")</f>
        <v>Normal Workload</v>
      </c>
    </row>
    <row r="1522" spans="1:25" x14ac:dyDescent="0.3">
      <c r="A1522" t="s">
        <v>1620</v>
      </c>
      <c r="B1522" s="8">
        <v>45664</v>
      </c>
      <c r="C1522">
        <v>30</v>
      </c>
      <c r="D1522" t="s">
        <v>26</v>
      </c>
      <c r="E1522" t="s">
        <v>27</v>
      </c>
      <c r="F1522" t="s">
        <v>28</v>
      </c>
      <c r="G1522" t="s">
        <v>103</v>
      </c>
      <c r="H1522" t="s">
        <v>54</v>
      </c>
      <c r="I1522" t="s">
        <v>97</v>
      </c>
      <c r="J1522" t="s">
        <v>98</v>
      </c>
      <c r="K1522" t="s">
        <v>33</v>
      </c>
      <c r="L1522">
        <v>5</v>
      </c>
      <c r="M1522">
        <v>48</v>
      </c>
      <c r="N1522">
        <v>6</v>
      </c>
      <c r="O1522" t="s">
        <v>35</v>
      </c>
      <c r="P1522">
        <v>6.6</v>
      </c>
      <c r="Q1522">
        <v>2</v>
      </c>
      <c r="R1522">
        <v>7</v>
      </c>
      <c r="S1522" t="s">
        <v>34</v>
      </c>
      <c r="T1522" t="s">
        <v>90</v>
      </c>
      <c r="U1522">
        <v>6</v>
      </c>
      <c r="V1522" t="s">
        <v>76</v>
      </c>
      <c r="W1522" t="str">
        <f>IF(mental_health_tech_survey_raw[[#This Row],[Stress_Level_1_10]]&gt;=7, "High Stress", "Normal Stress")</f>
        <v>Normal Stress</v>
      </c>
      <c r="X1522" t="str">
        <f>IF(mental_health_tech_survey_raw[[#This Row],[Sleep_Hours]]&lt;6,"Low Sleep", "Healthy Sleep")</f>
        <v>Healthy Sleep</v>
      </c>
      <c r="Y1522" t="str">
        <f>IF(mental_health_tech_survey_raw[[#This Row],[Weekly_Work_Hours]]&gt;50, "Overwroked", "Normal Workload")</f>
        <v>Normal Workload</v>
      </c>
    </row>
    <row r="1523" spans="1:25" x14ac:dyDescent="0.3">
      <c r="A1523" t="s">
        <v>1621</v>
      </c>
      <c r="B1523" s="8">
        <v>45714</v>
      </c>
      <c r="C1523">
        <v>37</v>
      </c>
      <c r="D1523" t="s">
        <v>26</v>
      </c>
      <c r="E1523" t="s">
        <v>85</v>
      </c>
      <c r="F1523" t="s">
        <v>61</v>
      </c>
      <c r="G1523" t="s">
        <v>29</v>
      </c>
      <c r="H1523" t="s">
        <v>54</v>
      </c>
      <c r="I1523" t="s">
        <v>97</v>
      </c>
      <c r="J1523" t="s">
        <v>110</v>
      </c>
      <c r="K1523" t="s">
        <v>33</v>
      </c>
      <c r="L1523">
        <v>19</v>
      </c>
      <c r="M1523">
        <v>38</v>
      </c>
      <c r="N1523">
        <v>4</v>
      </c>
      <c r="O1523" t="s">
        <v>35</v>
      </c>
      <c r="P1523">
        <v>6.9</v>
      </c>
      <c r="Q1523">
        <v>1</v>
      </c>
      <c r="R1523">
        <v>7</v>
      </c>
      <c r="S1523" t="s">
        <v>35</v>
      </c>
      <c r="T1523" t="s">
        <v>90</v>
      </c>
      <c r="U1523">
        <v>9</v>
      </c>
      <c r="V1523" t="s">
        <v>50</v>
      </c>
      <c r="W1523" t="str">
        <f>IF(mental_health_tech_survey_raw[[#This Row],[Stress_Level_1_10]]&gt;=7, "High Stress", "Normal Stress")</f>
        <v>Normal Stress</v>
      </c>
      <c r="X1523" t="str">
        <f>IF(mental_health_tech_survey_raw[[#This Row],[Sleep_Hours]]&lt;6,"Low Sleep", "Healthy Sleep")</f>
        <v>Healthy Sleep</v>
      </c>
      <c r="Y1523" t="str">
        <f>IF(mental_health_tech_survey_raw[[#This Row],[Weekly_Work_Hours]]&gt;50, "Overwroked", "Normal Workload")</f>
        <v>Normal Workload</v>
      </c>
    </row>
    <row r="1524" spans="1:25" x14ac:dyDescent="0.3">
      <c r="A1524" t="s">
        <v>1622</v>
      </c>
      <c r="B1524" s="8">
        <v>46136</v>
      </c>
      <c r="C1524">
        <v>23</v>
      </c>
      <c r="D1524" t="s">
        <v>26</v>
      </c>
      <c r="E1524" t="s">
        <v>89</v>
      </c>
      <c r="F1524" t="s">
        <v>61</v>
      </c>
      <c r="G1524" t="s">
        <v>96</v>
      </c>
      <c r="H1524" t="s">
        <v>87</v>
      </c>
      <c r="I1524" t="s">
        <v>64</v>
      </c>
      <c r="J1524" t="s">
        <v>65</v>
      </c>
      <c r="K1524" t="s">
        <v>33</v>
      </c>
      <c r="L1524">
        <v>0</v>
      </c>
      <c r="M1524">
        <v>49</v>
      </c>
      <c r="N1524">
        <v>5</v>
      </c>
      <c r="O1524" t="s">
        <v>34</v>
      </c>
      <c r="P1524">
        <v>6</v>
      </c>
      <c r="Q1524">
        <v>5</v>
      </c>
      <c r="R1524">
        <v>4</v>
      </c>
      <c r="S1524" t="s">
        <v>49</v>
      </c>
      <c r="T1524" t="s">
        <v>90</v>
      </c>
      <c r="U1524">
        <v>6</v>
      </c>
      <c r="V1524" t="s">
        <v>76</v>
      </c>
      <c r="W1524" t="str">
        <f>IF(mental_health_tech_survey_raw[[#This Row],[Stress_Level_1_10]]&gt;=7, "High Stress", "Normal Stress")</f>
        <v>Normal Stress</v>
      </c>
      <c r="X1524" t="str">
        <f>IF(mental_health_tech_survey_raw[[#This Row],[Sleep_Hours]]&lt;6,"Low Sleep", "Healthy Sleep")</f>
        <v>Healthy Sleep</v>
      </c>
      <c r="Y1524" t="str">
        <f>IF(mental_health_tech_survey_raw[[#This Row],[Weekly_Work_Hours]]&gt;50, "Overwroked", "Normal Workload")</f>
        <v>Normal Workload</v>
      </c>
    </row>
    <row r="1525" spans="1:25" x14ac:dyDescent="0.3">
      <c r="A1525" t="s">
        <v>1623</v>
      </c>
      <c r="B1525" s="8">
        <v>46096</v>
      </c>
      <c r="C1525">
        <v>23</v>
      </c>
      <c r="D1525" t="s">
        <v>26</v>
      </c>
      <c r="E1525" t="s">
        <v>27</v>
      </c>
      <c r="F1525" t="s">
        <v>28</v>
      </c>
      <c r="G1525" t="s">
        <v>92</v>
      </c>
      <c r="H1525" t="s">
        <v>78</v>
      </c>
      <c r="I1525" t="s">
        <v>55</v>
      </c>
      <c r="J1525" t="s">
        <v>56</v>
      </c>
      <c r="K1525" t="s">
        <v>33</v>
      </c>
      <c r="L1525">
        <v>2</v>
      </c>
      <c r="M1525">
        <v>62</v>
      </c>
      <c r="N1525">
        <v>6</v>
      </c>
      <c r="O1525" t="s">
        <v>35</v>
      </c>
      <c r="P1525">
        <v>4.3</v>
      </c>
      <c r="Q1525">
        <v>1</v>
      </c>
      <c r="R1525">
        <v>4</v>
      </c>
      <c r="S1525" t="s">
        <v>34</v>
      </c>
      <c r="T1525" t="s">
        <v>66</v>
      </c>
      <c r="U1525">
        <v>5</v>
      </c>
      <c r="V1525" t="s">
        <v>76</v>
      </c>
      <c r="W1525" t="str">
        <f>IF(mental_health_tech_survey_raw[[#This Row],[Stress_Level_1_10]]&gt;=7, "High Stress", "Normal Stress")</f>
        <v>Normal Stress</v>
      </c>
      <c r="X1525" t="str">
        <f>IF(mental_health_tech_survey_raw[[#This Row],[Sleep_Hours]]&lt;6,"Low Sleep", "Healthy Sleep")</f>
        <v>Low Sleep</v>
      </c>
      <c r="Y1525" t="str">
        <f>IF(mental_health_tech_survey_raw[[#This Row],[Weekly_Work_Hours]]&gt;50, "Overwroked", "Normal Workload")</f>
        <v>Overwroked</v>
      </c>
    </row>
    <row r="1526" spans="1:25" x14ac:dyDescent="0.3">
      <c r="A1526" t="s">
        <v>1624</v>
      </c>
      <c r="B1526" s="8">
        <v>45730</v>
      </c>
      <c r="C1526">
        <v>29</v>
      </c>
      <c r="D1526" t="s">
        <v>26</v>
      </c>
      <c r="E1526" t="s">
        <v>70</v>
      </c>
      <c r="F1526" t="s">
        <v>71</v>
      </c>
      <c r="G1526" t="s">
        <v>96</v>
      </c>
      <c r="H1526" t="s">
        <v>30</v>
      </c>
      <c r="I1526" t="s">
        <v>31</v>
      </c>
      <c r="J1526" t="s">
        <v>79</v>
      </c>
      <c r="K1526" t="s">
        <v>33</v>
      </c>
      <c r="L1526">
        <v>6</v>
      </c>
      <c r="M1526">
        <v>48</v>
      </c>
      <c r="N1526">
        <v>6</v>
      </c>
      <c r="O1526" t="s">
        <v>34</v>
      </c>
      <c r="P1526">
        <v>5.7</v>
      </c>
      <c r="Q1526">
        <v>1</v>
      </c>
      <c r="R1526">
        <v>6</v>
      </c>
      <c r="S1526" t="s">
        <v>35</v>
      </c>
      <c r="T1526" t="s">
        <v>36</v>
      </c>
      <c r="U1526">
        <v>6</v>
      </c>
      <c r="V1526" t="s">
        <v>76</v>
      </c>
      <c r="W1526" t="str">
        <f>IF(mental_health_tech_survey_raw[[#This Row],[Stress_Level_1_10]]&gt;=7, "High Stress", "Normal Stress")</f>
        <v>Normal Stress</v>
      </c>
      <c r="X1526" t="str">
        <f>IF(mental_health_tech_survey_raw[[#This Row],[Sleep_Hours]]&lt;6,"Low Sleep", "Healthy Sleep")</f>
        <v>Low Sleep</v>
      </c>
      <c r="Y1526" t="str">
        <f>IF(mental_health_tech_survey_raw[[#This Row],[Weekly_Work_Hours]]&gt;50, "Overwroked", "Normal Workload")</f>
        <v>Normal Workload</v>
      </c>
    </row>
    <row r="1527" spans="1:25" x14ac:dyDescent="0.3">
      <c r="A1527" t="s">
        <v>1625</v>
      </c>
      <c r="B1527" s="8">
        <v>45830</v>
      </c>
      <c r="C1527">
        <v>34</v>
      </c>
      <c r="D1527" t="s">
        <v>42</v>
      </c>
      <c r="E1527" t="s">
        <v>113</v>
      </c>
      <c r="F1527" t="s">
        <v>61</v>
      </c>
      <c r="G1527" t="s">
        <v>62</v>
      </c>
      <c r="H1527" t="s">
        <v>54</v>
      </c>
      <c r="I1527" t="s">
        <v>46</v>
      </c>
      <c r="J1527" t="s">
        <v>47</v>
      </c>
      <c r="K1527" t="s">
        <v>119</v>
      </c>
      <c r="L1527">
        <v>14</v>
      </c>
      <c r="M1527">
        <v>42</v>
      </c>
      <c r="N1527">
        <v>3</v>
      </c>
      <c r="O1527" t="s">
        <v>35</v>
      </c>
      <c r="P1527">
        <v>1.5</v>
      </c>
      <c r="Q1527">
        <v>6</v>
      </c>
      <c r="R1527">
        <v>5</v>
      </c>
      <c r="S1527" t="s">
        <v>34</v>
      </c>
      <c r="T1527" t="s">
        <v>36</v>
      </c>
      <c r="U1527">
        <v>9</v>
      </c>
      <c r="V1527" t="s">
        <v>105</v>
      </c>
      <c r="W1527" t="str">
        <f>IF(mental_health_tech_survey_raw[[#This Row],[Stress_Level_1_10]]&gt;=7, "High Stress", "Normal Stress")</f>
        <v>Normal Stress</v>
      </c>
      <c r="X1527" t="str">
        <f>IF(mental_health_tech_survey_raw[[#This Row],[Sleep_Hours]]&lt;6,"Low Sleep", "Healthy Sleep")</f>
        <v>Low Sleep</v>
      </c>
      <c r="Y1527" t="str">
        <f>IF(mental_health_tech_survey_raw[[#This Row],[Weekly_Work_Hours]]&gt;50, "Overwroked", "Normal Workload")</f>
        <v>Normal Workload</v>
      </c>
    </row>
    <row r="1528" spans="1:25" x14ac:dyDescent="0.3">
      <c r="A1528" t="s">
        <v>1626</v>
      </c>
      <c r="B1528" s="8">
        <v>45882</v>
      </c>
      <c r="C1528">
        <v>25</v>
      </c>
      <c r="D1528" t="s">
        <v>26</v>
      </c>
      <c r="E1528" t="s">
        <v>113</v>
      </c>
      <c r="F1528" t="s">
        <v>61</v>
      </c>
      <c r="G1528" t="s">
        <v>103</v>
      </c>
      <c r="H1528" t="s">
        <v>63</v>
      </c>
      <c r="I1528" t="s">
        <v>64</v>
      </c>
      <c r="J1528" t="s">
        <v>65</v>
      </c>
      <c r="K1528" t="s">
        <v>33</v>
      </c>
      <c r="L1528">
        <v>7</v>
      </c>
      <c r="M1528">
        <v>43</v>
      </c>
      <c r="N1528">
        <v>5</v>
      </c>
      <c r="O1528" t="s">
        <v>34</v>
      </c>
      <c r="P1528">
        <v>4.2</v>
      </c>
      <c r="Q1528">
        <v>3</v>
      </c>
      <c r="R1528">
        <v>6</v>
      </c>
      <c r="S1528" t="s">
        <v>57</v>
      </c>
      <c r="T1528" t="s">
        <v>58</v>
      </c>
      <c r="U1528">
        <v>4</v>
      </c>
      <c r="V1528" t="s">
        <v>50</v>
      </c>
      <c r="W1528" t="str">
        <f>IF(mental_health_tech_survey_raw[[#This Row],[Stress_Level_1_10]]&gt;=7, "High Stress", "Normal Stress")</f>
        <v>Normal Stress</v>
      </c>
      <c r="X1528" t="str">
        <f>IF(mental_health_tech_survey_raw[[#This Row],[Sleep_Hours]]&lt;6,"Low Sleep", "Healthy Sleep")</f>
        <v>Low Sleep</v>
      </c>
      <c r="Y1528" t="str">
        <f>IF(mental_health_tech_survey_raw[[#This Row],[Weekly_Work_Hours]]&gt;50, "Overwroked", "Normal Workload")</f>
        <v>Normal Workload</v>
      </c>
    </row>
    <row r="1529" spans="1:25" x14ac:dyDescent="0.3">
      <c r="A1529" t="s">
        <v>1627</v>
      </c>
      <c r="B1529" s="8">
        <v>46094</v>
      </c>
      <c r="C1529">
        <v>18</v>
      </c>
      <c r="D1529" t="s">
        <v>26</v>
      </c>
      <c r="E1529" t="s">
        <v>60</v>
      </c>
      <c r="F1529" t="s">
        <v>61</v>
      </c>
      <c r="G1529" t="s">
        <v>86</v>
      </c>
      <c r="H1529" t="s">
        <v>72</v>
      </c>
      <c r="I1529" t="s">
        <v>97</v>
      </c>
      <c r="J1529" t="s">
        <v>110</v>
      </c>
      <c r="K1529" t="s">
        <v>33</v>
      </c>
      <c r="L1529">
        <v>0</v>
      </c>
      <c r="M1529">
        <v>43</v>
      </c>
      <c r="N1529">
        <v>4</v>
      </c>
      <c r="O1529" t="s">
        <v>49</v>
      </c>
      <c r="P1529">
        <v>6</v>
      </c>
      <c r="Q1529">
        <v>1</v>
      </c>
      <c r="R1529">
        <v>2</v>
      </c>
      <c r="S1529" t="s">
        <v>35</v>
      </c>
      <c r="T1529" t="s">
        <v>36</v>
      </c>
      <c r="U1529">
        <v>9</v>
      </c>
      <c r="V1529" t="s">
        <v>37</v>
      </c>
      <c r="W1529" t="str">
        <f>IF(mental_health_tech_survey_raw[[#This Row],[Stress_Level_1_10]]&gt;=7, "High Stress", "Normal Stress")</f>
        <v>Normal Stress</v>
      </c>
      <c r="X1529" t="str">
        <f>IF(mental_health_tech_survey_raw[[#This Row],[Sleep_Hours]]&lt;6,"Low Sleep", "Healthy Sleep")</f>
        <v>Healthy Sleep</v>
      </c>
      <c r="Y1529" t="str">
        <f>IF(mental_health_tech_survey_raw[[#This Row],[Weekly_Work_Hours]]&gt;50, "Overwroked", "Normal Workload")</f>
        <v>Normal Workload</v>
      </c>
    </row>
    <row r="1530" spans="1:25" x14ac:dyDescent="0.3">
      <c r="A1530" t="s">
        <v>1628</v>
      </c>
      <c r="B1530" s="8">
        <v>45684</v>
      </c>
      <c r="C1530">
        <v>29</v>
      </c>
      <c r="D1530" t="s">
        <v>26</v>
      </c>
      <c r="E1530" t="s">
        <v>43</v>
      </c>
      <c r="F1530" t="s">
        <v>44</v>
      </c>
      <c r="G1530" t="s">
        <v>108</v>
      </c>
      <c r="H1530" t="s">
        <v>30</v>
      </c>
      <c r="I1530" t="s">
        <v>31</v>
      </c>
      <c r="J1530" t="s">
        <v>79</v>
      </c>
      <c r="K1530" t="s">
        <v>119</v>
      </c>
      <c r="L1530">
        <v>13</v>
      </c>
      <c r="M1530">
        <v>48</v>
      </c>
      <c r="N1530">
        <v>6</v>
      </c>
      <c r="O1530" t="s">
        <v>49</v>
      </c>
      <c r="P1530">
        <v>5.2</v>
      </c>
      <c r="Q1530">
        <v>0</v>
      </c>
      <c r="R1530">
        <v>10</v>
      </c>
      <c r="S1530" t="s">
        <v>34</v>
      </c>
      <c r="T1530" t="s">
        <v>90</v>
      </c>
      <c r="U1530">
        <v>5</v>
      </c>
      <c r="V1530" t="s">
        <v>37</v>
      </c>
      <c r="W1530" t="str">
        <f>IF(mental_health_tech_survey_raw[[#This Row],[Stress_Level_1_10]]&gt;=7, "High Stress", "Normal Stress")</f>
        <v>Normal Stress</v>
      </c>
      <c r="X1530" t="str">
        <f>IF(mental_health_tech_survey_raw[[#This Row],[Sleep_Hours]]&lt;6,"Low Sleep", "Healthy Sleep")</f>
        <v>Low Sleep</v>
      </c>
      <c r="Y1530" t="str">
        <f>IF(mental_health_tech_survey_raw[[#This Row],[Weekly_Work_Hours]]&gt;50, "Overwroked", "Normal Workload")</f>
        <v>Normal Workload</v>
      </c>
    </row>
    <row r="1531" spans="1:25" x14ac:dyDescent="0.3">
      <c r="A1531" t="s">
        <v>1629</v>
      </c>
      <c r="B1531" s="8">
        <v>46120</v>
      </c>
      <c r="C1531">
        <v>26</v>
      </c>
      <c r="D1531" t="s">
        <v>52</v>
      </c>
      <c r="E1531" t="s">
        <v>43</v>
      </c>
      <c r="F1531" t="s">
        <v>44</v>
      </c>
      <c r="G1531" t="s">
        <v>138</v>
      </c>
      <c r="H1531" t="s">
        <v>87</v>
      </c>
      <c r="I1531" t="s">
        <v>55</v>
      </c>
      <c r="J1531" t="s">
        <v>56</v>
      </c>
      <c r="K1531" t="s">
        <v>119</v>
      </c>
      <c r="L1531">
        <v>5</v>
      </c>
      <c r="M1531">
        <v>32</v>
      </c>
      <c r="N1531">
        <v>3</v>
      </c>
      <c r="O1531" t="s">
        <v>49</v>
      </c>
      <c r="P1531">
        <v>5.7</v>
      </c>
      <c r="Q1531">
        <v>0</v>
      </c>
      <c r="R1531">
        <v>1</v>
      </c>
      <c r="S1531" t="s">
        <v>57</v>
      </c>
      <c r="T1531" t="s">
        <v>36</v>
      </c>
      <c r="U1531">
        <v>6</v>
      </c>
      <c r="V1531" t="s">
        <v>37</v>
      </c>
      <c r="W1531" t="str">
        <f>IF(mental_health_tech_survey_raw[[#This Row],[Stress_Level_1_10]]&gt;=7, "High Stress", "Normal Stress")</f>
        <v>Normal Stress</v>
      </c>
      <c r="X1531" t="str">
        <f>IF(mental_health_tech_survey_raw[[#This Row],[Sleep_Hours]]&lt;6,"Low Sleep", "Healthy Sleep")</f>
        <v>Low Sleep</v>
      </c>
      <c r="Y1531" t="str">
        <f>IF(mental_health_tech_survey_raw[[#This Row],[Weekly_Work_Hours]]&gt;50, "Overwroked", "Normal Workload")</f>
        <v>Normal Workload</v>
      </c>
    </row>
    <row r="1532" spans="1:25" x14ac:dyDescent="0.3">
      <c r="A1532" t="s">
        <v>1630</v>
      </c>
      <c r="B1532" s="8">
        <v>45741</v>
      </c>
      <c r="C1532">
        <v>39</v>
      </c>
      <c r="D1532" t="s">
        <v>42</v>
      </c>
      <c r="E1532" t="s">
        <v>60</v>
      </c>
      <c r="F1532" t="s">
        <v>61</v>
      </c>
      <c r="G1532" t="s">
        <v>62</v>
      </c>
      <c r="H1532" t="s">
        <v>78</v>
      </c>
      <c r="I1532" t="s">
        <v>97</v>
      </c>
      <c r="J1532" t="s">
        <v>110</v>
      </c>
      <c r="K1532" t="s">
        <v>119</v>
      </c>
      <c r="L1532">
        <v>16</v>
      </c>
      <c r="M1532">
        <v>47</v>
      </c>
      <c r="N1532">
        <v>9</v>
      </c>
      <c r="O1532" t="s">
        <v>49</v>
      </c>
      <c r="P1532">
        <v>6.1</v>
      </c>
      <c r="Q1532">
        <v>3</v>
      </c>
      <c r="R1532">
        <v>6</v>
      </c>
      <c r="S1532" t="s">
        <v>57</v>
      </c>
      <c r="T1532" t="s">
        <v>66</v>
      </c>
      <c r="U1532">
        <v>4</v>
      </c>
      <c r="V1532" t="s">
        <v>73</v>
      </c>
      <c r="W1532" t="str">
        <f>IF(mental_health_tech_survey_raw[[#This Row],[Stress_Level_1_10]]&gt;=7, "High Stress", "Normal Stress")</f>
        <v>High Stress</v>
      </c>
      <c r="X1532" t="str">
        <f>IF(mental_health_tech_survey_raw[[#This Row],[Sleep_Hours]]&lt;6,"Low Sleep", "Healthy Sleep")</f>
        <v>Healthy Sleep</v>
      </c>
      <c r="Y1532" t="str">
        <f>IF(mental_health_tech_survey_raw[[#This Row],[Weekly_Work_Hours]]&gt;50, "Overwroked", "Normal Workload")</f>
        <v>Normal Workload</v>
      </c>
    </row>
    <row r="1533" spans="1:25" x14ac:dyDescent="0.3">
      <c r="A1533" t="s">
        <v>1631</v>
      </c>
      <c r="B1533" s="8">
        <v>45906</v>
      </c>
      <c r="C1533">
        <v>24</v>
      </c>
      <c r="D1533" t="s">
        <v>52</v>
      </c>
      <c r="E1533" t="s">
        <v>43</v>
      </c>
      <c r="F1533" t="s">
        <v>44</v>
      </c>
      <c r="G1533" t="s">
        <v>83</v>
      </c>
      <c r="H1533" t="s">
        <v>30</v>
      </c>
      <c r="I1533" t="s">
        <v>31</v>
      </c>
      <c r="J1533" t="s">
        <v>32</v>
      </c>
      <c r="K1533" t="s">
        <v>48</v>
      </c>
      <c r="L1533">
        <v>3</v>
      </c>
      <c r="M1533">
        <v>50</v>
      </c>
      <c r="N1533">
        <v>7</v>
      </c>
      <c r="O1533" t="s">
        <v>49</v>
      </c>
      <c r="P1533">
        <v>4.5</v>
      </c>
      <c r="Q1533">
        <v>0</v>
      </c>
      <c r="R1533">
        <v>5</v>
      </c>
      <c r="S1533" t="s">
        <v>49</v>
      </c>
      <c r="T1533" t="s">
        <v>66</v>
      </c>
      <c r="U1533">
        <v>5</v>
      </c>
      <c r="V1533" t="s">
        <v>105</v>
      </c>
      <c r="W1533" t="str">
        <f>IF(mental_health_tech_survey_raw[[#This Row],[Stress_Level_1_10]]&gt;=7, "High Stress", "Normal Stress")</f>
        <v>High Stress</v>
      </c>
      <c r="X1533" t="str">
        <f>IF(mental_health_tech_survey_raw[[#This Row],[Sleep_Hours]]&lt;6,"Low Sleep", "Healthy Sleep")</f>
        <v>Low Sleep</v>
      </c>
      <c r="Y1533" t="str">
        <f>IF(mental_health_tech_survey_raw[[#This Row],[Weekly_Work_Hours]]&gt;50, "Overwroked", "Normal Workload")</f>
        <v>Normal Workload</v>
      </c>
    </row>
    <row r="1534" spans="1:25" x14ac:dyDescent="0.3">
      <c r="A1534" t="s">
        <v>1632</v>
      </c>
      <c r="B1534" s="8">
        <v>45994</v>
      </c>
      <c r="C1534">
        <v>33</v>
      </c>
      <c r="D1534" t="s">
        <v>42</v>
      </c>
      <c r="E1534" t="s">
        <v>123</v>
      </c>
      <c r="F1534" t="s">
        <v>101</v>
      </c>
      <c r="G1534" t="s">
        <v>96</v>
      </c>
      <c r="H1534" t="s">
        <v>87</v>
      </c>
      <c r="I1534" t="s">
        <v>31</v>
      </c>
      <c r="J1534" t="s">
        <v>104</v>
      </c>
      <c r="K1534" t="s">
        <v>48</v>
      </c>
      <c r="L1534">
        <v>10</v>
      </c>
      <c r="M1534">
        <v>46</v>
      </c>
      <c r="N1534">
        <v>7</v>
      </c>
      <c r="O1534" t="s">
        <v>34</v>
      </c>
      <c r="P1534">
        <v>5.7</v>
      </c>
      <c r="Q1534">
        <v>2</v>
      </c>
      <c r="R1534">
        <v>4</v>
      </c>
      <c r="S1534" t="s">
        <v>34</v>
      </c>
      <c r="T1534" t="s">
        <v>58</v>
      </c>
      <c r="U1534">
        <v>7</v>
      </c>
      <c r="V1534" t="s">
        <v>105</v>
      </c>
      <c r="W1534" t="str">
        <f>IF(mental_health_tech_survey_raw[[#This Row],[Stress_Level_1_10]]&gt;=7, "High Stress", "Normal Stress")</f>
        <v>High Stress</v>
      </c>
      <c r="X1534" t="str">
        <f>IF(mental_health_tech_survey_raw[[#This Row],[Sleep_Hours]]&lt;6,"Low Sleep", "Healthy Sleep")</f>
        <v>Low Sleep</v>
      </c>
      <c r="Y1534" t="str">
        <f>IF(mental_health_tech_survey_raw[[#This Row],[Weekly_Work_Hours]]&gt;50, "Overwroked", "Normal Workload")</f>
        <v>Normal Workload</v>
      </c>
    </row>
    <row r="1535" spans="1:25" x14ac:dyDescent="0.3">
      <c r="A1535" t="s">
        <v>1633</v>
      </c>
      <c r="B1535" s="8">
        <v>45961</v>
      </c>
      <c r="C1535">
        <v>42</v>
      </c>
      <c r="D1535" t="s">
        <v>52</v>
      </c>
      <c r="E1535" t="s">
        <v>85</v>
      </c>
      <c r="F1535" t="s">
        <v>61</v>
      </c>
      <c r="G1535" t="s">
        <v>103</v>
      </c>
      <c r="H1535" t="s">
        <v>54</v>
      </c>
      <c r="I1535" t="s">
        <v>125</v>
      </c>
      <c r="J1535" t="s">
        <v>126</v>
      </c>
      <c r="K1535" t="s">
        <v>33</v>
      </c>
      <c r="L1535">
        <v>20</v>
      </c>
      <c r="M1535">
        <v>44</v>
      </c>
      <c r="N1535">
        <v>6</v>
      </c>
      <c r="O1535" t="s">
        <v>34</v>
      </c>
      <c r="P1535">
        <v>8.9</v>
      </c>
      <c r="Q1535">
        <v>2</v>
      </c>
      <c r="R1535">
        <v>10</v>
      </c>
      <c r="S1535" t="s">
        <v>57</v>
      </c>
      <c r="T1535" t="s">
        <v>90</v>
      </c>
      <c r="U1535">
        <v>3</v>
      </c>
      <c r="V1535" t="s">
        <v>73</v>
      </c>
      <c r="W1535" t="str">
        <f>IF(mental_health_tech_survey_raw[[#This Row],[Stress_Level_1_10]]&gt;=7, "High Stress", "Normal Stress")</f>
        <v>Normal Stress</v>
      </c>
      <c r="X1535" t="str">
        <f>IF(mental_health_tech_survey_raw[[#This Row],[Sleep_Hours]]&lt;6,"Low Sleep", "Healthy Sleep")</f>
        <v>Healthy Sleep</v>
      </c>
      <c r="Y1535" t="str">
        <f>IF(mental_health_tech_survey_raw[[#This Row],[Weekly_Work_Hours]]&gt;50, "Overwroked", "Normal Workload")</f>
        <v>Normal Workload</v>
      </c>
    </row>
    <row r="1536" spans="1:25" x14ac:dyDescent="0.3">
      <c r="A1536" t="s">
        <v>1634</v>
      </c>
      <c r="B1536" s="8">
        <v>46161</v>
      </c>
      <c r="C1536">
        <v>27</v>
      </c>
      <c r="D1536" t="s">
        <v>26</v>
      </c>
      <c r="E1536" t="s">
        <v>82</v>
      </c>
      <c r="F1536" t="s">
        <v>28</v>
      </c>
      <c r="G1536" t="s">
        <v>53</v>
      </c>
      <c r="H1536" t="s">
        <v>87</v>
      </c>
      <c r="I1536" t="s">
        <v>97</v>
      </c>
      <c r="J1536" t="s">
        <v>110</v>
      </c>
      <c r="K1536" t="s">
        <v>48</v>
      </c>
      <c r="L1536">
        <v>4</v>
      </c>
      <c r="M1536">
        <v>30</v>
      </c>
      <c r="N1536">
        <v>4</v>
      </c>
      <c r="O1536" t="s">
        <v>49</v>
      </c>
      <c r="P1536">
        <v>7.4</v>
      </c>
      <c r="Q1536">
        <v>4</v>
      </c>
      <c r="R1536">
        <v>7</v>
      </c>
      <c r="S1536" t="s">
        <v>57</v>
      </c>
      <c r="T1536" t="s">
        <v>66</v>
      </c>
      <c r="U1536">
        <v>6</v>
      </c>
      <c r="V1536" t="s">
        <v>105</v>
      </c>
      <c r="W1536" t="str">
        <f>IF(mental_health_tech_survey_raw[[#This Row],[Stress_Level_1_10]]&gt;=7, "High Stress", "Normal Stress")</f>
        <v>Normal Stress</v>
      </c>
      <c r="X1536" t="str">
        <f>IF(mental_health_tech_survey_raw[[#This Row],[Sleep_Hours]]&lt;6,"Low Sleep", "Healthy Sleep")</f>
        <v>Healthy Sleep</v>
      </c>
      <c r="Y1536" t="str">
        <f>IF(mental_health_tech_survey_raw[[#This Row],[Weekly_Work_Hours]]&gt;50, "Overwroked", "Normal Workload")</f>
        <v>Normal Workload</v>
      </c>
    </row>
    <row r="1537" spans="1:25" x14ac:dyDescent="0.3">
      <c r="A1537" t="s">
        <v>1635</v>
      </c>
      <c r="B1537" s="8">
        <v>46118</v>
      </c>
      <c r="C1537">
        <v>18</v>
      </c>
      <c r="D1537" t="s">
        <v>26</v>
      </c>
      <c r="E1537" t="s">
        <v>60</v>
      </c>
      <c r="F1537" t="s">
        <v>61</v>
      </c>
      <c r="G1537" t="s">
        <v>86</v>
      </c>
      <c r="H1537" t="s">
        <v>87</v>
      </c>
      <c r="I1537" t="s">
        <v>64</v>
      </c>
      <c r="J1537" t="s">
        <v>65</v>
      </c>
      <c r="K1537" t="s">
        <v>33</v>
      </c>
      <c r="L1537">
        <v>0</v>
      </c>
      <c r="M1537">
        <v>41</v>
      </c>
      <c r="N1537">
        <v>5</v>
      </c>
      <c r="O1537" t="s">
        <v>34</v>
      </c>
      <c r="P1537">
        <v>7.5</v>
      </c>
      <c r="Q1537">
        <v>3</v>
      </c>
      <c r="R1537">
        <v>9</v>
      </c>
      <c r="S1537" t="s">
        <v>49</v>
      </c>
      <c r="T1537" t="s">
        <v>66</v>
      </c>
      <c r="U1537">
        <v>10</v>
      </c>
      <c r="V1537" t="s">
        <v>37</v>
      </c>
      <c r="W1537" t="str">
        <f>IF(mental_health_tech_survey_raw[[#This Row],[Stress_Level_1_10]]&gt;=7, "High Stress", "Normal Stress")</f>
        <v>Normal Stress</v>
      </c>
      <c r="X1537" t="str">
        <f>IF(mental_health_tech_survey_raw[[#This Row],[Sleep_Hours]]&lt;6,"Low Sleep", "Healthy Sleep")</f>
        <v>Healthy Sleep</v>
      </c>
      <c r="Y1537" t="str">
        <f>IF(mental_health_tech_survey_raw[[#This Row],[Weekly_Work_Hours]]&gt;50, "Overwroked", "Normal Workload")</f>
        <v>Normal Workload</v>
      </c>
    </row>
    <row r="1538" spans="1:25" x14ac:dyDescent="0.3">
      <c r="A1538" t="s">
        <v>1636</v>
      </c>
      <c r="B1538" s="8">
        <v>45847</v>
      </c>
      <c r="C1538">
        <v>35</v>
      </c>
      <c r="D1538" t="s">
        <v>52</v>
      </c>
      <c r="E1538" t="s">
        <v>100</v>
      </c>
      <c r="F1538" t="s">
        <v>101</v>
      </c>
      <c r="G1538" t="s">
        <v>103</v>
      </c>
      <c r="H1538" t="s">
        <v>78</v>
      </c>
      <c r="I1538" t="s">
        <v>31</v>
      </c>
      <c r="J1538" t="s">
        <v>79</v>
      </c>
      <c r="K1538" t="s">
        <v>33</v>
      </c>
      <c r="L1538">
        <v>16</v>
      </c>
      <c r="M1538">
        <v>45</v>
      </c>
      <c r="N1538">
        <v>6</v>
      </c>
      <c r="O1538" t="s">
        <v>35</v>
      </c>
      <c r="P1538">
        <v>6.7</v>
      </c>
      <c r="Q1538">
        <v>4</v>
      </c>
      <c r="R1538">
        <v>3</v>
      </c>
      <c r="S1538" t="s">
        <v>57</v>
      </c>
      <c r="T1538" t="s">
        <v>66</v>
      </c>
      <c r="U1538">
        <v>6</v>
      </c>
      <c r="V1538" t="s">
        <v>76</v>
      </c>
      <c r="W1538" t="str">
        <f>IF(mental_health_tech_survey_raw[[#This Row],[Stress_Level_1_10]]&gt;=7, "High Stress", "Normal Stress")</f>
        <v>Normal Stress</v>
      </c>
      <c r="X1538" t="str">
        <f>IF(mental_health_tech_survey_raw[[#This Row],[Sleep_Hours]]&lt;6,"Low Sleep", "Healthy Sleep")</f>
        <v>Healthy Sleep</v>
      </c>
      <c r="Y1538" t="str">
        <f>IF(mental_health_tech_survey_raw[[#This Row],[Weekly_Work_Hours]]&gt;50, "Overwroked", "Normal Workload")</f>
        <v>Normal Workload</v>
      </c>
    </row>
    <row r="1539" spans="1:25" x14ac:dyDescent="0.3">
      <c r="A1539" t="s">
        <v>1637</v>
      </c>
      <c r="B1539" s="8">
        <v>45927</v>
      </c>
      <c r="C1539">
        <v>27</v>
      </c>
      <c r="D1539" t="s">
        <v>42</v>
      </c>
      <c r="E1539" t="s">
        <v>100</v>
      </c>
      <c r="F1539" t="s">
        <v>101</v>
      </c>
      <c r="G1539" t="s">
        <v>86</v>
      </c>
      <c r="H1539" t="s">
        <v>87</v>
      </c>
      <c r="I1539" t="s">
        <v>31</v>
      </c>
      <c r="J1539" t="s">
        <v>32</v>
      </c>
      <c r="K1539" t="s">
        <v>119</v>
      </c>
      <c r="L1539">
        <v>6</v>
      </c>
      <c r="M1539">
        <v>42</v>
      </c>
      <c r="N1539">
        <v>6</v>
      </c>
      <c r="O1539" t="s">
        <v>49</v>
      </c>
      <c r="P1539">
        <v>6.5</v>
      </c>
      <c r="Q1539">
        <v>1</v>
      </c>
      <c r="R1539">
        <v>3</v>
      </c>
      <c r="S1539" t="s">
        <v>34</v>
      </c>
      <c r="T1539" t="s">
        <v>66</v>
      </c>
      <c r="U1539">
        <v>7</v>
      </c>
      <c r="V1539" t="s">
        <v>105</v>
      </c>
      <c r="W1539" t="str">
        <f>IF(mental_health_tech_survey_raw[[#This Row],[Stress_Level_1_10]]&gt;=7, "High Stress", "Normal Stress")</f>
        <v>Normal Stress</v>
      </c>
      <c r="X1539" t="str">
        <f>IF(mental_health_tech_survey_raw[[#This Row],[Sleep_Hours]]&lt;6,"Low Sleep", "Healthy Sleep")</f>
        <v>Healthy Sleep</v>
      </c>
      <c r="Y1539" t="str">
        <f>IF(mental_health_tech_survey_raw[[#This Row],[Weekly_Work_Hours]]&gt;50, "Overwroked", "Normal Workload")</f>
        <v>Normal Workload</v>
      </c>
    </row>
    <row r="1540" spans="1:25" x14ac:dyDescent="0.3">
      <c r="A1540" t="s">
        <v>1638</v>
      </c>
      <c r="B1540" s="8">
        <v>45939</v>
      </c>
      <c r="C1540">
        <v>22</v>
      </c>
      <c r="D1540" t="s">
        <v>42</v>
      </c>
      <c r="E1540" t="s">
        <v>89</v>
      </c>
      <c r="F1540" t="s">
        <v>61</v>
      </c>
      <c r="G1540" t="s">
        <v>62</v>
      </c>
      <c r="H1540" t="s">
        <v>54</v>
      </c>
      <c r="I1540" t="s">
        <v>97</v>
      </c>
      <c r="J1540" t="s">
        <v>98</v>
      </c>
      <c r="K1540" t="s">
        <v>48</v>
      </c>
      <c r="L1540">
        <v>0</v>
      </c>
      <c r="M1540">
        <v>44</v>
      </c>
      <c r="N1540">
        <v>5</v>
      </c>
      <c r="O1540" t="s">
        <v>49</v>
      </c>
      <c r="P1540">
        <v>8.1999999999999993</v>
      </c>
      <c r="Q1540">
        <v>1</v>
      </c>
      <c r="R1540">
        <v>8</v>
      </c>
      <c r="S1540" t="s">
        <v>35</v>
      </c>
      <c r="T1540" t="s">
        <v>90</v>
      </c>
      <c r="U1540">
        <v>8</v>
      </c>
      <c r="V1540" t="s">
        <v>73</v>
      </c>
      <c r="W1540" t="str">
        <f>IF(mental_health_tech_survey_raw[[#This Row],[Stress_Level_1_10]]&gt;=7, "High Stress", "Normal Stress")</f>
        <v>Normal Stress</v>
      </c>
      <c r="X1540" t="str">
        <f>IF(mental_health_tech_survey_raw[[#This Row],[Sleep_Hours]]&lt;6,"Low Sleep", "Healthy Sleep")</f>
        <v>Healthy Sleep</v>
      </c>
      <c r="Y1540" t="str">
        <f>IF(mental_health_tech_survey_raw[[#This Row],[Weekly_Work_Hours]]&gt;50, "Overwroked", "Normal Workload")</f>
        <v>Normal Workload</v>
      </c>
    </row>
    <row r="1541" spans="1:25" x14ac:dyDescent="0.3">
      <c r="A1541" t="s">
        <v>1639</v>
      </c>
      <c r="B1541" s="8">
        <v>45780</v>
      </c>
      <c r="C1541">
        <v>32</v>
      </c>
      <c r="D1541" t="s">
        <v>42</v>
      </c>
      <c r="E1541" t="s">
        <v>85</v>
      </c>
      <c r="F1541" t="s">
        <v>61</v>
      </c>
      <c r="G1541" t="s">
        <v>75</v>
      </c>
      <c r="H1541" t="s">
        <v>87</v>
      </c>
      <c r="I1541" t="s">
        <v>93</v>
      </c>
      <c r="J1541" t="s">
        <v>94</v>
      </c>
      <c r="K1541" t="s">
        <v>48</v>
      </c>
      <c r="L1541">
        <v>9</v>
      </c>
      <c r="M1541">
        <v>53</v>
      </c>
      <c r="N1541">
        <v>6</v>
      </c>
      <c r="O1541" t="s">
        <v>35</v>
      </c>
      <c r="P1541">
        <v>5.4</v>
      </c>
      <c r="Q1541">
        <v>5</v>
      </c>
      <c r="R1541">
        <v>2</v>
      </c>
      <c r="S1541" t="s">
        <v>57</v>
      </c>
      <c r="T1541" t="s">
        <v>58</v>
      </c>
      <c r="U1541">
        <v>6</v>
      </c>
      <c r="V1541" t="s">
        <v>105</v>
      </c>
      <c r="W1541" t="str">
        <f>IF(mental_health_tech_survey_raw[[#This Row],[Stress_Level_1_10]]&gt;=7, "High Stress", "Normal Stress")</f>
        <v>Normal Stress</v>
      </c>
      <c r="X1541" t="str">
        <f>IF(mental_health_tech_survey_raw[[#This Row],[Sleep_Hours]]&lt;6,"Low Sleep", "Healthy Sleep")</f>
        <v>Low Sleep</v>
      </c>
      <c r="Y1541" t="str">
        <f>IF(mental_health_tech_survey_raw[[#This Row],[Weekly_Work_Hours]]&gt;50, "Overwroked", "Normal Workload")</f>
        <v>Overwroked</v>
      </c>
    </row>
    <row r="1542" spans="1:25" x14ac:dyDescent="0.3">
      <c r="A1542" t="s">
        <v>1640</v>
      </c>
      <c r="B1542" s="8">
        <v>45733</v>
      </c>
      <c r="C1542">
        <v>18</v>
      </c>
      <c r="D1542" t="s">
        <v>52</v>
      </c>
      <c r="E1542" t="s">
        <v>85</v>
      </c>
      <c r="F1542" t="s">
        <v>61</v>
      </c>
      <c r="G1542" t="s">
        <v>45</v>
      </c>
      <c r="H1542" t="s">
        <v>87</v>
      </c>
      <c r="I1542" t="s">
        <v>55</v>
      </c>
      <c r="J1542" t="s">
        <v>56</v>
      </c>
      <c r="K1542" t="s">
        <v>48</v>
      </c>
      <c r="L1542">
        <v>0</v>
      </c>
      <c r="M1542">
        <v>45</v>
      </c>
      <c r="N1542">
        <v>3</v>
      </c>
      <c r="O1542" t="s">
        <v>49</v>
      </c>
      <c r="P1542">
        <v>7.7</v>
      </c>
      <c r="Q1542">
        <v>2</v>
      </c>
      <c r="R1542">
        <v>8</v>
      </c>
      <c r="S1542" t="s">
        <v>49</v>
      </c>
      <c r="T1542" t="s">
        <v>58</v>
      </c>
      <c r="U1542">
        <v>6</v>
      </c>
      <c r="V1542" t="s">
        <v>76</v>
      </c>
      <c r="W1542" t="str">
        <f>IF(mental_health_tech_survey_raw[[#This Row],[Stress_Level_1_10]]&gt;=7, "High Stress", "Normal Stress")</f>
        <v>Normal Stress</v>
      </c>
      <c r="X1542" t="str">
        <f>IF(mental_health_tech_survey_raw[[#This Row],[Sleep_Hours]]&lt;6,"Low Sleep", "Healthy Sleep")</f>
        <v>Healthy Sleep</v>
      </c>
      <c r="Y1542" t="str">
        <f>IF(mental_health_tech_survey_raw[[#This Row],[Weekly_Work_Hours]]&gt;50, "Overwroked", "Normal Workload")</f>
        <v>Normal Workload</v>
      </c>
    </row>
    <row r="1543" spans="1:25" x14ac:dyDescent="0.3">
      <c r="A1543" t="s">
        <v>1641</v>
      </c>
      <c r="B1543" s="8">
        <v>45974</v>
      </c>
      <c r="C1543">
        <v>29</v>
      </c>
      <c r="D1543" t="s">
        <v>42</v>
      </c>
      <c r="E1543" t="s">
        <v>85</v>
      </c>
      <c r="F1543" t="s">
        <v>61</v>
      </c>
      <c r="G1543" t="s">
        <v>96</v>
      </c>
      <c r="H1543" t="s">
        <v>54</v>
      </c>
      <c r="I1543" t="s">
        <v>31</v>
      </c>
      <c r="J1543" t="s">
        <v>79</v>
      </c>
      <c r="K1543" t="s">
        <v>119</v>
      </c>
      <c r="L1543">
        <v>9</v>
      </c>
      <c r="M1543">
        <v>36</v>
      </c>
      <c r="N1543">
        <v>6</v>
      </c>
      <c r="O1543" t="s">
        <v>34</v>
      </c>
      <c r="P1543">
        <v>5.9</v>
      </c>
      <c r="Q1543">
        <v>0</v>
      </c>
      <c r="R1543">
        <v>7</v>
      </c>
      <c r="S1543" t="s">
        <v>57</v>
      </c>
      <c r="T1543" t="s">
        <v>90</v>
      </c>
      <c r="U1543">
        <v>5</v>
      </c>
      <c r="V1543" t="s">
        <v>73</v>
      </c>
      <c r="W1543" t="str">
        <f>IF(mental_health_tech_survey_raw[[#This Row],[Stress_Level_1_10]]&gt;=7, "High Stress", "Normal Stress")</f>
        <v>Normal Stress</v>
      </c>
      <c r="X1543" t="str">
        <f>IF(mental_health_tech_survey_raw[[#This Row],[Sleep_Hours]]&lt;6,"Low Sleep", "Healthy Sleep")</f>
        <v>Low Sleep</v>
      </c>
      <c r="Y1543" t="str">
        <f>IF(mental_health_tech_survey_raw[[#This Row],[Weekly_Work_Hours]]&gt;50, "Overwroked", "Normal Workload")</f>
        <v>Normal Workload</v>
      </c>
    </row>
    <row r="1544" spans="1:25" x14ac:dyDescent="0.3">
      <c r="A1544" t="s">
        <v>1642</v>
      </c>
      <c r="B1544" s="8">
        <v>45769</v>
      </c>
      <c r="C1544">
        <v>18</v>
      </c>
      <c r="D1544" t="s">
        <v>52</v>
      </c>
      <c r="E1544" t="s">
        <v>123</v>
      </c>
      <c r="F1544" t="s">
        <v>101</v>
      </c>
      <c r="G1544" t="s">
        <v>108</v>
      </c>
      <c r="H1544" t="s">
        <v>87</v>
      </c>
      <c r="I1544" t="s">
        <v>125</v>
      </c>
      <c r="J1544" t="s">
        <v>126</v>
      </c>
      <c r="K1544" t="s">
        <v>33</v>
      </c>
      <c r="L1544">
        <v>0</v>
      </c>
      <c r="M1544">
        <v>32</v>
      </c>
      <c r="N1544">
        <v>2</v>
      </c>
      <c r="O1544" t="s">
        <v>49</v>
      </c>
      <c r="P1544">
        <v>8.4</v>
      </c>
      <c r="Q1544">
        <v>4</v>
      </c>
      <c r="R1544">
        <v>10</v>
      </c>
      <c r="S1544" t="s">
        <v>57</v>
      </c>
      <c r="T1544" t="s">
        <v>66</v>
      </c>
      <c r="U1544">
        <v>10</v>
      </c>
      <c r="V1544" t="s">
        <v>76</v>
      </c>
      <c r="W1544" t="str">
        <f>IF(mental_health_tech_survey_raw[[#This Row],[Stress_Level_1_10]]&gt;=7, "High Stress", "Normal Stress")</f>
        <v>Normal Stress</v>
      </c>
      <c r="X1544" t="str">
        <f>IF(mental_health_tech_survey_raw[[#This Row],[Sleep_Hours]]&lt;6,"Low Sleep", "Healthy Sleep")</f>
        <v>Healthy Sleep</v>
      </c>
      <c r="Y1544" t="str">
        <f>IF(mental_health_tech_survey_raw[[#This Row],[Weekly_Work_Hours]]&gt;50, "Overwroked", "Normal Workload")</f>
        <v>Normal Workload</v>
      </c>
    </row>
    <row r="1545" spans="1:25" x14ac:dyDescent="0.3">
      <c r="A1545" t="s">
        <v>1643</v>
      </c>
      <c r="B1545" s="8">
        <v>45964</v>
      </c>
      <c r="C1545">
        <v>31</v>
      </c>
      <c r="D1545" t="s">
        <v>42</v>
      </c>
      <c r="E1545" t="s">
        <v>89</v>
      </c>
      <c r="F1545" t="s">
        <v>61</v>
      </c>
      <c r="G1545" t="s">
        <v>92</v>
      </c>
      <c r="H1545" t="s">
        <v>78</v>
      </c>
      <c r="I1545" t="s">
        <v>31</v>
      </c>
      <c r="J1545" t="s">
        <v>32</v>
      </c>
      <c r="K1545" t="s">
        <v>48</v>
      </c>
      <c r="L1545">
        <v>6</v>
      </c>
      <c r="M1545">
        <v>53</v>
      </c>
      <c r="N1545">
        <v>4</v>
      </c>
      <c r="O1545" t="s">
        <v>35</v>
      </c>
      <c r="P1545">
        <v>6.6</v>
      </c>
      <c r="Q1545">
        <v>2</v>
      </c>
      <c r="R1545">
        <v>7</v>
      </c>
      <c r="S1545" t="s">
        <v>34</v>
      </c>
      <c r="T1545" t="s">
        <v>36</v>
      </c>
      <c r="U1545">
        <v>7</v>
      </c>
      <c r="V1545" t="s">
        <v>50</v>
      </c>
      <c r="W1545" t="str">
        <f>IF(mental_health_tech_survey_raw[[#This Row],[Stress_Level_1_10]]&gt;=7, "High Stress", "Normal Stress")</f>
        <v>Normal Stress</v>
      </c>
      <c r="X1545" t="str">
        <f>IF(mental_health_tech_survey_raw[[#This Row],[Sleep_Hours]]&lt;6,"Low Sleep", "Healthy Sleep")</f>
        <v>Healthy Sleep</v>
      </c>
      <c r="Y1545" t="str">
        <f>IF(mental_health_tech_survey_raw[[#This Row],[Weekly_Work_Hours]]&gt;50, "Overwroked", "Normal Workload")</f>
        <v>Overwroked</v>
      </c>
    </row>
    <row r="1546" spans="1:25" x14ac:dyDescent="0.3">
      <c r="A1546" t="s">
        <v>1644</v>
      </c>
      <c r="B1546" s="8">
        <v>45874</v>
      </c>
      <c r="C1546">
        <v>30</v>
      </c>
      <c r="D1546" t="s">
        <v>26</v>
      </c>
      <c r="E1546" t="s">
        <v>123</v>
      </c>
      <c r="F1546" t="s">
        <v>101</v>
      </c>
      <c r="G1546" t="s">
        <v>96</v>
      </c>
      <c r="H1546" t="s">
        <v>72</v>
      </c>
      <c r="I1546" t="s">
        <v>125</v>
      </c>
      <c r="J1546" t="s">
        <v>126</v>
      </c>
      <c r="K1546" t="s">
        <v>33</v>
      </c>
      <c r="L1546">
        <v>4</v>
      </c>
      <c r="M1546">
        <v>47</v>
      </c>
      <c r="N1546">
        <v>7</v>
      </c>
      <c r="O1546" t="s">
        <v>35</v>
      </c>
      <c r="P1546">
        <v>5.9</v>
      </c>
      <c r="Q1546">
        <v>3</v>
      </c>
      <c r="R1546">
        <v>8</v>
      </c>
      <c r="S1546" t="s">
        <v>49</v>
      </c>
      <c r="T1546" t="s">
        <v>90</v>
      </c>
      <c r="U1546">
        <v>5</v>
      </c>
      <c r="V1546" t="s">
        <v>37</v>
      </c>
      <c r="W1546" t="str">
        <f>IF(mental_health_tech_survey_raw[[#This Row],[Stress_Level_1_10]]&gt;=7, "High Stress", "Normal Stress")</f>
        <v>High Stress</v>
      </c>
      <c r="X1546" t="str">
        <f>IF(mental_health_tech_survey_raw[[#This Row],[Sleep_Hours]]&lt;6,"Low Sleep", "Healthy Sleep")</f>
        <v>Low Sleep</v>
      </c>
      <c r="Y1546" t="str">
        <f>IF(mental_health_tech_survey_raw[[#This Row],[Weekly_Work_Hours]]&gt;50, "Overwroked", "Normal Workload")</f>
        <v>Normal Workload</v>
      </c>
    </row>
    <row r="1547" spans="1:25" x14ac:dyDescent="0.3">
      <c r="A1547" t="s">
        <v>1645</v>
      </c>
      <c r="B1547" s="8">
        <v>45751</v>
      </c>
      <c r="C1547">
        <v>27</v>
      </c>
      <c r="D1547" t="s">
        <v>52</v>
      </c>
      <c r="E1547" t="s">
        <v>89</v>
      </c>
      <c r="F1547" t="s">
        <v>61</v>
      </c>
      <c r="G1547" t="s">
        <v>29</v>
      </c>
      <c r="H1547" t="s">
        <v>54</v>
      </c>
      <c r="I1547" t="s">
        <v>97</v>
      </c>
      <c r="J1547" t="s">
        <v>98</v>
      </c>
      <c r="K1547" t="s">
        <v>48</v>
      </c>
      <c r="L1547">
        <v>1</v>
      </c>
      <c r="M1547">
        <v>48</v>
      </c>
      <c r="N1547">
        <v>4</v>
      </c>
      <c r="O1547" t="s">
        <v>35</v>
      </c>
      <c r="P1547">
        <v>6.8</v>
      </c>
      <c r="Q1547">
        <v>3</v>
      </c>
      <c r="R1547">
        <v>4</v>
      </c>
      <c r="S1547" t="s">
        <v>57</v>
      </c>
      <c r="T1547" t="s">
        <v>66</v>
      </c>
      <c r="U1547">
        <v>10</v>
      </c>
      <c r="V1547" t="s">
        <v>50</v>
      </c>
      <c r="W1547" t="str">
        <f>IF(mental_health_tech_survey_raw[[#This Row],[Stress_Level_1_10]]&gt;=7, "High Stress", "Normal Stress")</f>
        <v>Normal Stress</v>
      </c>
      <c r="X1547" t="str">
        <f>IF(mental_health_tech_survey_raw[[#This Row],[Sleep_Hours]]&lt;6,"Low Sleep", "Healthy Sleep")</f>
        <v>Healthy Sleep</v>
      </c>
      <c r="Y1547" t="str">
        <f>IF(mental_health_tech_survey_raw[[#This Row],[Weekly_Work_Hours]]&gt;50, "Overwroked", "Normal Workload")</f>
        <v>Normal Workload</v>
      </c>
    </row>
    <row r="1548" spans="1:25" x14ac:dyDescent="0.3">
      <c r="A1548" t="s">
        <v>1646</v>
      </c>
      <c r="B1548" s="8">
        <v>45925</v>
      </c>
      <c r="C1548">
        <v>39</v>
      </c>
      <c r="D1548" t="s">
        <v>26</v>
      </c>
      <c r="E1548" t="s">
        <v>85</v>
      </c>
      <c r="F1548" t="s">
        <v>61</v>
      </c>
      <c r="G1548" t="s">
        <v>103</v>
      </c>
      <c r="H1548" t="s">
        <v>72</v>
      </c>
      <c r="I1548" t="s">
        <v>97</v>
      </c>
      <c r="J1548" t="s">
        <v>98</v>
      </c>
      <c r="K1548" t="s">
        <v>48</v>
      </c>
      <c r="L1548">
        <v>15</v>
      </c>
      <c r="M1548">
        <v>44</v>
      </c>
      <c r="N1548">
        <v>3</v>
      </c>
      <c r="O1548" t="s">
        <v>49</v>
      </c>
      <c r="P1548">
        <v>7.4</v>
      </c>
      <c r="Q1548">
        <v>2</v>
      </c>
      <c r="R1548">
        <v>5</v>
      </c>
      <c r="S1548" t="s">
        <v>35</v>
      </c>
      <c r="T1548" t="s">
        <v>36</v>
      </c>
      <c r="U1548">
        <v>6</v>
      </c>
      <c r="V1548" t="s">
        <v>50</v>
      </c>
      <c r="W1548" t="str">
        <f>IF(mental_health_tech_survey_raw[[#This Row],[Stress_Level_1_10]]&gt;=7, "High Stress", "Normal Stress")</f>
        <v>Normal Stress</v>
      </c>
      <c r="X1548" t="str">
        <f>IF(mental_health_tech_survey_raw[[#This Row],[Sleep_Hours]]&lt;6,"Low Sleep", "Healthy Sleep")</f>
        <v>Healthy Sleep</v>
      </c>
      <c r="Y1548" t="str">
        <f>IF(mental_health_tech_survey_raw[[#This Row],[Weekly_Work_Hours]]&gt;50, "Overwroked", "Normal Workload")</f>
        <v>Normal Workload</v>
      </c>
    </row>
    <row r="1549" spans="1:25" x14ac:dyDescent="0.3">
      <c r="A1549" t="s">
        <v>1647</v>
      </c>
      <c r="B1549" s="8">
        <v>46158</v>
      </c>
      <c r="C1549">
        <v>42</v>
      </c>
      <c r="D1549" t="s">
        <v>42</v>
      </c>
      <c r="E1549" t="s">
        <v>100</v>
      </c>
      <c r="F1549" t="s">
        <v>101</v>
      </c>
      <c r="G1549" t="s">
        <v>138</v>
      </c>
      <c r="H1549" t="s">
        <v>87</v>
      </c>
      <c r="I1549" t="s">
        <v>125</v>
      </c>
      <c r="J1549" t="s">
        <v>126</v>
      </c>
      <c r="K1549" t="s">
        <v>33</v>
      </c>
      <c r="L1549">
        <v>21</v>
      </c>
      <c r="M1549">
        <v>49</v>
      </c>
      <c r="N1549">
        <v>5</v>
      </c>
      <c r="O1549" t="s">
        <v>49</v>
      </c>
      <c r="P1549">
        <v>6.9</v>
      </c>
      <c r="Q1549">
        <v>2</v>
      </c>
      <c r="R1549">
        <v>7</v>
      </c>
      <c r="S1549" t="s">
        <v>35</v>
      </c>
      <c r="T1549" t="s">
        <v>36</v>
      </c>
      <c r="U1549">
        <v>6</v>
      </c>
      <c r="V1549" t="s">
        <v>50</v>
      </c>
      <c r="W1549" t="str">
        <f>IF(mental_health_tech_survey_raw[[#This Row],[Stress_Level_1_10]]&gt;=7, "High Stress", "Normal Stress")</f>
        <v>Normal Stress</v>
      </c>
      <c r="X1549" t="str">
        <f>IF(mental_health_tech_survey_raw[[#This Row],[Sleep_Hours]]&lt;6,"Low Sleep", "Healthy Sleep")</f>
        <v>Healthy Sleep</v>
      </c>
      <c r="Y1549" t="str">
        <f>IF(mental_health_tech_survey_raw[[#This Row],[Weekly_Work_Hours]]&gt;50, "Overwroked", "Normal Workload")</f>
        <v>Normal Workload</v>
      </c>
    </row>
    <row r="1550" spans="1:25" x14ac:dyDescent="0.3">
      <c r="A1550" t="s">
        <v>1648</v>
      </c>
      <c r="B1550" s="8">
        <v>46184</v>
      </c>
      <c r="C1550">
        <v>28</v>
      </c>
      <c r="D1550" t="s">
        <v>42</v>
      </c>
      <c r="E1550" t="s">
        <v>27</v>
      </c>
      <c r="F1550" t="s">
        <v>28</v>
      </c>
      <c r="G1550" t="s">
        <v>108</v>
      </c>
      <c r="H1550" t="s">
        <v>72</v>
      </c>
      <c r="I1550" t="s">
        <v>31</v>
      </c>
      <c r="J1550" t="s">
        <v>32</v>
      </c>
      <c r="K1550" t="s">
        <v>119</v>
      </c>
      <c r="L1550">
        <v>2</v>
      </c>
      <c r="M1550">
        <v>39</v>
      </c>
      <c r="N1550">
        <v>6</v>
      </c>
      <c r="O1550" t="s">
        <v>34</v>
      </c>
      <c r="P1550">
        <v>8.9</v>
      </c>
      <c r="Q1550">
        <v>0</v>
      </c>
      <c r="R1550">
        <v>9</v>
      </c>
      <c r="S1550" t="s">
        <v>49</v>
      </c>
      <c r="T1550" t="s">
        <v>66</v>
      </c>
      <c r="U1550">
        <v>7</v>
      </c>
      <c r="V1550" t="s">
        <v>73</v>
      </c>
      <c r="W1550" t="str">
        <f>IF(mental_health_tech_survey_raw[[#This Row],[Stress_Level_1_10]]&gt;=7, "High Stress", "Normal Stress")</f>
        <v>Normal Stress</v>
      </c>
      <c r="X1550" t="str">
        <f>IF(mental_health_tech_survey_raw[[#This Row],[Sleep_Hours]]&lt;6,"Low Sleep", "Healthy Sleep")</f>
        <v>Healthy Sleep</v>
      </c>
      <c r="Y1550" t="str">
        <f>IF(mental_health_tech_survey_raw[[#This Row],[Weekly_Work_Hours]]&gt;50, "Overwroked", "Normal Workload")</f>
        <v>Normal Workload</v>
      </c>
    </row>
    <row r="1551" spans="1:25" x14ac:dyDescent="0.3">
      <c r="A1551" t="s">
        <v>1649</v>
      </c>
      <c r="B1551" s="8">
        <v>45695</v>
      </c>
      <c r="C1551">
        <v>35</v>
      </c>
      <c r="D1551" t="s">
        <v>42</v>
      </c>
      <c r="E1551" t="s">
        <v>43</v>
      </c>
      <c r="F1551" t="s">
        <v>44</v>
      </c>
      <c r="G1551" t="s">
        <v>138</v>
      </c>
      <c r="H1551" t="s">
        <v>78</v>
      </c>
      <c r="I1551" t="s">
        <v>55</v>
      </c>
      <c r="J1551" t="s">
        <v>56</v>
      </c>
      <c r="K1551" t="s">
        <v>119</v>
      </c>
      <c r="L1551">
        <v>8</v>
      </c>
      <c r="M1551">
        <v>37</v>
      </c>
      <c r="N1551">
        <v>3</v>
      </c>
      <c r="O1551" t="s">
        <v>34</v>
      </c>
      <c r="P1551">
        <v>6.9</v>
      </c>
      <c r="Q1551">
        <v>5</v>
      </c>
      <c r="R1551">
        <v>7</v>
      </c>
      <c r="S1551" t="s">
        <v>35</v>
      </c>
      <c r="T1551" t="s">
        <v>36</v>
      </c>
      <c r="U1551">
        <v>9</v>
      </c>
      <c r="V1551" t="s">
        <v>37</v>
      </c>
      <c r="W1551" t="str">
        <f>IF(mental_health_tech_survey_raw[[#This Row],[Stress_Level_1_10]]&gt;=7, "High Stress", "Normal Stress")</f>
        <v>Normal Stress</v>
      </c>
      <c r="X1551" t="str">
        <f>IF(mental_health_tech_survey_raw[[#This Row],[Sleep_Hours]]&lt;6,"Low Sleep", "Healthy Sleep")</f>
        <v>Healthy Sleep</v>
      </c>
      <c r="Y1551" t="str">
        <f>IF(mental_health_tech_survey_raw[[#This Row],[Weekly_Work_Hours]]&gt;50, "Overwroked", "Normal Workload")</f>
        <v>Normal Workload</v>
      </c>
    </row>
    <row r="1552" spans="1:25" x14ac:dyDescent="0.3">
      <c r="A1552" t="s">
        <v>1650</v>
      </c>
      <c r="B1552" s="8">
        <v>45843</v>
      </c>
      <c r="C1552">
        <v>26</v>
      </c>
      <c r="D1552" t="s">
        <v>26</v>
      </c>
      <c r="E1552" t="s">
        <v>113</v>
      </c>
      <c r="F1552" t="s">
        <v>61</v>
      </c>
      <c r="G1552" t="s">
        <v>62</v>
      </c>
      <c r="H1552" t="s">
        <v>30</v>
      </c>
      <c r="I1552" t="s">
        <v>31</v>
      </c>
      <c r="J1552" t="s">
        <v>32</v>
      </c>
      <c r="K1552" t="s">
        <v>33</v>
      </c>
      <c r="L1552">
        <v>1</v>
      </c>
      <c r="M1552">
        <v>39</v>
      </c>
      <c r="N1552">
        <v>5</v>
      </c>
      <c r="O1552" t="s">
        <v>49</v>
      </c>
      <c r="P1552">
        <v>5.9</v>
      </c>
      <c r="Q1552">
        <v>2</v>
      </c>
      <c r="R1552">
        <v>4</v>
      </c>
      <c r="S1552" t="s">
        <v>34</v>
      </c>
      <c r="T1552" t="s">
        <v>90</v>
      </c>
      <c r="U1552">
        <v>7</v>
      </c>
      <c r="V1552" t="s">
        <v>50</v>
      </c>
      <c r="W1552" t="str">
        <f>IF(mental_health_tech_survey_raw[[#This Row],[Stress_Level_1_10]]&gt;=7, "High Stress", "Normal Stress")</f>
        <v>Normal Stress</v>
      </c>
      <c r="X1552" t="str">
        <f>IF(mental_health_tech_survey_raw[[#This Row],[Sleep_Hours]]&lt;6,"Low Sleep", "Healthy Sleep")</f>
        <v>Low Sleep</v>
      </c>
      <c r="Y1552" t="str">
        <f>IF(mental_health_tech_survey_raw[[#This Row],[Weekly_Work_Hours]]&gt;50, "Overwroked", "Normal Workload")</f>
        <v>Normal Workload</v>
      </c>
    </row>
    <row r="1553" spans="1:25" x14ac:dyDescent="0.3">
      <c r="A1553" t="s">
        <v>1651</v>
      </c>
      <c r="B1553" s="8">
        <v>46014</v>
      </c>
      <c r="C1553">
        <v>22</v>
      </c>
      <c r="D1553" t="s">
        <v>42</v>
      </c>
      <c r="E1553" t="s">
        <v>85</v>
      </c>
      <c r="F1553" t="s">
        <v>61</v>
      </c>
      <c r="G1553" t="s">
        <v>92</v>
      </c>
      <c r="H1553" t="s">
        <v>72</v>
      </c>
      <c r="I1553" t="s">
        <v>93</v>
      </c>
      <c r="J1553" t="s">
        <v>94</v>
      </c>
      <c r="K1553" t="s">
        <v>33</v>
      </c>
      <c r="L1553">
        <v>0</v>
      </c>
      <c r="M1553">
        <v>48</v>
      </c>
      <c r="N1553">
        <v>6</v>
      </c>
      <c r="O1553" t="s">
        <v>49</v>
      </c>
      <c r="P1553">
        <v>7.4</v>
      </c>
      <c r="Q1553">
        <v>4</v>
      </c>
      <c r="R1553">
        <v>4</v>
      </c>
      <c r="S1553" t="s">
        <v>35</v>
      </c>
      <c r="T1553" t="s">
        <v>66</v>
      </c>
      <c r="U1553">
        <v>8</v>
      </c>
      <c r="V1553" t="s">
        <v>37</v>
      </c>
      <c r="W1553" t="str">
        <f>IF(mental_health_tech_survey_raw[[#This Row],[Stress_Level_1_10]]&gt;=7, "High Stress", "Normal Stress")</f>
        <v>Normal Stress</v>
      </c>
      <c r="X1553" t="str">
        <f>IF(mental_health_tech_survey_raw[[#This Row],[Sleep_Hours]]&lt;6,"Low Sleep", "Healthy Sleep")</f>
        <v>Healthy Sleep</v>
      </c>
      <c r="Y1553" t="str">
        <f>IF(mental_health_tech_survey_raw[[#This Row],[Weekly_Work_Hours]]&gt;50, "Overwroked", "Normal Workload")</f>
        <v>Normal Workload</v>
      </c>
    </row>
    <row r="1554" spans="1:25" x14ac:dyDescent="0.3">
      <c r="A1554" t="s">
        <v>1652</v>
      </c>
      <c r="B1554" s="8">
        <v>45879</v>
      </c>
      <c r="C1554">
        <v>43</v>
      </c>
      <c r="D1554" t="s">
        <v>26</v>
      </c>
      <c r="E1554" t="s">
        <v>82</v>
      </c>
      <c r="F1554" t="s">
        <v>28</v>
      </c>
      <c r="G1554" t="s">
        <v>53</v>
      </c>
      <c r="H1554" t="s">
        <v>30</v>
      </c>
      <c r="I1554" t="s">
        <v>55</v>
      </c>
      <c r="J1554" t="s">
        <v>56</v>
      </c>
      <c r="K1554" t="s">
        <v>48</v>
      </c>
      <c r="L1554">
        <v>21</v>
      </c>
      <c r="M1554">
        <v>44</v>
      </c>
      <c r="N1554">
        <v>3</v>
      </c>
      <c r="O1554" t="s">
        <v>49</v>
      </c>
      <c r="P1554">
        <v>6.4</v>
      </c>
      <c r="Q1554">
        <v>4</v>
      </c>
      <c r="R1554">
        <v>9</v>
      </c>
      <c r="S1554" t="s">
        <v>35</v>
      </c>
      <c r="T1554" t="s">
        <v>36</v>
      </c>
      <c r="U1554">
        <v>6</v>
      </c>
      <c r="V1554" t="s">
        <v>76</v>
      </c>
      <c r="W1554" t="str">
        <f>IF(mental_health_tech_survey_raw[[#This Row],[Stress_Level_1_10]]&gt;=7, "High Stress", "Normal Stress")</f>
        <v>Normal Stress</v>
      </c>
      <c r="X1554" t="str">
        <f>IF(mental_health_tech_survey_raw[[#This Row],[Sleep_Hours]]&lt;6,"Low Sleep", "Healthy Sleep")</f>
        <v>Healthy Sleep</v>
      </c>
      <c r="Y1554" t="str">
        <f>IF(mental_health_tech_survey_raw[[#This Row],[Weekly_Work_Hours]]&gt;50, "Overwroked", "Normal Workload")</f>
        <v>Normal Workload</v>
      </c>
    </row>
    <row r="1555" spans="1:25" x14ac:dyDescent="0.3">
      <c r="A1555" t="s">
        <v>1653</v>
      </c>
      <c r="B1555" s="8">
        <v>45971</v>
      </c>
      <c r="C1555">
        <v>43</v>
      </c>
      <c r="D1555" t="s">
        <v>26</v>
      </c>
      <c r="E1555" t="s">
        <v>82</v>
      </c>
      <c r="F1555" t="s">
        <v>28</v>
      </c>
      <c r="G1555" t="s">
        <v>86</v>
      </c>
      <c r="H1555" t="s">
        <v>72</v>
      </c>
      <c r="I1555" t="s">
        <v>31</v>
      </c>
      <c r="J1555" t="s">
        <v>79</v>
      </c>
      <c r="K1555" t="s">
        <v>48</v>
      </c>
      <c r="L1555">
        <v>22</v>
      </c>
      <c r="M1555">
        <v>37</v>
      </c>
      <c r="N1555">
        <v>4</v>
      </c>
      <c r="O1555" t="s">
        <v>35</v>
      </c>
      <c r="P1555">
        <v>6.9</v>
      </c>
      <c r="Q1555">
        <v>3</v>
      </c>
      <c r="R1555">
        <v>5</v>
      </c>
      <c r="S1555" t="s">
        <v>57</v>
      </c>
      <c r="T1555" t="s">
        <v>90</v>
      </c>
      <c r="U1555">
        <v>5</v>
      </c>
      <c r="V1555" t="s">
        <v>105</v>
      </c>
      <c r="W1555" t="str">
        <f>IF(mental_health_tech_survey_raw[[#This Row],[Stress_Level_1_10]]&gt;=7, "High Stress", "Normal Stress")</f>
        <v>Normal Stress</v>
      </c>
      <c r="X1555" t="str">
        <f>IF(mental_health_tech_survey_raw[[#This Row],[Sleep_Hours]]&lt;6,"Low Sleep", "Healthy Sleep")</f>
        <v>Healthy Sleep</v>
      </c>
      <c r="Y1555" t="str">
        <f>IF(mental_health_tech_survey_raw[[#This Row],[Weekly_Work_Hours]]&gt;50, "Overwroked", "Normal Workload")</f>
        <v>Normal Workload</v>
      </c>
    </row>
    <row r="1556" spans="1:25" x14ac:dyDescent="0.3">
      <c r="A1556" t="s">
        <v>1654</v>
      </c>
      <c r="B1556" s="8">
        <v>46005</v>
      </c>
      <c r="C1556">
        <v>23</v>
      </c>
      <c r="D1556" t="s">
        <v>26</v>
      </c>
      <c r="E1556" t="s">
        <v>100</v>
      </c>
      <c r="F1556" t="s">
        <v>101</v>
      </c>
      <c r="G1556" t="s">
        <v>45</v>
      </c>
      <c r="H1556" t="s">
        <v>30</v>
      </c>
      <c r="I1556" t="s">
        <v>55</v>
      </c>
      <c r="J1556" t="s">
        <v>56</v>
      </c>
      <c r="K1556" t="s">
        <v>33</v>
      </c>
      <c r="L1556">
        <v>3</v>
      </c>
      <c r="M1556">
        <v>30</v>
      </c>
      <c r="N1556">
        <v>5</v>
      </c>
      <c r="O1556" t="s">
        <v>35</v>
      </c>
      <c r="P1556">
        <v>5</v>
      </c>
      <c r="Q1556">
        <v>0</v>
      </c>
      <c r="R1556">
        <v>3</v>
      </c>
      <c r="S1556" t="s">
        <v>34</v>
      </c>
      <c r="T1556" t="s">
        <v>66</v>
      </c>
      <c r="U1556">
        <v>8</v>
      </c>
      <c r="V1556" t="s">
        <v>50</v>
      </c>
      <c r="W1556" t="str">
        <f>IF(mental_health_tech_survey_raw[[#This Row],[Stress_Level_1_10]]&gt;=7, "High Stress", "Normal Stress")</f>
        <v>Normal Stress</v>
      </c>
      <c r="X1556" t="str">
        <f>IF(mental_health_tech_survey_raw[[#This Row],[Sleep_Hours]]&lt;6,"Low Sleep", "Healthy Sleep")</f>
        <v>Low Sleep</v>
      </c>
      <c r="Y1556" t="str">
        <f>IF(mental_health_tech_survey_raw[[#This Row],[Weekly_Work_Hours]]&gt;50, "Overwroked", "Normal Workload")</f>
        <v>Normal Workload</v>
      </c>
    </row>
    <row r="1557" spans="1:25" x14ac:dyDescent="0.3">
      <c r="A1557" t="s">
        <v>1655</v>
      </c>
      <c r="B1557" s="8">
        <v>45670</v>
      </c>
      <c r="C1557">
        <v>46</v>
      </c>
      <c r="D1557" t="s">
        <v>26</v>
      </c>
      <c r="E1557" t="s">
        <v>123</v>
      </c>
      <c r="F1557" t="s">
        <v>101</v>
      </c>
      <c r="G1557" t="s">
        <v>108</v>
      </c>
      <c r="H1557" t="s">
        <v>78</v>
      </c>
      <c r="I1557" t="s">
        <v>97</v>
      </c>
      <c r="J1557" t="s">
        <v>98</v>
      </c>
      <c r="K1557" t="s">
        <v>33</v>
      </c>
      <c r="L1557">
        <v>28</v>
      </c>
      <c r="M1557">
        <v>58</v>
      </c>
      <c r="N1557">
        <v>6</v>
      </c>
      <c r="O1557" t="s">
        <v>34</v>
      </c>
      <c r="P1557">
        <v>6.7</v>
      </c>
      <c r="Q1557">
        <v>2</v>
      </c>
      <c r="R1557">
        <v>4</v>
      </c>
      <c r="S1557" t="s">
        <v>49</v>
      </c>
      <c r="T1557" t="s">
        <v>58</v>
      </c>
      <c r="U1557">
        <v>5</v>
      </c>
      <c r="V1557" t="s">
        <v>50</v>
      </c>
      <c r="W1557" t="str">
        <f>IF(mental_health_tech_survey_raw[[#This Row],[Stress_Level_1_10]]&gt;=7, "High Stress", "Normal Stress")</f>
        <v>Normal Stress</v>
      </c>
      <c r="X1557" t="str">
        <f>IF(mental_health_tech_survey_raw[[#This Row],[Sleep_Hours]]&lt;6,"Low Sleep", "Healthy Sleep")</f>
        <v>Healthy Sleep</v>
      </c>
      <c r="Y1557" t="str">
        <f>IF(mental_health_tech_survey_raw[[#This Row],[Weekly_Work_Hours]]&gt;50, "Overwroked", "Normal Workload")</f>
        <v>Overwroked</v>
      </c>
    </row>
    <row r="1558" spans="1:25" x14ac:dyDescent="0.3">
      <c r="A1558" t="s">
        <v>1656</v>
      </c>
      <c r="B1558" s="8">
        <v>45667</v>
      </c>
      <c r="C1558">
        <v>27</v>
      </c>
      <c r="D1558" t="s">
        <v>26</v>
      </c>
      <c r="E1558" t="s">
        <v>70</v>
      </c>
      <c r="F1558" t="s">
        <v>71</v>
      </c>
      <c r="G1558" t="s">
        <v>45</v>
      </c>
      <c r="H1558" t="s">
        <v>78</v>
      </c>
      <c r="I1558" t="s">
        <v>55</v>
      </c>
      <c r="J1558" t="s">
        <v>56</v>
      </c>
      <c r="K1558" t="s">
        <v>48</v>
      </c>
      <c r="L1558">
        <v>7</v>
      </c>
      <c r="M1558">
        <v>43</v>
      </c>
      <c r="N1558">
        <v>5</v>
      </c>
      <c r="O1558" t="s">
        <v>34</v>
      </c>
      <c r="P1558">
        <v>6.2</v>
      </c>
      <c r="Q1558">
        <v>3</v>
      </c>
      <c r="R1558">
        <v>6</v>
      </c>
      <c r="S1558" t="s">
        <v>34</v>
      </c>
      <c r="T1558" t="s">
        <v>90</v>
      </c>
      <c r="U1558">
        <v>7</v>
      </c>
      <c r="V1558" t="s">
        <v>50</v>
      </c>
      <c r="W1558" t="str">
        <f>IF(mental_health_tech_survey_raw[[#This Row],[Stress_Level_1_10]]&gt;=7, "High Stress", "Normal Stress")</f>
        <v>Normal Stress</v>
      </c>
      <c r="X1558" t="str">
        <f>IF(mental_health_tech_survey_raw[[#This Row],[Sleep_Hours]]&lt;6,"Low Sleep", "Healthy Sleep")</f>
        <v>Healthy Sleep</v>
      </c>
      <c r="Y1558" t="str">
        <f>IF(mental_health_tech_survey_raw[[#This Row],[Weekly_Work_Hours]]&gt;50, "Overwroked", "Normal Workload")</f>
        <v>Normal Workload</v>
      </c>
    </row>
    <row r="1559" spans="1:25" x14ac:dyDescent="0.3">
      <c r="A1559" t="s">
        <v>1657</v>
      </c>
      <c r="B1559" s="8">
        <v>45839</v>
      </c>
      <c r="C1559">
        <v>22</v>
      </c>
      <c r="D1559" t="s">
        <v>42</v>
      </c>
      <c r="E1559" t="s">
        <v>123</v>
      </c>
      <c r="F1559" t="s">
        <v>101</v>
      </c>
      <c r="G1559" t="s">
        <v>53</v>
      </c>
      <c r="H1559" t="s">
        <v>72</v>
      </c>
      <c r="I1559" t="s">
        <v>31</v>
      </c>
      <c r="J1559" t="s">
        <v>104</v>
      </c>
      <c r="K1559" t="s">
        <v>48</v>
      </c>
      <c r="L1559">
        <v>0</v>
      </c>
      <c r="M1559">
        <v>41</v>
      </c>
      <c r="N1559">
        <v>5</v>
      </c>
      <c r="O1559" t="s">
        <v>34</v>
      </c>
      <c r="P1559">
        <v>6.4</v>
      </c>
      <c r="Q1559">
        <v>0</v>
      </c>
      <c r="R1559">
        <v>5</v>
      </c>
      <c r="S1559" t="s">
        <v>57</v>
      </c>
      <c r="T1559" t="s">
        <v>58</v>
      </c>
      <c r="U1559">
        <v>6</v>
      </c>
      <c r="V1559" t="s">
        <v>37</v>
      </c>
      <c r="W1559" t="str">
        <f>IF(mental_health_tech_survey_raw[[#This Row],[Stress_Level_1_10]]&gt;=7, "High Stress", "Normal Stress")</f>
        <v>Normal Stress</v>
      </c>
      <c r="X1559" t="str">
        <f>IF(mental_health_tech_survey_raw[[#This Row],[Sleep_Hours]]&lt;6,"Low Sleep", "Healthy Sleep")</f>
        <v>Healthy Sleep</v>
      </c>
      <c r="Y1559" t="str">
        <f>IF(mental_health_tech_survey_raw[[#This Row],[Weekly_Work_Hours]]&gt;50, "Overwroked", "Normal Workload")</f>
        <v>Normal Workload</v>
      </c>
    </row>
    <row r="1560" spans="1:25" x14ac:dyDescent="0.3">
      <c r="A1560" t="s">
        <v>1658</v>
      </c>
      <c r="B1560" s="8">
        <v>45842</v>
      </c>
      <c r="C1560">
        <v>34</v>
      </c>
      <c r="D1560" t="s">
        <v>26</v>
      </c>
      <c r="E1560" t="s">
        <v>82</v>
      </c>
      <c r="F1560" t="s">
        <v>28</v>
      </c>
      <c r="G1560" t="s">
        <v>75</v>
      </c>
      <c r="H1560" t="s">
        <v>72</v>
      </c>
      <c r="I1560" t="s">
        <v>93</v>
      </c>
      <c r="J1560" t="s">
        <v>94</v>
      </c>
      <c r="K1560" t="s">
        <v>33</v>
      </c>
      <c r="L1560">
        <v>10</v>
      </c>
      <c r="M1560">
        <v>31</v>
      </c>
      <c r="N1560">
        <v>5</v>
      </c>
      <c r="O1560" t="s">
        <v>34</v>
      </c>
      <c r="P1560">
        <v>6.5</v>
      </c>
      <c r="Q1560">
        <v>5</v>
      </c>
      <c r="R1560">
        <v>7</v>
      </c>
      <c r="S1560" t="s">
        <v>35</v>
      </c>
      <c r="T1560" t="s">
        <v>90</v>
      </c>
      <c r="U1560">
        <v>6</v>
      </c>
      <c r="V1560" t="s">
        <v>73</v>
      </c>
      <c r="W1560" t="str">
        <f>IF(mental_health_tech_survey_raw[[#This Row],[Stress_Level_1_10]]&gt;=7, "High Stress", "Normal Stress")</f>
        <v>Normal Stress</v>
      </c>
      <c r="X1560" t="str">
        <f>IF(mental_health_tech_survey_raw[[#This Row],[Sleep_Hours]]&lt;6,"Low Sleep", "Healthy Sleep")</f>
        <v>Healthy Sleep</v>
      </c>
      <c r="Y1560" t="str">
        <f>IF(mental_health_tech_survey_raw[[#This Row],[Weekly_Work_Hours]]&gt;50, "Overwroked", "Normal Workload")</f>
        <v>Normal Workload</v>
      </c>
    </row>
    <row r="1561" spans="1:25" x14ac:dyDescent="0.3">
      <c r="A1561" t="s">
        <v>1659</v>
      </c>
      <c r="B1561" s="8">
        <v>45885</v>
      </c>
      <c r="C1561">
        <v>20</v>
      </c>
      <c r="D1561" t="s">
        <v>52</v>
      </c>
      <c r="E1561" t="s">
        <v>100</v>
      </c>
      <c r="F1561" t="s">
        <v>101</v>
      </c>
      <c r="G1561" t="s">
        <v>75</v>
      </c>
      <c r="H1561" t="s">
        <v>72</v>
      </c>
      <c r="I1561" t="s">
        <v>64</v>
      </c>
      <c r="J1561" t="s">
        <v>65</v>
      </c>
      <c r="K1561" t="s">
        <v>48</v>
      </c>
      <c r="L1561">
        <v>0</v>
      </c>
      <c r="M1561">
        <v>57</v>
      </c>
      <c r="N1561">
        <v>8</v>
      </c>
      <c r="O1561" t="s">
        <v>34</v>
      </c>
      <c r="P1561">
        <v>5.5</v>
      </c>
      <c r="Q1561">
        <v>1</v>
      </c>
      <c r="R1561">
        <v>10</v>
      </c>
      <c r="S1561" t="s">
        <v>35</v>
      </c>
      <c r="T1561" t="s">
        <v>90</v>
      </c>
      <c r="U1561">
        <v>6</v>
      </c>
      <c r="V1561" t="s">
        <v>76</v>
      </c>
      <c r="W1561" t="str">
        <f>IF(mental_health_tech_survey_raw[[#This Row],[Stress_Level_1_10]]&gt;=7, "High Stress", "Normal Stress")</f>
        <v>High Stress</v>
      </c>
      <c r="X1561" t="str">
        <f>IF(mental_health_tech_survey_raw[[#This Row],[Sleep_Hours]]&lt;6,"Low Sleep", "Healthy Sleep")</f>
        <v>Low Sleep</v>
      </c>
      <c r="Y1561" t="str">
        <f>IF(mental_health_tech_survey_raw[[#This Row],[Weekly_Work_Hours]]&gt;50, "Overwroked", "Normal Workload")</f>
        <v>Overwroked</v>
      </c>
    </row>
    <row r="1562" spans="1:25" x14ac:dyDescent="0.3">
      <c r="A1562" t="s">
        <v>1660</v>
      </c>
      <c r="B1562" s="8">
        <v>45796</v>
      </c>
      <c r="C1562">
        <v>29</v>
      </c>
      <c r="D1562" t="s">
        <v>26</v>
      </c>
      <c r="E1562" t="s">
        <v>113</v>
      </c>
      <c r="F1562" t="s">
        <v>61</v>
      </c>
      <c r="G1562" t="s">
        <v>108</v>
      </c>
      <c r="H1562" t="s">
        <v>78</v>
      </c>
      <c r="I1562" t="s">
        <v>97</v>
      </c>
      <c r="J1562" t="s">
        <v>98</v>
      </c>
      <c r="K1562" t="s">
        <v>33</v>
      </c>
      <c r="L1562">
        <v>11</v>
      </c>
      <c r="M1562">
        <v>49</v>
      </c>
      <c r="N1562">
        <v>6</v>
      </c>
      <c r="O1562" t="s">
        <v>49</v>
      </c>
      <c r="P1562">
        <v>6.9</v>
      </c>
      <c r="Q1562">
        <v>3</v>
      </c>
      <c r="R1562">
        <v>4</v>
      </c>
      <c r="S1562" t="s">
        <v>57</v>
      </c>
      <c r="T1562" t="s">
        <v>58</v>
      </c>
      <c r="U1562">
        <v>6</v>
      </c>
      <c r="V1562" t="s">
        <v>105</v>
      </c>
      <c r="W1562" t="str">
        <f>IF(mental_health_tech_survey_raw[[#This Row],[Stress_Level_1_10]]&gt;=7, "High Stress", "Normal Stress")</f>
        <v>Normal Stress</v>
      </c>
      <c r="X1562" t="str">
        <f>IF(mental_health_tech_survey_raw[[#This Row],[Sleep_Hours]]&lt;6,"Low Sleep", "Healthy Sleep")</f>
        <v>Healthy Sleep</v>
      </c>
      <c r="Y1562" t="str">
        <f>IF(mental_health_tech_survey_raw[[#This Row],[Weekly_Work_Hours]]&gt;50, "Overwroked", "Normal Workload")</f>
        <v>Normal Workload</v>
      </c>
    </row>
    <row r="1563" spans="1:25" x14ac:dyDescent="0.3">
      <c r="A1563" t="s">
        <v>1661</v>
      </c>
      <c r="B1563" s="8">
        <v>45975</v>
      </c>
      <c r="C1563">
        <v>30</v>
      </c>
      <c r="D1563" t="s">
        <v>42</v>
      </c>
      <c r="E1563" t="s">
        <v>89</v>
      </c>
      <c r="F1563" t="s">
        <v>61</v>
      </c>
      <c r="G1563" t="s">
        <v>103</v>
      </c>
      <c r="H1563" t="s">
        <v>54</v>
      </c>
      <c r="I1563" t="s">
        <v>31</v>
      </c>
      <c r="J1563" t="s">
        <v>79</v>
      </c>
      <c r="K1563" t="s">
        <v>119</v>
      </c>
      <c r="L1563">
        <v>8</v>
      </c>
      <c r="M1563">
        <v>41</v>
      </c>
      <c r="N1563">
        <v>6</v>
      </c>
      <c r="O1563" t="s">
        <v>34</v>
      </c>
      <c r="P1563">
        <v>7.6</v>
      </c>
      <c r="Q1563">
        <v>2</v>
      </c>
      <c r="R1563">
        <v>7</v>
      </c>
      <c r="S1563" t="s">
        <v>35</v>
      </c>
      <c r="T1563" t="s">
        <v>36</v>
      </c>
      <c r="U1563">
        <v>7</v>
      </c>
      <c r="V1563" t="s">
        <v>105</v>
      </c>
      <c r="W1563" t="str">
        <f>IF(mental_health_tech_survey_raw[[#This Row],[Stress_Level_1_10]]&gt;=7, "High Stress", "Normal Stress")</f>
        <v>Normal Stress</v>
      </c>
      <c r="X1563" t="str">
        <f>IF(mental_health_tech_survey_raw[[#This Row],[Sleep_Hours]]&lt;6,"Low Sleep", "Healthy Sleep")</f>
        <v>Healthy Sleep</v>
      </c>
      <c r="Y1563" t="str">
        <f>IF(mental_health_tech_survey_raw[[#This Row],[Weekly_Work_Hours]]&gt;50, "Overwroked", "Normal Workload")</f>
        <v>Normal Workload</v>
      </c>
    </row>
    <row r="1564" spans="1:25" x14ac:dyDescent="0.3">
      <c r="A1564" t="s">
        <v>1662</v>
      </c>
      <c r="B1564" s="8">
        <v>45935</v>
      </c>
      <c r="C1564">
        <v>25</v>
      </c>
      <c r="D1564" t="s">
        <v>42</v>
      </c>
      <c r="E1564" t="s">
        <v>100</v>
      </c>
      <c r="F1564" t="s">
        <v>101</v>
      </c>
      <c r="G1564" t="s">
        <v>103</v>
      </c>
      <c r="H1564" t="s">
        <v>72</v>
      </c>
      <c r="I1564" t="s">
        <v>31</v>
      </c>
      <c r="J1564" t="s">
        <v>104</v>
      </c>
      <c r="K1564" t="s">
        <v>33</v>
      </c>
      <c r="L1564">
        <v>1</v>
      </c>
      <c r="M1564">
        <v>43</v>
      </c>
      <c r="N1564">
        <v>6</v>
      </c>
      <c r="O1564" t="s">
        <v>34</v>
      </c>
      <c r="P1564">
        <v>5.2</v>
      </c>
      <c r="Q1564">
        <v>3</v>
      </c>
      <c r="R1564">
        <v>8</v>
      </c>
      <c r="S1564" t="s">
        <v>35</v>
      </c>
      <c r="T1564" t="s">
        <v>66</v>
      </c>
      <c r="U1564">
        <v>7</v>
      </c>
      <c r="V1564" t="s">
        <v>105</v>
      </c>
      <c r="W1564" t="str">
        <f>IF(mental_health_tech_survey_raw[[#This Row],[Stress_Level_1_10]]&gt;=7, "High Stress", "Normal Stress")</f>
        <v>Normal Stress</v>
      </c>
      <c r="X1564" t="str">
        <f>IF(mental_health_tech_survey_raw[[#This Row],[Sleep_Hours]]&lt;6,"Low Sleep", "Healthy Sleep")</f>
        <v>Low Sleep</v>
      </c>
      <c r="Y1564" t="str">
        <f>IF(mental_health_tech_survey_raw[[#This Row],[Weekly_Work_Hours]]&gt;50, "Overwroked", "Normal Workload")</f>
        <v>Normal Workload</v>
      </c>
    </row>
    <row r="1565" spans="1:25" x14ac:dyDescent="0.3">
      <c r="A1565" t="s">
        <v>1663</v>
      </c>
      <c r="B1565" s="8">
        <v>46122</v>
      </c>
      <c r="C1565">
        <v>30</v>
      </c>
      <c r="D1565" t="s">
        <v>26</v>
      </c>
      <c r="E1565" t="s">
        <v>27</v>
      </c>
      <c r="F1565" t="s">
        <v>28</v>
      </c>
      <c r="G1565" t="s">
        <v>75</v>
      </c>
      <c r="H1565" t="s">
        <v>87</v>
      </c>
      <c r="I1565" t="s">
        <v>125</v>
      </c>
      <c r="J1565" t="s">
        <v>126</v>
      </c>
      <c r="K1565" t="s">
        <v>119</v>
      </c>
      <c r="L1565">
        <v>4</v>
      </c>
      <c r="M1565">
        <v>46</v>
      </c>
      <c r="N1565">
        <v>7</v>
      </c>
      <c r="O1565" t="s">
        <v>34</v>
      </c>
      <c r="P1565">
        <v>6.9</v>
      </c>
      <c r="Q1565">
        <v>3</v>
      </c>
      <c r="R1565">
        <v>10</v>
      </c>
      <c r="S1565" t="s">
        <v>57</v>
      </c>
      <c r="T1565" t="s">
        <v>66</v>
      </c>
      <c r="U1565">
        <v>7</v>
      </c>
      <c r="V1565" t="s">
        <v>73</v>
      </c>
      <c r="W1565" t="str">
        <f>IF(mental_health_tech_survey_raw[[#This Row],[Stress_Level_1_10]]&gt;=7, "High Stress", "Normal Stress")</f>
        <v>High Stress</v>
      </c>
      <c r="X1565" t="str">
        <f>IF(mental_health_tech_survey_raw[[#This Row],[Sleep_Hours]]&lt;6,"Low Sleep", "Healthy Sleep")</f>
        <v>Healthy Sleep</v>
      </c>
      <c r="Y1565" t="str">
        <f>IF(mental_health_tech_survey_raw[[#This Row],[Weekly_Work_Hours]]&gt;50, "Overwroked", "Normal Workload")</f>
        <v>Normal Workload</v>
      </c>
    </row>
    <row r="1566" spans="1:25" x14ac:dyDescent="0.3">
      <c r="A1566" t="s">
        <v>1664</v>
      </c>
      <c r="B1566" s="8">
        <v>46089</v>
      </c>
      <c r="C1566">
        <v>29</v>
      </c>
      <c r="D1566" t="s">
        <v>26</v>
      </c>
      <c r="E1566" t="s">
        <v>113</v>
      </c>
      <c r="F1566" t="s">
        <v>61</v>
      </c>
      <c r="G1566" t="s">
        <v>103</v>
      </c>
      <c r="H1566" t="s">
        <v>72</v>
      </c>
      <c r="I1566" t="s">
        <v>55</v>
      </c>
      <c r="J1566" t="s">
        <v>56</v>
      </c>
      <c r="K1566" t="s">
        <v>33</v>
      </c>
      <c r="L1566">
        <v>10</v>
      </c>
      <c r="M1566">
        <v>43</v>
      </c>
      <c r="N1566">
        <v>8</v>
      </c>
      <c r="O1566" t="s">
        <v>34</v>
      </c>
      <c r="P1566">
        <v>6.1</v>
      </c>
      <c r="Q1566">
        <v>2</v>
      </c>
      <c r="R1566">
        <v>9</v>
      </c>
      <c r="S1566" t="s">
        <v>57</v>
      </c>
      <c r="T1566" t="s">
        <v>90</v>
      </c>
      <c r="U1566">
        <v>4</v>
      </c>
      <c r="V1566" t="s">
        <v>73</v>
      </c>
      <c r="W1566" t="str">
        <f>IF(mental_health_tech_survey_raw[[#This Row],[Stress_Level_1_10]]&gt;=7, "High Stress", "Normal Stress")</f>
        <v>High Stress</v>
      </c>
      <c r="X1566" t="str">
        <f>IF(mental_health_tech_survey_raw[[#This Row],[Sleep_Hours]]&lt;6,"Low Sleep", "Healthy Sleep")</f>
        <v>Healthy Sleep</v>
      </c>
      <c r="Y1566" t="str">
        <f>IF(mental_health_tech_survey_raw[[#This Row],[Weekly_Work_Hours]]&gt;50, "Overwroked", "Normal Workload")</f>
        <v>Normal Workload</v>
      </c>
    </row>
    <row r="1567" spans="1:25" x14ac:dyDescent="0.3">
      <c r="A1567" t="s">
        <v>1665</v>
      </c>
      <c r="B1567" s="8">
        <v>45913</v>
      </c>
      <c r="C1567">
        <v>24</v>
      </c>
      <c r="D1567" t="s">
        <v>42</v>
      </c>
      <c r="E1567" t="s">
        <v>70</v>
      </c>
      <c r="F1567" t="s">
        <v>71</v>
      </c>
      <c r="G1567" t="s">
        <v>62</v>
      </c>
      <c r="H1567" t="s">
        <v>78</v>
      </c>
      <c r="I1567" t="s">
        <v>93</v>
      </c>
      <c r="J1567" t="s">
        <v>94</v>
      </c>
      <c r="K1567" t="s">
        <v>48</v>
      </c>
      <c r="L1567">
        <v>0</v>
      </c>
      <c r="M1567">
        <v>43</v>
      </c>
      <c r="N1567">
        <v>8</v>
      </c>
      <c r="O1567" t="s">
        <v>34</v>
      </c>
      <c r="P1567">
        <v>6.7</v>
      </c>
      <c r="Q1567">
        <v>3</v>
      </c>
      <c r="R1567">
        <v>8</v>
      </c>
      <c r="S1567" t="s">
        <v>35</v>
      </c>
      <c r="T1567" t="s">
        <v>90</v>
      </c>
      <c r="U1567">
        <v>7</v>
      </c>
      <c r="V1567" t="s">
        <v>105</v>
      </c>
      <c r="W1567" t="str">
        <f>IF(mental_health_tech_survey_raw[[#This Row],[Stress_Level_1_10]]&gt;=7, "High Stress", "Normal Stress")</f>
        <v>High Stress</v>
      </c>
      <c r="X1567" t="str">
        <f>IF(mental_health_tech_survey_raw[[#This Row],[Sleep_Hours]]&lt;6,"Low Sleep", "Healthy Sleep")</f>
        <v>Healthy Sleep</v>
      </c>
      <c r="Y1567" t="str">
        <f>IF(mental_health_tech_survey_raw[[#This Row],[Weekly_Work_Hours]]&gt;50, "Overwroked", "Normal Workload")</f>
        <v>Normal Workload</v>
      </c>
    </row>
    <row r="1568" spans="1:25" x14ac:dyDescent="0.3">
      <c r="A1568" t="s">
        <v>1666</v>
      </c>
      <c r="B1568" s="8">
        <v>45678</v>
      </c>
      <c r="C1568">
        <v>35</v>
      </c>
      <c r="D1568" t="s">
        <v>26</v>
      </c>
      <c r="E1568" t="s">
        <v>27</v>
      </c>
      <c r="F1568" t="s">
        <v>28</v>
      </c>
      <c r="G1568" t="s">
        <v>103</v>
      </c>
      <c r="H1568" t="s">
        <v>78</v>
      </c>
      <c r="I1568" t="s">
        <v>46</v>
      </c>
      <c r="J1568" t="s">
        <v>47</v>
      </c>
      <c r="K1568" t="s">
        <v>33</v>
      </c>
      <c r="L1568">
        <v>10</v>
      </c>
      <c r="M1568">
        <v>10</v>
      </c>
      <c r="N1568">
        <v>6</v>
      </c>
      <c r="O1568" t="s">
        <v>49</v>
      </c>
      <c r="P1568">
        <v>5.0999999999999996</v>
      </c>
      <c r="Q1568">
        <v>2</v>
      </c>
      <c r="R1568">
        <v>10</v>
      </c>
      <c r="S1568" t="s">
        <v>57</v>
      </c>
      <c r="T1568" t="s">
        <v>90</v>
      </c>
      <c r="U1568">
        <v>7</v>
      </c>
      <c r="V1568" t="s">
        <v>37</v>
      </c>
      <c r="W1568" t="str">
        <f>IF(mental_health_tech_survey_raw[[#This Row],[Stress_Level_1_10]]&gt;=7, "High Stress", "Normal Stress")</f>
        <v>Normal Stress</v>
      </c>
      <c r="X1568" t="str">
        <f>IF(mental_health_tech_survey_raw[[#This Row],[Sleep_Hours]]&lt;6,"Low Sleep", "Healthy Sleep")</f>
        <v>Low Sleep</v>
      </c>
      <c r="Y1568" t="str">
        <f>IF(mental_health_tech_survey_raw[[#This Row],[Weekly_Work_Hours]]&gt;50, "Overwroked", "Normal Workload")</f>
        <v>Normal Workload</v>
      </c>
    </row>
    <row r="1569" spans="1:25" x14ac:dyDescent="0.3">
      <c r="A1569" t="s">
        <v>1667</v>
      </c>
      <c r="B1569" s="8">
        <v>45716</v>
      </c>
      <c r="C1569">
        <v>35</v>
      </c>
      <c r="D1569" t="s">
        <v>42</v>
      </c>
      <c r="E1569" t="s">
        <v>27</v>
      </c>
      <c r="F1569" t="s">
        <v>28</v>
      </c>
      <c r="G1569" t="s">
        <v>86</v>
      </c>
      <c r="H1569" t="s">
        <v>87</v>
      </c>
      <c r="I1569" t="s">
        <v>31</v>
      </c>
      <c r="J1569" t="s">
        <v>79</v>
      </c>
      <c r="K1569" t="s">
        <v>48</v>
      </c>
      <c r="L1569">
        <v>16</v>
      </c>
      <c r="M1569">
        <v>30</v>
      </c>
      <c r="N1569">
        <v>1</v>
      </c>
      <c r="O1569" t="s">
        <v>49</v>
      </c>
      <c r="P1569">
        <v>5.3</v>
      </c>
      <c r="Q1569">
        <v>7</v>
      </c>
      <c r="R1569">
        <v>9</v>
      </c>
      <c r="S1569" t="s">
        <v>57</v>
      </c>
      <c r="T1569" t="s">
        <v>66</v>
      </c>
      <c r="U1569">
        <v>7</v>
      </c>
      <c r="V1569" t="s">
        <v>76</v>
      </c>
      <c r="W1569" t="str">
        <f>IF(mental_health_tech_survey_raw[[#This Row],[Stress_Level_1_10]]&gt;=7, "High Stress", "Normal Stress")</f>
        <v>Normal Stress</v>
      </c>
      <c r="X1569" t="str">
        <f>IF(mental_health_tech_survey_raw[[#This Row],[Sleep_Hours]]&lt;6,"Low Sleep", "Healthy Sleep")</f>
        <v>Low Sleep</v>
      </c>
      <c r="Y1569" t="str">
        <f>IF(mental_health_tech_survey_raw[[#This Row],[Weekly_Work_Hours]]&gt;50, "Overwroked", "Normal Workload")</f>
        <v>Normal Workload</v>
      </c>
    </row>
    <row r="1570" spans="1:25" x14ac:dyDescent="0.3">
      <c r="A1570" t="s">
        <v>1668</v>
      </c>
      <c r="B1570" s="8">
        <v>46164</v>
      </c>
      <c r="C1570">
        <v>38</v>
      </c>
      <c r="D1570" t="s">
        <v>42</v>
      </c>
      <c r="E1570" t="s">
        <v>123</v>
      </c>
      <c r="F1570" t="s">
        <v>101</v>
      </c>
      <c r="G1570" t="s">
        <v>45</v>
      </c>
      <c r="H1570" t="s">
        <v>30</v>
      </c>
      <c r="I1570" t="s">
        <v>31</v>
      </c>
      <c r="J1570" t="s">
        <v>104</v>
      </c>
      <c r="K1570" t="s">
        <v>119</v>
      </c>
      <c r="L1570">
        <v>12</v>
      </c>
      <c r="M1570">
        <v>36</v>
      </c>
      <c r="N1570">
        <v>5</v>
      </c>
      <c r="O1570" t="s">
        <v>35</v>
      </c>
      <c r="P1570">
        <v>7</v>
      </c>
      <c r="Q1570">
        <v>3</v>
      </c>
      <c r="R1570">
        <v>10</v>
      </c>
      <c r="S1570" t="s">
        <v>57</v>
      </c>
      <c r="T1570" t="s">
        <v>58</v>
      </c>
      <c r="U1570">
        <v>8</v>
      </c>
      <c r="V1570" t="s">
        <v>50</v>
      </c>
      <c r="W1570" t="str">
        <f>IF(mental_health_tech_survey_raw[[#This Row],[Stress_Level_1_10]]&gt;=7, "High Stress", "Normal Stress")</f>
        <v>Normal Stress</v>
      </c>
      <c r="X1570" t="str">
        <f>IF(mental_health_tech_survey_raw[[#This Row],[Sleep_Hours]]&lt;6,"Low Sleep", "Healthy Sleep")</f>
        <v>Healthy Sleep</v>
      </c>
      <c r="Y1570" t="str">
        <f>IF(mental_health_tech_survey_raw[[#This Row],[Weekly_Work_Hours]]&gt;50, "Overwroked", "Normal Workload")</f>
        <v>Normal Workload</v>
      </c>
    </row>
    <row r="1571" spans="1:25" x14ac:dyDescent="0.3">
      <c r="A1571" t="s">
        <v>1669</v>
      </c>
      <c r="B1571" s="8">
        <v>46115</v>
      </c>
      <c r="C1571">
        <v>22</v>
      </c>
      <c r="D1571" t="s">
        <v>26</v>
      </c>
      <c r="E1571" t="s">
        <v>60</v>
      </c>
      <c r="F1571" t="s">
        <v>61</v>
      </c>
      <c r="G1571" t="s">
        <v>138</v>
      </c>
      <c r="H1571" t="s">
        <v>78</v>
      </c>
      <c r="I1571" t="s">
        <v>97</v>
      </c>
      <c r="J1571" t="s">
        <v>110</v>
      </c>
      <c r="K1571" t="s">
        <v>48</v>
      </c>
      <c r="L1571">
        <v>0</v>
      </c>
      <c r="M1571">
        <v>53</v>
      </c>
      <c r="N1571">
        <v>6</v>
      </c>
      <c r="O1571" t="s">
        <v>34</v>
      </c>
      <c r="P1571">
        <v>7</v>
      </c>
      <c r="Q1571">
        <v>5</v>
      </c>
      <c r="R1571">
        <v>3</v>
      </c>
      <c r="S1571" t="s">
        <v>35</v>
      </c>
      <c r="T1571" t="s">
        <v>66</v>
      </c>
      <c r="U1571">
        <v>10</v>
      </c>
      <c r="V1571" t="s">
        <v>73</v>
      </c>
      <c r="W1571" t="str">
        <f>IF(mental_health_tech_survey_raw[[#This Row],[Stress_Level_1_10]]&gt;=7, "High Stress", "Normal Stress")</f>
        <v>Normal Stress</v>
      </c>
      <c r="X1571" t="str">
        <f>IF(mental_health_tech_survey_raw[[#This Row],[Sleep_Hours]]&lt;6,"Low Sleep", "Healthy Sleep")</f>
        <v>Healthy Sleep</v>
      </c>
      <c r="Y1571" t="str">
        <f>IF(mental_health_tech_survey_raw[[#This Row],[Weekly_Work_Hours]]&gt;50, "Overwroked", "Normal Workload")</f>
        <v>Overwroked</v>
      </c>
    </row>
    <row r="1572" spans="1:25" x14ac:dyDescent="0.3">
      <c r="A1572" t="s">
        <v>1670</v>
      </c>
      <c r="B1572" s="8">
        <v>45964</v>
      </c>
      <c r="C1572">
        <v>26</v>
      </c>
      <c r="D1572" t="s">
        <v>52</v>
      </c>
      <c r="E1572" t="s">
        <v>60</v>
      </c>
      <c r="F1572" t="s">
        <v>61</v>
      </c>
      <c r="G1572" t="s">
        <v>29</v>
      </c>
      <c r="H1572" t="s">
        <v>78</v>
      </c>
      <c r="I1572" t="s">
        <v>31</v>
      </c>
      <c r="J1572" t="s">
        <v>104</v>
      </c>
      <c r="K1572" t="s">
        <v>119</v>
      </c>
      <c r="L1572">
        <v>8</v>
      </c>
      <c r="M1572">
        <v>42</v>
      </c>
      <c r="N1572">
        <v>7</v>
      </c>
      <c r="O1572" t="s">
        <v>34</v>
      </c>
      <c r="P1572">
        <v>5.4</v>
      </c>
      <c r="Q1572">
        <v>2</v>
      </c>
      <c r="R1572">
        <v>10</v>
      </c>
      <c r="S1572" t="s">
        <v>34</v>
      </c>
      <c r="T1572" t="s">
        <v>90</v>
      </c>
      <c r="U1572">
        <v>6</v>
      </c>
      <c r="V1572" t="s">
        <v>73</v>
      </c>
      <c r="W1572" t="str">
        <f>IF(mental_health_tech_survey_raw[[#This Row],[Stress_Level_1_10]]&gt;=7, "High Stress", "Normal Stress")</f>
        <v>High Stress</v>
      </c>
      <c r="X1572" t="str">
        <f>IF(mental_health_tech_survey_raw[[#This Row],[Sleep_Hours]]&lt;6,"Low Sleep", "Healthy Sleep")</f>
        <v>Low Sleep</v>
      </c>
      <c r="Y1572" t="str">
        <f>IF(mental_health_tech_survey_raw[[#This Row],[Weekly_Work_Hours]]&gt;50, "Overwroked", "Normal Workload")</f>
        <v>Normal Workload</v>
      </c>
    </row>
    <row r="1573" spans="1:25" x14ac:dyDescent="0.3">
      <c r="A1573" t="s">
        <v>1671</v>
      </c>
      <c r="B1573" s="8">
        <v>46057</v>
      </c>
      <c r="C1573">
        <v>36</v>
      </c>
      <c r="D1573" t="s">
        <v>42</v>
      </c>
      <c r="E1573" t="s">
        <v>82</v>
      </c>
      <c r="F1573" t="s">
        <v>28</v>
      </c>
      <c r="G1573" t="s">
        <v>53</v>
      </c>
      <c r="H1573" t="s">
        <v>54</v>
      </c>
      <c r="I1573" t="s">
        <v>97</v>
      </c>
      <c r="J1573" t="s">
        <v>98</v>
      </c>
      <c r="K1573" t="s">
        <v>119</v>
      </c>
      <c r="L1573">
        <v>11</v>
      </c>
      <c r="M1573">
        <v>37</v>
      </c>
      <c r="N1573">
        <v>4</v>
      </c>
      <c r="O1573" t="s">
        <v>34</v>
      </c>
      <c r="P1573">
        <v>6.7</v>
      </c>
      <c r="Q1573">
        <v>0</v>
      </c>
      <c r="R1573">
        <v>1</v>
      </c>
      <c r="S1573" t="s">
        <v>35</v>
      </c>
      <c r="T1573" t="s">
        <v>90</v>
      </c>
      <c r="U1573">
        <v>7</v>
      </c>
      <c r="V1573" t="s">
        <v>76</v>
      </c>
      <c r="W1573" t="str">
        <f>IF(mental_health_tech_survey_raw[[#This Row],[Stress_Level_1_10]]&gt;=7, "High Stress", "Normal Stress")</f>
        <v>Normal Stress</v>
      </c>
      <c r="X1573" t="str">
        <f>IF(mental_health_tech_survey_raw[[#This Row],[Sleep_Hours]]&lt;6,"Low Sleep", "Healthy Sleep")</f>
        <v>Healthy Sleep</v>
      </c>
      <c r="Y1573" t="str">
        <f>IF(mental_health_tech_survey_raw[[#This Row],[Weekly_Work_Hours]]&gt;50, "Overwroked", "Normal Workload")</f>
        <v>Normal Workload</v>
      </c>
    </row>
    <row r="1574" spans="1:25" x14ac:dyDescent="0.3">
      <c r="A1574" t="s">
        <v>1672</v>
      </c>
      <c r="B1574" s="8">
        <v>46029</v>
      </c>
      <c r="C1574">
        <v>31</v>
      </c>
      <c r="D1574" t="s">
        <v>26</v>
      </c>
      <c r="E1574" t="s">
        <v>113</v>
      </c>
      <c r="F1574" t="s">
        <v>61</v>
      </c>
      <c r="G1574" t="s">
        <v>75</v>
      </c>
      <c r="H1574" t="s">
        <v>72</v>
      </c>
      <c r="I1574" t="s">
        <v>125</v>
      </c>
      <c r="J1574" t="s">
        <v>126</v>
      </c>
      <c r="K1574" t="s">
        <v>33</v>
      </c>
      <c r="L1574">
        <v>5</v>
      </c>
      <c r="M1574">
        <v>45</v>
      </c>
      <c r="N1574">
        <v>3</v>
      </c>
      <c r="O1574" t="s">
        <v>49</v>
      </c>
      <c r="P1574">
        <v>14</v>
      </c>
      <c r="Q1574">
        <v>5</v>
      </c>
      <c r="R1574">
        <v>5</v>
      </c>
      <c r="S1574" t="s">
        <v>34</v>
      </c>
      <c r="T1574" t="s">
        <v>58</v>
      </c>
      <c r="U1574">
        <v>8</v>
      </c>
      <c r="V1574" t="s">
        <v>50</v>
      </c>
      <c r="W1574" t="str">
        <f>IF(mental_health_tech_survey_raw[[#This Row],[Stress_Level_1_10]]&gt;=7, "High Stress", "Normal Stress")</f>
        <v>Normal Stress</v>
      </c>
      <c r="X1574" t="str">
        <f>IF(mental_health_tech_survey_raw[[#This Row],[Sleep_Hours]]&lt;6,"Low Sleep", "Healthy Sleep")</f>
        <v>Healthy Sleep</v>
      </c>
      <c r="Y1574" t="str">
        <f>IF(mental_health_tech_survey_raw[[#This Row],[Weekly_Work_Hours]]&gt;50, "Overwroked", "Normal Workload")</f>
        <v>Normal Workload</v>
      </c>
    </row>
    <row r="1575" spans="1:25" x14ac:dyDescent="0.3">
      <c r="A1575" t="s">
        <v>1673</v>
      </c>
      <c r="B1575" s="8">
        <v>46127</v>
      </c>
      <c r="C1575">
        <v>18</v>
      </c>
      <c r="D1575" t="s">
        <v>26</v>
      </c>
      <c r="E1575" t="s">
        <v>100</v>
      </c>
      <c r="F1575" t="s">
        <v>101</v>
      </c>
      <c r="G1575" t="s">
        <v>138</v>
      </c>
      <c r="H1575" t="s">
        <v>63</v>
      </c>
      <c r="I1575" t="s">
        <v>55</v>
      </c>
      <c r="J1575" t="s">
        <v>56</v>
      </c>
      <c r="K1575" t="s">
        <v>33</v>
      </c>
      <c r="L1575">
        <v>0</v>
      </c>
      <c r="M1575">
        <v>49</v>
      </c>
      <c r="N1575">
        <v>6</v>
      </c>
      <c r="O1575" t="s">
        <v>34</v>
      </c>
      <c r="P1575">
        <v>5.8</v>
      </c>
      <c r="Q1575">
        <v>0</v>
      </c>
      <c r="R1575">
        <v>7</v>
      </c>
      <c r="S1575" t="s">
        <v>34</v>
      </c>
      <c r="T1575" t="s">
        <v>66</v>
      </c>
      <c r="U1575">
        <v>7</v>
      </c>
      <c r="V1575" t="s">
        <v>105</v>
      </c>
      <c r="W1575" t="str">
        <f>IF(mental_health_tech_survey_raw[[#This Row],[Stress_Level_1_10]]&gt;=7, "High Stress", "Normal Stress")</f>
        <v>Normal Stress</v>
      </c>
      <c r="X1575" t="str">
        <f>IF(mental_health_tech_survey_raw[[#This Row],[Sleep_Hours]]&lt;6,"Low Sleep", "Healthy Sleep")</f>
        <v>Low Sleep</v>
      </c>
      <c r="Y1575" t="str">
        <f>IF(mental_health_tech_survey_raw[[#This Row],[Weekly_Work_Hours]]&gt;50, "Overwroked", "Normal Workload")</f>
        <v>Normal Workload</v>
      </c>
    </row>
    <row r="1576" spans="1:25" x14ac:dyDescent="0.3">
      <c r="A1576" t="s">
        <v>1674</v>
      </c>
      <c r="B1576" s="8">
        <v>45973</v>
      </c>
      <c r="C1576">
        <v>30</v>
      </c>
      <c r="D1576" t="s">
        <v>52</v>
      </c>
      <c r="E1576" t="s">
        <v>85</v>
      </c>
      <c r="F1576" t="s">
        <v>61</v>
      </c>
      <c r="G1576" t="s">
        <v>96</v>
      </c>
      <c r="H1576" t="s">
        <v>30</v>
      </c>
      <c r="I1576" t="s">
        <v>31</v>
      </c>
      <c r="J1576" t="s">
        <v>79</v>
      </c>
      <c r="K1576" t="s">
        <v>48</v>
      </c>
      <c r="L1576">
        <v>7</v>
      </c>
      <c r="M1576">
        <v>46</v>
      </c>
      <c r="N1576">
        <v>5</v>
      </c>
      <c r="O1576" t="s">
        <v>34</v>
      </c>
      <c r="P1576">
        <v>6.6</v>
      </c>
      <c r="Q1576">
        <v>4</v>
      </c>
      <c r="R1576">
        <v>8</v>
      </c>
      <c r="S1576" t="s">
        <v>34</v>
      </c>
      <c r="T1576" t="s">
        <v>58</v>
      </c>
      <c r="U1576">
        <v>7</v>
      </c>
      <c r="V1576" t="s">
        <v>50</v>
      </c>
      <c r="W1576" t="str">
        <f>IF(mental_health_tech_survey_raw[[#This Row],[Stress_Level_1_10]]&gt;=7, "High Stress", "Normal Stress")</f>
        <v>Normal Stress</v>
      </c>
      <c r="X1576" t="str">
        <f>IF(mental_health_tech_survey_raw[[#This Row],[Sleep_Hours]]&lt;6,"Low Sleep", "Healthy Sleep")</f>
        <v>Healthy Sleep</v>
      </c>
      <c r="Y1576" t="str">
        <f>IF(mental_health_tech_survey_raw[[#This Row],[Weekly_Work_Hours]]&gt;50, "Overwroked", "Normal Workload")</f>
        <v>Normal Workload</v>
      </c>
    </row>
    <row r="1577" spans="1:25" x14ac:dyDescent="0.3">
      <c r="A1577" t="s">
        <v>1675</v>
      </c>
      <c r="B1577" s="8">
        <v>46165</v>
      </c>
      <c r="C1577">
        <v>24</v>
      </c>
      <c r="D1577" t="s">
        <v>26</v>
      </c>
      <c r="E1577" t="s">
        <v>70</v>
      </c>
      <c r="F1577" t="s">
        <v>71</v>
      </c>
      <c r="G1577" t="s">
        <v>29</v>
      </c>
      <c r="H1577" t="s">
        <v>54</v>
      </c>
      <c r="I1577" t="s">
        <v>93</v>
      </c>
      <c r="J1577" t="s">
        <v>94</v>
      </c>
      <c r="K1577" t="s">
        <v>33</v>
      </c>
      <c r="L1577">
        <v>1</v>
      </c>
      <c r="M1577">
        <v>49</v>
      </c>
      <c r="N1577">
        <v>7</v>
      </c>
      <c r="O1577" t="s">
        <v>34</v>
      </c>
      <c r="P1577">
        <v>7.2</v>
      </c>
      <c r="Q1577">
        <v>2</v>
      </c>
      <c r="R1577">
        <v>4</v>
      </c>
      <c r="S1577" t="s">
        <v>34</v>
      </c>
      <c r="T1577" t="s">
        <v>36</v>
      </c>
      <c r="U1577">
        <v>4</v>
      </c>
      <c r="V1577" t="s">
        <v>105</v>
      </c>
      <c r="W1577" t="str">
        <f>IF(mental_health_tech_survey_raw[[#This Row],[Stress_Level_1_10]]&gt;=7, "High Stress", "Normal Stress")</f>
        <v>High Stress</v>
      </c>
      <c r="X1577" t="str">
        <f>IF(mental_health_tech_survey_raw[[#This Row],[Sleep_Hours]]&lt;6,"Low Sleep", "Healthy Sleep")</f>
        <v>Healthy Sleep</v>
      </c>
      <c r="Y1577" t="str">
        <f>IF(mental_health_tech_survey_raw[[#This Row],[Weekly_Work_Hours]]&gt;50, "Overwroked", "Normal Workload")</f>
        <v>Normal Workload</v>
      </c>
    </row>
    <row r="1578" spans="1:25" x14ac:dyDescent="0.3">
      <c r="A1578" t="s">
        <v>1676</v>
      </c>
      <c r="B1578" s="8">
        <v>45889</v>
      </c>
      <c r="C1578">
        <v>36</v>
      </c>
      <c r="D1578" t="s">
        <v>42</v>
      </c>
      <c r="E1578" t="s">
        <v>27</v>
      </c>
      <c r="F1578" t="s">
        <v>28</v>
      </c>
      <c r="G1578" t="s">
        <v>92</v>
      </c>
      <c r="H1578" t="s">
        <v>87</v>
      </c>
      <c r="I1578" t="s">
        <v>64</v>
      </c>
      <c r="J1578" t="s">
        <v>65</v>
      </c>
      <c r="K1578" t="s">
        <v>33</v>
      </c>
      <c r="L1578">
        <v>12</v>
      </c>
      <c r="M1578">
        <v>57</v>
      </c>
      <c r="N1578">
        <v>6</v>
      </c>
      <c r="O1578" t="s">
        <v>34</v>
      </c>
      <c r="P1578">
        <v>7.3</v>
      </c>
      <c r="Q1578">
        <v>0</v>
      </c>
      <c r="R1578">
        <v>8</v>
      </c>
      <c r="S1578" t="s">
        <v>35</v>
      </c>
      <c r="T1578" t="s">
        <v>58</v>
      </c>
      <c r="U1578">
        <v>9</v>
      </c>
      <c r="V1578" t="s">
        <v>73</v>
      </c>
      <c r="W1578" t="str">
        <f>IF(mental_health_tech_survey_raw[[#This Row],[Stress_Level_1_10]]&gt;=7, "High Stress", "Normal Stress")</f>
        <v>Normal Stress</v>
      </c>
      <c r="X1578" t="str">
        <f>IF(mental_health_tech_survey_raw[[#This Row],[Sleep_Hours]]&lt;6,"Low Sleep", "Healthy Sleep")</f>
        <v>Healthy Sleep</v>
      </c>
      <c r="Y1578" t="str">
        <f>IF(mental_health_tech_survey_raw[[#This Row],[Weekly_Work_Hours]]&gt;50, "Overwroked", "Normal Workload")</f>
        <v>Overwroked</v>
      </c>
    </row>
    <row r="1579" spans="1:25" x14ac:dyDescent="0.3">
      <c r="A1579" t="s">
        <v>1677</v>
      </c>
      <c r="B1579" s="8">
        <v>45937</v>
      </c>
      <c r="C1579">
        <v>36</v>
      </c>
      <c r="D1579" t="s">
        <v>26</v>
      </c>
      <c r="E1579" t="s">
        <v>27</v>
      </c>
      <c r="F1579" t="s">
        <v>28</v>
      </c>
      <c r="G1579" t="s">
        <v>103</v>
      </c>
      <c r="H1579" t="s">
        <v>72</v>
      </c>
      <c r="I1579" t="s">
        <v>97</v>
      </c>
      <c r="J1579" t="s">
        <v>98</v>
      </c>
      <c r="K1579" t="s">
        <v>48</v>
      </c>
      <c r="L1579">
        <v>9</v>
      </c>
      <c r="M1579">
        <v>61</v>
      </c>
      <c r="N1579">
        <v>5</v>
      </c>
      <c r="O1579" t="s">
        <v>34</v>
      </c>
      <c r="P1579">
        <v>6.2</v>
      </c>
      <c r="Q1579">
        <v>3</v>
      </c>
      <c r="R1579">
        <v>9</v>
      </c>
      <c r="S1579" t="s">
        <v>57</v>
      </c>
      <c r="T1579" t="s">
        <v>90</v>
      </c>
      <c r="U1579">
        <v>8</v>
      </c>
      <c r="V1579" t="s">
        <v>76</v>
      </c>
      <c r="W1579" t="str">
        <f>IF(mental_health_tech_survey_raw[[#This Row],[Stress_Level_1_10]]&gt;=7, "High Stress", "Normal Stress")</f>
        <v>Normal Stress</v>
      </c>
      <c r="X1579" t="str">
        <f>IF(mental_health_tech_survey_raw[[#This Row],[Sleep_Hours]]&lt;6,"Low Sleep", "Healthy Sleep")</f>
        <v>Healthy Sleep</v>
      </c>
      <c r="Y1579" t="str">
        <f>IF(mental_health_tech_survey_raw[[#This Row],[Weekly_Work_Hours]]&gt;50, "Overwroked", "Normal Workload")</f>
        <v>Overwroked</v>
      </c>
    </row>
    <row r="1580" spans="1:25" x14ac:dyDescent="0.3">
      <c r="A1580" t="s">
        <v>1678</v>
      </c>
      <c r="B1580" s="8">
        <v>45797</v>
      </c>
      <c r="C1580">
        <v>33</v>
      </c>
      <c r="D1580" t="s">
        <v>42</v>
      </c>
      <c r="E1580" t="s">
        <v>70</v>
      </c>
      <c r="F1580" t="s">
        <v>71</v>
      </c>
      <c r="G1580" t="s">
        <v>75</v>
      </c>
      <c r="H1580" t="s">
        <v>87</v>
      </c>
      <c r="I1580" t="s">
        <v>55</v>
      </c>
      <c r="J1580" t="s">
        <v>56</v>
      </c>
      <c r="K1580" t="s">
        <v>48</v>
      </c>
      <c r="L1580">
        <v>13</v>
      </c>
      <c r="M1580">
        <v>50</v>
      </c>
      <c r="N1580">
        <v>3</v>
      </c>
      <c r="O1580" t="s">
        <v>35</v>
      </c>
      <c r="P1580">
        <v>8</v>
      </c>
      <c r="Q1580">
        <v>3</v>
      </c>
      <c r="R1580">
        <v>9</v>
      </c>
      <c r="S1580" t="s">
        <v>49</v>
      </c>
      <c r="T1580" t="s">
        <v>36</v>
      </c>
      <c r="U1580">
        <v>7</v>
      </c>
      <c r="V1580" t="s">
        <v>50</v>
      </c>
      <c r="W1580" t="str">
        <f>IF(mental_health_tech_survey_raw[[#This Row],[Stress_Level_1_10]]&gt;=7, "High Stress", "Normal Stress")</f>
        <v>Normal Stress</v>
      </c>
      <c r="X1580" t="str">
        <f>IF(mental_health_tech_survey_raw[[#This Row],[Sleep_Hours]]&lt;6,"Low Sleep", "Healthy Sleep")</f>
        <v>Healthy Sleep</v>
      </c>
      <c r="Y1580" t="str">
        <f>IF(mental_health_tech_survey_raw[[#This Row],[Weekly_Work_Hours]]&gt;50, "Overwroked", "Normal Workload")</f>
        <v>Normal Workload</v>
      </c>
    </row>
    <row r="1581" spans="1:25" x14ac:dyDescent="0.3">
      <c r="A1581" t="s">
        <v>1679</v>
      </c>
      <c r="B1581" s="8">
        <v>45863</v>
      </c>
      <c r="C1581">
        <v>26</v>
      </c>
      <c r="D1581" t="s">
        <v>42</v>
      </c>
      <c r="E1581" t="s">
        <v>89</v>
      </c>
      <c r="F1581" t="s">
        <v>61</v>
      </c>
      <c r="G1581" t="s">
        <v>75</v>
      </c>
      <c r="H1581" t="s">
        <v>30</v>
      </c>
      <c r="I1581" t="s">
        <v>64</v>
      </c>
      <c r="J1581" t="s">
        <v>65</v>
      </c>
      <c r="K1581" t="s">
        <v>48</v>
      </c>
      <c r="L1581">
        <v>3</v>
      </c>
      <c r="M1581">
        <v>58</v>
      </c>
      <c r="N1581">
        <v>6</v>
      </c>
      <c r="O1581" t="s">
        <v>35</v>
      </c>
      <c r="P1581">
        <v>6.7</v>
      </c>
      <c r="Q1581">
        <v>3</v>
      </c>
      <c r="R1581">
        <v>10</v>
      </c>
      <c r="S1581" t="s">
        <v>49</v>
      </c>
      <c r="T1581" t="s">
        <v>58</v>
      </c>
      <c r="U1581">
        <v>3</v>
      </c>
      <c r="V1581" t="s">
        <v>50</v>
      </c>
      <c r="W1581" t="str">
        <f>IF(mental_health_tech_survey_raw[[#This Row],[Stress_Level_1_10]]&gt;=7, "High Stress", "Normal Stress")</f>
        <v>Normal Stress</v>
      </c>
      <c r="X1581" t="str">
        <f>IF(mental_health_tech_survey_raw[[#This Row],[Sleep_Hours]]&lt;6,"Low Sleep", "Healthy Sleep")</f>
        <v>Healthy Sleep</v>
      </c>
      <c r="Y1581" t="str">
        <f>IF(mental_health_tech_survey_raw[[#This Row],[Weekly_Work_Hours]]&gt;50, "Overwroked", "Normal Workload")</f>
        <v>Overwroked</v>
      </c>
    </row>
    <row r="1582" spans="1:25" x14ac:dyDescent="0.3">
      <c r="A1582" t="s">
        <v>1680</v>
      </c>
      <c r="B1582" s="8">
        <v>46180</v>
      </c>
      <c r="C1582">
        <v>25</v>
      </c>
      <c r="D1582" t="s">
        <v>26</v>
      </c>
      <c r="E1582" t="s">
        <v>89</v>
      </c>
      <c r="F1582" t="s">
        <v>61</v>
      </c>
      <c r="G1582" t="s">
        <v>92</v>
      </c>
      <c r="H1582" t="s">
        <v>63</v>
      </c>
      <c r="I1582" t="s">
        <v>46</v>
      </c>
      <c r="J1582" t="s">
        <v>47</v>
      </c>
      <c r="K1582" t="s">
        <v>119</v>
      </c>
      <c r="L1582">
        <v>10</v>
      </c>
      <c r="M1582">
        <v>68</v>
      </c>
      <c r="N1582">
        <v>10</v>
      </c>
      <c r="O1582" t="s">
        <v>34</v>
      </c>
      <c r="P1582">
        <v>6.1</v>
      </c>
      <c r="Q1582">
        <v>2</v>
      </c>
      <c r="R1582">
        <v>1</v>
      </c>
      <c r="S1582" t="s">
        <v>35</v>
      </c>
      <c r="T1582" t="s">
        <v>58</v>
      </c>
      <c r="U1582">
        <v>4</v>
      </c>
      <c r="V1582" t="s">
        <v>73</v>
      </c>
      <c r="W1582" t="str">
        <f>IF(mental_health_tech_survey_raw[[#This Row],[Stress_Level_1_10]]&gt;=7, "High Stress", "Normal Stress")</f>
        <v>High Stress</v>
      </c>
      <c r="X1582" t="str">
        <f>IF(mental_health_tech_survey_raw[[#This Row],[Sleep_Hours]]&lt;6,"Low Sleep", "Healthy Sleep")</f>
        <v>Healthy Sleep</v>
      </c>
      <c r="Y1582" t="str">
        <f>IF(mental_health_tech_survey_raw[[#This Row],[Weekly_Work_Hours]]&gt;50, "Overwroked", "Normal Workload")</f>
        <v>Overwroked</v>
      </c>
    </row>
    <row r="1583" spans="1:25" x14ac:dyDescent="0.3">
      <c r="A1583" t="s">
        <v>1681</v>
      </c>
      <c r="B1583" s="8">
        <v>45959</v>
      </c>
      <c r="C1583">
        <v>35</v>
      </c>
      <c r="D1583" t="s">
        <v>42</v>
      </c>
      <c r="E1583" t="s">
        <v>82</v>
      </c>
      <c r="F1583" t="s">
        <v>28</v>
      </c>
      <c r="G1583" t="s">
        <v>103</v>
      </c>
      <c r="H1583" t="s">
        <v>30</v>
      </c>
      <c r="I1583" t="s">
        <v>31</v>
      </c>
      <c r="J1583" t="s">
        <v>79</v>
      </c>
      <c r="K1583" t="s">
        <v>33</v>
      </c>
      <c r="L1583">
        <v>17</v>
      </c>
      <c r="M1583">
        <v>28</v>
      </c>
      <c r="N1583">
        <v>3</v>
      </c>
      <c r="O1583" t="s">
        <v>35</v>
      </c>
      <c r="P1583">
        <v>5.5</v>
      </c>
      <c r="Q1583">
        <v>0</v>
      </c>
      <c r="R1583">
        <v>8</v>
      </c>
      <c r="S1583" t="s">
        <v>49</v>
      </c>
      <c r="T1583" t="s">
        <v>90</v>
      </c>
      <c r="U1583">
        <v>6</v>
      </c>
      <c r="V1583" t="s">
        <v>37</v>
      </c>
      <c r="W1583" t="str">
        <f>IF(mental_health_tech_survey_raw[[#This Row],[Stress_Level_1_10]]&gt;=7, "High Stress", "Normal Stress")</f>
        <v>Normal Stress</v>
      </c>
      <c r="X1583" t="str">
        <f>IF(mental_health_tech_survey_raw[[#This Row],[Sleep_Hours]]&lt;6,"Low Sleep", "Healthy Sleep")</f>
        <v>Low Sleep</v>
      </c>
      <c r="Y1583" t="str">
        <f>IF(mental_health_tech_survey_raw[[#This Row],[Weekly_Work_Hours]]&gt;50, "Overwroked", "Normal Workload")</f>
        <v>Normal Workload</v>
      </c>
    </row>
    <row r="1584" spans="1:25" x14ac:dyDescent="0.3">
      <c r="A1584" t="s">
        <v>1682</v>
      </c>
      <c r="B1584" s="8">
        <v>45849</v>
      </c>
      <c r="C1584">
        <v>24</v>
      </c>
      <c r="D1584" t="s">
        <v>52</v>
      </c>
      <c r="E1584" t="s">
        <v>43</v>
      </c>
      <c r="F1584" t="s">
        <v>44</v>
      </c>
      <c r="G1584" t="s">
        <v>96</v>
      </c>
      <c r="H1584" t="s">
        <v>87</v>
      </c>
      <c r="I1584" t="s">
        <v>97</v>
      </c>
      <c r="J1584" t="s">
        <v>98</v>
      </c>
      <c r="K1584" t="s">
        <v>33</v>
      </c>
      <c r="L1584">
        <v>1</v>
      </c>
      <c r="M1584">
        <v>46</v>
      </c>
      <c r="N1584">
        <v>6</v>
      </c>
      <c r="O1584" t="s">
        <v>35</v>
      </c>
      <c r="P1584">
        <v>5.4</v>
      </c>
      <c r="Q1584">
        <v>5</v>
      </c>
      <c r="R1584">
        <v>9</v>
      </c>
      <c r="S1584" t="s">
        <v>57</v>
      </c>
      <c r="T1584" t="s">
        <v>90</v>
      </c>
      <c r="U1584">
        <v>6</v>
      </c>
      <c r="V1584" t="s">
        <v>76</v>
      </c>
      <c r="W1584" t="str">
        <f>IF(mental_health_tech_survey_raw[[#This Row],[Stress_Level_1_10]]&gt;=7, "High Stress", "Normal Stress")</f>
        <v>Normal Stress</v>
      </c>
      <c r="X1584" t="str">
        <f>IF(mental_health_tech_survey_raw[[#This Row],[Sleep_Hours]]&lt;6,"Low Sleep", "Healthy Sleep")</f>
        <v>Low Sleep</v>
      </c>
      <c r="Y1584" t="str">
        <f>IF(mental_health_tech_survey_raw[[#This Row],[Weekly_Work_Hours]]&gt;50, "Overwroked", "Normal Workload")</f>
        <v>Normal Workload</v>
      </c>
    </row>
    <row r="1585" spans="1:25" x14ac:dyDescent="0.3">
      <c r="A1585" t="s">
        <v>1683</v>
      </c>
      <c r="B1585" s="8">
        <v>45989</v>
      </c>
      <c r="C1585">
        <v>33</v>
      </c>
      <c r="D1585" t="s">
        <v>26</v>
      </c>
      <c r="E1585" t="s">
        <v>43</v>
      </c>
      <c r="F1585" t="s">
        <v>44</v>
      </c>
      <c r="G1585" t="s">
        <v>86</v>
      </c>
      <c r="H1585" t="s">
        <v>87</v>
      </c>
      <c r="I1585" t="s">
        <v>31</v>
      </c>
      <c r="J1585" t="s">
        <v>32</v>
      </c>
      <c r="K1585" t="s">
        <v>48</v>
      </c>
      <c r="L1585">
        <v>10</v>
      </c>
      <c r="M1585">
        <v>59</v>
      </c>
      <c r="N1585">
        <v>7</v>
      </c>
      <c r="O1585" t="s">
        <v>49</v>
      </c>
      <c r="P1585">
        <v>5.6</v>
      </c>
      <c r="Q1585">
        <v>5</v>
      </c>
      <c r="R1585">
        <v>10</v>
      </c>
      <c r="S1585" t="s">
        <v>34</v>
      </c>
      <c r="T1585" t="s">
        <v>66</v>
      </c>
      <c r="U1585">
        <v>5</v>
      </c>
      <c r="V1585" t="s">
        <v>37</v>
      </c>
      <c r="W1585" t="str">
        <f>IF(mental_health_tech_survey_raw[[#This Row],[Stress_Level_1_10]]&gt;=7, "High Stress", "Normal Stress")</f>
        <v>High Stress</v>
      </c>
      <c r="X1585" t="str">
        <f>IF(mental_health_tech_survey_raw[[#This Row],[Sleep_Hours]]&lt;6,"Low Sleep", "Healthy Sleep")</f>
        <v>Low Sleep</v>
      </c>
      <c r="Y1585" t="str">
        <f>IF(mental_health_tech_survey_raw[[#This Row],[Weekly_Work_Hours]]&gt;50, "Overwroked", "Normal Workload")</f>
        <v>Overwroked</v>
      </c>
    </row>
    <row r="1586" spans="1:25" x14ac:dyDescent="0.3">
      <c r="A1586" t="s">
        <v>1684</v>
      </c>
      <c r="B1586" s="8">
        <v>45706</v>
      </c>
      <c r="C1586">
        <v>31</v>
      </c>
      <c r="D1586" t="s">
        <v>42</v>
      </c>
      <c r="E1586" t="s">
        <v>89</v>
      </c>
      <c r="F1586" t="s">
        <v>61</v>
      </c>
      <c r="G1586" t="s">
        <v>29</v>
      </c>
      <c r="H1586" t="s">
        <v>63</v>
      </c>
      <c r="I1586" t="s">
        <v>31</v>
      </c>
      <c r="J1586" t="s">
        <v>79</v>
      </c>
      <c r="K1586" t="s">
        <v>48</v>
      </c>
      <c r="L1586">
        <v>2</v>
      </c>
      <c r="M1586">
        <v>54</v>
      </c>
      <c r="N1586">
        <v>6</v>
      </c>
      <c r="O1586" t="s">
        <v>34</v>
      </c>
      <c r="P1586">
        <v>6.7</v>
      </c>
      <c r="Q1586">
        <v>3</v>
      </c>
      <c r="R1586">
        <v>10</v>
      </c>
      <c r="S1586" t="s">
        <v>34</v>
      </c>
      <c r="T1586" t="s">
        <v>58</v>
      </c>
      <c r="U1586">
        <v>5</v>
      </c>
      <c r="V1586" t="s">
        <v>105</v>
      </c>
      <c r="W1586" t="str">
        <f>IF(mental_health_tech_survey_raw[[#This Row],[Stress_Level_1_10]]&gt;=7, "High Stress", "Normal Stress")</f>
        <v>Normal Stress</v>
      </c>
      <c r="X1586" t="str">
        <f>IF(mental_health_tech_survey_raw[[#This Row],[Sleep_Hours]]&lt;6,"Low Sleep", "Healthy Sleep")</f>
        <v>Healthy Sleep</v>
      </c>
      <c r="Y1586" t="str">
        <f>IF(mental_health_tech_survey_raw[[#This Row],[Weekly_Work_Hours]]&gt;50, "Overwroked", "Normal Workload")</f>
        <v>Overwroked</v>
      </c>
    </row>
    <row r="1587" spans="1:25" x14ac:dyDescent="0.3">
      <c r="A1587" t="s">
        <v>1685</v>
      </c>
      <c r="B1587" s="8">
        <v>46132</v>
      </c>
      <c r="C1587">
        <v>33</v>
      </c>
      <c r="D1587" t="s">
        <v>52</v>
      </c>
      <c r="E1587" t="s">
        <v>85</v>
      </c>
      <c r="F1587" t="s">
        <v>61</v>
      </c>
      <c r="G1587" t="s">
        <v>138</v>
      </c>
      <c r="H1587" t="s">
        <v>63</v>
      </c>
      <c r="I1587" t="s">
        <v>64</v>
      </c>
      <c r="J1587" t="s">
        <v>65</v>
      </c>
      <c r="K1587" t="s">
        <v>48</v>
      </c>
      <c r="L1587">
        <v>9</v>
      </c>
      <c r="M1587">
        <v>33</v>
      </c>
      <c r="N1587">
        <v>3</v>
      </c>
      <c r="O1587" t="s">
        <v>34</v>
      </c>
      <c r="P1587">
        <v>5.3</v>
      </c>
      <c r="Q1587">
        <v>5</v>
      </c>
      <c r="R1587">
        <v>1</v>
      </c>
      <c r="S1587" t="s">
        <v>49</v>
      </c>
      <c r="T1587" t="s">
        <v>90</v>
      </c>
      <c r="U1587">
        <v>7</v>
      </c>
      <c r="V1587" t="s">
        <v>76</v>
      </c>
      <c r="W1587" t="str">
        <f>IF(mental_health_tech_survey_raw[[#This Row],[Stress_Level_1_10]]&gt;=7, "High Stress", "Normal Stress")</f>
        <v>Normal Stress</v>
      </c>
      <c r="X1587" t="str">
        <f>IF(mental_health_tech_survey_raw[[#This Row],[Sleep_Hours]]&lt;6,"Low Sleep", "Healthy Sleep")</f>
        <v>Low Sleep</v>
      </c>
      <c r="Y1587" t="str">
        <f>IF(mental_health_tech_survey_raw[[#This Row],[Weekly_Work_Hours]]&gt;50, "Overwroked", "Normal Workload")</f>
        <v>Normal Workload</v>
      </c>
    </row>
    <row r="1588" spans="1:25" x14ac:dyDescent="0.3">
      <c r="A1588" t="s">
        <v>1686</v>
      </c>
      <c r="B1588" s="8">
        <v>46133</v>
      </c>
      <c r="C1588">
        <v>33</v>
      </c>
      <c r="D1588" t="s">
        <v>52</v>
      </c>
      <c r="E1588" t="s">
        <v>27</v>
      </c>
      <c r="F1588" t="s">
        <v>28</v>
      </c>
      <c r="G1588" t="s">
        <v>138</v>
      </c>
      <c r="H1588" t="s">
        <v>78</v>
      </c>
      <c r="I1588" t="s">
        <v>31</v>
      </c>
      <c r="J1588" t="s">
        <v>79</v>
      </c>
      <c r="K1588" t="s">
        <v>48</v>
      </c>
      <c r="L1588">
        <v>14</v>
      </c>
      <c r="M1588">
        <v>55</v>
      </c>
      <c r="N1588">
        <v>4</v>
      </c>
      <c r="O1588" t="s">
        <v>34</v>
      </c>
      <c r="P1588">
        <v>7.7</v>
      </c>
      <c r="Q1588">
        <v>4</v>
      </c>
      <c r="R1588">
        <v>1</v>
      </c>
      <c r="S1588" t="s">
        <v>34</v>
      </c>
      <c r="T1588" t="s">
        <v>58</v>
      </c>
      <c r="U1588">
        <v>8</v>
      </c>
      <c r="V1588" t="s">
        <v>105</v>
      </c>
      <c r="W1588" t="str">
        <f>IF(mental_health_tech_survey_raw[[#This Row],[Stress_Level_1_10]]&gt;=7, "High Stress", "Normal Stress")</f>
        <v>Normal Stress</v>
      </c>
      <c r="X1588" t="str">
        <f>IF(mental_health_tech_survey_raw[[#This Row],[Sleep_Hours]]&lt;6,"Low Sleep", "Healthy Sleep")</f>
        <v>Healthy Sleep</v>
      </c>
      <c r="Y1588" t="str">
        <f>IF(mental_health_tech_survey_raw[[#This Row],[Weekly_Work_Hours]]&gt;50, "Overwroked", "Normal Workload")</f>
        <v>Overwroked</v>
      </c>
    </row>
    <row r="1589" spans="1:25" x14ac:dyDescent="0.3">
      <c r="A1589" t="s">
        <v>1687</v>
      </c>
      <c r="B1589" s="8">
        <v>46113</v>
      </c>
      <c r="C1589">
        <v>34</v>
      </c>
      <c r="D1589" t="s">
        <v>26</v>
      </c>
      <c r="E1589" t="s">
        <v>85</v>
      </c>
      <c r="F1589" t="s">
        <v>61</v>
      </c>
      <c r="G1589" t="s">
        <v>29</v>
      </c>
      <c r="H1589" t="s">
        <v>54</v>
      </c>
      <c r="I1589" t="s">
        <v>31</v>
      </c>
      <c r="J1589" t="s">
        <v>104</v>
      </c>
      <c r="K1589" t="s">
        <v>48</v>
      </c>
      <c r="L1589">
        <v>11</v>
      </c>
      <c r="M1589">
        <v>47</v>
      </c>
      <c r="N1589">
        <v>3</v>
      </c>
      <c r="O1589" t="s">
        <v>49</v>
      </c>
      <c r="P1589">
        <v>5.6</v>
      </c>
      <c r="Q1589">
        <v>3</v>
      </c>
      <c r="R1589">
        <v>4</v>
      </c>
      <c r="S1589" t="s">
        <v>57</v>
      </c>
      <c r="T1589" t="s">
        <v>36</v>
      </c>
      <c r="U1589">
        <v>8</v>
      </c>
      <c r="V1589" t="s">
        <v>50</v>
      </c>
      <c r="W1589" t="str">
        <f>IF(mental_health_tech_survey_raw[[#This Row],[Stress_Level_1_10]]&gt;=7, "High Stress", "Normal Stress")</f>
        <v>Normal Stress</v>
      </c>
      <c r="X1589" t="str">
        <f>IF(mental_health_tech_survey_raw[[#This Row],[Sleep_Hours]]&lt;6,"Low Sleep", "Healthy Sleep")</f>
        <v>Low Sleep</v>
      </c>
      <c r="Y1589" t="str">
        <f>IF(mental_health_tech_survey_raw[[#This Row],[Weekly_Work_Hours]]&gt;50, "Overwroked", "Normal Workload")</f>
        <v>Normal Workload</v>
      </c>
    </row>
    <row r="1590" spans="1:25" x14ac:dyDescent="0.3">
      <c r="A1590" t="s">
        <v>1688</v>
      </c>
      <c r="B1590" s="8">
        <v>45927</v>
      </c>
      <c r="C1590">
        <v>33</v>
      </c>
      <c r="D1590" t="s">
        <v>52</v>
      </c>
      <c r="E1590" t="s">
        <v>60</v>
      </c>
      <c r="F1590" t="s">
        <v>61</v>
      </c>
      <c r="G1590" t="s">
        <v>96</v>
      </c>
      <c r="H1590" t="s">
        <v>78</v>
      </c>
      <c r="I1590" t="s">
        <v>97</v>
      </c>
      <c r="J1590" t="s">
        <v>110</v>
      </c>
      <c r="K1590" t="s">
        <v>48</v>
      </c>
      <c r="L1590">
        <v>8</v>
      </c>
      <c r="M1590">
        <v>28</v>
      </c>
      <c r="N1590">
        <v>3</v>
      </c>
      <c r="O1590" t="s">
        <v>34</v>
      </c>
      <c r="P1590">
        <v>6</v>
      </c>
      <c r="Q1590">
        <v>4</v>
      </c>
      <c r="R1590">
        <v>8</v>
      </c>
      <c r="S1590" t="s">
        <v>49</v>
      </c>
      <c r="T1590" t="s">
        <v>90</v>
      </c>
      <c r="U1590">
        <v>9</v>
      </c>
      <c r="V1590" t="s">
        <v>50</v>
      </c>
      <c r="W1590" t="str">
        <f>IF(mental_health_tech_survey_raw[[#This Row],[Stress_Level_1_10]]&gt;=7, "High Stress", "Normal Stress")</f>
        <v>Normal Stress</v>
      </c>
      <c r="X1590" t="str">
        <f>IF(mental_health_tech_survey_raw[[#This Row],[Sleep_Hours]]&lt;6,"Low Sleep", "Healthy Sleep")</f>
        <v>Healthy Sleep</v>
      </c>
      <c r="Y1590" t="str">
        <f>IF(mental_health_tech_survey_raw[[#This Row],[Weekly_Work_Hours]]&gt;50, "Overwroked", "Normal Workload")</f>
        <v>Normal Workload</v>
      </c>
    </row>
    <row r="1591" spans="1:25" x14ac:dyDescent="0.3">
      <c r="A1591" t="s">
        <v>1689</v>
      </c>
      <c r="B1591" s="8">
        <v>45667</v>
      </c>
      <c r="C1591">
        <v>21</v>
      </c>
      <c r="D1591" t="s">
        <v>52</v>
      </c>
      <c r="E1591" t="s">
        <v>82</v>
      </c>
      <c r="F1591" t="s">
        <v>28</v>
      </c>
      <c r="G1591" t="s">
        <v>53</v>
      </c>
      <c r="H1591" t="s">
        <v>30</v>
      </c>
      <c r="I1591" t="s">
        <v>125</v>
      </c>
      <c r="J1591" t="s">
        <v>126</v>
      </c>
      <c r="K1591" t="s">
        <v>119</v>
      </c>
      <c r="L1591">
        <v>2</v>
      </c>
      <c r="M1591">
        <v>54</v>
      </c>
      <c r="N1591">
        <v>7</v>
      </c>
      <c r="O1591" t="s">
        <v>34</v>
      </c>
      <c r="P1591">
        <v>5.5</v>
      </c>
      <c r="Q1591">
        <v>0</v>
      </c>
      <c r="R1591">
        <v>8</v>
      </c>
      <c r="S1591" t="s">
        <v>35</v>
      </c>
      <c r="T1591" t="s">
        <v>58</v>
      </c>
      <c r="U1591">
        <v>6</v>
      </c>
      <c r="V1591" t="s">
        <v>105</v>
      </c>
      <c r="W1591" t="str">
        <f>IF(mental_health_tech_survey_raw[[#This Row],[Stress_Level_1_10]]&gt;=7, "High Stress", "Normal Stress")</f>
        <v>High Stress</v>
      </c>
      <c r="X1591" t="str">
        <f>IF(mental_health_tech_survey_raw[[#This Row],[Sleep_Hours]]&lt;6,"Low Sleep", "Healthy Sleep")</f>
        <v>Low Sleep</v>
      </c>
      <c r="Y1591" t="str">
        <f>IF(mental_health_tech_survey_raw[[#This Row],[Weekly_Work_Hours]]&gt;50, "Overwroked", "Normal Workload")</f>
        <v>Overwroked</v>
      </c>
    </row>
    <row r="1592" spans="1:25" x14ac:dyDescent="0.3">
      <c r="A1592" t="s">
        <v>1690</v>
      </c>
      <c r="B1592" s="8">
        <v>45883</v>
      </c>
      <c r="C1592">
        <v>18</v>
      </c>
      <c r="D1592" t="s">
        <v>26</v>
      </c>
      <c r="E1592" t="s">
        <v>85</v>
      </c>
      <c r="F1592" t="s">
        <v>61</v>
      </c>
      <c r="G1592" t="s">
        <v>83</v>
      </c>
      <c r="H1592" t="s">
        <v>54</v>
      </c>
      <c r="I1592" t="s">
        <v>31</v>
      </c>
      <c r="J1592" t="s">
        <v>32</v>
      </c>
      <c r="K1592" t="s">
        <v>48</v>
      </c>
      <c r="L1592">
        <v>0</v>
      </c>
      <c r="M1592">
        <v>43</v>
      </c>
      <c r="N1592">
        <v>3</v>
      </c>
      <c r="O1592" t="s">
        <v>49</v>
      </c>
      <c r="P1592">
        <v>4.8</v>
      </c>
      <c r="Q1592">
        <v>6</v>
      </c>
      <c r="R1592">
        <v>3</v>
      </c>
      <c r="S1592" t="s">
        <v>34</v>
      </c>
      <c r="T1592" t="s">
        <v>66</v>
      </c>
      <c r="U1592">
        <v>8</v>
      </c>
      <c r="V1592" t="s">
        <v>105</v>
      </c>
      <c r="W1592" t="str">
        <f>IF(mental_health_tech_survey_raw[[#This Row],[Stress_Level_1_10]]&gt;=7, "High Stress", "Normal Stress")</f>
        <v>Normal Stress</v>
      </c>
      <c r="X1592" t="str">
        <f>IF(mental_health_tech_survey_raw[[#This Row],[Sleep_Hours]]&lt;6,"Low Sleep", "Healthy Sleep")</f>
        <v>Low Sleep</v>
      </c>
      <c r="Y1592" t="str">
        <f>IF(mental_health_tech_survey_raw[[#This Row],[Weekly_Work_Hours]]&gt;50, "Overwroked", "Normal Workload")</f>
        <v>Normal Workload</v>
      </c>
    </row>
    <row r="1593" spans="1:25" x14ac:dyDescent="0.3">
      <c r="A1593" t="s">
        <v>1691</v>
      </c>
      <c r="B1593" s="8">
        <v>45759</v>
      </c>
      <c r="C1593">
        <v>46</v>
      </c>
      <c r="D1593" t="s">
        <v>42</v>
      </c>
      <c r="E1593" t="s">
        <v>82</v>
      </c>
      <c r="F1593" t="s">
        <v>28</v>
      </c>
      <c r="G1593" t="s">
        <v>92</v>
      </c>
      <c r="H1593" t="s">
        <v>72</v>
      </c>
      <c r="I1593" t="s">
        <v>125</v>
      </c>
      <c r="J1593" t="s">
        <v>126</v>
      </c>
      <c r="K1593" t="s">
        <v>48</v>
      </c>
      <c r="L1593">
        <v>22</v>
      </c>
      <c r="M1593">
        <v>43</v>
      </c>
      <c r="N1593">
        <v>5</v>
      </c>
      <c r="O1593" t="s">
        <v>34</v>
      </c>
      <c r="P1593">
        <v>6.6</v>
      </c>
      <c r="Q1593">
        <v>1</v>
      </c>
      <c r="R1593">
        <v>10</v>
      </c>
      <c r="S1593" t="s">
        <v>49</v>
      </c>
      <c r="T1593" t="s">
        <v>90</v>
      </c>
      <c r="U1593">
        <v>4</v>
      </c>
      <c r="V1593" t="s">
        <v>105</v>
      </c>
      <c r="W1593" t="str">
        <f>IF(mental_health_tech_survey_raw[[#This Row],[Stress_Level_1_10]]&gt;=7, "High Stress", "Normal Stress")</f>
        <v>Normal Stress</v>
      </c>
      <c r="X1593" t="str">
        <f>IF(mental_health_tech_survey_raw[[#This Row],[Sleep_Hours]]&lt;6,"Low Sleep", "Healthy Sleep")</f>
        <v>Healthy Sleep</v>
      </c>
      <c r="Y1593" t="str">
        <f>IF(mental_health_tech_survey_raw[[#This Row],[Weekly_Work_Hours]]&gt;50, "Overwroked", "Normal Workload")</f>
        <v>Normal Workload</v>
      </c>
    </row>
    <row r="1594" spans="1:25" x14ac:dyDescent="0.3">
      <c r="A1594" t="s">
        <v>1692</v>
      </c>
      <c r="B1594" s="8">
        <v>46001</v>
      </c>
      <c r="C1594">
        <v>18</v>
      </c>
      <c r="D1594" t="s">
        <v>42</v>
      </c>
      <c r="E1594" t="s">
        <v>89</v>
      </c>
      <c r="F1594" t="s">
        <v>61</v>
      </c>
      <c r="G1594" t="s">
        <v>62</v>
      </c>
      <c r="H1594" t="s">
        <v>78</v>
      </c>
      <c r="I1594" t="s">
        <v>46</v>
      </c>
      <c r="J1594" t="s">
        <v>47</v>
      </c>
      <c r="K1594" t="s">
        <v>48</v>
      </c>
      <c r="L1594">
        <v>0</v>
      </c>
      <c r="M1594">
        <v>55</v>
      </c>
      <c r="N1594">
        <v>5</v>
      </c>
      <c r="O1594" t="s">
        <v>49</v>
      </c>
      <c r="P1594">
        <v>6.6</v>
      </c>
      <c r="Q1594">
        <v>1</v>
      </c>
      <c r="R1594">
        <v>4</v>
      </c>
      <c r="S1594" t="s">
        <v>57</v>
      </c>
      <c r="T1594" t="s">
        <v>66</v>
      </c>
      <c r="U1594">
        <v>7</v>
      </c>
      <c r="V1594" t="s">
        <v>105</v>
      </c>
      <c r="W1594" t="str">
        <f>IF(mental_health_tech_survey_raw[[#This Row],[Stress_Level_1_10]]&gt;=7, "High Stress", "Normal Stress")</f>
        <v>Normal Stress</v>
      </c>
      <c r="X1594" t="str">
        <f>IF(mental_health_tech_survey_raw[[#This Row],[Sleep_Hours]]&lt;6,"Low Sleep", "Healthy Sleep")</f>
        <v>Healthy Sleep</v>
      </c>
      <c r="Y1594" t="str">
        <f>IF(mental_health_tech_survey_raw[[#This Row],[Weekly_Work_Hours]]&gt;50, "Overwroked", "Normal Workload")</f>
        <v>Overwroked</v>
      </c>
    </row>
    <row r="1595" spans="1:25" x14ac:dyDescent="0.3">
      <c r="A1595" t="s">
        <v>1693</v>
      </c>
      <c r="B1595" s="8">
        <v>45742</v>
      </c>
      <c r="C1595">
        <v>19</v>
      </c>
      <c r="D1595" t="s">
        <v>26</v>
      </c>
      <c r="E1595" t="s">
        <v>60</v>
      </c>
      <c r="F1595" t="s">
        <v>61</v>
      </c>
      <c r="G1595" t="s">
        <v>92</v>
      </c>
      <c r="H1595" t="s">
        <v>72</v>
      </c>
      <c r="I1595" t="s">
        <v>46</v>
      </c>
      <c r="J1595" t="s">
        <v>47</v>
      </c>
      <c r="K1595" t="s">
        <v>48</v>
      </c>
      <c r="L1595">
        <v>0</v>
      </c>
      <c r="M1595">
        <v>45</v>
      </c>
      <c r="N1595">
        <v>5</v>
      </c>
      <c r="O1595" t="s">
        <v>34</v>
      </c>
      <c r="P1595">
        <v>6.2</v>
      </c>
      <c r="Q1595">
        <v>2</v>
      </c>
      <c r="R1595">
        <v>10</v>
      </c>
      <c r="S1595" t="s">
        <v>49</v>
      </c>
      <c r="T1595" t="s">
        <v>66</v>
      </c>
      <c r="U1595">
        <v>8</v>
      </c>
      <c r="V1595" t="s">
        <v>50</v>
      </c>
      <c r="W1595" t="str">
        <f>IF(mental_health_tech_survey_raw[[#This Row],[Stress_Level_1_10]]&gt;=7, "High Stress", "Normal Stress")</f>
        <v>Normal Stress</v>
      </c>
      <c r="X1595" t="str">
        <f>IF(mental_health_tech_survey_raw[[#This Row],[Sleep_Hours]]&lt;6,"Low Sleep", "Healthy Sleep")</f>
        <v>Healthy Sleep</v>
      </c>
      <c r="Y1595" t="str">
        <f>IF(mental_health_tech_survey_raw[[#This Row],[Weekly_Work_Hours]]&gt;50, "Overwroked", "Normal Workload")</f>
        <v>Normal Workload</v>
      </c>
    </row>
    <row r="1596" spans="1:25" x14ac:dyDescent="0.3">
      <c r="A1596" t="s">
        <v>1694</v>
      </c>
      <c r="B1596" s="8">
        <v>45663</v>
      </c>
      <c r="C1596">
        <v>30</v>
      </c>
      <c r="D1596" t="s">
        <v>26</v>
      </c>
      <c r="E1596" t="s">
        <v>82</v>
      </c>
      <c r="F1596" t="s">
        <v>28</v>
      </c>
      <c r="G1596" t="s">
        <v>62</v>
      </c>
      <c r="H1596" t="s">
        <v>72</v>
      </c>
      <c r="I1596" t="s">
        <v>93</v>
      </c>
      <c r="J1596" t="s">
        <v>94</v>
      </c>
      <c r="K1596" t="s">
        <v>33</v>
      </c>
      <c r="L1596">
        <v>5</v>
      </c>
      <c r="M1596">
        <v>37</v>
      </c>
      <c r="N1596">
        <v>1</v>
      </c>
      <c r="O1596" t="s">
        <v>35</v>
      </c>
      <c r="P1596">
        <v>7.6</v>
      </c>
      <c r="Q1596">
        <v>2</v>
      </c>
      <c r="R1596">
        <v>1</v>
      </c>
      <c r="S1596" t="s">
        <v>34</v>
      </c>
      <c r="T1596" t="s">
        <v>36</v>
      </c>
      <c r="U1596">
        <v>6</v>
      </c>
      <c r="V1596" t="s">
        <v>73</v>
      </c>
      <c r="W1596" t="str">
        <f>IF(mental_health_tech_survey_raw[[#This Row],[Stress_Level_1_10]]&gt;=7, "High Stress", "Normal Stress")</f>
        <v>Normal Stress</v>
      </c>
      <c r="X1596" t="str">
        <f>IF(mental_health_tech_survey_raw[[#This Row],[Sleep_Hours]]&lt;6,"Low Sleep", "Healthy Sleep")</f>
        <v>Healthy Sleep</v>
      </c>
      <c r="Y1596" t="str">
        <f>IF(mental_health_tech_survey_raw[[#This Row],[Weekly_Work_Hours]]&gt;50, "Overwroked", "Normal Workload")</f>
        <v>Normal Workload</v>
      </c>
    </row>
    <row r="1597" spans="1:25" x14ac:dyDescent="0.3">
      <c r="A1597" t="s">
        <v>1695</v>
      </c>
      <c r="B1597" s="8">
        <v>46080</v>
      </c>
      <c r="C1597">
        <v>19</v>
      </c>
      <c r="D1597" t="s">
        <v>42</v>
      </c>
      <c r="E1597" t="s">
        <v>27</v>
      </c>
      <c r="F1597" t="s">
        <v>28</v>
      </c>
      <c r="G1597" t="s">
        <v>96</v>
      </c>
      <c r="H1597" t="s">
        <v>63</v>
      </c>
      <c r="I1597" t="s">
        <v>97</v>
      </c>
      <c r="J1597" t="s">
        <v>98</v>
      </c>
      <c r="K1597" t="s">
        <v>48</v>
      </c>
      <c r="L1597">
        <v>0</v>
      </c>
      <c r="M1597">
        <v>43</v>
      </c>
      <c r="N1597">
        <v>5</v>
      </c>
      <c r="O1597" t="s">
        <v>34</v>
      </c>
      <c r="P1597">
        <v>5.2</v>
      </c>
      <c r="Q1597">
        <v>1</v>
      </c>
      <c r="R1597">
        <v>3</v>
      </c>
      <c r="S1597" t="s">
        <v>49</v>
      </c>
      <c r="T1597" t="s">
        <v>58</v>
      </c>
      <c r="U1597">
        <v>6</v>
      </c>
      <c r="V1597" t="s">
        <v>50</v>
      </c>
      <c r="W1597" t="str">
        <f>IF(mental_health_tech_survey_raw[[#This Row],[Stress_Level_1_10]]&gt;=7, "High Stress", "Normal Stress")</f>
        <v>Normal Stress</v>
      </c>
      <c r="X1597" t="str">
        <f>IF(mental_health_tech_survey_raw[[#This Row],[Sleep_Hours]]&lt;6,"Low Sleep", "Healthy Sleep")</f>
        <v>Low Sleep</v>
      </c>
      <c r="Y1597" t="str">
        <f>IF(mental_health_tech_survey_raw[[#This Row],[Weekly_Work_Hours]]&gt;50, "Overwroked", "Normal Workload")</f>
        <v>Normal Workload</v>
      </c>
    </row>
    <row r="1598" spans="1:25" x14ac:dyDescent="0.3">
      <c r="A1598" t="s">
        <v>1696</v>
      </c>
      <c r="B1598" s="8">
        <v>45954</v>
      </c>
      <c r="C1598">
        <v>18</v>
      </c>
      <c r="D1598" t="s">
        <v>26</v>
      </c>
      <c r="E1598" t="s">
        <v>27</v>
      </c>
      <c r="F1598" t="s">
        <v>28</v>
      </c>
      <c r="G1598" t="s">
        <v>138</v>
      </c>
      <c r="H1598" t="s">
        <v>54</v>
      </c>
      <c r="I1598" t="s">
        <v>97</v>
      </c>
      <c r="J1598" t="s">
        <v>98</v>
      </c>
      <c r="K1598" t="s">
        <v>33</v>
      </c>
      <c r="L1598">
        <v>0</v>
      </c>
      <c r="M1598">
        <v>37</v>
      </c>
      <c r="N1598">
        <v>3</v>
      </c>
      <c r="O1598" t="s">
        <v>49</v>
      </c>
      <c r="P1598">
        <v>6.5</v>
      </c>
      <c r="Q1598">
        <v>5</v>
      </c>
      <c r="R1598">
        <v>4</v>
      </c>
      <c r="S1598" t="s">
        <v>57</v>
      </c>
      <c r="T1598" t="s">
        <v>90</v>
      </c>
      <c r="U1598">
        <v>8</v>
      </c>
      <c r="V1598" t="s">
        <v>76</v>
      </c>
      <c r="W1598" t="str">
        <f>IF(mental_health_tech_survey_raw[[#This Row],[Stress_Level_1_10]]&gt;=7, "High Stress", "Normal Stress")</f>
        <v>Normal Stress</v>
      </c>
      <c r="X1598" t="str">
        <f>IF(mental_health_tech_survey_raw[[#This Row],[Sleep_Hours]]&lt;6,"Low Sleep", "Healthy Sleep")</f>
        <v>Healthy Sleep</v>
      </c>
      <c r="Y1598" t="str">
        <f>IF(mental_health_tech_survey_raw[[#This Row],[Weekly_Work_Hours]]&gt;50, "Overwroked", "Normal Workload")</f>
        <v>Normal Workload</v>
      </c>
    </row>
    <row r="1599" spans="1:25" x14ac:dyDescent="0.3">
      <c r="A1599" t="s">
        <v>1697</v>
      </c>
      <c r="B1599" s="8">
        <v>45701</v>
      </c>
      <c r="C1599">
        <v>48</v>
      </c>
      <c r="D1599" t="s">
        <v>42</v>
      </c>
      <c r="E1599" t="s">
        <v>85</v>
      </c>
      <c r="F1599" t="s">
        <v>61</v>
      </c>
      <c r="G1599" t="s">
        <v>138</v>
      </c>
      <c r="H1599" t="s">
        <v>78</v>
      </c>
      <c r="I1599" t="s">
        <v>97</v>
      </c>
      <c r="J1599" t="s">
        <v>110</v>
      </c>
      <c r="K1599" t="s">
        <v>33</v>
      </c>
      <c r="L1599">
        <v>26</v>
      </c>
      <c r="M1599">
        <v>36</v>
      </c>
      <c r="N1599">
        <v>7</v>
      </c>
      <c r="O1599" t="s">
        <v>34</v>
      </c>
      <c r="P1599">
        <v>7.8</v>
      </c>
      <c r="Q1599">
        <v>0</v>
      </c>
      <c r="R1599">
        <v>4</v>
      </c>
      <c r="S1599" t="s">
        <v>35</v>
      </c>
      <c r="T1599" t="s">
        <v>36</v>
      </c>
      <c r="U1599">
        <v>6</v>
      </c>
      <c r="V1599" t="s">
        <v>76</v>
      </c>
      <c r="W1599" t="str">
        <f>IF(mental_health_tech_survey_raw[[#This Row],[Stress_Level_1_10]]&gt;=7, "High Stress", "Normal Stress")</f>
        <v>High Stress</v>
      </c>
      <c r="X1599" t="str">
        <f>IF(mental_health_tech_survey_raw[[#This Row],[Sleep_Hours]]&lt;6,"Low Sleep", "Healthy Sleep")</f>
        <v>Healthy Sleep</v>
      </c>
      <c r="Y1599" t="str">
        <f>IF(mental_health_tech_survey_raw[[#This Row],[Weekly_Work_Hours]]&gt;50, "Overwroked", "Normal Workload")</f>
        <v>Normal Workload</v>
      </c>
    </row>
    <row r="1600" spans="1:25" x14ac:dyDescent="0.3">
      <c r="A1600" t="s">
        <v>1698</v>
      </c>
      <c r="B1600" s="8">
        <v>45960</v>
      </c>
      <c r="C1600">
        <v>39</v>
      </c>
      <c r="D1600" t="s">
        <v>52</v>
      </c>
      <c r="E1600" t="s">
        <v>89</v>
      </c>
      <c r="F1600" t="s">
        <v>61</v>
      </c>
      <c r="G1600" t="s">
        <v>86</v>
      </c>
      <c r="H1600" t="s">
        <v>78</v>
      </c>
      <c r="I1600" t="s">
        <v>31</v>
      </c>
      <c r="J1600" t="s">
        <v>32</v>
      </c>
      <c r="K1600" t="s">
        <v>48</v>
      </c>
      <c r="L1600">
        <v>15</v>
      </c>
      <c r="M1600">
        <v>36</v>
      </c>
      <c r="N1600">
        <v>6</v>
      </c>
      <c r="O1600" t="s">
        <v>49</v>
      </c>
      <c r="P1600">
        <v>6.4</v>
      </c>
      <c r="Q1600">
        <v>1</v>
      </c>
      <c r="R1600">
        <v>9</v>
      </c>
      <c r="S1600" t="s">
        <v>34</v>
      </c>
      <c r="T1600" t="s">
        <v>90</v>
      </c>
      <c r="U1600">
        <v>6</v>
      </c>
      <c r="V1600" t="s">
        <v>73</v>
      </c>
      <c r="W1600" t="str">
        <f>IF(mental_health_tech_survey_raw[[#This Row],[Stress_Level_1_10]]&gt;=7, "High Stress", "Normal Stress")</f>
        <v>Normal Stress</v>
      </c>
      <c r="X1600" t="str">
        <f>IF(mental_health_tech_survey_raw[[#This Row],[Sleep_Hours]]&lt;6,"Low Sleep", "Healthy Sleep")</f>
        <v>Healthy Sleep</v>
      </c>
      <c r="Y1600" t="str">
        <f>IF(mental_health_tech_survey_raw[[#This Row],[Weekly_Work_Hours]]&gt;50, "Overwroked", "Normal Workload")</f>
        <v>Normal Workload</v>
      </c>
    </row>
    <row r="1601" spans="1:25" x14ac:dyDescent="0.3">
      <c r="A1601" t="s">
        <v>1699</v>
      </c>
      <c r="B1601" s="8">
        <v>46036</v>
      </c>
      <c r="C1601">
        <v>26</v>
      </c>
      <c r="D1601" t="s">
        <v>42</v>
      </c>
      <c r="E1601" t="s">
        <v>100</v>
      </c>
      <c r="F1601" t="s">
        <v>101</v>
      </c>
      <c r="G1601" t="s">
        <v>96</v>
      </c>
      <c r="H1601" t="s">
        <v>78</v>
      </c>
      <c r="I1601" t="s">
        <v>55</v>
      </c>
      <c r="J1601" t="s">
        <v>56</v>
      </c>
      <c r="K1601" t="s">
        <v>119</v>
      </c>
      <c r="L1601">
        <v>1</v>
      </c>
      <c r="M1601">
        <v>50</v>
      </c>
      <c r="N1601">
        <v>7</v>
      </c>
      <c r="O1601" t="s">
        <v>49</v>
      </c>
      <c r="P1601">
        <v>6.4</v>
      </c>
      <c r="Q1601">
        <v>2</v>
      </c>
      <c r="R1601">
        <v>1</v>
      </c>
      <c r="S1601" t="s">
        <v>57</v>
      </c>
      <c r="T1601" t="s">
        <v>58</v>
      </c>
      <c r="U1601">
        <v>6</v>
      </c>
      <c r="V1601" t="s">
        <v>73</v>
      </c>
      <c r="W1601" t="str">
        <f>IF(mental_health_tech_survey_raw[[#This Row],[Stress_Level_1_10]]&gt;=7, "High Stress", "Normal Stress")</f>
        <v>High Stress</v>
      </c>
      <c r="X1601" t="str">
        <f>IF(mental_health_tech_survey_raw[[#This Row],[Sleep_Hours]]&lt;6,"Low Sleep", "Healthy Sleep")</f>
        <v>Healthy Sleep</v>
      </c>
      <c r="Y1601" t="str">
        <f>IF(mental_health_tech_survey_raw[[#This Row],[Weekly_Work_Hours]]&gt;50, "Overwroked", "Normal Workload")</f>
        <v>Normal Workload</v>
      </c>
    </row>
    <row r="1602" spans="1:25" x14ac:dyDescent="0.3">
      <c r="A1602" t="s">
        <v>1700</v>
      </c>
      <c r="B1602" s="8">
        <v>45702</v>
      </c>
      <c r="C1602">
        <v>37</v>
      </c>
      <c r="D1602" t="s">
        <v>26</v>
      </c>
      <c r="E1602" t="s">
        <v>70</v>
      </c>
      <c r="F1602" t="s">
        <v>71</v>
      </c>
      <c r="G1602" t="s">
        <v>75</v>
      </c>
      <c r="H1602" t="s">
        <v>54</v>
      </c>
      <c r="I1602" t="s">
        <v>97</v>
      </c>
      <c r="J1602" t="s">
        <v>110</v>
      </c>
      <c r="K1602" t="s">
        <v>48</v>
      </c>
      <c r="L1602">
        <v>16</v>
      </c>
      <c r="M1602">
        <v>43</v>
      </c>
      <c r="N1602">
        <v>7</v>
      </c>
      <c r="O1602" t="s">
        <v>34</v>
      </c>
      <c r="P1602">
        <v>7.9</v>
      </c>
      <c r="Q1602">
        <v>0</v>
      </c>
      <c r="R1602">
        <v>2</v>
      </c>
      <c r="S1602" t="s">
        <v>35</v>
      </c>
      <c r="T1602" t="s">
        <v>66</v>
      </c>
      <c r="U1602">
        <v>5</v>
      </c>
      <c r="V1602" t="s">
        <v>73</v>
      </c>
      <c r="W1602" t="str">
        <f>IF(mental_health_tech_survey_raw[[#This Row],[Stress_Level_1_10]]&gt;=7, "High Stress", "Normal Stress")</f>
        <v>High Stress</v>
      </c>
      <c r="X1602" t="str">
        <f>IF(mental_health_tech_survey_raw[[#This Row],[Sleep_Hours]]&lt;6,"Low Sleep", "Healthy Sleep")</f>
        <v>Healthy Sleep</v>
      </c>
      <c r="Y1602" t="str">
        <f>IF(mental_health_tech_survey_raw[[#This Row],[Weekly_Work_Hours]]&gt;50, "Overwroked", "Normal Workload")</f>
        <v>Normal Workload</v>
      </c>
    </row>
    <row r="1603" spans="1:25" x14ac:dyDescent="0.3">
      <c r="A1603" t="s">
        <v>1701</v>
      </c>
      <c r="B1603" s="8">
        <v>45721</v>
      </c>
      <c r="C1603">
        <v>36</v>
      </c>
      <c r="D1603" t="s">
        <v>52</v>
      </c>
      <c r="E1603" t="s">
        <v>100</v>
      </c>
      <c r="F1603" t="s">
        <v>101</v>
      </c>
      <c r="G1603" t="s">
        <v>75</v>
      </c>
      <c r="H1603" t="s">
        <v>30</v>
      </c>
      <c r="I1603" t="s">
        <v>64</v>
      </c>
      <c r="J1603" t="s">
        <v>65</v>
      </c>
      <c r="K1603" t="s">
        <v>48</v>
      </c>
      <c r="L1603">
        <v>15</v>
      </c>
      <c r="M1603">
        <v>48</v>
      </c>
      <c r="N1603">
        <v>7</v>
      </c>
      <c r="O1603" t="s">
        <v>49</v>
      </c>
      <c r="P1603">
        <v>6.5</v>
      </c>
      <c r="Q1603">
        <v>0</v>
      </c>
      <c r="R1603">
        <v>8</v>
      </c>
      <c r="S1603" t="s">
        <v>57</v>
      </c>
      <c r="T1603" t="s">
        <v>90</v>
      </c>
      <c r="U1603">
        <v>6</v>
      </c>
      <c r="V1603" t="s">
        <v>73</v>
      </c>
      <c r="W1603" t="str">
        <f>IF(mental_health_tech_survey_raw[[#This Row],[Stress_Level_1_10]]&gt;=7, "High Stress", "Normal Stress")</f>
        <v>High Stress</v>
      </c>
      <c r="X1603" t="str">
        <f>IF(mental_health_tech_survey_raw[[#This Row],[Sleep_Hours]]&lt;6,"Low Sleep", "Healthy Sleep")</f>
        <v>Healthy Sleep</v>
      </c>
      <c r="Y1603" t="str">
        <f>IF(mental_health_tech_survey_raw[[#This Row],[Weekly_Work_Hours]]&gt;50, "Overwroked", "Normal Workload")</f>
        <v>Normal Workload</v>
      </c>
    </row>
    <row r="1604" spans="1:25" x14ac:dyDescent="0.3">
      <c r="A1604" t="s">
        <v>1702</v>
      </c>
      <c r="B1604" s="8">
        <v>45671</v>
      </c>
      <c r="C1604">
        <v>26</v>
      </c>
      <c r="D1604" t="s">
        <v>26</v>
      </c>
      <c r="E1604" t="s">
        <v>82</v>
      </c>
      <c r="F1604" t="s">
        <v>28</v>
      </c>
      <c r="G1604" t="s">
        <v>103</v>
      </c>
      <c r="H1604" t="s">
        <v>78</v>
      </c>
      <c r="I1604" t="s">
        <v>64</v>
      </c>
      <c r="J1604" t="s">
        <v>65</v>
      </c>
      <c r="K1604" t="s">
        <v>48</v>
      </c>
      <c r="L1604">
        <v>7</v>
      </c>
      <c r="M1604">
        <v>44</v>
      </c>
      <c r="N1604">
        <v>6</v>
      </c>
      <c r="O1604" t="s">
        <v>34</v>
      </c>
      <c r="P1604">
        <v>6</v>
      </c>
      <c r="Q1604">
        <v>2</v>
      </c>
      <c r="R1604">
        <v>3</v>
      </c>
      <c r="S1604" t="s">
        <v>34</v>
      </c>
      <c r="T1604" t="s">
        <v>58</v>
      </c>
      <c r="U1604">
        <v>5</v>
      </c>
      <c r="V1604" t="s">
        <v>50</v>
      </c>
      <c r="W1604" t="str">
        <f>IF(mental_health_tech_survey_raw[[#This Row],[Stress_Level_1_10]]&gt;=7, "High Stress", "Normal Stress")</f>
        <v>Normal Stress</v>
      </c>
      <c r="X1604" t="str">
        <f>IF(mental_health_tech_survey_raw[[#This Row],[Sleep_Hours]]&lt;6,"Low Sleep", "Healthy Sleep")</f>
        <v>Healthy Sleep</v>
      </c>
      <c r="Y1604" t="str">
        <f>IF(mental_health_tech_survey_raw[[#This Row],[Weekly_Work_Hours]]&gt;50, "Overwroked", "Normal Workload")</f>
        <v>Normal Workload</v>
      </c>
    </row>
    <row r="1605" spans="1:25" x14ac:dyDescent="0.3">
      <c r="A1605" t="s">
        <v>1703</v>
      </c>
      <c r="B1605" s="8">
        <v>46177</v>
      </c>
      <c r="C1605">
        <v>37</v>
      </c>
      <c r="D1605" t="s">
        <v>42</v>
      </c>
      <c r="E1605" t="s">
        <v>100</v>
      </c>
      <c r="F1605" t="s">
        <v>101</v>
      </c>
      <c r="G1605" t="s">
        <v>96</v>
      </c>
      <c r="H1605" t="s">
        <v>54</v>
      </c>
      <c r="I1605" t="s">
        <v>125</v>
      </c>
      <c r="J1605" t="s">
        <v>126</v>
      </c>
      <c r="K1605" t="s">
        <v>33</v>
      </c>
      <c r="L1605">
        <v>19</v>
      </c>
      <c r="M1605">
        <v>48</v>
      </c>
      <c r="N1605">
        <v>6</v>
      </c>
      <c r="O1605" t="s">
        <v>34</v>
      </c>
      <c r="P1605">
        <v>5.8</v>
      </c>
      <c r="Q1605">
        <v>7</v>
      </c>
      <c r="R1605">
        <v>8</v>
      </c>
      <c r="S1605" t="s">
        <v>34</v>
      </c>
      <c r="T1605" t="s">
        <v>90</v>
      </c>
      <c r="U1605">
        <v>4</v>
      </c>
      <c r="V1605" t="s">
        <v>105</v>
      </c>
      <c r="W1605" t="str">
        <f>IF(mental_health_tech_survey_raw[[#This Row],[Stress_Level_1_10]]&gt;=7, "High Stress", "Normal Stress")</f>
        <v>Normal Stress</v>
      </c>
      <c r="X1605" t="str">
        <f>IF(mental_health_tech_survey_raw[[#This Row],[Sleep_Hours]]&lt;6,"Low Sleep", "Healthy Sleep")</f>
        <v>Low Sleep</v>
      </c>
      <c r="Y1605" t="str">
        <f>IF(mental_health_tech_survey_raw[[#This Row],[Weekly_Work_Hours]]&gt;50, "Overwroked", "Normal Workload")</f>
        <v>Normal Workload</v>
      </c>
    </row>
    <row r="1606" spans="1:25" x14ac:dyDescent="0.3">
      <c r="A1606" t="s">
        <v>1704</v>
      </c>
      <c r="B1606" s="8">
        <v>45890</v>
      </c>
      <c r="C1606">
        <v>21</v>
      </c>
      <c r="D1606" t="s">
        <v>42</v>
      </c>
      <c r="E1606" t="s">
        <v>89</v>
      </c>
      <c r="F1606" t="s">
        <v>61</v>
      </c>
      <c r="G1606" t="s">
        <v>29</v>
      </c>
      <c r="H1606" t="s">
        <v>78</v>
      </c>
      <c r="I1606" t="s">
        <v>93</v>
      </c>
      <c r="J1606" t="s">
        <v>94</v>
      </c>
      <c r="K1606" t="s">
        <v>48</v>
      </c>
      <c r="L1606">
        <v>0</v>
      </c>
      <c r="M1606">
        <v>34</v>
      </c>
      <c r="N1606">
        <v>2</v>
      </c>
      <c r="O1606" t="s">
        <v>49</v>
      </c>
      <c r="P1606">
        <v>7.4</v>
      </c>
      <c r="Q1606">
        <v>2</v>
      </c>
      <c r="R1606">
        <v>3</v>
      </c>
      <c r="S1606" t="s">
        <v>57</v>
      </c>
      <c r="T1606" t="s">
        <v>66</v>
      </c>
      <c r="U1606">
        <v>8</v>
      </c>
      <c r="V1606" t="s">
        <v>50</v>
      </c>
      <c r="W1606" t="str">
        <f>IF(mental_health_tech_survey_raw[[#This Row],[Stress_Level_1_10]]&gt;=7, "High Stress", "Normal Stress")</f>
        <v>Normal Stress</v>
      </c>
      <c r="X1606" t="str">
        <f>IF(mental_health_tech_survey_raw[[#This Row],[Sleep_Hours]]&lt;6,"Low Sleep", "Healthy Sleep")</f>
        <v>Healthy Sleep</v>
      </c>
      <c r="Y1606" t="str">
        <f>IF(mental_health_tech_survey_raw[[#This Row],[Weekly_Work_Hours]]&gt;50, "Overwroked", "Normal Workload")</f>
        <v>Normal Workload</v>
      </c>
    </row>
    <row r="1607" spans="1:25" x14ac:dyDescent="0.3">
      <c r="A1607" t="s">
        <v>1705</v>
      </c>
      <c r="B1607" s="8">
        <v>45915</v>
      </c>
      <c r="C1607">
        <v>32</v>
      </c>
      <c r="D1607" t="s">
        <v>26</v>
      </c>
      <c r="E1607" t="s">
        <v>123</v>
      </c>
      <c r="F1607" t="s">
        <v>101</v>
      </c>
      <c r="G1607" t="s">
        <v>83</v>
      </c>
      <c r="H1607" t="s">
        <v>54</v>
      </c>
      <c r="I1607" t="s">
        <v>31</v>
      </c>
      <c r="J1607" t="s">
        <v>32</v>
      </c>
      <c r="K1607" t="s">
        <v>48</v>
      </c>
      <c r="L1607">
        <v>14</v>
      </c>
      <c r="M1607">
        <v>44</v>
      </c>
      <c r="N1607">
        <v>6</v>
      </c>
      <c r="O1607" t="s">
        <v>34</v>
      </c>
      <c r="P1607">
        <v>5.7</v>
      </c>
      <c r="Q1607">
        <v>3</v>
      </c>
      <c r="R1607">
        <v>2</v>
      </c>
      <c r="S1607" t="s">
        <v>49</v>
      </c>
      <c r="T1607" t="s">
        <v>36</v>
      </c>
      <c r="U1607">
        <v>8</v>
      </c>
      <c r="V1607" t="s">
        <v>76</v>
      </c>
      <c r="W1607" t="str">
        <f>IF(mental_health_tech_survey_raw[[#This Row],[Stress_Level_1_10]]&gt;=7, "High Stress", "Normal Stress")</f>
        <v>Normal Stress</v>
      </c>
      <c r="X1607" t="str">
        <f>IF(mental_health_tech_survey_raw[[#This Row],[Sleep_Hours]]&lt;6,"Low Sleep", "Healthy Sleep")</f>
        <v>Low Sleep</v>
      </c>
      <c r="Y1607" t="str">
        <f>IF(mental_health_tech_survey_raw[[#This Row],[Weekly_Work_Hours]]&gt;50, "Overwroked", "Normal Workload")</f>
        <v>Normal Workload</v>
      </c>
    </row>
    <row r="1608" spans="1:25" x14ac:dyDescent="0.3">
      <c r="A1608" t="s">
        <v>1706</v>
      </c>
      <c r="B1608" s="8">
        <v>46100</v>
      </c>
      <c r="C1608">
        <v>18</v>
      </c>
      <c r="D1608" t="s">
        <v>26</v>
      </c>
      <c r="E1608" t="s">
        <v>100</v>
      </c>
      <c r="F1608" t="s">
        <v>101</v>
      </c>
      <c r="G1608" t="s">
        <v>96</v>
      </c>
      <c r="H1608" t="s">
        <v>72</v>
      </c>
      <c r="I1608" t="s">
        <v>31</v>
      </c>
      <c r="J1608" t="s">
        <v>79</v>
      </c>
      <c r="K1608" t="s">
        <v>119</v>
      </c>
      <c r="L1608">
        <v>3</v>
      </c>
      <c r="M1608">
        <v>45</v>
      </c>
      <c r="N1608">
        <v>5</v>
      </c>
      <c r="O1608" t="s">
        <v>34</v>
      </c>
      <c r="P1608">
        <v>7.2</v>
      </c>
      <c r="Q1608">
        <v>2</v>
      </c>
      <c r="R1608">
        <v>10</v>
      </c>
      <c r="S1608" t="s">
        <v>35</v>
      </c>
      <c r="T1608" t="s">
        <v>90</v>
      </c>
      <c r="U1608">
        <v>8</v>
      </c>
      <c r="V1608" t="s">
        <v>76</v>
      </c>
      <c r="W1608" t="str">
        <f>IF(mental_health_tech_survey_raw[[#This Row],[Stress_Level_1_10]]&gt;=7, "High Stress", "Normal Stress")</f>
        <v>Normal Stress</v>
      </c>
      <c r="X1608" t="str">
        <f>IF(mental_health_tech_survey_raw[[#This Row],[Sleep_Hours]]&lt;6,"Low Sleep", "Healthy Sleep")</f>
        <v>Healthy Sleep</v>
      </c>
      <c r="Y1608" t="str">
        <f>IF(mental_health_tech_survey_raw[[#This Row],[Weekly_Work_Hours]]&gt;50, "Overwroked", "Normal Workload")</f>
        <v>Normal Workload</v>
      </c>
    </row>
    <row r="1609" spans="1:25" x14ac:dyDescent="0.3">
      <c r="A1609" t="s">
        <v>1707</v>
      </c>
      <c r="B1609" s="8">
        <v>45775</v>
      </c>
      <c r="C1609">
        <v>34</v>
      </c>
      <c r="D1609" t="s">
        <v>26</v>
      </c>
      <c r="E1609" t="s">
        <v>60</v>
      </c>
      <c r="F1609" t="s">
        <v>61</v>
      </c>
      <c r="G1609" t="s">
        <v>96</v>
      </c>
      <c r="H1609" t="s">
        <v>63</v>
      </c>
      <c r="I1609" t="s">
        <v>31</v>
      </c>
      <c r="J1609" t="s">
        <v>79</v>
      </c>
      <c r="K1609" t="s">
        <v>119</v>
      </c>
      <c r="L1609">
        <v>7</v>
      </c>
      <c r="M1609">
        <v>49</v>
      </c>
      <c r="N1609">
        <v>8</v>
      </c>
      <c r="O1609" t="s">
        <v>34</v>
      </c>
      <c r="P1609">
        <v>4.5</v>
      </c>
      <c r="Q1609">
        <v>3</v>
      </c>
      <c r="R1609">
        <v>5</v>
      </c>
      <c r="S1609" t="s">
        <v>35</v>
      </c>
      <c r="T1609" t="s">
        <v>90</v>
      </c>
      <c r="U1609">
        <v>6</v>
      </c>
      <c r="V1609" t="s">
        <v>76</v>
      </c>
      <c r="W1609" t="str">
        <f>IF(mental_health_tech_survey_raw[[#This Row],[Stress_Level_1_10]]&gt;=7, "High Stress", "Normal Stress")</f>
        <v>High Stress</v>
      </c>
      <c r="X1609" t="str">
        <f>IF(mental_health_tech_survey_raw[[#This Row],[Sleep_Hours]]&lt;6,"Low Sleep", "Healthy Sleep")</f>
        <v>Low Sleep</v>
      </c>
      <c r="Y1609" t="str">
        <f>IF(mental_health_tech_survey_raw[[#This Row],[Weekly_Work_Hours]]&gt;50, "Overwroked", "Normal Workload")</f>
        <v>Normal Workload</v>
      </c>
    </row>
    <row r="1610" spans="1:25" x14ac:dyDescent="0.3">
      <c r="A1610" t="s">
        <v>1708</v>
      </c>
      <c r="B1610" s="8">
        <v>45780</v>
      </c>
      <c r="C1610">
        <v>18</v>
      </c>
      <c r="D1610" t="s">
        <v>42</v>
      </c>
      <c r="E1610" t="s">
        <v>89</v>
      </c>
      <c r="F1610" t="s">
        <v>61</v>
      </c>
      <c r="G1610" t="s">
        <v>86</v>
      </c>
      <c r="H1610" t="s">
        <v>30</v>
      </c>
      <c r="I1610" t="s">
        <v>97</v>
      </c>
      <c r="J1610" t="s">
        <v>98</v>
      </c>
      <c r="K1610" t="s">
        <v>48</v>
      </c>
      <c r="L1610">
        <v>0</v>
      </c>
      <c r="M1610">
        <v>42</v>
      </c>
      <c r="N1610">
        <v>6</v>
      </c>
      <c r="O1610" t="s">
        <v>35</v>
      </c>
      <c r="P1610">
        <v>5.8</v>
      </c>
      <c r="Q1610">
        <v>2</v>
      </c>
      <c r="R1610">
        <v>9</v>
      </c>
      <c r="S1610" t="s">
        <v>57</v>
      </c>
      <c r="T1610" t="s">
        <v>58</v>
      </c>
      <c r="U1610">
        <v>4</v>
      </c>
      <c r="V1610" t="s">
        <v>105</v>
      </c>
      <c r="W1610" t="str">
        <f>IF(mental_health_tech_survey_raw[[#This Row],[Stress_Level_1_10]]&gt;=7, "High Stress", "Normal Stress")</f>
        <v>Normal Stress</v>
      </c>
      <c r="X1610" t="str">
        <f>IF(mental_health_tech_survey_raw[[#This Row],[Sleep_Hours]]&lt;6,"Low Sleep", "Healthy Sleep")</f>
        <v>Low Sleep</v>
      </c>
      <c r="Y1610" t="str">
        <f>IF(mental_health_tech_survey_raw[[#This Row],[Weekly_Work_Hours]]&gt;50, "Overwroked", "Normal Workload")</f>
        <v>Normal Workload</v>
      </c>
    </row>
    <row r="1611" spans="1:25" x14ac:dyDescent="0.3">
      <c r="A1611" t="s">
        <v>1709</v>
      </c>
      <c r="B1611" s="8">
        <v>45871</v>
      </c>
      <c r="C1611">
        <v>27</v>
      </c>
      <c r="D1611" t="s">
        <v>52</v>
      </c>
      <c r="E1611" t="s">
        <v>60</v>
      </c>
      <c r="F1611" t="s">
        <v>61</v>
      </c>
      <c r="G1611" t="s">
        <v>53</v>
      </c>
      <c r="H1611" t="s">
        <v>63</v>
      </c>
      <c r="I1611" t="s">
        <v>31</v>
      </c>
      <c r="J1611" t="s">
        <v>104</v>
      </c>
      <c r="K1611" t="s">
        <v>119</v>
      </c>
      <c r="L1611">
        <v>5</v>
      </c>
      <c r="M1611">
        <v>35</v>
      </c>
      <c r="N1611">
        <v>6</v>
      </c>
      <c r="O1611" t="s">
        <v>49</v>
      </c>
      <c r="P1611">
        <v>6.7</v>
      </c>
      <c r="Q1611">
        <v>5</v>
      </c>
      <c r="R1611">
        <v>9</v>
      </c>
      <c r="S1611" t="s">
        <v>34</v>
      </c>
      <c r="T1611" t="s">
        <v>90</v>
      </c>
      <c r="U1611">
        <v>6</v>
      </c>
      <c r="V1611" t="s">
        <v>73</v>
      </c>
      <c r="W1611" t="str">
        <f>IF(mental_health_tech_survey_raw[[#This Row],[Stress_Level_1_10]]&gt;=7, "High Stress", "Normal Stress")</f>
        <v>Normal Stress</v>
      </c>
      <c r="X1611" t="str">
        <f>IF(mental_health_tech_survey_raw[[#This Row],[Sleep_Hours]]&lt;6,"Low Sleep", "Healthy Sleep")</f>
        <v>Healthy Sleep</v>
      </c>
      <c r="Y1611" t="str">
        <f>IF(mental_health_tech_survey_raw[[#This Row],[Weekly_Work_Hours]]&gt;50, "Overwroked", "Normal Workload")</f>
        <v>Normal Workload</v>
      </c>
    </row>
    <row r="1612" spans="1:25" x14ac:dyDescent="0.3">
      <c r="A1612" t="s">
        <v>1710</v>
      </c>
      <c r="B1612" s="8">
        <v>46019</v>
      </c>
      <c r="C1612">
        <v>18</v>
      </c>
      <c r="D1612" t="s">
        <v>42</v>
      </c>
      <c r="E1612" t="s">
        <v>123</v>
      </c>
      <c r="F1612" t="s">
        <v>101</v>
      </c>
      <c r="G1612" t="s">
        <v>29</v>
      </c>
      <c r="H1612" t="s">
        <v>87</v>
      </c>
      <c r="I1612" t="s">
        <v>55</v>
      </c>
      <c r="J1612" t="s">
        <v>56</v>
      </c>
      <c r="K1612" t="s">
        <v>48</v>
      </c>
      <c r="L1612">
        <v>0</v>
      </c>
      <c r="M1612">
        <v>44</v>
      </c>
      <c r="N1612">
        <v>4</v>
      </c>
      <c r="O1612" t="s">
        <v>34</v>
      </c>
      <c r="P1612">
        <v>6.1</v>
      </c>
      <c r="Q1612">
        <v>4</v>
      </c>
      <c r="R1612">
        <v>10</v>
      </c>
      <c r="S1612" t="s">
        <v>57</v>
      </c>
      <c r="T1612" t="s">
        <v>66</v>
      </c>
      <c r="U1612">
        <v>7</v>
      </c>
      <c r="V1612" t="s">
        <v>50</v>
      </c>
      <c r="W1612" t="str">
        <f>IF(mental_health_tech_survey_raw[[#This Row],[Stress_Level_1_10]]&gt;=7, "High Stress", "Normal Stress")</f>
        <v>Normal Stress</v>
      </c>
      <c r="X1612" t="str">
        <f>IF(mental_health_tech_survey_raw[[#This Row],[Sleep_Hours]]&lt;6,"Low Sleep", "Healthy Sleep")</f>
        <v>Healthy Sleep</v>
      </c>
      <c r="Y1612" t="str">
        <f>IF(mental_health_tech_survey_raw[[#This Row],[Weekly_Work_Hours]]&gt;50, "Overwroked", "Normal Workload")</f>
        <v>Normal Workload</v>
      </c>
    </row>
    <row r="1613" spans="1:25" x14ac:dyDescent="0.3">
      <c r="A1613" t="s">
        <v>1711</v>
      </c>
      <c r="B1613" s="8">
        <v>46093</v>
      </c>
      <c r="C1613">
        <v>43</v>
      </c>
      <c r="D1613" t="s">
        <v>26</v>
      </c>
      <c r="E1613" t="s">
        <v>113</v>
      </c>
      <c r="F1613" t="s">
        <v>61</v>
      </c>
      <c r="G1613" t="s">
        <v>108</v>
      </c>
      <c r="H1613" t="s">
        <v>30</v>
      </c>
      <c r="I1613" t="s">
        <v>97</v>
      </c>
      <c r="J1613" t="s">
        <v>98</v>
      </c>
      <c r="K1613" t="s">
        <v>48</v>
      </c>
      <c r="L1613">
        <v>27</v>
      </c>
      <c r="M1613">
        <v>54</v>
      </c>
      <c r="N1613">
        <v>6</v>
      </c>
      <c r="O1613" t="s">
        <v>34</v>
      </c>
      <c r="P1613">
        <v>5.6</v>
      </c>
      <c r="Q1613">
        <v>2</v>
      </c>
      <c r="R1613">
        <v>6</v>
      </c>
      <c r="S1613" t="s">
        <v>35</v>
      </c>
      <c r="T1613" t="s">
        <v>58</v>
      </c>
      <c r="U1613">
        <v>6</v>
      </c>
      <c r="V1613" t="s">
        <v>76</v>
      </c>
      <c r="W1613" t="str">
        <f>IF(mental_health_tech_survey_raw[[#This Row],[Stress_Level_1_10]]&gt;=7, "High Stress", "Normal Stress")</f>
        <v>Normal Stress</v>
      </c>
      <c r="X1613" t="str">
        <f>IF(mental_health_tech_survey_raw[[#This Row],[Sleep_Hours]]&lt;6,"Low Sleep", "Healthy Sleep")</f>
        <v>Low Sleep</v>
      </c>
      <c r="Y1613" t="str">
        <f>IF(mental_health_tech_survey_raw[[#This Row],[Weekly_Work_Hours]]&gt;50, "Overwroked", "Normal Workload")</f>
        <v>Overwroked</v>
      </c>
    </row>
    <row r="1614" spans="1:25" x14ac:dyDescent="0.3">
      <c r="A1614" t="s">
        <v>1712</v>
      </c>
      <c r="B1614" s="8">
        <v>46140</v>
      </c>
      <c r="C1614">
        <v>38</v>
      </c>
      <c r="D1614" t="s">
        <v>42</v>
      </c>
      <c r="E1614" t="s">
        <v>89</v>
      </c>
      <c r="F1614" t="s">
        <v>61</v>
      </c>
      <c r="G1614" t="s">
        <v>103</v>
      </c>
      <c r="H1614" t="s">
        <v>63</v>
      </c>
      <c r="I1614" t="s">
        <v>31</v>
      </c>
      <c r="J1614" t="s">
        <v>32</v>
      </c>
      <c r="K1614" t="s">
        <v>48</v>
      </c>
      <c r="L1614">
        <v>16</v>
      </c>
      <c r="M1614">
        <v>53</v>
      </c>
      <c r="N1614">
        <v>8</v>
      </c>
      <c r="O1614" t="s">
        <v>49</v>
      </c>
      <c r="P1614">
        <v>6.2</v>
      </c>
      <c r="Q1614">
        <v>3</v>
      </c>
      <c r="R1614">
        <v>3</v>
      </c>
      <c r="S1614" t="s">
        <v>49</v>
      </c>
      <c r="T1614" t="s">
        <v>66</v>
      </c>
      <c r="U1614">
        <v>3</v>
      </c>
      <c r="V1614" t="s">
        <v>76</v>
      </c>
      <c r="W1614" t="str">
        <f>IF(mental_health_tech_survey_raw[[#This Row],[Stress_Level_1_10]]&gt;=7, "High Stress", "Normal Stress")</f>
        <v>High Stress</v>
      </c>
      <c r="X1614" t="str">
        <f>IF(mental_health_tech_survey_raw[[#This Row],[Sleep_Hours]]&lt;6,"Low Sleep", "Healthy Sleep")</f>
        <v>Healthy Sleep</v>
      </c>
      <c r="Y1614" t="str">
        <f>IF(mental_health_tech_survey_raw[[#This Row],[Weekly_Work_Hours]]&gt;50, "Overwroked", "Normal Workload")</f>
        <v>Overwroked</v>
      </c>
    </row>
    <row r="1615" spans="1:25" x14ac:dyDescent="0.3">
      <c r="A1615" t="s">
        <v>1713</v>
      </c>
      <c r="B1615" s="8">
        <v>45677</v>
      </c>
      <c r="C1615">
        <v>39</v>
      </c>
      <c r="D1615" t="s">
        <v>42</v>
      </c>
      <c r="E1615" t="s">
        <v>85</v>
      </c>
      <c r="F1615" t="s">
        <v>61</v>
      </c>
      <c r="G1615" t="s">
        <v>45</v>
      </c>
      <c r="H1615" t="s">
        <v>54</v>
      </c>
      <c r="I1615" t="s">
        <v>64</v>
      </c>
      <c r="J1615" t="s">
        <v>65</v>
      </c>
      <c r="K1615" t="s">
        <v>33</v>
      </c>
      <c r="L1615">
        <v>19</v>
      </c>
      <c r="M1615">
        <v>45</v>
      </c>
      <c r="N1615">
        <v>4</v>
      </c>
      <c r="O1615" t="s">
        <v>49</v>
      </c>
      <c r="P1615">
        <v>6.8</v>
      </c>
      <c r="Q1615">
        <v>3</v>
      </c>
      <c r="R1615">
        <v>6</v>
      </c>
      <c r="S1615" t="s">
        <v>35</v>
      </c>
      <c r="T1615" t="s">
        <v>66</v>
      </c>
      <c r="U1615">
        <v>9</v>
      </c>
      <c r="V1615" t="s">
        <v>37</v>
      </c>
      <c r="W1615" t="str">
        <f>IF(mental_health_tech_survey_raw[[#This Row],[Stress_Level_1_10]]&gt;=7, "High Stress", "Normal Stress")</f>
        <v>Normal Stress</v>
      </c>
      <c r="X1615" t="str">
        <f>IF(mental_health_tech_survey_raw[[#This Row],[Sleep_Hours]]&lt;6,"Low Sleep", "Healthy Sleep")</f>
        <v>Healthy Sleep</v>
      </c>
      <c r="Y1615" t="str">
        <f>IF(mental_health_tech_survey_raw[[#This Row],[Weekly_Work_Hours]]&gt;50, "Overwroked", "Normal Workload")</f>
        <v>Normal Workload</v>
      </c>
    </row>
    <row r="1616" spans="1:25" x14ac:dyDescent="0.3">
      <c r="A1616" t="s">
        <v>1714</v>
      </c>
      <c r="B1616" s="8">
        <v>46159</v>
      </c>
      <c r="C1616">
        <v>27</v>
      </c>
      <c r="D1616" t="s">
        <v>42</v>
      </c>
      <c r="E1616" t="s">
        <v>60</v>
      </c>
      <c r="F1616" t="s">
        <v>61</v>
      </c>
      <c r="G1616" t="s">
        <v>138</v>
      </c>
      <c r="H1616" t="s">
        <v>54</v>
      </c>
      <c r="I1616" t="s">
        <v>125</v>
      </c>
      <c r="J1616" t="s">
        <v>126</v>
      </c>
      <c r="K1616" t="s">
        <v>33</v>
      </c>
      <c r="L1616">
        <v>3</v>
      </c>
      <c r="M1616">
        <v>56</v>
      </c>
      <c r="N1616">
        <v>5</v>
      </c>
      <c r="O1616" t="s">
        <v>35</v>
      </c>
      <c r="P1616">
        <v>6.9</v>
      </c>
      <c r="Q1616">
        <v>0</v>
      </c>
      <c r="R1616">
        <v>6</v>
      </c>
      <c r="S1616" t="s">
        <v>57</v>
      </c>
      <c r="T1616" t="s">
        <v>66</v>
      </c>
      <c r="U1616">
        <v>9</v>
      </c>
      <c r="V1616" t="s">
        <v>50</v>
      </c>
      <c r="W1616" t="str">
        <f>IF(mental_health_tech_survey_raw[[#This Row],[Stress_Level_1_10]]&gt;=7, "High Stress", "Normal Stress")</f>
        <v>Normal Stress</v>
      </c>
      <c r="X1616" t="str">
        <f>IF(mental_health_tech_survey_raw[[#This Row],[Sleep_Hours]]&lt;6,"Low Sleep", "Healthy Sleep")</f>
        <v>Healthy Sleep</v>
      </c>
      <c r="Y1616" t="str">
        <f>IF(mental_health_tech_survey_raw[[#This Row],[Weekly_Work_Hours]]&gt;50, "Overwroked", "Normal Workload")</f>
        <v>Overwroked</v>
      </c>
    </row>
    <row r="1617" spans="1:25" x14ac:dyDescent="0.3">
      <c r="A1617" t="s">
        <v>1715</v>
      </c>
      <c r="B1617" s="8">
        <v>45997</v>
      </c>
      <c r="C1617">
        <v>32</v>
      </c>
      <c r="D1617" t="s">
        <v>42</v>
      </c>
      <c r="E1617" t="s">
        <v>27</v>
      </c>
      <c r="F1617" t="s">
        <v>28</v>
      </c>
      <c r="G1617" t="s">
        <v>103</v>
      </c>
      <c r="H1617" t="s">
        <v>78</v>
      </c>
      <c r="I1617" t="s">
        <v>125</v>
      </c>
      <c r="J1617" t="s">
        <v>126</v>
      </c>
      <c r="K1617" t="s">
        <v>33</v>
      </c>
      <c r="L1617">
        <v>16</v>
      </c>
      <c r="M1617">
        <v>46</v>
      </c>
      <c r="N1617">
        <v>5</v>
      </c>
      <c r="O1617" t="s">
        <v>34</v>
      </c>
      <c r="P1617">
        <v>6</v>
      </c>
      <c r="Q1617">
        <v>2</v>
      </c>
      <c r="R1617">
        <v>7</v>
      </c>
      <c r="S1617" t="s">
        <v>35</v>
      </c>
      <c r="T1617" t="s">
        <v>90</v>
      </c>
      <c r="U1617">
        <v>7</v>
      </c>
      <c r="V1617" t="s">
        <v>50</v>
      </c>
      <c r="W1617" t="str">
        <f>IF(mental_health_tech_survey_raw[[#This Row],[Stress_Level_1_10]]&gt;=7, "High Stress", "Normal Stress")</f>
        <v>Normal Stress</v>
      </c>
      <c r="X1617" t="str">
        <f>IF(mental_health_tech_survey_raw[[#This Row],[Sleep_Hours]]&lt;6,"Low Sleep", "Healthy Sleep")</f>
        <v>Healthy Sleep</v>
      </c>
      <c r="Y1617" t="str">
        <f>IF(mental_health_tech_survey_raw[[#This Row],[Weekly_Work_Hours]]&gt;50, "Overwroked", "Normal Workload")</f>
        <v>Normal Workload</v>
      </c>
    </row>
    <row r="1618" spans="1:25" x14ac:dyDescent="0.3">
      <c r="A1618" t="s">
        <v>1716</v>
      </c>
      <c r="B1618" s="8">
        <v>45801</v>
      </c>
      <c r="C1618">
        <v>42</v>
      </c>
      <c r="D1618" t="s">
        <v>26</v>
      </c>
      <c r="E1618" t="s">
        <v>100</v>
      </c>
      <c r="F1618" t="s">
        <v>101</v>
      </c>
      <c r="G1618" t="s">
        <v>86</v>
      </c>
      <c r="H1618" t="s">
        <v>78</v>
      </c>
      <c r="I1618" t="s">
        <v>31</v>
      </c>
      <c r="J1618" t="s">
        <v>79</v>
      </c>
      <c r="K1618" t="s">
        <v>48</v>
      </c>
      <c r="L1618">
        <v>20</v>
      </c>
      <c r="M1618">
        <v>54</v>
      </c>
      <c r="N1618">
        <v>5</v>
      </c>
      <c r="O1618" t="s">
        <v>34</v>
      </c>
      <c r="P1618">
        <v>6.3</v>
      </c>
      <c r="Q1618">
        <v>1</v>
      </c>
      <c r="R1618">
        <v>10</v>
      </c>
      <c r="S1618" t="s">
        <v>49</v>
      </c>
      <c r="T1618" t="s">
        <v>58</v>
      </c>
      <c r="U1618">
        <v>5</v>
      </c>
      <c r="V1618" t="s">
        <v>37</v>
      </c>
      <c r="W1618" t="str">
        <f>IF(mental_health_tech_survey_raw[[#This Row],[Stress_Level_1_10]]&gt;=7, "High Stress", "Normal Stress")</f>
        <v>Normal Stress</v>
      </c>
      <c r="X1618" t="str">
        <f>IF(mental_health_tech_survey_raw[[#This Row],[Sleep_Hours]]&lt;6,"Low Sleep", "Healthy Sleep")</f>
        <v>Healthy Sleep</v>
      </c>
      <c r="Y1618" t="str">
        <f>IF(mental_health_tech_survey_raw[[#This Row],[Weekly_Work_Hours]]&gt;50, "Overwroked", "Normal Workload")</f>
        <v>Overwroked</v>
      </c>
    </row>
    <row r="1619" spans="1:25" x14ac:dyDescent="0.3">
      <c r="A1619" t="s">
        <v>1717</v>
      </c>
      <c r="B1619" s="8">
        <v>45973</v>
      </c>
      <c r="C1619">
        <v>33</v>
      </c>
      <c r="D1619" t="s">
        <v>42</v>
      </c>
      <c r="E1619" t="s">
        <v>27</v>
      </c>
      <c r="F1619" t="s">
        <v>28</v>
      </c>
      <c r="G1619" t="s">
        <v>96</v>
      </c>
      <c r="H1619" t="s">
        <v>87</v>
      </c>
      <c r="I1619" t="s">
        <v>31</v>
      </c>
      <c r="J1619" t="s">
        <v>104</v>
      </c>
      <c r="K1619" t="s">
        <v>119</v>
      </c>
      <c r="L1619">
        <v>8</v>
      </c>
      <c r="M1619">
        <v>45</v>
      </c>
      <c r="N1619">
        <v>7</v>
      </c>
      <c r="O1619" t="s">
        <v>34</v>
      </c>
      <c r="P1619">
        <v>5.5</v>
      </c>
      <c r="Q1619">
        <v>3</v>
      </c>
      <c r="R1619">
        <v>7</v>
      </c>
      <c r="S1619" t="s">
        <v>34</v>
      </c>
      <c r="T1619" t="s">
        <v>90</v>
      </c>
      <c r="U1619">
        <v>6</v>
      </c>
      <c r="V1619" t="s">
        <v>105</v>
      </c>
      <c r="W1619" t="str">
        <f>IF(mental_health_tech_survey_raw[[#This Row],[Stress_Level_1_10]]&gt;=7, "High Stress", "Normal Stress")</f>
        <v>High Stress</v>
      </c>
      <c r="X1619" t="str">
        <f>IF(mental_health_tech_survey_raw[[#This Row],[Sleep_Hours]]&lt;6,"Low Sleep", "Healthy Sleep")</f>
        <v>Low Sleep</v>
      </c>
      <c r="Y1619" t="str">
        <f>IF(mental_health_tech_survey_raw[[#This Row],[Weekly_Work_Hours]]&gt;50, "Overwroked", "Normal Workload")</f>
        <v>Normal Workload</v>
      </c>
    </row>
    <row r="1620" spans="1:25" x14ac:dyDescent="0.3">
      <c r="A1620" t="s">
        <v>1718</v>
      </c>
      <c r="B1620" s="8">
        <v>46119</v>
      </c>
      <c r="C1620">
        <v>28</v>
      </c>
      <c r="D1620" t="s">
        <v>42</v>
      </c>
      <c r="E1620" t="s">
        <v>100</v>
      </c>
      <c r="F1620" t="s">
        <v>101</v>
      </c>
      <c r="G1620" t="s">
        <v>62</v>
      </c>
      <c r="H1620" t="s">
        <v>72</v>
      </c>
      <c r="I1620" t="s">
        <v>31</v>
      </c>
      <c r="J1620" t="s">
        <v>32</v>
      </c>
      <c r="K1620" t="s">
        <v>33</v>
      </c>
      <c r="L1620">
        <v>9</v>
      </c>
      <c r="M1620">
        <v>31</v>
      </c>
      <c r="N1620">
        <v>4</v>
      </c>
      <c r="O1620" t="s">
        <v>35</v>
      </c>
      <c r="P1620">
        <v>6.8</v>
      </c>
      <c r="Q1620">
        <v>4</v>
      </c>
      <c r="R1620">
        <v>8</v>
      </c>
      <c r="S1620" t="s">
        <v>35</v>
      </c>
      <c r="T1620" t="s">
        <v>66</v>
      </c>
      <c r="U1620">
        <v>9</v>
      </c>
      <c r="V1620" t="s">
        <v>50</v>
      </c>
      <c r="W1620" t="str">
        <f>IF(mental_health_tech_survey_raw[[#This Row],[Stress_Level_1_10]]&gt;=7, "High Stress", "Normal Stress")</f>
        <v>Normal Stress</v>
      </c>
      <c r="X1620" t="str">
        <f>IF(mental_health_tech_survey_raw[[#This Row],[Sleep_Hours]]&lt;6,"Low Sleep", "Healthy Sleep")</f>
        <v>Healthy Sleep</v>
      </c>
      <c r="Y1620" t="str">
        <f>IF(mental_health_tech_survey_raw[[#This Row],[Weekly_Work_Hours]]&gt;50, "Overwroked", "Normal Workload")</f>
        <v>Normal Workload</v>
      </c>
    </row>
    <row r="1621" spans="1:25" x14ac:dyDescent="0.3">
      <c r="A1621" t="s">
        <v>1719</v>
      </c>
      <c r="B1621" s="8">
        <v>45820</v>
      </c>
      <c r="C1621">
        <v>22</v>
      </c>
      <c r="D1621" t="s">
        <v>26</v>
      </c>
      <c r="E1621" t="s">
        <v>89</v>
      </c>
      <c r="F1621" t="s">
        <v>61</v>
      </c>
      <c r="G1621" t="s">
        <v>92</v>
      </c>
      <c r="H1621" t="s">
        <v>30</v>
      </c>
      <c r="I1621" t="s">
        <v>93</v>
      </c>
      <c r="J1621" t="s">
        <v>94</v>
      </c>
      <c r="K1621" t="s">
        <v>33</v>
      </c>
      <c r="L1621">
        <v>1</v>
      </c>
      <c r="M1621">
        <v>48</v>
      </c>
      <c r="N1621">
        <v>4</v>
      </c>
      <c r="O1621" t="s">
        <v>49</v>
      </c>
      <c r="P1621">
        <v>6.6</v>
      </c>
      <c r="Q1621">
        <v>4</v>
      </c>
      <c r="R1621">
        <v>5</v>
      </c>
      <c r="S1621" t="s">
        <v>34</v>
      </c>
      <c r="T1621" t="s">
        <v>58</v>
      </c>
      <c r="U1621">
        <v>10</v>
      </c>
      <c r="V1621" t="s">
        <v>105</v>
      </c>
      <c r="W1621" t="str">
        <f>IF(mental_health_tech_survey_raw[[#This Row],[Stress_Level_1_10]]&gt;=7, "High Stress", "Normal Stress")</f>
        <v>Normal Stress</v>
      </c>
      <c r="X1621" t="str">
        <f>IF(mental_health_tech_survey_raw[[#This Row],[Sleep_Hours]]&lt;6,"Low Sleep", "Healthy Sleep")</f>
        <v>Healthy Sleep</v>
      </c>
      <c r="Y1621" t="str">
        <f>IF(mental_health_tech_survey_raw[[#This Row],[Weekly_Work_Hours]]&gt;50, "Overwroked", "Normal Workload")</f>
        <v>Normal Workload</v>
      </c>
    </row>
    <row r="1622" spans="1:25" x14ac:dyDescent="0.3">
      <c r="A1622" t="s">
        <v>1720</v>
      </c>
      <c r="B1622" s="8">
        <v>45991</v>
      </c>
      <c r="C1622">
        <v>24</v>
      </c>
      <c r="D1622" t="s">
        <v>42</v>
      </c>
      <c r="E1622" t="s">
        <v>89</v>
      </c>
      <c r="F1622" t="s">
        <v>61</v>
      </c>
      <c r="G1622" t="s">
        <v>92</v>
      </c>
      <c r="H1622" t="s">
        <v>78</v>
      </c>
      <c r="I1622" t="s">
        <v>46</v>
      </c>
      <c r="J1622" t="s">
        <v>47</v>
      </c>
      <c r="K1622" t="s">
        <v>119</v>
      </c>
      <c r="L1622">
        <v>7</v>
      </c>
      <c r="M1622">
        <v>39</v>
      </c>
      <c r="N1622">
        <v>5</v>
      </c>
      <c r="O1622" t="s">
        <v>35</v>
      </c>
      <c r="P1622">
        <v>7.2</v>
      </c>
      <c r="Q1622">
        <v>3</v>
      </c>
      <c r="R1622">
        <v>5</v>
      </c>
      <c r="S1622" t="s">
        <v>34</v>
      </c>
      <c r="T1622" t="s">
        <v>66</v>
      </c>
      <c r="U1622">
        <v>7</v>
      </c>
      <c r="V1622" t="s">
        <v>73</v>
      </c>
      <c r="W1622" t="str">
        <f>IF(mental_health_tech_survey_raw[[#This Row],[Stress_Level_1_10]]&gt;=7, "High Stress", "Normal Stress")</f>
        <v>Normal Stress</v>
      </c>
      <c r="X1622" t="str">
        <f>IF(mental_health_tech_survey_raw[[#This Row],[Sleep_Hours]]&lt;6,"Low Sleep", "Healthy Sleep")</f>
        <v>Healthy Sleep</v>
      </c>
      <c r="Y1622" t="str">
        <f>IF(mental_health_tech_survey_raw[[#This Row],[Weekly_Work_Hours]]&gt;50, "Overwroked", "Normal Workload")</f>
        <v>Normal Workload</v>
      </c>
    </row>
    <row r="1623" spans="1:25" x14ac:dyDescent="0.3">
      <c r="A1623" t="s">
        <v>1721</v>
      </c>
      <c r="B1623" s="8">
        <v>45699</v>
      </c>
      <c r="C1623">
        <v>24</v>
      </c>
      <c r="D1623" t="s">
        <v>52</v>
      </c>
      <c r="E1623" t="s">
        <v>70</v>
      </c>
      <c r="F1623" t="s">
        <v>71</v>
      </c>
      <c r="G1623" t="s">
        <v>62</v>
      </c>
      <c r="H1623" t="s">
        <v>63</v>
      </c>
      <c r="I1623" t="s">
        <v>31</v>
      </c>
      <c r="J1623" t="s">
        <v>104</v>
      </c>
      <c r="K1623" t="s">
        <v>33</v>
      </c>
      <c r="L1623">
        <v>1</v>
      </c>
      <c r="M1623">
        <v>49</v>
      </c>
      <c r="N1623">
        <v>5</v>
      </c>
      <c r="O1623" t="s">
        <v>34</v>
      </c>
      <c r="P1623">
        <v>6.8</v>
      </c>
      <c r="Q1623">
        <v>2</v>
      </c>
      <c r="R1623">
        <v>8</v>
      </c>
      <c r="S1623" t="s">
        <v>34</v>
      </c>
      <c r="T1623" t="s">
        <v>36</v>
      </c>
      <c r="U1623">
        <v>8</v>
      </c>
      <c r="V1623" t="s">
        <v>50</v>
      </c>
      <c r="W1623" t="str">
        <f>IF(mental_health_tech_survey_raw[[#This Row],[Stress_Level_1_10]]&gt;=7, "High Stress", "Normal Stress")</f>
        <v>Normal Stress</v>
      </c>
      <c r="X1623" t="str">
        <f>IF(mental_health_tech_survey_raw[[#This Row],[Sleep_Hours]]&lt;6,"Low Sleep", "Healthy Sleep")</f>
        <v>Healthy Sleep</v>
      </c>
      <c r="Y1623" t="str">
        <f>IF(mental_health_tech_survey_raw[[#This Row],[Weekly_Work_Hours]]&gt;50, "Overwroked", "Normal Workload")</f>
        <v>Normal Workload</v>
      </c>
    </row>
    <row r="1624" spans="1:25" x14ac:dyDescent="0.3">
      <c r="A1624" t="s">
        <v>1722</v>
      </c>
      <c r="B1624" s="8">
        <v>45826</v>
      </c>
      <c r="C1624">
        <v>33</v>
      </c>
      <c r="D1624" t="s">
        <v>42</v>
      </c>
      <c r="E1624" t="s">
        <v>100</v>
      </c>
      <c r="F1624" t="s">
        <v>101</v>
      </c>
      <c r="G1624" t="s">
        <v>45</v>
      </c>
      <c r="H1624" t="s">
        <v>54</v>
      </c>
      <c r="I1624" t="s">
        <v>31</v>
      </c>
      <c r="J1624" t="s">
        <v>32</v>
      </c>
      <c r="K1624" t="s">
        <v>48</v>
      </c>
      <c r="L1624">
        <v>11</v>
      </c>
      <c r="M1624">
        <v>51</v>
      </c>
      <c r="N1624">
        <v>8</v>
      </c>
      <c r="O1624" t="s">
        <v>49</v>
      </c>
      <c r="P1624">
        <v>5.0999999999999996</v>
      </c>
      <c r="Q1624">
        <v>2</v>
      </c>
      <c r="R1624">
        <v>7</v>
      </c>
      <c r="S1624" t="s">
        <v>57</v>
      </c>
      <c r="T1624" t="s">
        <v>66</v>
      </c>
      <c r="U1624">
        <v>4</v>
      </c>
      <c r="V1624" t="s">
        <v>50</v>
      </c>
      <c r="W1624" t="str">
        <f>IF(mental_health_tech_survey_raw[[#This Row],[Stress_Level_1_10]]&gt;=7, "High Stress", "Normal Stress")</f>
        <v>High Stress</v>
      </c>
      <c r="X1624" t="str">
        <f>IF(mental_health_tech_survey_raw[[#This Row],[Sleep_Hours]]&lt;6,"Low Sleep", "Healthy Sleep")</f>
        <v>Low Sleep</v>
      </c>
      <c r="Y1624" t="str">
        <f>IF(mental_health_tech_survey_raw[[#This Row],[Weekly_Work_Hours]]&gt;50, "Overwroked", "Normal Workload")</f>
        <v>Overwroked</v>
      </c>
    </row>
    <row r="1625" spans="1:25" x14ac:dyDescent="0.3">
      <c r="A1625" t="s">
        <v>1723</v>
      </c>
      <c r="B1625" s="8">
        <v>46118</v>
      </c>
      <c r="C1625">
        <v>32</v>
      </c>
      <c r="D1625" t="s">
        <v>42</v>
      </c>
      <c r="E1625" t="s">
        <v>89</v>
      </c>
      <c r="F1625" t="s">
        <v>61</v>
      </c>
      <c r="G1625" t="s">
        <v>29</v>
      </c>
      <c r="H1625" t="s">
        <v>87</v>
      </c>
      <c r="I1625" t="s">
        <v>97</v>
      </c>
      <c r="J1625" t="s">
        <v>110</v>
      </c>
      <c r="K1625" t="s">
        <v>33</v>
      </c>
      <c r="L1625">
        <v>13</v>
      </c>
      <c r="M1625">
        <v>41</v>
      </c>
      <c r="N1625">
        <v>4</v>
      </c>
      <c r="O1625" t="s">
        <v>34</v>
      </c>
      <c r="P1625">
        <v>6.3</v>
      </c>
      <c r="Q1625">
        <v>3</v>
      </c>
      <c r="R1625">
        <v>8</v>
      </c>
      <c r="S1625" t="s">
        <v>57</v>
      </c>
      <c r="T1625" t="s">
        <v>66</v>
      </c>
      <c r="U1625">
        <v>8</v>
      </c>
      <c r="V1625" t="s">
        <v>50</v>
      </c>
      <c r="W1625" t="str">
        <f>IF(mental_health_tech_survey_raw[[#This Row],[Stress_Level_1_10]]&gt;=7, "High Stress", "Normal Stress")</f>
        <v>Normal Stress</v>
      </c>
      <c r="X1625" t="str">
        <f>IF(mental_health_tech_survey_raw[[#This Row],[Sleep_Hours]]&lt;6,"Low Sleep", "Healthy Sleep")</f>
        <v>Healthy Sleep</v>
      </c>
      <c r="Y1625" t="str">
        <f>IF(mental_health_tech_survey_raw[[#This Row],[Weekly_Work_Hours]]&gt;50, "Overwroked", "Normal Workload")</f>
        <v>Normal Workload</v>
      </c>
    </row>
    <row r="1626" spans="1:25" x14ac:dyDescent="0.3">
      <c r="A1626" t="s">
        <v>1724</v>
      </c>
      <c r="B1626" s="8">
        <v>45779</v>
      </c>
      <c r="C1626">
        <v>23</v>
      </c>
      <c r="D1626" t="s">
        <v>26</v>
      </c>
      <c r="E1626" t="s">
        <v>100</v>
      </c>
      <c r="F1626" t="s">
        <v>101</v>
      </c>
      <c r="G1626" t="s">
        <v>29</v>
      </c>
      <c r="H1626" t="s">
        <v>78</v>
      </c>
      <c r="I1626" t="s">
        <v>31</v>
      </c>
      <c r="J1626" t="s">
        <v>32</v>
      </c>
      <c r="K1626" t="s">
        <v>48</v>
      </c>
      <c r="L1626">
        <v>0</v>
      </c>
      <c r="M1626">
        <v>36</v>
      </c>
      <c r="N1626">
        <v>4</v>
      </c>
      <c r="O1626" t="s">
        <v>49</v>
      </c>
      <c r="P1626">
        <v>6.2</v>
      </c>
      <c r="Q1626">
        <v>4</v>
      </c>
      <c r="R1626">
        <v>10</v>
      </c>
      <c r="S1626" t="s">
        <v>35</v>
      </c>
      <c r="T1626" t="s">
        <v>36</v>
      </c>
      <c r="U1626">
        <v>7</v>
      </c>
      <c r="V1626" t="s">
        <v>37</v>
      </c>
      <c r="W1626" t="str">
        <f>IF(mental_health_tech_survey_raw[[#This Row],[Stress_Level_1_10]]&gt;=7, "High Stress", "Normal Stress")</f>
        <v>Normal Stress</v>
      </c>
      <c r="X1626" t="str">
        <f>IF(mental_health_tech_survey_raw[[#This Row],[Sleep_Hours]]&lt;6,"Low Sleep", "Healthy Sleep")</f>
        <v>Healthy Sleep</v>
      </c>
      <c r="Y1626" t="str">
        <f>IF(mental_health_tech_survey_raw[[#This Row],[Weekly_Work_Hours]]&gt;50, "Overwroked", "Normal Workload")</f>
        <v>Normal Workload</v>
      </c>
    </row>
    <row r="1627" spans="1:25" x14ac:dyDescent="0.3">
      <c r="A1627" t="s">
        <v>1725</v>
      </c>
      <c r="B1627" s="8">
        <v>46066</v>
      </c>
      <c r="C1627">
        <v>25</v>
      </c>
      <c r="D1627" t="s">
        <v>42</v>
      </c>
      <c r="E1627" t="s">
        <v>82</v>
      </c>
      <c r="F1627" t="s">
        <v>28</v>
      </c>
      <c r="G1627" t="s">
        <v>92</v>
      </c>
      <c r="H1627" t="s">
        <v>72</v>
      </c>
      <c r="I1627" t="s">
        <v>31</v>
      </c>
      <c r="J1627" t="s">
        <v>79</v>
      </c>
      <c r="K1627" t="s">
        <v>33</v>
      </c>
      <c r="L1627">
        <v>7</v>
      </c>
      <c r="M1627">
        <v>59</v>
      </c>
      <c r="N1627">
        <v>6</v>
      </c>
      <c r="O1627" t="s">
        <v>35</v>
      </c>
      <c r="P1627">
        <v>5.5</v>
      </c>
      <c r="Q1627">
        <v>6</v>
      </c>
      <c r="R1627">
        <v>2</v>
      </c>
      <c r="S1627" t="s">
        <v>57</v>
      </c>
      <c r="T1627" t="s">
        <v>58</v>
      </c>
      <c r="U1627">
        <v>4</v>
      </c>
      <c r="V1627" t="s">
        <v>50</v>
      </c>
      <c r="W1627" t="str">
        <f>IF(mental_health_tech_survey_raw[[#This Row],[Stress_Level_1_10]]&gt;=7, "High Stress", "Normal Stress")</f>
        <v>Normal Stress</v>
      </c>
      <c r="X1627" t="str">
        <f>IF(mental_health_tech_survey_raw[[#This Row],[Sleep_Hours]]&lt;6,"Low Sleep", "Healthy Sleep")</f>
        <v>Low Sleep</v>
      </c>
      <c r="Y1627" t="str">
        <f>IF(mental_health_tech_survey_raw[[#This Row],[Weekly_Work_Hours]]&gt;50, "Overwroked", "Normal Workload")</f>
        <v>Overwroked</v>
      </c>
    </row>
    <row r="1628" spans="1:25" x14ac:dyDescent="0.3">
      <c r="A1628" t="s">
        <v>1726</v>
      </c>
      <c r="B1628" s="8">
        <v>45997</v>
      </c>
      <c r="C1628">
        <v>41</v>
      </c>
      <c r="D1628" t="s">
        <v>42</v>
      </c>
      <c r="E1628" t="s">
        <v>123</v>
      </c>
      <c r="F1628" t="s">
        <v>101</v>
      </c>
      <c r="G1628" t="s">
        <v>53</v>
      </c>
      <c r="H1628" t="s">
        <v>78</v>
      </c>
      <c r="I1628" t="s">
        <v>93</v>
      </c>
      <c r="J1628" t="s">
        <v>94</v>
      </c>
      <c r="K1628" t="s">
        <v>119</v>
      </c>
      <c r="L1628">
        <v>18</v>
      </c>
      <c r="M1628">
        <v>49</v>
      </c>
      <c r="N1628">
        <v>8</v>
      </c>
      <c r="O1628" t="s">
        <v>34</v>
      </c>
      <c r="P1628">
        <v>7.4</v>
      </c>
      <c r="Q1628">
        <v>3</v>
      </c>
      <c r="R1628">
        <v>1</v>
      </c>
      <c r="S1628" t="s">
        <v>49</v>
      </c>
      <c r="T1628" t="s">
        <v>36</v>
      </c>
      <c r="U1628">
        <v>4</v>
      </c>
      <c r="V1628" t="s">
        <v>50</v>
      </c>
      <c r="W1628" t="str">
        <f>IF(mental_health_tech_survey_raw[[#This Row],[Stress_Level_1_10]]&gt;=7, "High Stress", "Normal Stress")</f>
        <v>High Stress</v>
      </c>
      <c r="X1628" t="str">
        <f>IF(mental_health_tech_survey_raw[[#This Row],[Sleep_Hours]]&lt;6,"Low Sleep", "Healthy Sleep")</f>
        <v>Healthy Sleep</v>
      </c>
      <c r="Y1628" t="str">
        <f>IF(mental_health_tech_survey_raw[[#This Row],[Weekly_Work_Hours]]&gt;50, "Overwroked", "Normal Workload")</f>
        <v>Normal Workload</v>
      </c>
    </row>
    <row r="1629" spans="1:25" x14ac:dyDescent="0.3">
      <c r="A1629" t="s">
        <v>1727</v>
      </c>
      <c r="B1629" s="8">
        <v>45913</v>
      </c>
      <c r="C1629">
        <v>26</v>
      </c>
      <c r="D1629" t="s">
        <v>42</v>
      </c>
      <c r="E1629" t="s">
        <v>60</v>
      </c>
      <c r="F1629" t="s">
        <v>61</v>
      </c>
      <c r="G1629" t="s">
        <v>53</v>
      </c>
      <c r="H1629" t="s">
        <v>54</v>
      </c>
      <c r="I1629" t="s">
        <v>31</v>
      </c>
      <c r="J1629" t="s">
        <v>79</v>
      </c>
      <c r="K1629" t="s">
        <v>48</v>
      </c>
      <c r="L1629">
        <v>3</v>
      </c>
      <c r="M1629">
        <v>28</v>
      </c>
      <c r="N1629">
        <v>5</v>
      </c>
      <c r="O1629" t="s">
        <v>34</v>
      </c>
      <c r="P1629">
        <v>7.3</v>
      </c>
      <c r="Q1629">
        <v>4</v>
      </c>
      <c r="R1629">
        <v>2</v>
      </c>
      <c r="S1629" t="s">
        <v>57</v>
      </c>
      <c r="T1629" t="s">
        <v>66</v>
      </c>
      <c r="U1629">
        <v>9</v>
      </c>
      <c r="V1629" t="s">
        <v>105</v>
      </c>
      <c r="W1629" t="str">
        <f>IF(mental_health_tech_survey_raw[[#This Row],[Stress_Level_1_10]]&gt;=7, "High Stress", "Normal Stress")</f>
        <v>Normal Stress</v>
      </c>
      <c r="X1629" t="str">
        <f>IF(mental_health_tech_survey_raw[[#This Row],[Sleep_Hours]]&lt;6,"Low Sleep", "Healthy Sleep")</f>
        <v>Healthy Sleep</v>
      </c>
      <c r="Y1629" t="str">
        <f>IF(mental_health_tech_survey_raw[[#This Row],[Weekly_Work_Hours]]&gt;50, "Overwroked", "Normal Workload")</f>
        <v>Normal Workload</v>
      </c>
    </row>
    <row r="1630" spans="1:25" x14ac:dyDescent="0.3">
      <c r="A1630" t="s">
        <v>1728</v>
      </c>
      <c r="B1630" s="8">
        <v>45690</v>
      </c>
      <c r="C1630">
        <v>31</v>
      </c>
      <c r="D1630" t="s">
        <v>26</v>
      </c>
      <c r="E1630" t="s">
        <v>60</v>
      </c>
      <c r="F1630" t="s">
        <v>61</v>
      </c>
      <c r="G1630" t="s">
        <v>92</v>
      </c>
      <c r="H1630" t="s">
        <v>54</v>
      </c>
      <c r="I1630" t="s">
        <v>97</v>
      </c>
      <c r="J1630" t="s">
        <v>110</v>
      </c>
      <c r="K1630" t="s">
        <v>48</v>
      </c>
      <c r="L1630">
        <v>12</v>
      </c>
      <c r="M1630">
        <v>45</v>
      </c>
      <c r="N1630">
        <v>7</v>
      </c>
      <c r="O1630" t="s">
        <v>34</v>
      </c>
      <c r="P1630">
        <v>6.5</v>
      </c>
      <c r="Q1630">
        <v>2</v>
      </c>
      <c r="R1630">
        <v>7</v>
      </c>
      <c r="S1630" t="s">
        <v>34</v>
      </c>
      <c r="T1630" t="s">
        <v>66</v>
      </c>
      <c r="U1630">
        <v>7</v>
      </c>
      <c r="V1630" t="s">
        <v>50</v>
      </c>
      <c r="W1630" t="str">
        <f>IF(mental_health_tech_survey_raw[[#This Row],[Stress_Level_1_10]]&gt;=7, "High Stress", "Normal Stress")</f>
        <v>High Stress</v>
      </c>
      <c r="X1630" t="str">
        <f>IF(mental_health_tech_survey_raw[[#This Row],[Sleep_Hours]]&lt;6,"Low Sleep", "Healthy Sleep")</f>
        <v>Healthy Sleep</v>
      </c>
      <c r="Y1630" t="str">
        <f>IF(mental_health_tech_survey_raw[[#This Row],[Weekly_Work_Hours]]&gt;50, "Overwroked", "Normal Workload")</f>
        <v>Normal Workload</v>
      </c>
    </row>
    <row r="1631" spans="1:25" x14ac:dyDescent="0.3">
      <c r="A1631" t="s">
        <v>1729</v>
      </c>
      <c r="B1631" s="8">
        <v>46041</v>
      </c>
      <c r="C1631">
        <v>28</v>
      </c>
      <c r="D1631" t="s">
        <v>42</v>
      </c>
      <c r="E1631" t="s">
        <v>60</v>
      </c>
      <c r="F1631" t="s">
        <v>61</v>
      </c>
      <c r="G1631" t="s">
        <v>92</v>
      </c>
      <c r="H1631" t="s">
        <v>63</v>
      </c>
      <c r="I1631" t="s">
        <v>55</v>
      </c>
      <c r="J1631" t="s">
        <v>56</v>
      </c>
      <c r="K1631" t="s">
        <v>119</v>
      </c>
      <c r="L1631">
        <v>9</v>
      </c>
      <c r="M1631">
        <v>49</v>
      </c>
      <c r="N1631">
        <v>7</v>
      </c>
      <c r="O1631" t="s">
        <v>49</v>
      </c>
      <c r="P1631">
        <v>4.0999999999999996</v>
      </c>
      <c r="Q1631">
        <v>1</v>
      </c>
      <c r="R1631">
        <v>5</v>
      </c>
      <c r="S1631" t="s">
        <v>57</v>
      </c>
      <c r="T1631" t="s">
        <v>66</v>
      </c>
      <c r="U1631">
        <v>5</v>
      </c>
      <c r="V1631" t="s">
        <v>76</v>
      </c>
      <c r="W1631" t="str">
        <f>IF(mental_health_tech_survey_raw[[#This Row],[Stress_Level_1_10]]&gt;=7, "High Stress", "Normal Stress")</f>
        <v>High Stress</v>
      </c>
      <c r="X1631" t="str">
        <f>IF(mental_health_tech_survey_raw[[#This Row],[Sleep_Hours]]&lt;6,"Low Sleep", "Healthy Sleep")</f>
        <v>Low Sleep</v>
      </c>
      <c r="Y1631" t="str">
        <f>IF(mental_health_tech_survey_raw[[#This Row],[Weekly_Work_Hours]]&gt;50, "Overwroked", "Normal Workload")</f>
        <v>Normal Workload</v>
      </c>
    </row>
    <row r="1632" spans="1:25" x14ac:dyDescent="0.3">
      <c r="A1632" t="s">
        <v>1730</v>
      </c>
      <c r="B1632" s="8">
        <v>46151</v>
      </c>
      <c r="C1632">
        <v>25</v>
      </c>
      <c r="D1632" t="s">
        <v>42</v>
      </c>
      <c r="E1632" t="s">
        <v>70</v>
      </c>
      <c r="F1632" t="s">
        <v>71</v>
      </c>
      <c r="G1632" t="s">
        <v>108</v>
      </c>
      <c r="H1632" t="s">
        <v>87</v>
      </c>
      <c r="I1632" t="s">
        <v>97</v>
      </c>
      <c r="J1632" t="s">
        <v>98</v>
      </c>
      <c r="K1632" t="s">
        <v>119</v>
      </c>
      <c r="L1632">
        <v>0</v>
      </c>
      <c r="M1632">
        <v>54</v>
      </c>
      <c r="N1632">
        <v>6</v>
      </c>
      <c r="O1632" t="s">
        <v>34</v>
      </c>
      <c r="P1632">
        <v>6.4</v>
      </c>
      <c r="Q1632">
        <v>2</v>
      </c>
      <c r="R1632">
        <v>3</v>
      </c>
      <c r="S1632" t="s">
        <v>49</v>
      </c>
      <c r="T1632" t="s">
        <v>66</v>
      </c>
      <c r="U1632">
        <v>4</v>
      </c>
      <c r="V1632" t="s">
        <v>50</v>
      </c>
      <c r="W1632" t="str">
        <f>IF(mental_health_tech_survey_raw[[#This Row],[Stress_Level_1_10]]&gt;=7, "High Stress", "Normal Stress")</f>
        <v>Normal Stress</v>
      </c>
      <c r="X1632" t="str">
        <f>IF(mental_health_tech_survey_raw[[#This Row],[Sleep_Hours]]&lt;6,"Low Sleep", "Healthy Sleep")</f>
        <v>Healthy Sleep</v>
      </c>
      <c r="Y1632" t="str">
        <f>IF(mental_health_tech_survey_raw[[#This Row],[Weekly_Work_Hours]]&gt;50, "Overwroked", "Normal Workload")</f>
        <v>Overwroked</v>
      </c>
    </row>
    <row r="1633" spans="1:25" x14ac:dyDescent="0.3">
      <c r="A1633" t="s">
        <v>1731</v>
      </c>
      <c r="B1633" s="8">
        <v>45753</v>
      </c>
      <c r="C1633">
        <v>40</v>
      </c>
      <c r="D1633" t="s">
        <v>42</v>
      </c>
      <c r="E1633" t="s">
        <v>123</v>
      </c>
      <c r="F1633" t="s">
        <v>101</v>
      </c>
      <c r="G1633" t="s">
        <v>75</v>
      </c>
      <c r="H1633" t="s">
        <v>54</v>
      </c>
      <c r="I1633" t="s">
        <v>97</v>
      </c>
      <c r="J1633" t="s">
        <v>98</v>
      </c>
      <c r="K1633" t="s">
        <v>119</v>
      </c>
      <c r="L1633">
        <v>12</v>
      </c>
      <c r="M1633">
        <v>47</v>
      </c>
      <c r="N1633">
        <v>7</v>
      </c>
      <c r="O1633" t="s">
        <v>34</v>
      </c>
      <c r="P1633">
        <v>7.4</v>
      </c>
      <c r="Q1633">
        <v>0</v>
      </c>
      <c r="R1633">
        <v>3</v>
      </c>
      <c r="S1633" t="s">
        <v>49</v>
      </c>
      <c r="T1633" t="s">
        <v>90</v>
      </c>
      <c r="U1633">
        <v>6</v>
      </c>
      <c r="V1633" t="s">
        <v>105</v>
      </c>
      <c r="W1633" t="str">
        <f>IF(mental_health_tech_survey_raw[[#This Row],[Stress_Level_1_10]]&gt;=7, "High Stress", "Normal Stress")</f>
        <v>High Stress</v>
      </c>
      <c r="X1633" t="str">
        <f>IF(mental_health_tech_survey_raw[[#This Row],[Sleep_Hours]]&lt;6,"Low Sleep", "Healthy Sleep")</f>
        <v>Healthy Sleep</v>
      </c>
      <c r="Y1633" t="str">
        <f>IF(mental_health_tech_survey_raw[[#This Row],[Weekly_Work_Hours]]&gt;50, "Overwroked", "Normal Workload")</f>
        <v>Normal Workload</v>
      </c>
    </row>
    <row r="1634" spans="1:25" x14ac:dyDescent="0.3">
      <c r="A1634" t="s">
        <v>1732</v>
      </c>
      <c r="B1634" s="8">
        <v>46053</v>
      </c>
      <c r="C1634">
        <v>25</v>
      </c>
      <c r="D1634" t="s">
        <v>26</v>
      </c>
      <c r="E1634" t="s">
        <v>123</v>
      </c>
      <c r="F1634" t="s">
        <v>101</v>
      </c>
      <c r="G1634" t="s">
        <v>103</v>
      </c>
      <c r="H1634" t="s">
        <v>78</v>
      </c>
      <c r="I1634" t="s">
        <v>125</v>
      </c>
      <c r="J1634" t="s">
        <v>126</v>
      </c>
      <c r="K1634" t="s">
        <v>119</v>
      </c>
      <c r="L1634">
        <v>0</v>
      </c>
      <c r="M1634">
        <v>58</v>
      </c>
      <c r="N1634">
        <v>8</v>
      </c>
      <c r="O1634" t="s">
        <v>34</v>
      </c>
      <c r="P1634">
        <v>6.4</v>
      </c>
      <c r="Q1634">
        <v>0</v>
      </c>
      <c r="R1634">
        <v>2</v>
      </c>
      <c r="S1634" t="s">
        <v>57</v>
      </c>
      <c r="T1634" t="s">
        <v>58</v>
      </c>
      <c r="U1634">
        <v>4</v>
      </c>
      <c r="V1634" t="s">
        <v>50</v>
      </c>
      <c r="W1634" t="str">
        <f>IF(mental_health_tech_survey_raw[[#This Row],[Stress_Level_1_10]]&gt;=7, "High Stress", "Normal Stress")</f>
        <v>High Stress</v>
      </c>
      <c r="X1634" t="str">
        <f>IF(mental_health_tech_survey_raw[[#This Row],[Sleep_Hours]]&lt;6,"Low Sleep", "Healthy Sleep")</f>
        <v>Healthy Sleep</v>
      </c>
      <c r="Y1634" t="str">
        <f>IF(mental_health_tech_survey_raw[[#This Row],[Weekly_Work_Hours]]&gt;50, "Overwroked", "Normal Workload")</f>
        <v>Overwroked</v>
      </c>
    </row>
    <row r="1635" spans="1:25" x14ac:dyDescent="0.3">
      <c r="A1635" t="s">
        <v>1733</v>
      </c>
      <c r="B1635" s="8">
        <v>45887</v>
      </c>
      <c r="C1635">
        <v>44</v>
      </c>
      <c r="D1635" t="s">
        <v>26</v>
      </c>
      <c r="E1635" t="s">
        <v>60</v>
      </c>
      <c r="F1635" t="s">
        <v>61</v>
      </c>
      <c r="G1635" t="s">
        <v>45</v>
      </c>
      <c r="H1635" t="s">
        <v>72</v>
      </c>
      <c r="I1635" t="s">
        <v>125</v>
      </c>
      <c r="J1635" t="s">
        <v>126</v>
      </c>
      <c r="K1635" t="s">
        <v>48</v>
      </c>
      <c r="L1635">
        <v>15</v>
      </c>
      <c r="M1635">
        <v>47</v>
      </c>
      <c r="N1635">
        <v>5</v>
      </c>
      <c r="O1635" t="s">
        <v>35</v>
      </c>
      <c r="P1635">
        <v>5.4</v>
      </c>
      <c r="Q1635">
        <v>3</v>
      </c>
      <c r="R1635">
        <v>8</v>
      </c>
      <c r="S1635" t="s">
        <v>57</v>
      </c>
      <c r="T1635" t="s">
        <v>66</v>
      </c>
      <c r="U1635">
        <v>7</v>
      </c>
      <c r="V1635" t="s">
        <v>50</v>
      </c>
      <c r="W1635" t="str">
        <f>IF(mental_health_tech_survey_raw[[#This Row],[Stress_Level_1_10]]&gt;=7, "High Stress", "Normal Stress")</f>
        <v>Normal Stress</v>
      </c>
      <c r="X1635" t="str">
        <f>IF(mental_health_tech_survey_raw[[#This Row],[Sleep_Hours]]&lt;6,"Low Sleep", "Healthy Sleep")</f>
        <v>Low Sleep</v>
      </c>
      <c r="Y1635" t="str">
        <f>IF(mental_health_tech_survey_raw[[#This Row],[Weekly_Work_Hours]]&gt;50, "Overwroked", "Normal Workload")</f>
        <v>Normal Workload</v>
      </c>
    </row>
    <row r="1636" spans="1:25" x14ac:dyDescent="0.3">
      <c r="A1636" t="s">
        <v>1734</v>
      </c>
      <c r="B1636" s="8">
        <v>45921</v>
      </c>
      <c r="C1636">
        <v>33</v>
      </c>
      <c r="D1636" t="s">
        <v>26</v>
      </c>
      <c r="E1636" t="s">
        <v>123</v>
      </c>
      <c r="F1636" t="s">
        <v>101</v>
      </c>
      <c r="G1636" t="s">
        <v>53</v>
      </c>
      <c r="H1636" t="s">
        <v>63</v>
      </c>
      <c r="I1636" t="s">
        <v>93</v>
      </c>
      <c r="J1636" t="s">
        <v>94</v>
      </c>
      <c r="K1636" t="s">
        <v>33</v>
      </c>
      <c r="L1636">
        <v>15</v>
      </c>
      <c r="M1636">
        <v>52</v>
      </c>
      <c r="N1636">
        <v>7</v>
      </c>
      <c r="O1636" t="s">
        <v>34</v>
      </c>
      <c r="P1636">
        <v>4.9000000000000004</v>
      </c>
      <c r="Q1636">
        <v>3</v>
      </c>
      <c r="R1636">
        <v>2</v>
      </c>
      <c r="S1636" t="s">
        <v>35</v>
      </c>
      <c r="T1636" t="s">
        <v>90</v>
      </c>
      <c r="U1636">
        <v>4</v>
      </c>
      <c r="V1636" t="s">
        <v>50</v>
      </c>
      <c r="W1636" t="str">
        <f>IF(mental_health_tech_survey_raw[[#This Row],[Stress_Level_1_10]]&gt;=7, "High Stress", "Normal Stress")</f>
        <v>High Stress</v>
      </c>
      <c r="X1636" t="str">
        <f>IF(mental_health_tech_survey_raw[[#This Row],[Sleep_Hours]]&lt;6,"Low Sleep", "Healthy Sleep")</f>
        <v>Low Sleep</v>
      </c>
      <c r="Y1636" t="str">
        <f>IF(mental_health_tech_survey_raw[[#This Row],[Weekly_Work_Hours]]&gt;50, "Overwroked", "Normal Workload")</f>
        <v>Overwroked</v>
      </c>
    </row>
    <row r="1637" spans="1:25" x14ac:dyDescent="0.3">
      <c r="A1637" t="s">
        <v>1735</v>
      </c>
      <c r="B1637" s="8">
        <v>45850</v>
      </c>
      <c r="C1637">
        <v>40</v>
      </c>
      <c r="D1637" t="s">
        <v>26</v>
      </c>
      <c r="E1637" t="s">
        <v>60</v>
      </c>
      <c r="F1637" t="s">
        <v>61</v>
      </c>
      <c r="G1637" t="s">
        <v>62</v>
      </c>
      <c r="H1637" t="s">
        <v>54</v>
      </c>
      <c r="I1637" t="s">
        <v>93</v>
      </c>
      <c r="J1637" t="s">
        <v>94</v>
      </c>
      <c r="K1637" t="s">
        <v>48</v>
      </c>
      <c r="L1637">
        <v>19</v>
      </c>
      <c r="M1637">
        <v>42</v>
      </c>
      <c r="N1637">
        <v>7</v>
      </c>
      <c r="O1637" t="s">
        <v>34</v>
      </c>
      <c r="P1637">
        <v>6.8</v>
      </c>
      <c r="Q1637">
        <v>6</v>
      </c>
      <c r="R1637">
        <v>9</v>
      </c>
      <c r="S1637" t="s">
        <v>34</v>
      </c>
      <c r="T1637" t="s">
        <v>66</v>
      </c>
      <c r="U1637">
        <v>7</v>
      </c>
      <c r="V1637" t="s">
        <v>50</v>
      </c>
      <c r="W1637" t="str">
        <f>IF(mental_health_tech_survey_raw[[#This Row],[Stress_Level_1_10]]&gt;=7, "High Stress", "Normal Stress")</f>
        <v>High Stress</v>
      </c>
      <c r="X1637" t="str">
        <f>IF(mental_health_tech_survey_raw[[#This Row],[Sleep_Hours]]&lt;6,"Low Sleep", "Healthy Sleep")</f>
        <v>Healthy Sleep</v>
      </c>
      <c r="Y1637" t="str">
        <f>IF(mental_health_tech_survey_raw[[#This Row],[Weekly_Work_Hours]]&gt;50, "Overwroked", "Normal Workload")</f>
        <v>Normal Workload</v>
      </c>
    </row>
    <row r="1638" spans="1:25" x14ac:dyDescent="0.3">
      <c r="A1638" t="s">
        <v>1736</v>
      </c>
      <c r="B1638" s="8">
        <v>45663</v>
      </c>
      <c r="C1638">
        <v>26</v>
      </c>
      <c r="D1638" t="s">
        <v>42</v>
      </c>
      <c r="E1638" t="s">
        <v>113</v>
      </c>
      <c r="F1638" t="s">
        <v>61</v>
      </c>
      <c r="G1638" t="s">
        <v>92</v>
      </c>
      <c r="H1638" t="s">
        <v>78</v>
      </c>
      <c r="I1638" t="s">
        <v>55</v>
      </c>
      <c r="J1638" t="s">
        <v>56</v>
      </c>
      <c r="K1638" t="s">
        <v>119</v>
      </c>
      <c r="L1638">
        <v>4</v>
      </c>
      <c r="M1638">
        <v>49</v>
      </c>
      <c r="N1638">
        <v>6</v>
      </c>
      <c r="O1638" t="s">
        <v>35</v>
      </c>
      <c r="P1638">
        <v>6</v>
      </c>
      <c r="Q1638">
        <v>1</v>
      </c>
      <c r="R1638">
        <v>6</v>
      </c>
      <c r="S1638" t="s">
        <v>35</v>
      </c>
      <c r="T1638" t="s">
        <v>58</v>
      </c>
      <c r="U1638">
        <v>7</v>
      </c>
      <c r="V1638" t="s">
        <v>73</v>
      </c>
      <c r="W1638" t="str">
        <f>IF(mental_health_tech_survey_raw[[#This Row],[Stress_Level_1_10]]&gt;=7, "High Stress", "Normal Stress")</f>
        <v>Normal Stress</v>
      </c>
      <c r="X1638" t="str">
        <f>IF(mental_health_tech_survey_raw[[#This Row],[Sleep_Hours]]&lt;6,"Low Sleep", "Healthy Sleep")</f>
        <v>Healthy Sleep</v>
      </c>
      <c r="Y1638" t="str">
        <f>IF(mental_health_tech_survey_raw[[#This Row],[Weekly_Work_Hours]]&gt;50, "Overwroked", "Normal Workload")</f>
        <v>Normal Workload</v>
      </c>
    </row>
    <row r="1639" spans="1:25" x14ac:dyDescent="0.3">
      <c r="A1639" t="s">
        <v>1737</v>
      </c>
      <c r="B1639" s="8">
        <v>45884</v>
      </c>
      <c r="C1639">
        <v>42</v>
      </c>
      <c r="D1639" t="s">
        <v>52</v>
      </c>
      <c r="E1639" t="s">
        <v>89</v>
      </c>
      <c r="F1639" t="s">
        <v>61</v>
      </c>
      <c r="G1639" t="s">
        <v>83</v>
      </c>
      <c r="H1639" t="s">
        <v>63</v>
      </c>
      <c r="I1639" t="s">
        <v>55</v>
      </c>
      <c r="J1639" t="s">
        <v>56</v>
      </c>
      <c r="K1639" t="s">
        <v>48</v>
      </c>
      <c r="L1639">
        <v>26</v>
      </c>
      <c r="M1639">
        <v>38</v>
      </c>
      <c r="N1639">
        <v>3</v>
      </c>
      <c r="O1639" t="s">
        <v>34</v>
      </c>
      <c r="P1639">
        <v>5.5</v>
      </c>
      <c r="Q1639">
        <v>3</v>
      </c>
      <c r="R1639">
        <v>10</v>
      </c>
      <c r="S1639" t="s">
        <v>49</v>
      </c>
      <c r="T1639" t="s">
        <v>58</v>
      </c>
      <c r="U1639">
        <v>6</v>
      </c>
      <c r="V1639" t="s">
        <v>50</v>
      </c>
      <c r="W1639" t="str">
        <f>IF(mental_health_tech_survey_raw[[#This Row],[Stress_Level_1_10]]&gt;=7, "High Stress", "Normal Stress")</f>
        <v>Normal Stress</v>
      </c>
      <c r="X1639" t="str">
        <f>IF(mental_health_tech_survey_raw[[#This Row],[Sleep_Hours]]&lt;6,"Low Sleep", "Healthy Sleep")</f>
        <v>Low Sleep</v>
      </c>
      <c r="Y1639" t="str">
        <f>IF(mental_health_tech_survey_raw[[#This Row],[Weekly_Work_Hours]]&gt;50, "Overwroked", "Normal Workload")</f>
        <v>Normal Workload</v>
      </c>
    </row>
    <row r="1640" spans="1:25" x14ac:dyDescent="0.3">
      <c r="A1640" t="s">
        <v>1738</v>
      </c>
      <c r="B1640" s="8">
        <v>46001</v>
      </c>
      <c r="C1640">
        <v>36</v>
      </c>
      <c r="D1640" t="s">
        <v>42</v>
      </c>
      <c r="E1640" t="s">
        <v>70</v>
      </c>
      <c r="F1640" t="s">
        <v>71</v>
      </c>
      <c r="G1640" t="s">
        <v>53</v>
      </c>
      <c r="H1640" t="s">
        <v>30</v>
      </c>
      <c r="I1640" t="s">
        <v>31</v>
      </c>
      <c r="J1640" t="s">
        <v>104</v>
      </c>
      <c r="K1640" t="s">
        <v>48</v>
      </c>
      <c r="L1640">
        <v>14</v>
      </c>
      <c r="M1640">
        <v>50</v>
      </c>
      <c r="N1640">
        <v>8</v>
      </c>
      <c r="O1640" t="s">
        <v>34</v>
      </c>
      <c r="P1640">
        <v>6</v>
      </c>
      <c r="Q1640">
        <v>1</v>
      </c>
      <c r="R1640">
        <v>2</v>
      </c>
      <c r="S1640" t="s">
        <v>35</v>
      </c>
      <c r="T1640" t="s">
        <v>90</v>
      </c>
      <c r="U1640">
        <v>3</v>
      </c>
      <c r="V1640" t="s">
        <v>50</v>
      </c>
      <c r="W1640" t="str">
        <f>IF(mental_health_tech_survey_raw[[#This Row],[Stress_Level_1_10]]&gt;=7, "High Stress", "Normal Stress")</f>
        <v>High Stress</v>
      </c>
      <c r="X1640" t="str">
        <f>IF(mental_health_tech_survey_raw[[#This Row],[Sleep_Hours]]&lt;6,"Low Sleep", "Healthy Sleep")</f>
        <v>Healthy Sleep</v>
      </c>
      <c r="Y1640" t="str">
        <f>IF(mental_health_tech_survey_raw[[#This Row],[Weekly_Work_Hours]]&gt;50, "Overwroked", "Normal Workload")</f>
        <v>Normal Workload</v>
      </c>
    </row>
    <row r="1641" spans="1:25" x14ac:dyDescent="0.3">
      <c r="A1641" t="s">
        <v>1739</v>
      </c>
      <c r="B1641" s="8">
        <v>45993</v>
      </c>
      <c r="C1641">
        <v>36</v>
      </c>
      <c r="D1641" t="s">
        <v>42</v>
      </c>
      <c r="E1641" t="s">
        <v>100</v>
      </c>
      <c r="F1641" t="s">
        <v>101</v>
      </c>
      <c r="G1641" t="s">
        <v>92</v>
      </c>
      <c r="H1641" t="s">
        <v>63</v>
      </c>
      <c r="I1641" t="s">
        <v>93</v>
      </c>
      <c r="J1641" t="s">
        <v>94</v>
      </c>
      <c r="K1641" t="s">
        <v>48</v>
      </c>
      <c r="L1641">
        <v>7</v>
      </c>
      <c r="M1641">
        <v>47</v>
      </c>
      <c r="N1641">
        <v>5</v>
      </c>
      <c r="O1641" t="s">
        <v>34</v>
      </c>
      <c r="P1641">
        <v>5.7</v>
      </c>
      <c r="Q1641">
        <v>3</v>
      </c>
      <c r="R1641">
        <v>10</v>
      </c>
      <c r="S1641" t="s">
        <v>34</v>
      </c>
      <c r="T1641" t="s">
        <v>90</v>
      </c>
      <c r="U1641">
        <v>5</v>
      </c>
      <c r="V1641" t="s">
        <v>50</v>
      </c>
      <c r="W1641" t="str">
        <f>IF(mental_health_tech_survey_raw[[#This Row],[Stress_Level_1_10]]&gt;=7, "High Stress", "Normal Stress")</f>
        <v>Normal Stress</v>
      </c>
      <c r="X1641" t="str">
        <f>IF(mental_health_tech_survey_raw[[#This Row],[Sleep_Hours]]&lt;6,"Low Sleep", "Healthy Sleep")</f>
        <v>Low Sleep</v>
      </c>
      <c r="Y1641" t="str">
        <f>IF(mental_health_tech_survey_raw[[#This Row],[Weekly_Work_Hours]]&gt;50, "Overwroked", "Normal Workload")</f>
        <v>Normal Workload</v>
      </c>
    </row>
    <row r="1642" spans="1:25" x14ac:dyDescent="0.3">
      <c r="A1642" t="s">
        <v>1740</v>
      </c>
      <c r="B1642" s="8">
        <v>46027</v>
      </c>
      <c r="C1642">
        <v>34</v>
      </c>
      <c r="D1642" t="s">
        <v>26</v>
      </c>
      <c r="E1642" t="s">
        <v>100</v>
      </c>
      <c r="F1642" t="s">
        <v>101</v>
      </c>
      <c r="G1642" t="s">
        <v>83</v>
      </c>
      <c r="H1642" t="s">
        <v>54</v>
      </c>
      <c r="I1642" t="s">
        <v>31</v>
      </c>
      <c r="J1642" t="s">
        <v>79</v>
      </c>
      <c r="K1642" t="s">
        <v>33</v>
      </c>
      <c r="L1642">
        <v>14</v>
      </c>
      <c r="M1642">
        <v>44</v>
      </c>
      <c r="N1642">
        <v>6</v>
      </c>
      <c r="O1642" t="s">
        <v>34</v>
      </c>
      <c r="P1642">
        <v>7.4</v>
      </c>
      <c r="Q1642">
        <v>6</v>
      </c>
      <c r="R1642">
        <v>10</v>
      </c>
      <c r="S1642" t="s">
        <v>49</v>
      </c>
      <c r="T1642" t="s">
        <v>58</v>
      </c>
      <c r="U1642">
        <v>6</v>
      </c>
      <c r="V1642" t="s">
        <v>76</v>
      </c>
      <c r="W1642" t="str">
        <f>IF(mental_health_tech_survey_raw[[#This Row],[Stress_Level_1_10]]&gt;=7, "High Stress", "Normal Stress")</f>
        <v>Normal Stress</v>
      </c>
      <c r="X1642" t="str">
        <f>IF(mental_health_tech_survey_raw[[#This Row],[Sleep_Hours]]&lt;6,"Low Sleep", "Healthy Sleep")</f>
        <v>Healthy Sleep</v>
      </c>
      <c r="Y1642" t="str">
        <f>IF(mental_health_tech_survey_raw[[#This Row],[Weekly_Work_Hours]]&gt;50, "Overwroked", "Normal Workload")</f>
        <v>Normal Workload</v>
      </c>
    </row>
    <row r="1643" spans="1:25" x14ac:dyDescent="0.3">
      <c r="A1643" t="s">
        <v>1741</v>
      </c>
      <c r="B1643" s="8">
        <v>45836</v>
      </c>
      <c r="C1643">
        <v>55</v>
      </c>
      <c r="D1643" t="s">
        <v>52</v>
      </c>
      <c r="E1643" t="s">
        <v>27</v>
      </c>
      <c r="F1643" t="s">
        <v>28</v>
      </c>
      <c r="G1643" t="s">
        <v>45</v>
      </c>
      <c r="H1643" t="s">
        <v>54</v>
      </c>
      <c r="I1643" t="s">
        <v>64</v>
      </c>
      <c r="J1643" t="s">
        <v>65</v>
      </c>
      <c r="K1643" t="s">
        <v>48</v>
      </c>
      <c r="L1643">
        <v>33</v>
      </c>
      <c r="M1643">
        <v>45</v>
      </c>
      <c r="N1643">
        <v>5</v>
      </c>
      <c r="O1643" t="s">
        <v>34</v>
      </c>
      <c r="P1643">
        <v>7.3</v>
      </c>
      <c r="Q1643">
        <v>4</v>
      </c>
      <c r="R1643">
        <v>5</v>
      </c>
      <c r="S1643" t="s">
        <v>34</v>
      </c>
      <c r="T1643" t="s">
        <v>36</v>
      </c>
      <c r="U1643">
        <v>8</v>
      </c>
      <c r="V1643" t="s">
        <v>50</v>
      </c>
      <c r="W1643" t="str">
        <f>IF(mental_health_tech_survey_raw[[#This Row],[Stress_Level_1_10]]&gt;=7, "High Stress", "Normal Stress")</f>
        <v>Normal Stress</v>
      </c>
      <c r="X1643" t="str">
        <f>IF(mental_health_tech_survey_raw[[#This Row],[Sleep_Hours]]&lt;6,"Low Sleep", "Healthy Sleep")</f>
        <v>Healthy Sleep</v>
      </c>
      <c r="Y1643" t="str">
        <f>IF(mental_health_tech_survey_raw[[#This Row],[Weekly_Work_Hours]]&gt;50, "Overwroked", "Normal Workload")</f>
        <v>Normal Workload</v>
      </c>
    </row>
    <row r="1644" spans="1:25" x14ac:dyDescent="0.3">
      <c r="A1644" t="s">
        <v>1742</v>
      </c>
      <c r="B1644" s="8">
        <v>45790</v>
      </c>
      <c r="C1644">
        <v>32</v>
      </c>
      <c r="D1644" t="s">
        <v>42</v>
      </c>
      <c r="E1644" t="s">
        <v>113</v>
      </c>
      <c r="F1644" t="s">
        <v>61</v>
      </c>
      <c r="G1644" t="s">
        <v>53</v>
      </c>
      <c r="H1644" t="s">
        <v>87</v>
      </c>
      <c r="I1644" t="s">
        <v>125</v>
      </c>
      <c r="J1644" t="s">
        <v>126</v>
      </c>
      <c r="K1644" t="s">
        <v>33</v>
      </c>
      <c r="L1644">
        <v>15</v>
      </c>
      <c r="M1644">
        <v>44</v>
      </c>
      <c r="N1644">
        <v>4</v>
      </c>
      <c r="O1644" t="s">
        <v>35</v>
      </c>
      <c r="P1644">
        <v>5.2</v>
      </c>
      <c r="Q1644">
        <v>3</v>
      </c>
      <c r="R1644">
        <v>4</v>
      </c>
      <c r="S1644" t="s">
        <v>57</v>
      </c>
      <c r="T1644" t="s">
        <v>36</v>
      </c>
      <c r="U1644">
        <v>6</v>
      </c>
      <c r="V1644" t="s">
        <v>105</v>
      </c>
      <c r="W1644" t="str">
        <f>IF(mental_health_tech_survey_raw[[#This Row],[Stress_Level_1_10]]&gt;=7, "High Stress", "Normal Stress")</f>
        <v>Normal Stress</v>
      </c>
      <c r="X1644" t="str">
        <f>IF(mental_health_tech_survey_raw[[#This Row],[Sleep_Hours]]&lt;6,"Low Sleep", "Healthy Sleep")</f>
        <v>Low Sleep</v>
      </c>
      <c r="Y1644" t="str">
        <f>IF(mental_health_tech_survey_raw[[#This Row],[Weekly_Work_Hours]]&gt;50, "Overwroked", "Normal Workload")</f>
        <v>Normal Workload</v>
      </c>
    </row>
    <row r="1645" spans="1:25" x14ac:dyDescent="0.3">
      <c r="A1645" t="s">
        <v>1743</v>
      </c>
      <c r="B1645" s="8">
        <v>45962</v>
      </c>
      <c r="C1645">
        <v>34</v>
      </c>
      <c r="D1645" t="s">
        <v>42</v>
      </c>
      <c r="E1645" t="s">
        <v>100</v>
      </c>
      <c r="F1645" t="s">
        <v>101</v>
      </c>
      <c r="G1645" t="s">
        <v>53</v>
      </c>
      <c r="H1645" t="s">
        <v>54</v>
      </c>
      <c r="I1645" t="s">
        <v>55</v>
      </c>
      <c r="J1645" t="s">
        <v>56</v>
      </c>
      <c r="K1645" t="s">
        <v>48</v>
      </c>
      <c r="L1645">
        <v>13</v>
      </c>
      <c r="M1645">
        <v>28</v>
      </c>
      <c r="N1645">
        <v>4</v>
      </c>
      <c r="O1645" t="s">
        <v>49</v>
      </c>
      <c r="P1645">
        <v>6.3</v>
      </c>
      <c r="Q1645">
        <v>0</v>
      </c>
      <c r="R1645">
        <v>8</v>
      </c>
      <c r="S1645" t="s">
        <v>35</v>
      </c>
      <c r="T1645" t="s">
        <v>58</v>
      </c>
      <c r="U1645">
        <v>5</v>
      </c>
      <c r="V1645" t="s">
        <v>76</v>
      </c>
      <c r="W1645" t="str">
        <f>IF(mental_health_tech_survey_raw[[#This Row],[Stress_Level_1_10]]&gt;=7, "High Stress", "Normal Stress")</f>
        <v>Normal Stress</v>
      </c>
      <c r="X1645" t="str">
        <f>IF(mental_health_tech_survey_raw[[#This Row],[Sleep_Hours]]&lt;6,"Low Sleep", "Healthy Sleep")</f>
        <v>Healthy Sleep</v>
      </c>
      <c r="Y1645" t="str">
        <f>IF(mental_health_tech_survey_raw[[#This Row],[Weekly_Work_Hours]]&gt;50, "Overwroked", "Normal Workload")</f>
        <v>Normal Workload</v>
      </c>
    </row>
    <row r="1646" spans="1:25" x14ac:dyDescent="0.3">
      <c r="A1646" t="s">
        <v>1744</v>
      </c>
      <c r="B1646" s="8">
        <v>45749</v>
      </c>
      <c r="C1646">
        <v>35</v>
      </c>
      <c r="D1646" t="s">
        <v>26</v>
      </c>
      <c r="E1646" t="s">
        <v>100</v>
      </c>
      <c r="F1646" t="s">
        <v>101</v>
      </c>
      <c r="G1646" t="s">
        <v>45</v>
      </c>
      <c r="H1646" t="s">
        <v>54</v>
      </c>
      <c r="I1646" t="s">
        <v>93</v>
      </c>
      <c r="J1646" t="s">
        <v>94</v>
      </c>
      <c r="K1646" t="s">
        <v>119</v>
      </c>
      <c r="L1646">
        <v>12</v>
      </c>
      <c r="M1646">
        <v>48</v>
      </c>
      <c r="N1646">
        <v>4</v>
      </c>
      <c r="O1646" t="s">
        <v>34</v>
      </c>
      <c r="P1646">
        <v>5.9</v>
      </c>
      <c r="Q1646">
        <v>6</v>
      </c>
      <c r="R1646">
        <v>9</v>
      </c>
      <c r="S1646" t="s">
        <v>34</v>
      </c>
      <c r="T1646" t="s">
        <v>36</v>
      </c>
      <c r="U1646">
        <v>7</v>
      </c>
      <c r="V1646" t="s">
        <v>37</v>
      </c>
      <c r="W1646" t="str">
        <f>IF(mental_health_tech_survey_raw[[#This Row],[Stress_Level_1_10]]&gt;=7, "High Stress", "Normal Stress")</f>
        <v>Normal Stress</v>
      </c>
      <c r="X1646" t="str">
        <f>IF(mental_health_tech_survey_raw[[#This Row],[Sleep_Hours]]&lt;6,"Low Sleep", "Healthy Sleep")</f>
        <v>Low Sleep</v>
      </c>
      <c r="Y1646" t="str">
        <f>IF(mental_health_tech_survey_raw[[#This Row],[Weekly_Work_Hours]]&gt;50, "Overwroked", "Normal Workload")</f>
        <v>Normal Workload</v>
      </c>
    </row>
    <row r="1647" spans="1:25" x14ac:dyDescent="0.3">
      <c r="A1647" t="s">
        <v>1745</v>
      </c>
      <c r="B1647" s="8">
        <v>45731</v>
      </c>
      <c r="C1647">
        <v>23</v>
      </c>
      <c r="D1647" t="s">
        <v>26</v>
      </c>
      <c r="E1647" t="s">
        <v>82</v>
      </c>
      <c r="F1647" t="s">
        <v>28</v>
      </c>
      <c r="G1647" t="s">
        <v>86</v>
      </c>
      <c r="H1647" t="s">
        <v>54</v>
      </c>
      <c r="I1647" t="s">
        <v>93</v>
      </c>
      <c r="J1647" t="s">
        <v>94</v>
      </c>
      <c r="K1647" t="s">
        <v>33</v>
      </c>
      <c r="L1647">
        <v>2</v>
      </c>
      <c r="M1647">
        <v>28</v>
      </c>
      <c r="N1647">
        <v>1</v>
      </c>
      <c r="O1647" t="s">
        <v>49</v>
      </c>
      <c r="P1647">
        <v>6.4</v>
      </c>
      <c r="Q1647">
        <v>2</v>
      </c>
      <c r="R1647">
        <v>7</v>
      </c>
      <c r="S1647" t="s">
        <v>35</v>
      </c>
      <c r="T1647" t="s">
        <v>36</v>
      </c>
      <c r="U1647">
        <v>8</v>
      </c>
      <c r="V1647" t="s">
        <v>73</v>
      </c>
      <c r="W1647" t="str">
        <f>IF(mental_health_tech_survey_raw[[#This Row],[Stress_Level_1_10]]&gt;=7, "High Stress", "Normal Stress")</f>
        <v>Normal Stress</v>
      </c>
      <c r="X1647" t="str">
        <f>IF(mental_health_tech_survey_raw[[#This Row],[Sleep_Hours]]&lt;6,"Low Sleep", "Healthy Sleep")</f>
        <v>Healthy Sleep</v>
      </c>
      <c r="Y1647" t="str">
        <f>IF(mental_health_tech_survey_raw[[#This Row],[Weekly_Work_Hours]]&gt;50, "Overwroked", "Normal Workload")</f>
        <v>Normal Workload</v>
      </c>
    </row>
    <row r="1648" spans="1:25" x14ac:dyDescent="0.3">
      <c r="A1648" t="s">
        <v>1746</v>
      </c>
      <c r="B1648" s="8">
        <v>46116</v>
      </c>
      <c r="C1648">
        <v>39</v>
      </c>
      <c r="D1648" t="s">
        <v>26</v>
      </c>
      <c r="E1648" t="s">
        <v>123</v>
      </c>
      <c r="F1648" t="s">
        <v>101</v>
      </c>
      <c r="G1648" t="s">
        <v>92</v>
      </c>
      <c r="H1648" t="s">
        <v>72</v>
      </c>
      <c r="I1648" t="s">
        <v>64</v>
      </c>
      <c r="J1648" t="s">
        <v>65</v>
      </c>
      <c r="K1648" t="s">
        <v>119</v>
      </c>
      <c r="L1648">
        <v>15</v>
      </c>
      <c r="M1648">
        <v>42</v>
      </c>
      <c r="N1648">
        <v>8</v>
      </c>
      <c r="O1648" t="s">
        <v>34</v>
      </c>
      <c r="P1648">
        <v>5.7</v>
      </c>
      <c r="Q1648">
        <v>3</v>
      </c>
      <c r="R1648">
        <v>6</v>
      </c>
      <c r="S1648" t="s">
        <v>35</v>
      </c>
      <c r="T1648" t="s">
        <v>90</v>
      </c>
      <c r="U1648">
        <v>8</v>
      </c>
      <c r="V1648" t="s">
        <v>76</v>
      </c>
      <c r="W1648" t="str">
        <f>IF(mental_health_tech_survey_raw[[#This Row],[Stress_Level_1_10]]&gt;=7, "High Stress", "Normal Stress")</f>
        <v>High Stress</v>
      </c>
      <c r="X1648" t="str">
        <f>IF(mental_health_tech_survey_raw[[#This Row],[Sleep_Hours]]&lt;6,"Low Sleep", "Healthy Sleep")</f>
        <v>Low Sleep</v>
      </c>
      <c r="Y1648" t="str">
        <f>IF(mental_health_tech_survey_raw[[#This Row],[Weekly_Work_Hours]]&gt;50, "Overwroked", "Normal Workload")</f>
        <v>Normal Workload</v>
      </c>
    </row>
    <row r="1649" spans="1:25" x14ac:dyDescent="0.3">
      <c r="A1649" t="s">
        <v>1747</v>
      </c>
      <c r="B1649" s="8">
        <v>45767</v>
      </c>
      <c r="C1649">
        <v>42</v>
      </c>
      <c r="D1649" t="s">
        <v>52</v>
      </c>
      <c r="E1649" t="s">
        <v>85</v>
      </c>
      <c r="F1649" t="s">
        <v>61</v>
      </c>
      <c r="G1649" t="s">
        <v>86</v>
      </c>
      <c r="H1649" t="s">
        <v>72</v>
      </c>
      <c r="I1649" t="s">
        <v>31</v>
      </c>
      <c r="J1649" t="s">
        <v>32</v>
      </c>
      <c r="K1649" t="s">
        <v>119</v>
      </c>
      <c r="L1649">
        <v>24</v>
      </c>
      <c r="M1649">
        <v>41</v>
      </c>
      <c r="N1649">
        <v>3</v>
      </c>
      <c r="O1649" t="s">
        <v>49</v>
      </c>
      <c r="P1649">
        <v>6.4</v>
      </c>
      <c r="Q1649">
        <v>4</v>
      </c>
      <c r="R1649">
        <v>9</v>
      </c>
      <c r="S1649" t="s">
        <v>49</v>
      </c>
      <c r="T1649" t="s">
        <v>66</v>
      </c>
      <c r="U1649">
        <v>7</v>
      </c>
      <c r="V1649" t="s">
        <v>50</v>
      </c>
      <c r="W1649" t="str">
        <f>IF(mental_health_tech_survey_raw[[#This Row],[Stress_Level_1_10]]&gt;=7, "High Stress", "Normal Stress")</f>
        <v>Normal Stress</v>
      </c>
      <c r="X1649" t="str">
        <f>IF(mental_health_tech_survey_raw[[#This Row],[Sleep_Hours]]&lt;6,"Low Sleep", "Healthy Sleep")</f>
        <v>Healthy Sleep</v>
      </c>
      <c r="Y1649" t="str">
        <f>IF(mental_health_tech_survey_raw[[#This Row],[Weekly_Work_Hours]]&gt;50, "Overwroked", "Normal Workload")</f>
        <v>Normal Workload</v>
      </c>
    </row>
    <row r="1650" spans="1:25" x14ac:dyDescent="0.3">
      <c r="A1650" t="s">
        <v>1748</v>
      </c>
      <c r="B1650" s="8">
        <v>45960</v>
      </c>
      <c r="C1650">
        <v>30</v>
      </c>
      <c r="D1650" t="s">
        <v>52</v>
      </c>
      <c r="E1650" t="s">
        <v>100</v>
      </c>
      <c r="F1650" t="s">
        <v>101</v>
      </c>
      <c r="G1650" t="s">
        <v>103</v>
      </c>
      <c r="H1650" t="s">
        <v>72</v>
      </c>
      <c r="I1650" t="s">
        <v>55</v>
      </c>
      <c r="J1650" t="s">
        <v>56</v>
      </c>
      <c r="K1650" t="s">
        <v>48</v>
      </c>
      <c r="L1650">
        <v>14</v>
      </c>
      <c r="M1650">
        <v>53</v>
      </c>
      <c r="N1650">
        <v>6</v>
      </c>
      <c r="O1650" t="s">
        <v>35</v>
      </c>
      <c r="P1650">
        <v>7.2</v>
      </c>
      <c r="Q1650">
        <v>5</v>
      </c>
      <c r="R1650">
        <v>8</v>
      </c>
      <c r="S1650" t="s">
        <v>57</v>
      </c>
      <c r="T1650" t="s">
        <v>58</v>
      </c>
      <c r="U1650">
        <v>5</v>
      </c>
      <c r="V1650" t="s">
        <v>76</v>
      </c>
      <c r="W1650" t="str">
        <f>IF(mental_health_tech_survey_raw[[#This Row],[Stress_Level_1_10]]&gt;=7, "High Stress", "Normal Stress")</f>
        <v>Normal Stress</v>
      </c>
      <c r="X1650" t="str">
        <f>IF(mental_health_tech_survey_raw[[#This Row],[Sleep_Hours]]&lt;6,"Low Sleep", "Healthy Sleep")</f>
        <v>Healthy Sleep</v>
      </c>
      <c r="Y1650" t="str">
        <f>IF(mental_health_tech_survey_raw[[#This Row],[Weekly_Work_Hours]]&gt;50, "Overwroked", "Normal Workload")</f>
        <v>Overwroked</v>
      </c>
    </row>
    <row r="1651" spans="1:25" x14ac:dyDescent="0.3">
      <c r="A1651" t="s">
        <v>1749</v>
      </c>
      <c r="B1651" s="8">
        <v>46167</v>
      </c>
      <c r="C1651">
        <v>18</v>
      </c>
      <c r="D1651" t="s">
        <v>26</v>
      </c>
      <c r="E1651" t="s">
        <v>60</v>
      </c>
      <c r="F1651" t="s">
        <v>61</v>
      </c>
      <c r="G1651" t="s">
        <v>103</v>
      </c>
      <c r="H1651" t="s">
        <v>30</v>
      </c>
      <c r="I1651" t="s">
        <v>125</v>
      </c>
      <c r="J1651" t="s">
        <v>126</v>
      </c>
      <c r="K1651" t="s">
        <v>48</v>
      </c>
      <c r="L1651">
        <v>0</v>
      </c>
      <c r="M1651">
        <v>43</v>
      </c>
      <c r="N1651">
        <v>5</v>
      </c>
      <c r="O1651" t="s">
        <v>49</v>
      </c>
      <c r="P1651">
        <v>4.7</v>
      </c>
      <c r="Q1651">
        <v>4</v>
      </c>
      <c r="R1651">
        <v>2</v>
      </c>
      <c r="S1651" t="s">
        <v>49</v>
      </c>
      <c r="T1651" t="s">
        <v>36</v>
      </c>
      <c r="U1651">
        <v>7</v>
      </c>
      <c r="V1651" t="s">
        <v>105</v>
      </c>
      <c r="W1651" t="str">
        <f>IF(mental_health_tech_survey_raw[[#This Row],[Stress_Level_1_10]]&gt;=7, "High Stress", "Normal Stress")</f>
        <v>Normal Stress</v>
      </c>
      <c r="X1651" t="str">
        <f>IF(mental_health_tech_survey_raw[[#This Row],[Sleep_Hours]]&lt;6,"Low Sleep", "Healthy Sleep")</f>
        <v>Low Sleep</v>
      </c>
      <c r="Y1651" t="str">
        <f>IF(mental_health_tech_survey_raw[[#This Row],[Weekly_Work_Hours]]&gt;50, "Overwroked", "Normal Workload")</f>
        <v>Normal Workload</v>
      </c>
    </row>
    <row r="1652" spans="1:25" x14ac:dyDescent="0.3">
      <c r="A1652" t="s">
        <v>1750</v>
      </c>
      <c r="B1652" s="8">
        <v>45916</v>
      </c>
      <c r="C1652">
        <v>32</v>
      </c>
      <c r="D1652" t="s">
        <v>42</v>
      </c>
      <c r="E1652" t="s">
        <v>27</v>
      </c>
      <c r="F1652" t="s">
        <v>28</v>
      </c>
      <c r="G1652" t="s">
        <v>103</v>
      </c>
      <c r="H1652" t="s">
        <v>54</v>
      </c>
      <c r="I1652" t="s">
        <v>97</v>
      </c>
      <c r="J1652" t="s">
        <v>110</v>
      </c>
      <c r="K1652" t="s">
        <v>48</v>
      </c>
      <c r="L1652">
        <v>10</v>
      </c>
      <c r="M1652">
        <v>40</v>
      </c>
      <c r="N1652">
        <v>3</v>
      </c>
      <c r="O1652" t="s">
        <v>34</v>
      </c>
      <c r="P1652">
        <v>7.4</v>
      </c>
      <c r="Q1652">
        <v>2</v>
      </c>
      <c r="R1652">
        <v>3</v>
      </c>
      <c r="S1652" t="s">
        <v>35</v>
      </c>
      <c r="T1652" t="s">
        <v>90</v>
      </c>
      <c r="U1652">
        <v>6</v>
      </c>
      <c r="V1652" t="s">
        <v>105</v>
      </c>
      <c r="W1652" t="str">
        <f>IF(mental_health_tech_survey_raw[[#This Row],[Stress_Level_1_10]]&gt;=7, "High Stress", "Normal Stress")</f>
        <v>Normal Stress</v>
      </c>
      <c r="X1652" t="str">
        <f>IF(mental_health_tech_survey_raw[[#This Row],[Sleep_Hours]]&lt;6,"Low Sleep", "Healthy Sleep")</f>
        <v>Healthy Sleep</v>
      </c>
      <c r="Y1652" t="str">
        <f>IF(mental_health_tech_survey_raw[[#This Row],[Weekly_Work_Hours]]&gt;50, "Overwroked", "Normal Workload")</f>
        <v>Normal Workload</v>
      </c>
    </row>
    <row r="1653" spans="1:25" x14ac:dyDescent="0.3">
      <c r="A1653" t="s">
        <v>1751</v>
      </c>
      <c r="B1653" s="8">
        <v>45842</v>
      </c>
      <c r="C1653">
        <v>27</v>
      </c>
      <c r="D1653" t="s">
        <v>26</v>
      </c>
      <c r="E1653" t="s">
        <v>89</v>
      </c>
      <c r="F1653" t="s">
        <v>61</v>
      </c>
      <c r="G1653" t="s">
        <v>75</v>
      </c>
      <c r="H1653" t="s">
        <v>63</v>
      </c>
      <c r="I1653" t="s">
        <v>97</v>
      </c>
      <c r="J1653" t="s">
        <v>110</v>
      </c>
      <c r="K1653" t="s">
        <v>33</v>
      </c>
      <c r="L1653">
        <v>6</v>
      </c>
      <c r="M1653">
        <v>33</v>
      </c>
      <c r="N1653">
        <v>3</v>
      </c>
      <c r="O1653" t="s">
        <v>49</v>
      </c>
      <c r="P1653">
        <v>6.5</v>
      </c>
      <c r="Q1653">
        <v>4</v>
      </c>
      <c r="R1653">
        <v>10</v>
      </c>
      <c r="S1653" t="s">
        <v>34</v>
      </c>
      <c r="T1653" t="s">
        <v>36</v>
      </c>
      <c r="U1653">
        <v>8</v>
      </c>
      <c r="V1653" t="s">
        <v>76</v>
      </c>
      <c r="W1653" t="str">
        <f>IF(mental_health_tech_survey_raw[[#This Row],[Stress_Level_1_10]]&gt;=7, "High Stress", "Normal Stress")</f>
        <v>Normal Stress</v>
      </c>
      <c r="X1653" t="str">
        <f>IF(mental_health_tech_survey_raw[[#This Row],[Sleep_Hours]]&lt;6,"Low Sleep", "Healthy Sleep")</f>
        <v>Healthy Sleep</v>
      </c>
      <c r="Y1653" t="str">
        <f>IF(mental_health_tech_survey_raw[[#This Row],[Weekly_Work_Hours]]&gt;50, "Overwroked", "Normal Workload")</f>
        <v>Normal Workload</v>
      </c>
    </row>
    <row r="1654" spans="1:25" x14ac:dyDescent="0.3">
      <c r="A1654" t="s">
        <v>1752</v>
      </c>
      <c r="B1654" s="8">
        <v>46109</v>
      </c>
      <c r="C1654">
        <v>24</v>
      </c>
      <c r="D1654" t="s">
        <v>42</v>
      </c>
      <c r="E1654" t="s">
        <v>100</v>
      </c>
      <c r="F1654" t="s">
        <v>101</v>
      </c>
      <c r="G1654" t="s">
        <v>83</v>
      </c>
      <c r="H1654" t="s">
        <v>78</v>
      </c>
      <c r="I1654" t="s">
        <v>64</v>
      </c>
      <c r="J1654" t="s">
        <v>65</v>
      </c>
      <c r="K1654" t="s">
        <v>48</v>
      </c>
      <c r="L1654">
        <v>1</v>
      </c>
      <c r="M1654">
        <v>53</v>
      </c>
      <c r="N1654">
        <v>7</v>
      </c>
      <c r="O1654" t="s">
        <v>34</v>
      </c>
      <c r="P1654">
        <v>3.5</v>
      </c>
      <c r="Q1654">
        <v>1</v>
      </c>
      <c r="R1654">
        <v>1</v>
      </c>
      <c r="S1654" t="s">
        <v>35</v>
      </c>
      <c r="T1654" t="s">
        <v>66</v>
      </c>
      <c r="U1654">
        <v>6</v>
      </c>
      <c r="V1654" t="s">
        <v>105</v>
      </c>
      <c r="W1654" t="str">
        <f>IF(mental_health_tech_survey_raw[[#This Row],[Stress_Level_1_10]]&gt;=7, "High Stress", "Normal Stress")</f>
        <v>High Stress</v>
      </c>
      <c r="X1654" t="str">
        <f>IF(mental_health_tech_survey_raw[[#This Row],[Sleep_Hours]]&lt;6,"Low Sleep", "Healthy Sleep")</f>
        <v>Low Sleep</v>
      </c>
      <c r="Y1654" t="str">
        <f>IF(mental_health_tech_survey_raw[[#This Row],[Weekly_Work_Hours]]&gt;50, "Overwroked", "Normal Workload")</f>
        <v>Overwroked</v>
      </c>
    </row>
    <row r="1655" spans="1:25" x14ac:dyDescent="0.3">
      <c r="A1655" t="s">
        <v>1753</v>
      </c>
      <c r="B1655" s="8">
        <v>45977</v>
      </c>
      <c r="C1655">
        <v>40</v>
      </c>
      <c r="D1655" t="s">
        <v>52</v>
      </c>
      <c r="E1655" t="s">
        <v>89</v>
      </c>
      <c r="F1655" t="s">
        <v>61</v>
      </c>
      <c r="G1655" t="s">
        <v>62</v>
      </c>
      <c r="H1655" t="s">
        <v>87</v>
      </c>
      <c r="I1655" t="s">
        <v>125</v>
      </c>
      <c r="J1655" t="s">
        <v>126</v>
      </c>
      <c r="K1655" t="s">
        <v>33</v>
      </c>
      <c r="L1655">
        <v>18</v>
      </c>
      <c r="M1655">
        <v>41</v>
      </c>
      <c r="N1655">
        <v>6</v>
      </c>
      <c r="O1655" t="s">
        <v>34</v>
      </c>
      <c r="P1655">
        <v>4.9000000000000004</v>
      </c>
      <c r="Q1655">
        <v>4</v>
      </c>
      <c r="R1655">
        <v>6</v>
      </c>
      <c r="S1655" t="s">
        <v>49</v>
      </c>
      <c r="T1655" t="s">
        <v>90</v>
      </c>
      <c r="U1655">
        <v>8</v>
      </c>
      <c r="V1655" t="s">
        <v>50</v>
      </c>
      <c r="W1655" t="str">
        <f>IF(mental_health_tech_survey_raw[[#This Row],[Stress_Level_1_10]]&gt;=7, "High Stress", "Normal Stress")</f>
        <v>Normal Stress</v>
      </c>
      <c r="X1655" t="str">
        <f>IF(mental_health_tech_survey_raw[[#This Row],[Sleep_Hours]]&lt;6,"Low Sleep", "Healthy Sleep")</f>
        <v>Low Sleep</v>
      </c>
      <c r="Y1655" t="str">
        <f>IF(mental_health_tech_survey_raw[[#This Row],[Weekly_Work_Hours]]&gt;50, "Overwroked", "Normal Workload")</f>
        <v>Normal Workload</v>
      </c>
    </row>
    <row r="1656" spans="1:25" x14ac:dyDescent="0.3">
      <c r="A1656" t="s">
        <v>1754</v>
      </c>
      <c r="B1656" s="8">
        <v>45726</v>
      </c>
      <c r="C1656">
        <v>68</v>
      </c>
      <c r="D1656" t="s">
        <v>26</v>
      </c>
      <c r="E1656" t="s">
        <v>89</v>
      </c>
      <c r="F1656" t="s">
        <v>61</v>
      </c>
      <c r="G1656" t="s">
        <v>86</v>
      </c>
      <c r="H1656" t="s">
        <v>87</v>
      </c>
      <c r="I1656" t="s">
        <v>97</v>
      </c>
      <c r="J1656" t="s">
        <v>98</v>
      </c>
      <c r="K1656" t="s">
        <v>33</v>
      </c>
      <c r="L1656">
        <v>6</v>
      </c>
      <c r="M1656">
        <v>49</v>
      </c>
      <c r="N1656">
        <v>2</v>
      </c>
      <c r="O1656" t="s">
        <v>49</v>
      </c>
      <c r="P1656">
        <v>5.5</v>
      </c>
      <c r="Q1656">
        <v>6</v>
      </c>
      <c r="R1656">
        <v>4</v>
      </c>
      <c r="S1656" t="s">
        <v>49</v>
      </c>
      <c r="T1656" t="s">
        <v>36</v>
      </c>
      <c r="U1656">
        <v>9</v>
      </c>
      <c r="V1656" t="s">
        <v>50</v>
      </c>
      <c r="W1656" t="str">
        <f>IF(mental_health_tech_survey_raw[[#This Row],[Stress_Level_1_10]]&gt;=7, "High Stress", "Normal Stress")</f>
        <v>Normal Stress</v>
      </c>
      <c r="X1656" t="str">
        <f>IF(mental_health_tech_survey_raw[[#This Row],[Sleep_Hours]]&lt;6,"Low Sleep", "Healthy Sleep")</f>
        <v>Low Sleep</v>
      </c>
      <c r="Y1656" t="str">
        <f>IF(mental_health_tech_survey_raw[[#This Row],[Weekly_Work_Hours]]&gt;50, "Overwroked", "Normal Workload")</f>
        <v>Normal Workload</v>
      </c>
    </row>
    <row r="1657" spans="1:25" x14ac:dyDescent="0.3">
      <c r="A1657" t="s">
        <v>1755</v>
      </c>
      <c r="B1657" s="8">
        <v>45768</v>
      </c>
      <c r="C1657">
        <v>38</v>
      </c>
      <c r="D1657" t="s">
        <v>26</v>
      </c>
      <c r="E1657" t="s">
        <v>60</v>
      </c>
      <c r="F1657" t="s">
        <v>61</v>
      </c>
      <c r="G1657" t="s">
        <v>62</v>
      </c>
      <c r="H1657" t="s">
        <v>30</v>
      </c>
      <c r="I1657" t="s">
        <v>46</v>
      </c>
      <c r="J1657" t="s">
        <v>47</v>
      </c>
      <c r="K1657" t="s">
        <v>33</v>
      </c>
      <c r="L1657">
        <v>15</v>
      </c>
      <c r="M1657">
        <v>38</v>
      </c>
      <c r="N1657">
        <v>5</v>
      </c>
      <c r="O1657" t="s">
        <v>34</v>
      </c>
      <c r="P1657">
        <v>6.6</v>
      </c>
      <c r="Q1657">
        <v>3</v>
      </c>
      <c r="R1657">
        <v>8</v>
      </c>
      <c r="S1657" t="s">
        <v>49</v>
      </c>
      <c r="T1657" t="s">
        <v>36</v>
      </c>
      <c r="U1657">
        <v>8</v>
      </c>
      <c r="V1657" t="s">
        <v>73</v>
      </c>
      <c r="W1657" t="str">
        <f>IF(mental_health_tech_survey_raw[[#This Row],[Stress_Level_1_10]]&gt;=7, "High Stress", "Normal Stress")</f>
        <v>Normal Stress</v>
      </c>
      <c r="X1657" t="str">
        <f>IF(mental_health_tech_survey_raw[[#This Row],[Sleep_Hours]]&lt;6,"Low Sleep", "Healthy Sleep")</f>
        <v>Healthy Sleep</v>
      </c>
      <c r="Y1657" t="str">
        <f>IF(mental_health_tech_survey_raw[[#This Row],[Weekly_Work_Hours]]&gt;50, "Overwroked", "Normal Workload")</f>
        <v>Normal Workload</v>
      </c>
    </row>
    <row r="1658" spans="1:25" x14ac:dyDescent="0.3">
      <c r="A1658" t="s">
        <v>1756</v>
      </c>
      <c r="B1658" s="8">
        <v>46014</v>
      </c>
      <c r="C1658">
        <v>24</v>
      </c>
      <c r="D1658" t="s">
        <v>26</v>
      </c>
      <c r="E1658" t="s">
        <v>70</v>
      </c>
      <c r="F1658" t="s">
        <v>71</v>
      </c>
      <c r="G1658" t="s">
        <v>53</v>
      </c>
      <c r="H1658" t="s">
        <v>72</v>
      </c>
      <c r="I1658" t="s">
        <v>31</v>
      </c>
      <c r="J1658" t="s">
        <v>104</v>
      </c>
      <c r="K1658" t="s">
        <v>48</v>
      </c>
      <c r="L1658">
        <v>5</v>
      </c>
      <c r="M1658">
        <v>52</v>
      </c>
      <c r="N1658">
        <v>7</v>
      </c>
      <c r="O1658" t="s">
        <v>49</v>
      </c>
      <c r="P1658">
        <v>7.2</v>
      </c>
      <c r="Q1658">
        <v>2</v>
      </c>
      <c r="R1658">
        <v>8</v>
      </c>
      <c r="S1658" t="s">
        <v>35</v>
      </c>
      <c r="T1658" t="s">
        <v>66</v>
      </c>
      <c r="U1658">
        <v>3</v>
      </c>
      <c r="V1658" t="s">
        <v>37</v>
      </c>
      <c r="W1658" t="str">
        <f>IF(mental_health_tech_survey_raw[[#This Row],[Stress_Level_1_10]]&gt;=7, "High Stress", "Normal Stress")</f>
        <v>High Stress</v>
      </c>
      <c r="X1658" t="str">
        <f>IF(mental_health_tech_survey_raw[[#This Row],[Sleep_Hours]]&lt;6,"Low Sleep", "Healthy Sleep")</f>
        <v>Healthy Sleep</v>
      </c>
      <c r="Y1658" t="str">
        <f>IF(mental_health_tech_survey_raw[[#This Row],[Weekly_Work_Hours]]&gt;50, "Overwroked", "Normal Workload")</f>
        <v>Overwroked</v>
      </c>
    </row>
    <row r="1659" spans="1:25" x14ac:dyDescent="0.3">
      <c r="A1659" t="s">
        <v>1757</v>
      </c>
      <c r="B1659" s="8">
        <v>46054</v>
      </c>
      <c r="C1659">
        <v>29</v>
      </c>
      <c r="D1659" t="s">
        <v>26</v>
      </c>
      <c r="E1659" t="s">
        <v>27</v>
      </c>
      <c r="F1659" t="s">
        <v>28</v>
      </c>
      <c r="G1659" t="s">
        <v>96</v>
      </c>
      <c r="H1659" t="s">
        <v>54</v>
      </c>
      <c r="I1659" t="s">
        <v>55</v>
      </c>
      <c r="J1659" t="s">
        <v>56</v>
      </c>
      <c r="K1659" t="s">
        <v>119</v>
      </c>
      <c r="L1659">
        <v>5</v>
      </c>
      <c r="M1659">
        <v>54</v>
      </c>
      <c r="N1659">
        <v>8</v>
      </c>
      <c r="O1659" t="s">
        <v>34</v>
      </c>
      <c r="P1659">
        <v>7.5</v>
      </c>
      <c r="Q1659">
        <v>0</v>
      </c>
      <c r="R1659">
        <v>1</v>
      </c>
      <c r="S1659" t="s">
        <v>34</v>
      </c>
      <c r="T1659" t="s">
        <v>90</v>
      </c>
      <c r="U1659">
        <v>6</v>
      </c>
      <c r="V1659" t="s">
        <v>76</v>
      </c>
      <c r="W1659" t="str">
        <f>IF(mental_health_tech_survey_raw[[#This Row],[Stress_Level_1_10]]&gt;=7, "High Stress", "Normal Stress")</f>
        <v>High Stress</v>
      </c>
      <c r="X1659" t="str">
        <f>IF(mental_health_tech_survey_raw[[#This Row],[Sleep_Hours]]&lt;6,"Low Sleep", "Healthy Sleep")</f>
        <v>Healthy Sleep</v>
      </c>
      <c r="Y1659" t="str">
        <f>IF(mental_health_tech_survey_raw[[#This Row],[Weekly_Work_Hours]]&gt;50, "Overwroked", "Normal Workload")</f>
        <v>Overwroked</v>
      </c>
    </row>
    <row r="1660" spans="1:25" x14ac:dyDescent="0.3">
      <c r="A1660" t="s">
        <v>1758</v>
      </c>
      <c r="B1660" s="8">
        <v>45689</v>
      </c>
      <c r="C1660">
        <v>38</v>
      </c>
      <c r="D1660" t="s">
        <v>26</v>
      </c>
      <c r="E1660" t="s">
        <v>60</v>
      </c>
      <c r="F1660" t="s">
        <v>61</v>
      </c>
      <c r="G1660" t="s">
        <v>92</v>
      </c>
      <c r="H1660" t="s">
        <v>78</v>
      </c>
      <c r="I1660" t="s">
        <v>97</v>
      </c>
      <c r="J1660" t="s">
        <v>110</v>
      </c>
      <c r="K1660" t="s">
        <v>48</v>
      </c>
      <c r="L1660">
        <v>15</v>
      </c>
      <c r="M1660">
        <v>58</v>
      </c>
      <c r="N1660">
        <v>7</v>
      </c>
      <c r="O1660" t="s">
        <v>34</v>
      </c>
      <c r="P1660">
        <v>5.9</v>
      </c>
      <c r="Q1660">
        <v>1</v>
      </c>
      <c r="R1660">
        <v>5</v>
      </c>
      <c r="S1660" t="s">
        <v>57</v>
      </c>
      <c r="T1660" t="s">
        <v>66</v>
      </c>
      <c r="U1660">
        <v>9</v>
      </c>
      <c r="V1660" t="s">
        <v>50</v>
      </c>
      <c r="W1660" t="str">
        <f>IF(mental_health_tech_survey_raw[[#This Row],[Stress_Level_1_10]]&gt;=7, "High Stress", "Normal Stress")</f>
        <v>High Stress</v>
      </c>
      <c r="X1660" t="str">
        <f>IF(mental_health_tech_survey_raw[[#This Row],[Sleep_Hours]]&lt;6,"Low Sleep", "Healthy Sleep")</f>
        <v>Low Sleep</v>
      </c>
      <c r="Y1660" t="str">
        <f>IF(mental_health_tech_survey_raw[[#This Row],[Weekly_Work_Hours]]&gt;50, "Overwroked", "Normal Workload")</f>
        <v>Overwroked</v>
      </c>
    </row>
    <row r="1661" spans="1:25" x14ac:dyDescent="0.3">
      <c r="A1661" t="s">
        <v>1759</v>
      </c>
      <c r="B1661" s="8">
        <v>46041</v>
      </c>
      <c r="C1661">
        <v>29</v>
      </c>
      <c r="D1661" t="s">
        <v>26</v>
      </c>
      <c r="E1661" t="s">
        <v>27</v>
      </c>
      <c r="F1661" t="s">
        <v>28</v>
      </c>
      <c r="G1661" t="s">
        <v>75</v>
      </c>
      <c r="H1661" t="s">
        <v>78</v>
      </c>
      <c r="I1661" t="s">
        <v>31</v>
      </c>
      <c r="J1661" t="s">
        <v>104</v>
      </c>
      <c r="K1661" t="s">
        <v>48</v>
      </c>
      <c r="L1661">
        <v>6</v>
      </c>
      <c r="M1661">
        <v>57</v>
      </c>
      <c r="N1661">
        <v>8</v>
      </c>
      <c r="O1661" t="s">
        <v>49</v>
      </c>
      <c r="P1661">
        <v>6.9</v>
      </c>
      <c r="Q1661">
        <v>1</v>
      </c>
      <c r="R1661">
        <v>9</v>
      </c>
      <c r="S1661" t="s">
        <v>49</v>
      </c>
      <c r="T1661" t="s">
        <v>66</v>
      </c>
      <c r="U1661">
        <v>5</v>
      </c>
      <c r="V1661" t="s">
        <v>73</v>
      </c>
      <c r="W1661" t="str">
        <f>IF(mental_health_tech_survey_raw[[#This Row],[Stress_Level_1_10]]&gt;=7, "High Stress", "Normal Stress")</f>
        <v>High Stress</v>
      </c>
      <c r="X1661" t="str">
        <f>IF(mental_health_tech_survey_raw[[#This Row],[Sleep_Hours]]&lt;6,"Low Sleep", "Healthy Sleep")</f>
        <v>Healthy Sleep</v>
      </c>
      <c r="Y1661" t="str">
        <f>IF(mental_health_tech_survey_raw[[#This Row],[Weekly_Work_Hours]]&gt;50, "Overwroked", "Normal Workload")</f>
        <v>Overwroked</v>
      </c>
    </row>
    <row r="1662" spans="1:25" x14ac:dyDescent="0.3">
      <c r="A1662" t="s">
        <v>1760</v>
      </c>
      <c r="B1662" s="8">
        <v>46166</v>
      </c>
      <c r="C1662">
        <v>45</v>
      </c>
      <c r="D1662" t="s">
        <v>26</v>
      </c>
      <c r="E1662" t="s">
        <v>43</v>
      </c>
      <c r="F1662" t="s">
        <v>44</v>
      </c>
      <c r="G1662" t="s">
        <v>108</v>
      </c>
      <c r="H1662" t="s">
        <v>72</v>
      </c>
      <c r="I1662" t="s">
        <v>93</v>
      </c>
      <c r="J1662" t="s">
        <v>94</v>
      </c>
      <c r="K1662" t="s">
        <v>48</v>
      </c>
      <c r="L1662">
        <v>25</v>
      </c>
      <c r="M1662">
        <v>40</v>
      </c>
      <c r="N1662">
        <v>3</v>
      </c>
      <c r="O1662" t="s">
        <v>49</v>
      </c>
      <c r="P1662">
        <v>6.7</v>
      </c>
      <c r="Q1662">
        <v>3</v>
      </c>
      <c r="R1662">
        <v>7</v>
      </c>
      <c r="S1662" t="s">
        <v>34</v>
      </c>
      <c r="T1662" t="s">
        <v>66</v>
      </c>
      <c r="U1662">
        <v>7</v>
      </c>
      <c r="V1662" t="s">
        <v>50</v>
      </c>
      <c r="W1662" t="str">
        <f>IF(mental_health_tech_survey_raw[[#This Row],[Stress_Level_1_10]]&gt;=7, "High Stress", "Normal Stress")</f>
        <v>Normal Stress</v>
      </c>
      <c r="X1662" t="str">
        <f>IF(mental_health_tech_survey_raw[[#This Row],[Sleep_Hours]]&lt;6,"Low Sleep", "Healthy Sleep")</f>
        <v>Healthy Sleep</v>
      </c>
      <c r="Y1662" t="str">
        <f>IF(mental_health_tech_survey_raw[[#This Row],[Weekly_Work_Hours]]&gt;50, "Overwroked", "Normal Workload")</f>
        <v>Normal Workload</v>
      </c>
    </row>
    <row r="1663" spans="1:25" x14ac:dyDescent="0.3">
      <c r="A1663" t="s">
        <v>1761</v>
      </c>
      <c r="B1663" s="8">
        <v>46194</v>
      </c>
      <c r="C1663">
        <v>27</v>
      </c>
      <c r="D1663" t="s">
        <v>26</v>
      </c>
      <c r="E1663" t="s">
        <v>100</v>
      </c>
      <c r="F1663" t="s">
        <v>101</v>
      </c>
      <c r="G1663" t="s">
        <v>96</v>
      </c>
      <c r="H1663" t="s">
        <v>72</v>
      </c>
      <c r="I1663" t="s">
        <v>55</v>
      </c>
      <c r="J1663" t="s">
        <v>56</v>
      </c>
      <c r="K1663" t="s">
        <v>48</v>
      </c>
      <c r="L1663">
        <v>1</v>
      </c>
      <c r="M1663">
        <v>49</v>
      </c>
      <c r="N1663">
        <v>5</v>
      </c>
      <c r="O1663" t="s">
        <v>34</v>
      </c>
      <c r="P1663">
        <v>6</v>
      </c>
      <c r="Q1663">
        <v>0</v>
      </c>
      <c r="R1663">
        <v>6</v>
      </c>
      <c r="S1663" t="s">
        <v>35</v>
      </c>
      <c r="T1663" t="s">
        <v>90</v>
      </c>
      <c r="U1663">
        <v>4</v>
      </c>
      <c r="V1663" t="s">
        <v>105</v>
      </c>
      <c r="W1663" t="str">
        <f>IF(mental_health_tech_survey_raw[[#This Row],[Stress_Level_1_10]]&gt;=7, "High Stress", "Normal Stress")</f>
        <v>Normal Stress</v>
      </c>
      <c r="X1663" t="str">
        <f>IF(mental_health_tech_survey_raw[[#This Row],[Sleep_Hours]]&lt;6,"Low Sleep", "Healthy Sleep")</f>
        <v>Healthy Sleep</v>
      </c>
      <c r="Y1663" t="str">
        <f>IF(mental_health_tech_survey_raw[[#This Row],[Weekly_Work_Hours]]&gt;50, "Overwroked", "Normal Workload")</f>
        <v>Normal Workload</v>
      </c>
    </row>
    <row r="1664" spans="1:25" x14ac:dyDescent="0.3">
      <c r="A1664" t="s">
        <v>1762</v>
      </c>
      <c r="B1664" s="8">
        <v>45678</v>
      </c>
      <c r="C1664">
        <v>26</v>
      </c>
      <c r="D1664" t="s">
        <v>52</v>
      </c>
      <c r="E1664" t="s">
        <v>85</v>
      </c>
      <c r="F1664" t="s">
        <v>61</v>
      </c>
      <c r="G1664" t="s">
        <v>92</v>
      </c>
      <c r="H1664" t="s">
        <v>54</v>
      </c>
      <c r="I1664" t="s">
        <v>125</v>
      </c>
      <c r="J1664" t="s">
        <v>126</v>
      </c>
      <c r="K1664" t="s">
        <v>48</v>
      </c>
      <c r="L1664">
        <v>6</v>
      </c>
      <c r="M1664">
        <v>47</v>
      </c>
      <c r="N1664">
        <v>5</v>
      </c>
      <c r="O1664" t="s">
        <v>49</v>
      </c>
      <c r="P1664">
        <v>6.9</v>
      </c>
      <c r="Q1664">
        <v>2</v>
      </c>
      <c r="R1664">
        <v>9</v>
      </c>
      <c r="S1664" t="s">
        <v>35</v>
      </c>
      <c r="T1664" t="s">
        <v>90</v>
      </c>
      <c r="U1664">
        <v>7</v>
      </c>
      <c r="V1664" t="s">
        <v>105</v>
      </c>
      <c r="W1664" t="str">
        <f>IF(mental_health_tech_survey_raw[[#This Row],[Stress_Level_1_10]]&gt;=7, "High Stress", "Normal Stress")</f>
        <v>Normal Stress</v>
      </c>
      <c r="X1664" t="str">
        <f>IF(mental_health_tech_survey_raw[[#This Row],[Sleep_Hours]]&lt;6,"Low Sleep", "Healthy Sleep")</f>
        <v>Healthy Sleep</v>
      </c>
      <c r="Y1664" t="str">
        <f>IF(mental_health_tech_survey_raw[[#This Row],[Weekly_Work_Hours]]&gt;50, "Overwroked", "Normal Workload")</f>
        <v>Normal Workload</v>
      </c>
    </row>
    <row r="1665" spans="1:25" x14ac:dyDescent="0.3">
      <c r="A1665" t="s">
        <v>1763</v>
      </c>
      <c r="B1665" s="8">
        <v>45911</v>
      </c>
      <c r="C1665">
        <v>48</v>
      </c>
      <c r="D1665" t="s">
        <v>42</v>
      </c>
      <c r="E1665" t="s">
        <v>82</v>
      </c>
      <c r="F1665" t="s">
        <v>28</v>
      </c>
      <c r="G1665" t="s">
        <v>45</v>
      </c>
      <c r="H1665" t="s">
        <v>30</v>
      </c>
      <c r="I1665" t="s">
        <v>31</v>
      </c>
      <c r="J1665" t="s">
        <v>104</v>
      </c>
      <c r="K1665" t="s">
        <v>119</v>
      </c>
      <c r="L1665">
        <v>22</v>
      </c>
      <c r="M1665">
        <v>43</v>
      </c>
      <c r="N1665">
        <v>6</v>
      </c>
      <c r="O1665" t="s">
        <v>34</v>
      </c>
      <c r="P1665">
        <v>5.9</v>
      </c>
      <c r="Q1665">
        <v>0</v>
      </c>
      <c r="R1665">
        <v>8</v>
      </c>
      <c r="S1665" t="s">
        <v>34</v>
      </c>
      <c r="T1665" t="s">
        <v>58</v>
      </c>
      <c r="U1665">
        <v>6</v>
      </c>
      <c r="V1665" t="s">
        <v>76</v>
      </c>
      <c r="W1665" t="str">
        <f>IF(mental_health_tech_survey_raw[[#This Row],[Stress_Level_1_10]]&gt;=7, "High Stress", "Normal Stress")</f>
        <v>Normal Stress</v>
      </c>
      <c r="X1665" t="str">
        <f>IF(mental_health_tech_survey_raw[[#This Row],[Sleep_Hours]]&lt;6,"Low Sleep", "Healthy Sleep")</f>
        <v>Low Sleep</v>
      </c>
      <c r="Y1665" t="str">
        <f>IF(mental_health_tech_survey_raw[[#This Row],[Weekly_Work_Hours]]&gt;50, "Overwroked", "Normal Workload")</f>
        <v>Normal Workload</v>
      </c>
    </row>
    <row r="1666" spans="1:25" x14ac:dyDescent="0.3">
      <c r="A1666" t="s">
        <v>1764</v>
      </c>
      <c r="B1666" s="8">
        <v>45787</v>
      </c>
      <c r="C1666">
        <v>20</v>
      </c>
      <c r="D1666" t="s">
        <v>52</v>
      </c>
      <c r="E1666" t="s">
        <v>27</v>
      </c>
      <c r="F1666" t="s">
        <v>28</v>
      </c>
      <c r="G1666" t="s">
        <v>103</v>
      </c>
      <c r="H1666" t="s">
        <v>63</v>
      </c>
      <c r="I1666" t="s">
        <v>31</v>
      </c>
      <c r="J1666" t="s">
        <v>32</v>
      </c>
      <c r="K1666" t="s">
        <v>48</v>
      </c>
      <c r="L1666">
        <v>0</v>
      </c>
      <c r="M1666">
        <v>68</v>
      </c>
      <c r="N1666">
        <v>6</v>
      </c>
      <c r="O1666" t="s">
        <v>49</v>
      </c>
      <c r="P1666">
        <v>5.8</v>
      </c>
      <c r="Q1666">
        <v>4</v>
      </c>
      <c r="R1666">
        <v>3</v>
      </c>
      <c r="S1666" t="s">
        <v>49</v>
      </c>
      <c r="T1666" t="s">
        <v>90</v>
      </c>
      <c r="U1666">
        <v>5</v>
      </c>
      <c r="V1666" t="s">
        <v>73</v>
      </c>
      <c r="W1666" t="str">
        <f>IF(mental_health_tech_survey_raw[[#This Row],[Stress_Level_1_10]]&gt;=7, "High Stress", "Normal Stress")</f>
        <v>Normal Stress</v>
      </c>
      <c r="X1666" t="str">
        <f>IF(mental_health_tech_survey_raw[[#This Row],[Sleep_Hours]]&lt;6,"Low Sleep", "Healthy Sleep")</f>
        <v>Low Sleep</v>
      </c>
      <c r="Y1666" t="str">
        <f>IF(mental_health_tech_survey_raw[[#This Row],[Weekly_Work_Hours]]&gt;50, "Overwroked", "Normal Workload")</f>
        <v>Overwroked</v>
      </c>
    </row>
    <row r="1667" spans="1:25" x14ac:dyDescent="0.3">
      <c r="A1667" t="s">
        <v>1765</v>
      </c>
      <c r="B1667" s="8">
        <v>45910</v>
      </c>
      <c r="C1667">
        <v>41</v>
      </c>
      <c r="D1667" t="s">
        <v>26</v>
      </c>
      <c r="E1667" t="s">
        <v>43</v>
      </c>
      <c r="F1667" t="s">
        <v>44</v>
      </c>
      <c r="G1667" t="s">
        <v>92</v>
      </c>
      <c r="H1667" t="s">
        <v>54</v>
      </c>
      <c r="I1667" t="s">
        <v>31</v>
      </c>
      <c r="J1667" t="s">
        <v>79</v>
      </c>
      <c r="K1667" t="s">
        <v>119</v>
      </c>
      <c r="L1667">
        <v>18</v>
      </c>
      <c r="M1667">
        <v>36</v>
      </c>
      <c r="N1667">
        <v>6</v>
      </c>
      <c r="O1667" t="s">
        <v>34</v>
      </c>
      <c r="P1667">
        <v>6.1</v>
      </c>
      <c r="Q1667">
        <v>4</v>
      </c>
      <c r="R1667">
        <v>3</v>
      </c>
      <c r="S1667" t="s">
        <v>57</v>
      </c>
      <c r="T1667" t="s">
        <v>58</v>
      </c>
      <c r="U1667">
        <v>8</v>
      </c>
      <c r="V1667" t="s">
        <v>73</v>
      </c>
      <c r="W1667" t="str">
        <f>IF(mental_health_tech_survey_raw[[#This Row],[Stress_Level_1_10]]&gt;=7, "High Stress", "Normal Stress")</f>
        <v>Normal Stress</v>
      </c>
      <c r="X1667" t="str">
        <f>IF(mental_health_tech_survey_raw[[#This Row],[Sleep_Hours]]&lt;6,"Low Sleep", "Healthy Sleep")</f>
        <v>Healthy Sleep</v>
      </c>
      <c r="Y1667" t="str">
        <f>IF(mental_health_tech_survey_raw[[#This Row],[Weekly_Work_Hours]]&gt;50, "Overwroked", "Normal Workload")</f>
        <v>Normal Workload</v>
      </c>
    </row>
    <row r="1668" spans="1:25" x14ac:dyDescent="0.3">
      <c r="A1668" t="s">
        <v>1766</v>
      </c>
      <c r="B1668" s="8">
        <v>45706</v>
      </c>
      <c r="C1668">
        <v>45</v>
      </c>
      <c r="D1668" t="s">
        <v>26</v>
      </c>
      <c r="E1668" t="s">
        <v>60</v>
      </c>
      <c r="F1668" t="s">
        <v>61</v>
      </c>
      <c r="G1668" t="s">
        <v>103</v>
      </c>
      <c r="H1668" t="s">
        <v>72</v>
      </c>
      <c r="I1668" t="s">
        <v>31</v>
      </c>
      <c r="J1668" t="s">
        <v>79</v>
      </c>
      <c r="K1668" t="s">
        <v>119</v>
      </c>
      <c r="L1668">
        <v>26</v>
      </c>
      <c r="M1668">
        <v>44</v>
      </c>
      <c r="N1668">
        <v>7</v>
      </c>
      <c r="O1668" t="s">
        <v>49</v>
      </c>
      <c r="P1668">
        <v>6.2</v>
      </c>
      <c r="Q1668">
        <v>3</v>
      </c>
      <c r="R1668">
        <v>8</v>
      </c>
      <c r="S1668" t="s">
        <v>57</v>
      </c>
      <c r="T1668" t="s">
        <v>90</v>
      </c>
      <c r="U1668">
        <v>5</v>
      </c>
      <c r="V1668" t="s">
        <v>50</v>
      </c>
      <c r="W1668" t="str">
        <f>IF(mental_health_tech_survey_raw[[#This Row],[Stress_Level_1_10]]&gt;=7, "High Stress", "Normal Stress")</f>
        <v>High Stress</v>
      </c>
      <c r="X1668" t="str">
        <f>IF(mental_health_tech_survey_raw[[#This Row],[Sleep_Hours]]&lt;6,"Low Sleep", "Healthy Sleep")</f>
        <v>Healthy Sleep</v>
      </c>
      <c r="Y1668" t="str">
        <f>IF(mental_health_tech_survey_raw[[#This Row],[Weekly_Work_Hours]]&gt;50, "Overwroked", "Normal Workload")</f>
        <v>Normal Workload</v>
      </c>
    </row>
    <row r="1669" spans="1:25" x14ac:dyDescent="0.3">
      <c r="A1669" t="s">
        <v>1767</v>
      </c>
      <c r="B1669" s="8">
        <v>45777</v>
      </c>
      <c r="C1669">
        <v>39</v>
      </c>
      <c r="D1669" t="s">
        <v>26</v>
      </c>
      <c r="E1669" t="s">
        <v>43</v>
      </c>
      <c r="F1669" t="s">
        <v>44</v>
      </c>
      <c r="G1669" t="s">
        <v>75</v>
      </c>
      <c r="H1669" t="s">
        <v>87</v>
      </c>
      <c r="I1669" t="s">
        <v>46</v>
      </c>
      <c r="J1669" t="s">
        <v>47</v>
      </c>
      <c r="K1669" t="s">
        <v>48</v>
      </c>
      <c r="L1669">
        <v>14</v>
      </c>
      <c r="M1669">
        <v>52</v>
      </c>
      <c r="N1669">
        <v>7</v>
      </c>
      <c r="O1669" t="s">
        <v>49</v>
      </c>
      <c r="P1669">
        <v>6.3</v>
      </c>
      <c r="Q1669">
        <v>4</v>
      </c>
      <c r="R1669">
        <v>3</v>
      </c>
      <c r="S1669" t="s">
        <v>49</v>
      </c>
      <c r="T1669" t="s">
        <v>58</v>
      </c>
      <c r="U1669">
        <v>5</v>
      </c>
      <c r="V1669" t="s">
        <v>76</v>
      </c>
      <c r="W1669" t="str">
        <f>IF(mental_health_tech_survey_raw[[#This Row],[Stress_Level_1_10]]&gt;=7, "High Stress", "Normal Stress")</f>
        <v>High Stress</v>
      </c>
      <c r="X1669" t="str">
        <f>IF(mental_health_tech_survey_raw[[#This Row],[Sleep_Hours]]&lt;6,"Low Sleep", "Healthy Sleep")</f>
        <v>Healthy Sleep</v>
      </c>
      <c r="Y1669" t="str">
        <f>IF(mental_health_tech_survey_raw[[#This Row],[Weekly_Work_Hours]]&gt;50, "Overwroked", "Normal Workload")</f>
        <v>Overwroked</v>
      </c>
    </row>
    <row r="1670" spans="1:25" x14ac:dyDescent="0.3">
      <c r="A1670" t="s">
        <v>1768</v>
      </c>
      <c r="B1670" s="8">
        <v>46149</v>
      </c>
      <c r="C1670">
        <v>44</v>
      </c>
      <c r="D1670" t="s">
        <v>26</v>
      </c>
      <c r="E1670" t="s">
        <v>123</v>
      </c>
      <c r="F1670" t="s">
        <v>101</v>
      </c>
      <c r="G1670" t="s">
        <v>53</v>
      </c>
      <c r="H1670" t="s">
        <v>54</v>
      </c>
      <c r="I1670" t="s">
        <v>97</v>
      </c>
      <c r="J1670" t="s">
        <v>98</v>
      </c>
      <c r="K1670" t="s">
        <v>48</v>
      </c>
      <c r="L1670">
        <v>23</v>
      </c>
      <c r="M1670">
        <v>49</v>
      </c>
      <c r="N1670">
        <v>7</v>
      </c>
      <c r="O1670" t="s">
        <v>35</v>
      </c>
      <c r="P1670">
        <v>5.5</v>
      </c>
      <c r="Q1670">
        <v>4</v>
      </c>
      <c r="R1670">
        <v>9</v>
      </c>
      <c r="S1670" t="s">
        <v>35</v>
      </c>
      <c r="T1670" t="s">
        <v>66</v>
      </c>
      <c r="U1670">
        <v>9</v>
      </c>
      <c r="V1670" t="s">
        <v>105</v>
      </c>
      <c r="W1670" t="str">
        <f>IF(mental_health_tech_survey_raw[[#This Row],[Stress_Level_1_10]]&gt;=7, "High Stress", "Normal Stress")</f>
        <v>High Stress</v>
      </c>
      <c r="X1670" t="str">
        <f>IF(mental_health_tech_survey_raw[[#This Row],[Sleep_Hours]]&lt;6,"Low Sleep", "Healthy Sleep")</f>
        <v>Low Sleep</v>
      </c>
      <c r="Y1670" t="str">
        <f>IF(mental_health_tech_survey_raw[[#This Row],[Weekly_Work_Hours]]&gt;50, "Overwroked", "Normal Workload")</f>
        <v>Normal Workload</v>
      </c>
    </row>
    <row r="1671" spans="1:25" x14ac:dyDescent="0.3">
      <c r="A1671" t="s">
        <v>1769</v>
      </c>
      <c r="B1671" s="8">
        <v>46187</v>
      </c>
      <c r="C1671">
        <v>43</v>
      </c>
      <c r="D1671" t="s">
        <v>42</v>
      </c>
      <c r="E1671" t="s">
        <v>70</v>
      </c>
      <c r="F1671" t="s">
        <v>71</v>
      </c>
      <c r="G1671" t="s">
        <v>29</v>
      </c>
      <c r="H1671" t="s">
        <v>78</v>
      </c>
      <c r="I1671" t="s">
        <v>31</v>
      </c>
      <c r="J1671" t="s">
        <v>104</v>
      </c>
      <c r="K1671" t="s">
        <v>48</v>
      </c>
      <c r="L1671">
        <v>20</v>
      </c>
      <c r="M1671">
        <v>43</v>
      </c>
      <c r="N1671">
        <v>3</v>
      </c>
      <c r="O1671" t="s">
        <v>34</v>
      </c>
      <c r="P1671">
        <v>6.9</v>
      </c>
      <c r="Q1671">
        <v>6</v>
      </c>
      <c r="R1671">
        <v>2</v>
      </c>
      <c r="S1671" t="s">
        <v>35</v>
      </c>
      <c r="T1671" t="s">
        <v>66</v>
      </c>
      <c r="U1671">
        <v>7</v>
      </c>
      <c r="V1671" t="s">
        <v>73</v>
      </c>
      <c r="W1671" t="str">
        <f>IF(mental_health_tech_survey_raw[[#This Row],[Stress_Level_1_10]]&gt;=7, "High Stress", "Normal Stress")</f>
        <v>Normal Stress</v>
      </c>
      <c r="X1671" t="str">
        <f>IF(mental_health_tech_survey_raw[[#This Row],[Sleep_Hours]]&lt;6,"Low Sleep", "Healthy Sleep")</f>
        <v>Healthy Sleep</v>
      </c>
      <c r="Y1671" t="str">
        <f>IF(mental_health_tech_survey_raw[[#This Row],[Weekly_Work_Hours]]&gt;50, "Overwroked", "Normal Workload")</f>
        <v>Normal Workload</v>
      </c>
    </row>
    <row r="1672" spans="1:25" x14ac:dyDescent="0.3">
      <c r="A1672" t="s">
        <v>1770</v>
      </c>
      <c r="B1672" s="8">
        <v>45773</v>
      </c>
      <c r="C1672">
        <v>22</v>
      </c>
      <c r="D1672" t="s">
        <v>42</v>
      </c>
      <c r="E1672" t="s">
        <v>89</v>
      </c>
      <c r="F1672" t="s">
        <v>61</v>
      </c>
      <c r="G1672" t="s">
        <v>62</v>
      </c>
      <c r="H1672" t="s">
        <v>72</v>
      </c>
      <c r="I1672" t="s">
        <v>64</v>
      </c>
      <c r="J1672" t="s">
        <v>65</v>
      </c>
      <c r="K1672" t="s">
        <v>48</v>
      </c>
      <c r="L1672">
        <v>2</v>
      </c>
      <c r="M1672">
        <v>55</v>
      </c>
      <c r="N1672">
        <v>6</v>
      </c>
      <c r="O1672" t="s">
        <v>34</v>
      </c>
      <c r="P1672">
        <v>6.1</v>
      </c>
      <c r="Q1672">
        <v>1</v>
      </c>
      <c r="R1672">
        <v>5</v>
      </c>
      <c r="S1672" t="s">
        <v>57</v>
      </c>
      <c r="T1672" t="s">
        <v>36</v>
      </c>
      <c r="U1672">
        <v>6</v>
      </c>
      <c r="V1672" t="s">
        <v>73</v>
      </c>
      <c r="W1672" t="str">
        <f>IF(mental_health_tech_survey_raw[[#This Row],[Stress_Level_1_10]]&gt;=7, "High Stress", "Normal Stress")</f>
        <v>Normal Stress</v>
      </c>
      <c r="X1672" t="str">
        <f>IF(mental_health_tech_survey_raw[[#This Row],[Sleep_Hours]]&lt;6,"Low Sleep", "Healthy Sleep")</f>
        <v>Healthy Sleep</v>
      </c>
      <c r="Y1672" t="str">
        <f>IF(mental_health_tech_survey_raw[[#This Row],[Weekly_Work_Hours]]&gt;50, "Overwroked", "Normal Workload")</f>
        <v>Overwroked</v>
      </c>
    </row>
    <row r="1673" spans="1:25" x14ac:dyDescent="0.3">
      <c r="A1673" t="s">
        <v>1771</v>
      </c>
      <c r="B1673" s="8">
        <v>45833</v>
      </c>
      <c r="C1673">
        <v>18</v>
      </c>
      <c r="D1673" t="s">
        <v>26</v>
      </c>
      <c r="E1673" t="s">
        <v>100</v>
      </c>
      <c r="F1673" t="s">
        <v>101</v>
      </c>
      <c r="G1673" t="s">
        <v>96</v>
      </c>
      <c r="H1673" t="s">
        <v>78</v>
      </c>
      <c r="I1673" t="s">
        <v>31</v>
      </c>
      <c r="J1673" t="s">
        <v>32</v>
      </c>
      <c r="K1673" t="s">
        <v>119</v>
      </c>
      <c r="L1673">
        <v>0</v>
      </c>
      <c r="M1673">
        <v>44</v>
      </c>
      <c r="N1673">
        <v>10</v>
      </c>
      <c r="O1673" t="s">
        <v>35</v>
      </c>
      <c r="P1673">
        <v>5.7</v>
      </c>
      <c r="Q1673">
        <v>1</v>
      </c>
      <c r="R1673">
        <v>9</v>
      </c>
      <c r="S1673" t="s">
        <v>35</v>
      </c>
      <c r="T1673" t="s">
        <v>66</v>
      </c>
      <c r="U1673">
        <v>9</v>
      </c>
      <c r="V1673" t="s">
        <v>37</v>
      </c>
      <c r="W1673" t="str">
        <f>IF(mental_health_tech_survey_raw[[#This Row],[Stress_Level_1_10]]&gt;=7, "High Stress", "Normal Stress")</f>
        <v>High Stress</v>
      </c>
      <c r="X1673" t="str">
        <f>IF(mental_health_tech_survey_raw[[#This Row],[Sleep_Hours]]&lt;6,"Low Sleep", "Healthy Sleep")</f>
        <v>Low Sleep</v>
      </c>
      <c r="Y1673" t="str">
        <f>IF(mental_health_tech_survey_raw[[#This Row],[Weekly_Work_Hours]]&gt;50, "Overwroked", "Normal Workload")</f>
        <v>Normal Workload</v>
      </c>
    </row>
    <row r="1674" spans="1:25" x14ac:dyDescent="0.3">
      <c r="A1674" t="s">
        <v>1772</v>
      </c>
      <c r="B1674" s="8">
        <v>45675</v>
      </c>
      <c r="C1674">
        <v>39</v>
      </c>
      <c r="D1674" t="s">
        <v>26</v>
      </c>
      <c r="E1674" t="s">
        <v>43</v>
      </c>
      <c r="F1674" t="s">
        <v>44</v>
      </c>
      <c r="G1674" t="s">
        <v>86</v>
      </c>
      <c r="H1674" t="s">
        <v>30</v>
      </c>
      <c r="I1674" t="s">
        <v>64</v>
      </c>
      <c r="J1674" t="s">
        <v>65</v>
      </c>
      <c r="K1674" t="s">
        <v>48</v>
      </c>
      <c r="L1674">
        <v>19</v>
      </c>
      <c r="M1674">
        <v>34</v>
      </c>
      <c r="N1674">
        <v>4</v>
      </c>
      <c r="O1674" t="s">
        <v>34</v>
      </c>
      <c r="P1674">
        <v>6.3</v>
      </c>
      <c r="Q1674">
        <v>4</v>
      </c>
      <c r="R1674">
        <v>8</v>
      </c>
      <c r="S1674" t="s">
        <v>49</v>
      </c>
      <c r="T1674" t="s">
        <v>36</v>
      </c>
      <c r="U1674">
        <v>8</v>
      </c>
      <c r="V1674" t="s">
        <v>105</v>
      </c>
      <c r="W1674" t="str">
        <f>IF(mental_health_tech_survey_raw[[#This Row],[Stress_Level_1_10]]&gt;=7, "High Stress", "Normal Stress")</f>
        <v>Normal Stress</v>
      </c>
      <c r="X1674" t="str">
        <f>IF(mental_health_tech_survey_raw[[#This Row],[Sleep_Hours]]&lt;6,"Low Sleep", "Healthy Sleep")</f>
        <v>Healthy Sleep</v>
      </c>
      <c r="Y1674" t="str">
        <f>IF(mental_health_tech_survey_raw[[#This Row],[Weekly_Work_Hours]]&gt;50, "Overwroked", "Normal Workload")</f>
        <v>Normal Workload</v>
      </c>
    </row>
    <row r="1675" spans="1:25" x14ac:dyDescent="0.3">
      <c r="A1675" t="s">
        <v>1773</v>
      </c>
      <c r="B1675" s="8">
        <v>46178</v>
      </c>
      <c r="C1675">
        <v>29</v>
      </c>
      <c r="D1675" t="s">
        <v>42</v>
      </c>
      <c r="E1675" t="s">
        <v>113</v>
      </c>
      <c r="F1675" t="s">
        <v>61</v>
      </c>
      <c r="G1675" t="s">
        <v>75</v>
      </c>
      <c r="H1675" t="s">
        <v>87</v>
      </c>
      <c r="I1675" t="s">
        <v>97</v>
      </c>
      <c r="J1675" t="s">
        <v>98</v>
      </c>
      <c r="K1675" t="s">
        <v>48</v>
      </c>
      <c r="L1675">
        <v>4</v>
      </c>
      <c r="M1675">
        <v>28</v>
      </c>
      <c r="N1675">
        <v>1</v>
      </c>
      <c r="O1675" t="s">
        <v>35</v>
      </c>
      <c r="P1675">
        <v>8.5</v>
      </c>
      <c r="Q1675">
        <v>3</v>
      </c>
      <c r="R1675">
        <v>7</v>
      </c>
      <c r="S1675" t="s">
        <v>49</v>
      </c>
      <c r="T1675" t="s">
        <v>66</v>
      </c>
      <c r="U1675">
        <v>7</v>
      </c>
      <c r="V1675" t="s">
        <v>76</v>
      </c>
      <c r="W1675" t="str">
        <f>IF(mental_health_tech_survey_raw[[#This Row],[Stress_Level_1_10]]&gt;=7, "High Stress", "Normal Stress")</f>
        <v>Normal Stress</v>
      </c>
      <c r="X1675" t="str">
        <f>IF(mental_health_tech_survey_raw[[#This Row],[Sleep_Hours]]&lt;6,"Low Sleep", "Healthy Sleep")</f>
        <v>Healthy Sleep</v>
      </c>
      <c r="Y1675" t="str">
        <f>IF(mental_health_tech_survey_raw[[#This Row],[Weekly_Work_Hours]]&gt;50, "Overwroked", "Normal Workload")</f>
        <v>Normal Workload</v>
      </c>
    </row>
    <row r="1676" spans="1:25" x14ac:dyDescent="0.3">
      <c r="A1676" t="s">
        <v>1774</v>
      </c>
      <c r="B1676" s="8">
        <v>45965</v>
      </c>
      <c r="C1676">
        <v>43</v>
      </c>
      <c r="D1676" t="s">
        <v>42</v>
      </c>
      <c r="E1676" t="s">
        <v>60</v>
      </c>
      <c r="F1676" t="s">
        <v>61</v>
      </c>
      <c r="G1676" t="s">
        <v>138</v>
      </c>
      <c r="H1676" t="s">
        <v>78</v>
      </c>
      <c r="I1676" t="s">
        <v>55</v>
      </c>
      <c r="J1676" t="s">
        <v>56</v>
      </c>
      <c r="K1676" t="s">
        <v>48</v>
      </c>
      <c r="L1676">
        <v>17</v>
      </c>
      <c r="M1676">
        <v>61</v>
      </c>
      <c r="N1676">
        <v>8</v>
      </c>
      <c r="O1676" t="s">
        <v>49</v>
      </c>
      <c r="P1676">
        <v>7.2</v>
      </c>
      <c r="Q1676">
        <v>2</v>
      </c>
      <c r="R1676">
        <v>10</v>
      </c>
      <c r="S1676" t="s">
        <v>34</v>
      </c>
      <c r="T1676" t="s">
        <v>66</v>
      </c>
      <c r="U1676">
        <v>6</v>
      </c>
      <c r="V1676" t="s">
        <v>105</v>
      </c>
      <c r="W1676" t="str">
        <f>IF(mental_health_tech_survey_raw[[#This Row],[Stress_Level_1_10]]&gt;=7, "High Stress", "Normal Stress")</f>
        <v>High Stress</v>
      </c>
      <c r="X1676" t="str">
        <f>IF(mental_health_tech_survey_raw[[#This Row],[Sleep_Hours]]&lt;6,"Low Sleep", "Healthy Sleep")</f>
        <v>Healthy Sleep</v>
      </c>
      <c r="Y1676" t="str">
        <f>IF(mental_health_tech_survey_raw[[#This Row],[Weekly_Work_Hours]]&gt;50, "Overwroked", "Normal Workload")</f>
        <v>Overwroked</v>
      </c>
    </row>
    <row r="1677" spans="1:25" x14ac:dyDescent="0.3">
      <c r="A1677" t="s">
        <v>1775</v>
      </c>
      <c r="B1677" s="8">
        <v>45766</v>
      </c>
      <c r="C1677">
        <v>43</v>
      </c>
      <c r="D1677" t="s">
        <v>42</v>
      </c>
      <c r="E1677" t="s">
        <v>113</v>
      </c>
      <c r="F1677" t="s">
        <v>61</v>
      </c>
      <c r="G1677" t="s">
        <v>45</v>
      </c>
      <c r="H1677" t="s">
        <v>87</v>
      </c>
      <c r="I1677" t="s">
        <v>31</v>
      </c>
      <c r="J1677" t="s">
        <v>79</v>
      </c>
      <c r="K1677" t="s">
        <v>33</v>
      </c>
      <c r="L1677">
        <v>21</v>
      </c>
      <c r="M1677">
        <v>41</v>
      </c>
      <c r="N1677">
        <v>4</v>
      </c>
      <c r="O1677" t="s">
        <v>35</v>
      </c>
      <c r="P1677">
        <v>6.8</v>
      </c>
      <c r="Q1677">
        <v>4</v>
      </c>
      <c r="R1677">
        <v>9</v>
      </c>
      <c r="S1677" t="s">
        <v>49</v>
      </c>
      <c r="T1677" t="s">
        <v>36</v>
      </c>
      <c r="U1677">
        <v>8</v>
      </c>
      <c r="V1677" t="s">
        <v>105</v>
      </c>
      <c r="W1677" t="str">
        <f>IF(mental_health_tech_survey_raw[[#This Row],[Stress_Level_1_10]]&gt;=7, "High Stress", "Normal Stress")</f>
        <v>Normal Stress</v>
      </c>
      <c r="X1677" t="str">
        <f>IF(mental_health_tech_survey_raw[[#This Row],[Sleep_Hours]]&lt;6,"Low Sleep", "Healthy Sleep")</f>
        <v>Healthy Sleep</v>
      </c>
      <c r="Y1677" t="str">
        <f>IF(mental_health_tech_survey_raw[[#This Row],[Weekly_Work_Hours]]&gt;50, "Overwroked", "Normal Workload")</f>
        <v>Normal Workload</v>
      </c>
    </row>
    <row r="1678" spans="1:25" x14ac:dyDescent="0.3">
      <c r="A1678" t="s">
        <v>1776</v>
      </c>
      <c r="B1678" s="8">
        <v>45913</v>
      </c>
      <c r="C1678">
        <v>40</v>
      </c>
      <c r="D1678" t="s">
        <v>42</v>
      </c>
      <c r="E1678" t="s">
        <v>113</v>
      </c>
      <c r="F1678" t="s">
        <v>61</v>
      </c>
      <c r="G1678" t="s">
        <v>62</v>
      </c>
      <c r="H1678" t="s">
        <v>72</v>
      </c>
      <c r="I1678" t="s">
        <v>64</v>
      </c>
      <c r="J1678" t="s">
        <v>65</v>
      </c>
      <c r="K1678" t="s">
        <v>48</v>
      </c>
      <c r="L1678">
        <v>14</v>
      </c>
      <c r="M1678">
        <v>38</v>
      </c>
      <c r="N1678">
        <v>3</v>
      </c>
      <c r="O1678" t="s">
        <v>34</v>
      </c>
      <c r="P1678">
        <v>7.6</v>
      </c>
      <c r="Q1678">
        <v>0</v>
      </c>
      <c r="R1678">
        <v>1</v>
      </c>
      <c r="S1678" t="s">
        <v>57</v>
      </c>
      <c r="T1678" t="s">
        <v>36</v>
      </c>
      <c r="U1678">
        <v>7</v>
      </c>
      <c r="V1678" t="s">
        <v>76</v>
      </c>
      <c r="W1678" t="str">
        <f>IF(mental_health_tech_survey_raw[[#This Row],[Stress_Level_1_10]]&gt;=7, "High Stress", "Normal Stress")</f>
        <v>Normal Stress</v>
      </c>
      <c r="X1678" t="str">
        <f>IF(mental_health_tech_survey_raw[[#This Row],[Sleep_Hours]]&lt;6,"Low Sleep", "Healthy Sleep")</f>
        <v>Healthy Sleep</v>
      </c>
      <c r="Y1678" t="str">
        <f>IF(mental_health_tech_survey_raw[[#This Row],[Weekly_Work_Hours]]&gt;50, "Overwroked", "Normal Workload")</f>
        <v>Normal Workload</v>
      </c>
    </row>
    <row r="1679" spans="1:25" x14ac:dyDescent="0.3">
      <c r="A1679" t="s">
        <v>1777</v>
      </c>
      <c r="B1679" s="8">
        <v>46069</v>
      </c>
      <c r="C1679">
        <v>25</v>
      </c>
      <c r="D1679" t="s">
        <v>42</v>
      </c>
      <c r="E1679" t="s">
        <v>27</v>
      </c>
      <c r="F1679" t="s">
        <v>28</v>
      </c>
      <c r="G1679" t="s">
        <v>62</v>
      </c>
      <c r="H1679" t="s">
        <v>54</v>
      </c>
      <c r="I1679" t="s">
        <v>31</v>
      </c>
      <c r="J1679" t="s">
        <v>104</v>
      </c>
      <c r="K1679" t="s">
        <v>119</v>
      </c>
      <c r="L1679">
        <v>6</v>
      </c>
      <c r="M1679">
        <v>49</v>
      </c>
      <c r="N1679">
        <v>5</v>
      </c>
      <c r="O1679" t="s">
        <v>34</v>
      </c>
      <c r="P1679">
        <v>5</v>
      </c>
      <c r="Q1679">
        <v>2</v>
      </c>
      <c r="R1679">
        <v>6</v>
      </c>
      <c r="S1679" t="s">
        <v>49</v>
      </c>
      <c r="T1679" t="s">
        <v>66</v>
      </c>
      <c r="U1679">
        <v>5</v>
      </c>
      <c r="V1679" t="s">
        <v>50</v>
      </c>
      <c r="W1679" t="str">
        <f>IF(mental_health_tech_survey_raw[[#This Row],[Stress_Level_1_10]]&gt;=7, "High Stress", "Normal Stress")</f>
        <v>Normal Stress</v>
      </c>
      <c r="X1679" t="str">
        <f>IF(mental_health_tech_survey_raw[[#This Row],[Sleep_Hours]]&lt;6,"Low Sleep", "Healthy Sleep")</f>
        <v>Low Sleep</v>
      </c>
      <c r="Y1679" t="str">
        <f>IF(mental_health_tech_survey_raw[[#This Row],[Weekly_Work_Hours]]&gt;50, "Overwroked", "Normal Workload")</f>
        <v>Normal Workload</v>
      </c>
    </row>
    <row r="1680" spans="1:25" x14ac:dyDescent="0.3">
      <c r="A1680" t="s">
        <v>1778</v>
      </c>
      <c r="B1680" s="8">
        <v>46057</v>
      </c>
      <c r="C1680">
        <v>34</v>
      </c>
      <c r="D1680" t="s">
        <v>52</v>
      </c>
      <c r="E1680" t="s">
        <v>89</v>
      </c>
      <c r="F1680" t="s">
        <v>61</v>
      </c>
      <c r="G1680" t="s">
        <v>86</v>
      </c>
      <c r="H1680" t="s">
        <v>72</v>
      </c>
      <c r="I1680" t="s">
        <v>31</v>
      </c>
      <c r="J1680" t="s">
        <v>79</v>
      </c>
      <c r="K1680" t="s">
        <v>33</v>
      </c>
      <c r="L1680">
        <v>19</v>
      </c>
      <c r="M1680">
        <v>47</v>
      </c>
      <c r="N1680">
        <v>3</v>
      </c>
      <c r="O1680" t="s">
        <v>34</v>
      </c>
      <c r="P1680">
        <v>7.1</v>
      </c>
      <c r="Q1680">
        <v>7</v>
      </c>
      <c r="R1680">
        <v>9</v>
      </c>
      <c r="S1680" t="s">
        <v>35</v>
      </c>
      <c r="T1680" t="s">
        <v>90</v>
      </c>
      <c r="U1680">
        <v>10</v>
      </c>
      <c r="V1680" t="s">
        <v>76</v>
      </c>
      <c r="W1680" t="str">
        <f>IF(mental_health_tech_survey_raw[[#This Row],[Stress_Level_1_10]]&gt;=7, "High Stress", "Normal Stress")</f>
        <v>Normal Stress</v>
      </c>
      <c r="X1680" t="str">
        <f>IF(mental_health_tech_survey_raw[[#This Row],[Sleep_Hours]]&lt;6,"Low Sleep", "Healthy Sleep")</f>
        <v>Healthy Sleep</v>
      </c>
      <c r="Y1680" t="str">
        <f>IF(mental_health_tech_survey_raw[[#This Row],[Weekly_Work_Hours]]&gt;50, "Overwroked", "Normal Workload")</f>
        <v>Normal Workload</v>
      </c>
    </row>
    <row r="1681" spans="1:25" x14ac:dyDescent="0.3">
      <c r="A1681" t="s">
        <v>1779</v>
      </c>
      <c r="B1681" s="8">
        <v>46088</v>
      </c>
      <c r="C1681">
        <v>28</v>
      </c>
      <c r="D1681" t="s">
        <v>26</v>
      </c>
      <c r="E1681" t="s">
        <v>89</v>
      </c>
      <c r="F1681" t="s">
        <v>61</v>
      </c>
      <c r="G1681" t="s">
        <v>86</v>
      </c>
      <c r="H1681" t="s">
        <v>78</v>
      </c>
      <c r="I1681" t="s">
        <v>97</v>
      </c>
      <c r="J1681" t="s">
        <v>98</v>
      </c>
      <c r="K1681" t="s">
        <v>33</v>
      </c>
      <c r="L1681">
        <v>9</v>
      </c>
      <c r="M1681">
        <v>50</v>
      </c>
      <c r="N1681">
        <v>5</v>
      </c>
      <c r="O1681" t="s">
        <v>34</v>
      </c>
      <c r="P1681">
        <v>6.6</v>
      </c>
      <c r="Q1681">
        <v>3</v>
      </c>
      <c r="R1681">
        <v>6</v>
      </c>
      <c r="S1681" t="s">
        <v>49</v>
      </c>
      <c r="T1681" t="s">
        <v>90</v>
      </c>
      <c r="U1681">
        <v>8</v>
      </c>
      <c r="V1681" t="s">
        <v>105</v>
      </c>
      <c r="W1681" t="str">
        <f>IF(mental_health_tech_survey_raw[[#This Row],[Stress_Level_1_10]]&gt;=7, "High Stress", "Normal Stress")</f>
        <v>Normal Stress</v>
      </c>
      <c r="X1681" t="str">
        <f>IF(mental_health_tech_survey_raw[[#This Row],[Sleep_Hours]]&lt;6,"Low Sleep", "Healthy Sleep")</f>
        <v>Healthy Sleep</v>
      </c>
      <c r="Y1681" t="str">
        <f>IF(mental_health_tech_survey_raw[[#This Row],[Weekly_Work_Hours]]&gt;50, "Overwroked", "Normal Workload")</f>
        <v>Normal Workload</v>
      </c>
    </row>
    <row r="1682" spans="1:25" x14ac:dyDescent="0.3">
      <c r="A1682" t="s">
        <v>1780</v>
      </c>
      <c r="B1682" s="8">
        <v>45919</v>
      </c>
      <c r="C1682">
        <v>27</v>
      </c>
      <c r="D1682" t="s">
        <v>26</v>
      </c>
      <c r="E1682" t="s">
        <v>60</v>
      </c>
      <c r="F1682" t="s">
        <v>61</v>
      </c>
      <c r="G1682" t="s">
        <v>45</v>
      </c>
      <c r="H1682" t="s">
        <v>63</v>
      </c>
      <c r="I1682" t="s">
        <v>97</v>
      </c>
      <c r="J1682" t="s">
        <v>110</v>
      </c>
      <c r="K1682" t="s">
        <v>48</v>
      </c>
      <c r="L1682">
        <v>4</v>
      </c>
      <c r="M1682">
        <v>28</v>
      </c>
      <c r="N1682">
        <v>5</v>
      </c>
      <c r="O1682" t="s">
        <v>49</v>
      </c>
      <c r="P1682">
        <v>7</v>
      </c>
      <c r="Q1682">
        <v>0</v>
      </c>
      <c r="R1682">
        <v>4</v>
      </c>
      <c r="S1682" t="s">
        <v>34</v>
      </c>
      <c r="T1682" t="s">
        <v>36</v>
      </c>
      <c r="U1682">
        <v>8</v>
      </c>
      <c r="V1682" t="s">
        <v>50</v>
      </c>
      <c r="W1682" t="str">
        <f>IF(mental_health_tech_survey_raw[[#This Row],[Stress_Level_1_10]]&gt;=7, "High Stress", "Normal Stress")</f>
        <v>Normal Stress</v>
      </c>
      <c r="X1682" t="str">
        <f>IF(mental_health_tech_survey_raw[[#This Row],[Sleep_Hours]]&lt;6,"Low Sleep", "Healthy Sleep")</f>
        <v>Healthy Sleep</v>
      </c>
      <c r="Y1682" t="str">
        <f>IF(mental_health_tech_survey_raw[[#This Row],[Weekly_Work_Hours]]&gt;50, "Overwroked", "Normal Workload")</f>
        <v>Normal Workload</v>
      </c>
    </row>
    <row r="1683" spans="1:25" x14ac:dyDescent="0.3">
      <c r="A1683" t="s">
        <v>1781</v>
      </c>
      <c r="B1683" s="8">
        <v>46172</v>
      </c>
      <c r="C1683">
        <v>23</v>
      </c>
      <c r="D1683" t="s">
        <v>42</v>
      </c>
      <c r="E1683" t="s">
        <v>113</v>
      </c>
      <c r="F1683" t="s">
        <v>61</v>
      </c>
      <c r="G1683" t="s">
        <v>86</v>
      </c>
      <c r="H1683" t="s">
        <v>87</v>
      </c>
      <c r="I1683" t="s">
        <v>31</v>
      </c>
      <c r="J1683" t="s">
        <v>104</v>
      </c>
      <c r="K1683" t="s">
        <v>48</v>
      </c>
      <c r="L1683">
        <v>1</v>
      </c>
      <c r="M1683">
        <v>49</v>
      </c>
      <c r="N1683">
        <v>3</v>
      </c>
      <c r="O1683" t="s">
        <v>35</v>
      </c>
      <c r="P1683">
        <v>7.7</v>
      </c>
      <c r="Q1683">
        <v>2</v>
      </c>
      <c r="R1683">
        <v>3</v>
      </c>
      <c r="S1683" t="s">
        <v>35</v>
      </c>
      <c r="T1683" t="s">
        <v>90</v>
      </c>
      <c r="U1683">
        <v>7</v>
      </c>
      <c r="V1683" t="s">
        <v>73</v>
      </c>
      <c r="W1683" t="str">
        <f>IF(mental_health_tech_survey_raw[[#This Row],[Stress_Level_1_10]]&gt;=7, "High Stress", "Normal Stress")</f>
        <v>Normal Stress</v>
      </c>
      <c r="X1683" t="str">
        <f>IF(mental_health_tech_survey_raw[[#This Row],[Sleep_Hours]]&lt;6,"Low Sleep", "Healthy Sleep")</f>
        <v>Healthy Sleep</v>
      </c>
      <c r="Y1683" t="str">
        <f>IF(mental_health_tech_survey_raw[[#This Row],[Weekly_Work_Hours]]&gt;50, "Overwroked", "Normal Workload")</f>
        <v>Normal Workload</v>
      </c>
    </row>
    <row r="1684" spans="1:25" x14ac:dyDescent="0.3">
      <c r="A1684" t="s">
        <v>1782</v>
      </c>
      <c r="B1684" s="8">
        <v>45875</v>
      </c>
      <c r="C1684">
        <v>40</v>
      </c>
      <c r="D1684" t="s">
        <v>26</v>
      </c>
      <c r="E1684" t="s">
        <v>89</v>
      </c>
      <c r="F1684" t="s">
        <v>61</v>
      </c>
      <c r="G1684" t="s">
        <v>53</v>
      </c>
      <c r="H1684" t="s">
        <v>54</v>
      </c>
      <c r="I1684" t="s">
        <v>64</v>
      </c>
      <c r="J1684" t="s">
        <v>65</v>
      </c>
      <c r="K1684" t="s">
        <v>48</v>
      </c>
      <c r="L1684">
        <v>18</v>
      </c>
      <c r="M1684">
        <v>42</v>
      </c>
      <c r="N1684">
        <v>6</v>
      </c>
      <c r="O1684" t="s">
        <v>49</v>
      </c>
      <c r="P1684">
        <v>5.5</v>
      </c>
      <c r="Q1684">
        <v>2</v>
      </c>
      <c r="R1684">
        <v>8</v>
      </c>
      <c r="S1684" t="s">
        <v>49</v>
      </c>
      <c r="T1684" t="s">
        <v>90</v>
      </c>
      <c r="U1684">
        <v>7</v>
      </c>
      <c r="V1684" t="s">
        <v>76</v>
      </c>
      <c r="W1684" t="str">
        <f>IF(mental_health_tech_survey_raw[[#This Row],[Stress_Level_1_10]]&gt;=7, "High Stress", "Normal Stress")</f>
        <v>Normal Stress</v>
      </c>
      <c r="X1684" t="str">
        <f>IF(mental_health_tech_survey_raw[[#This Row],[Sleep_Hours]]&lt;6,"Low Sleep", "Healthy Sleep")</f>
        <v>Low Sleep</v>
      </c>
      <c r="Y1684" t="str">
        <f>IF(mental_health_tech_survey_raw[[#This Row],[Weekly_Work_Hours]]&gt;50, "Overwroked", "Normal Workload")</f>
        <v>Normal Workload</v>
      </c>
    </row>
    <row r="1685" spans="1:25" x14ac:dyDescent="0.3">
      <c r="A1685" t="s">
        <v>1783</v>
      </c>
      <c r="B1685" s="8">
        <v>45817</v>
      </c>
      <c r="C1685">
        <v>45</v>
      </c>
      <c r="D1685" t="s">
        <v>26</v>
      </c>
      <c r="E1685" t="s">
        <v>43</v>
      </c>
      <c r="F1685" t="s">
        <v>44</v>
      </c>
      <c r="G1685" t="s">
        <v>108</v>
      </c>
      <c r="H1685" t="s">
        <v>30</v>
      </c>
      <c r="I1685" t="s">
        <v>31</v>
      </c>
      <c r="J1685" t="s">
        <v>104</v>
      </c>
      <c r="K1685" t="s">
        <v>33</v>
      </c>
      <c r="L1685">
        <v>24</v>
      </c>
      <c r="M1685">
        <v>47</v>
      </c>
      <c r="N1685">
        <v>7</v>
      </c>
      <c r="O1685" t="s">
        <v>49</v>
      </c>
      <c r="P1685">
        <v>5.4</v>
      </c>
      <c r="Q1685">
        <v>3</v>
      </c>
      <c r="R1685">
        <v>7</v>
      </c>
      <c r="S1685" t="s">
        <v>34</v>
      </c>
      <c r="T1685" t="s">
        <v>66</v>
      </c>
      <c r="U1685">
        <v>5</v>
      </c>
      <c r="V1685" t="s">
        <v>76</v>
      </c>
      <c r="W1685" t="str">
        <f>IF(mental_health_tech_survey_raw[[#This Row],[Stress_Level_1_10]]&gt;=7, "High Stress", "Normal Stress")</f>
        <v>High Stress</v>
      </c>
      <c r="X1685" t="str">
        <f>IF(mental_health_tech_survey_raw[[#This Row],[Sleep_Hours]]&lt;6,"Low Sleep", "Healthy Sleep")</f>
        <v>Low Sleep</v>
      </c>
      <c r="Y1685" t="str">
        <f>IF(mental_health_tech_survey_raw[[#This Row],[Weekly_Work_Hours]]&gt;50, "Overwroked", "Normal Workload")</f>
        <v>Normal Workload</v>
      </c>
    </row>
    <row r="1686" spans="1:25" x14ac:dyDescent="0.3">
      <c r="A1686" t="s">
        <v>1784</v>
      </c>
      <c r="B1686" s="8">
        <v>46089</v>
      </c>
      <c r="C1686">
        <v>32</v>
      </c>
      <c r="D1686" t="s">
        <v>42</v>
      </c>
      <c r="E1686" t="s">
        <v>82</v>
      </c>
      <c r="F1686" t="s">
        <v>28</v>
      </c>
      <c r="G1686" t="s">
        <v>83</v>
      </c>
      <c r="H1686" t="s">
        <v>30</v>
      </c>
      <c r="I1686" t="s">
        <v>46</v>
      </c>
      <c r="J1686" t="s">
        <v>47</v>
      </c>
      <c r="K1686" t="s">
        <v>48</v>
      </c>
      <c r="L1686">
        <v>6</v>
      </c>
      <c r="M1686">
        <v>37</v>
      </c>
      <c r="N1686">
        <v>3</v>
      </c>
      <c r="O1686" t="s">
        <v>34</v>
      </c>
      <c r="P1686">
        <v>7.1</v>
      </c>
      <c r="Q1686">
        <v>3</v>
      </c>
      <c r="R1686">
        <v>1</v>
      </c>
      <c r="S1686" t="s">
        <v>57</v>
      </c>
      <c r="T1686" t="s">
        <v>36</v>
      </c>
      <c r="U1686">
        <v>7</v>
      </c>
      <c r="V1686" t="s">
        <v>73</v>
      </c>
      <c r="W1686" t="str">
        <f>IF(mental_health_tech_survey_raw[[#This Row],[Stress_Level_1_10]]&gt;=7, "High Stress", "Normal Stress")</f>
        <v>Normal Stress</v>
      </c>
      <c r="X1686" t="str">
        <f>IF(mental_health_tech_survey_raw[[#This Row],[Sleep_Hours]]&lt;6,"Low Sleep", "Healthy Sleep")</f>
        <v>Healthy Sleep</v>
      </c>
      <c r="Y1686" t="str">
        <f>IF(mental_health_tech_survey_raw[[#This Row],[Weekly_Work_Hours]]&gt;50, "Overwroked", "Normal Workload")</f>
        <v>Normal Workload</v>
      </c>
    </row>
    <row r="1687" spans="1:25" x14ac:dyDescent="0.3">
      <c r="A1687" t="s">
        <v>1785</v>
      </c>
      <c r="B1687" s="8">
        <v>45687</v>
      </c>
      <c r="C1687">
        <v>42</v>
      </c>
      <c r="D1687" t="s">
        <v>26</v>
      </c>
      <c r="E1687" t="s">
        <v>89</v>
      </c>
      <c r="F1687" t="s">
        <v>61</v>
      </c>
      <c r="G1687" t="s">
        <v>62</v>
      </c>
      <c r="H1687" t="s">
        <v>87</v>
      </c>
      <c r="I1687" t="s">
        <v>31</v>
      </c>
      <c r="J1687" t="s">
        <v>32</v>
      </c>
      <c r="K1687" t="s">
        <v>48</v>
      </c>
      <c r="L1687">
        <v>24</v>
      </c>
      <c r="M1687">
        <v>39</v>
      </c>
      <c r="N1687">
        <v>5</v>
      </c>
      <c r="O1687" t="s">
        <v>34</v>
      </c>
      <c r="P1687">
        <v>5.7</v>
      </c>
      <c r="Q1687">
        <v>0</v>
      </c>
      <c r="R1687">
        <v>2</v>
      </c>
      <c r="S1687" t="s">
        <v>34</v>
      </c>
      <c r="T1687" t="s">
        <v>90</v>
      </c>
      <c r="U1687">
        <v>5</v>
      </c>
      <c r="V1687" t="s">
        <v>105</v>
      </c>
      <c r="W1687" t="str">
        <f>IF(mental_health_tech_survey_raw[[#This Row],[Stress_Level_1_10]]&gt;=7, "High Stress", "Normal Stress")</f>
        <v>Normal Stress</v>
      </c>
      <c r="X1687" t="str">
        <f>IF(mental_health_tech_survey_raw[[#This Row],[Sleep_Hours]]&lt;6,"Low Sleep", "Healthy Sleep")</f>
        <v>Low Sleep</v>
      </c>
      <c r="Y1687" t="str">
        <f>IF(mental_health_tech_survey_raw[[#This Row],[Weekly_Work_Hours]]&gt;50, "Overwroked", "Normal Workload")</f>
        <v>Normal Workload</v>
      </c>
    </row>
    <row r="1688" spans="1:25" x14ac:dyDescent="0.3">
      <c r="A1688" t="s">
        <v>1786</v>
      </c>
      <c r="B1688" s="8">
        <v>46022</v>
      </c>
      <c r="C1688">
        <v>31</v>
      </c>
      <c r="D1688" t="s">
        <v>26</v>
      </c>
      <c r="E1688" t="s">
        <v>82</v>
      </c>
      <c r="F1688" t="s">
        <v>28</v>
      </c>
      <c r="G1688" t="s">
        <v>29</v>
      </c>
      <c r="H1688" t="s">
        <v>63</v>
      </c>
      <c r="I1688" t="s">
        <v>31</v>
      </c>
      <c r="J1688" t="s">
        <v>79</v>
      </c>
      <c r="K1688" t="s">
        <v>48</v>
      </c>
      <c r="L1688">
        <v>6</v>
      </c>
      <c r="M1688">
        <v>46</v>
      </c>
      <c r="N1688">
        <v>7</v>
      </c>
      <c r="O1688" t="s">
        <v>34</v>
      </c>
      <c r="P1688">
        <v>7</v>
      </c>
      <c r="Q1688">
        <v>2</v>
      </c>
      <c r="R1688">
        <v>4</v>
      </c>
      <c r="S1688" t="s">
        <v>49</v>
      </c>
      <c r="T1688" t="s">
        <v>36</v>
      </c>
      <c r="U1688">
        <v>7</v>
      </c>
      <c r="V1688" t="s">
        <v>76</v>
      </c>
      <c r="W1688" t="str">
        <f>IF(mental_health_tech_survey_raw[[#This Row],[Stress_Level_1_10]]&gt;=7, "High Stress", "Normal Stress")</f>
        <v>High Stress</v>
      </c>
      <c r="X1688" t="str">
        <f>IF(mental_health_tech_survey_raw[[#This Row],[Sleep_Hours]]&lt;6,"Low Sleep", "Healthy Sleep")</f>
        <v>Healthy Sleep</v>
      </c>
      <c r="Y1688" t="str">
        <f>IF(mental_health_tech_survey_raw[[#This Row],[Weekly_Work_Hours]]&gt;50, "Overwroked", "Normal Workload")</f>
        <v>Normal Workload</v>
      </c>
    </row>
    <row r="1689" spans="1:25" x14ac:dyDescent="0.3">
      <c r="A1689" t="s">
        <v>1787</v>
      </c>
      <c r="B1689" s="8">
        <v>45977</v>
      </c>
      <c r="C1689">
        <v>35</v>
      </c>
      <c r="D1689" t="s">
        <v>26</v>
      </c>
      <c r="E1689" t="s">
        <v>60</v>
      </c>
      <c r="F1689" t="s">
        <v>61</v>
      </c>
      <c r="G1689" t="s">
        <v>108</v>
      </c>
      <c r="H1689" t="s">
        <v>30</v>
      </c>
      <c r="I1689" t="s">
        <v>31</v>
      </c>
      <c r="J1689" t="s">
        <v>104</v>
      </c>
      <c r="K1689" t="s">
        <v>48</v>
      </c>
      <c r="L1689">
        <v>14</v>
      </c>
      <c r="M1689">
        <v>28</v>
      </c>
      <c r="N1689">
        <v>1</v>
      </c>
      <c r="O1689" t="s">
        <v>34</v>
      </c>
      <c r="P1689">
        <v>8</v>
      </c>
      <c r="Q1689">
        <v>3</v>
      </c>
      <c r="R1689">
        <v>9</v>
      </c>
      <c r="S1689" t="s">
        <v>34</v>
      </c>
      <c r="T1689" t="s">
        <v>66</v>
      </c>
      <c r="U1689">
        <v>9</v>
      </c>
      <c r="V1689" t="s">
        <v>105</v>
      </c>
      <c r="W1689" t="str">
        <f>IF(mental_health_tech_survey_raw[[#This Row],[Stress_Level_1_10]]&gt;=7, "High Stress", "Normal Stress")</f>
        <v>Normal Stress</v>
      </c>
      <c r="X1689" t="str">
        <f>IF(mental_health_tech_survey_raw[[#This Row],[Sleep_Hours]]&lt;6,"Low Sleep", "Healthy Sleep")</f>
        <v>Healthy Sleep</v>
      </c>
      <c r="Y1689" t="str">
        <f>IF(mental_health_tech_survey_raw[[#This Row],[Weekly_Work_Hours]]&gt;50, "Overwroked", "Normal Workload")</f>
        <v>Normal Workload</v>
      </c>
    </row>
    <row r="1690" spans="1:25" x14ac:dyDescent="0.3">
      <c r="A1690" t="s">
        <v>1788</v>
      </c>
      <c r="B1690" s="8">
        <v>45819</v>
      </c>
      <c r="C1690">
        <v>36</v>
      </c>
      <c r="D1690" t="s">
        <v>42</v>
      </c>
      <c r="E1690" t="s">
        <v>100</v>
      </c>
      <c r="F1690" t="s">
        <v>101</v>
      </c>
      <c r="G1690" t="s">
        <v>53</v>
      </c>
      <c r="H1690" t="s">
        <v>30</v>
      </c>
      <c r="I1690" t="s">
        <v>31</v>
      </c>
      <c r="J1690" t="s">
        <v>104</v>
      </c>
      <c r="K1690" t="s">
        <v>33</v>
      </c>
      <c r="L1690">
        <v>17</v>
      </c>
      <c r="M1690">
        <v>54</v>
      </c>
      <c r="N1690">
        <v>8</v>
      </c>
      <c r="O1690" t="s">
        <v>49</v>
      </c>
      <c r="P1690">
        <v>14</v>
      </c>
      <c r="Q1690">
        <v>1</v>
      </c>
      <c r="R1690">
        <v>6</v>
      </c>
      <c r="S1690" t="s">
        <v>57</v>
      </c>
      <c r="T1690" t="s">
        <v>66</v>
      </c>
      <c r="U1690">
        <v>6</v>
      </c>
      <c r="V1690" t="s">
        <v>37</v>
      </c>
      <c r="W1690" t="str">
        <f>IF(mental_health_tech_survey_raw[[#This Row],[Stress_Level_1_10]]&gt;=7, "High Stress", "Normal Stress")</f>
        <v>High Stress</v>
      </c>
      <c r="X1690" t="str">
        <f>IF(mental_health_tech_survey_raw[[#This Row],[Sleep_Hours]]&lt;6,"Low Sleep", "Healthy Sleep")</f>
        <v>Healthy Sleep</v>
      </c>
      <c r="Y1690" t="str">
        <f>IF(mental_health_tech_survey_raw[[#This Row],[Weekly_Work_Hours]]&gt;50, "Overwroked", "Normal Workload")</f>
        <v>Overwroked</v>
      </c>
    </row>
    <row r="1691" spans="1:25" x14ac:dyDescent="0.3">
      <c r="A1691" t="s">
        <v>1789</v>
      </c>
      <c r="B1691" s="8">
        <v>45913</v>
      </c>
      <c r="C1691">
        <v>29</v>
      </c>
      <c r="D1691" t="s">
        <v>26</v>
      </c>
      <c r="E1691" t="s">
        <v>27</v>
      </c>
      <c r="F1691" t="s">
        <v>28</v>
      </c>
      <c r="G1691" t="s">
        <v>96</v>
      </c>
      <c r="H1691" t="s">
        <v>54</v>
      </c>
      <c r="I1691" t="s">
        <v>64</v>
      </c>
      <c r="J1691" t="s">
        <v>65</v>
      </c>
      <c r="K1691" t="s">
        <v>48</v>
      </c>
      <c r="L1691">
        <v>9</v>
      </c>
      <c r="M1691">
        <v>35</v>
      </c>
      <c r="N1691">
        <v>4</v>
      </c>
      <c r="O1691" t="s">
        <v>34</v>
      </c>
      <c r="P1691">
        <v>4.8</v>
      </c>
      <c r="Q1691">
        <v>4</v>
      </c>
      <c r="R1691">
        <v>1</v>
      </c>
      <c r="S1691" t="s">
        <v>49</v>
      </c>
      <c r="T1691" t="s">
        <v>36</v>
      </c>
      <c r="U1691">
        <v>4</v>
      </c>
      <c r="V1691" t="s">
        <v>73</v>
      </c>
      <c r="W1691" t="str">
        <f>IF(mental_health_tech_survey_raw[[#This Row],[Stress_Level_1_10]]&gt;=7, "High Stress", "Normal Stress")</f>
        <v>Normal Stress</v>
      </c>
      <c r="X1691" t="str">
        <f>IF(mental_health_tech_survey_raw[[#This Row],[Sleep_Hours]]&lt;6,"Low Sleep", "Healthy Sleep")</f>
        <v>Low Sleep</v>
      </c>
      <c r="Y1691" t="str">
        <f>IF(mental_health_tech_survey_raw[[#This Row],[Weekly_Work_Hours]]&gt;50, "Overwroked", "Normal Workload")</f>
        <v>Normal Workload</v>
      </c>
    </row>
    <row r="1692" spans="1:25" x14ac:dyDescent="0.3">
      <c r="A1692" t="s">
        <v>1790</v>
      </c>
      <c r="B1692" s="8">
        <v>45929</v>
      </c>
      <c r="C1692">
        <v>53</v>
      </c>
      <c r="D1692" t="s">
        <v>42</v>
      </c>
      <c r="E1692" t="s">
        <v>85</v>
      </c>
      <c r="F1692" t="s">
        <v>61</v>
      </c>
      <c r="G1692" t="s">
        <v>62</v>
      </c>
      <c r="H1692" t="s">
        <v>54</v>
      </c>
      <c r="I1692" t="s">
        <v>97</v>
      </c>
      <c r="J1692" t="s">
        <v>110</v>
      </c>
      <c r="K1692" t="s">
        <v>48</v>
      </c>
      <c r="L1692">
        <v>33</v>
      </c>
      <c r="M1692">
        <v>39</v>
      </c>
      <c r="N1692">
        <v>4</v>
      </c>
      <c r="O1692" t="s">
        <v>34</v>
      </c>
      <c r="P1692">
        <v>5.8</v>
      </c>
      <c r="Q1692">
        <v>0</v>
      </c>
      <c r="R1692">
        <v>6</v>
      </c>
      <c r="S1692" t="s">
        <v>57</v>
      </c>
      <c r="T1692" t="s">
        <v>36</v>
      </c>
      <c r="U1692">
        <v>9</v>
      </c>
      <c r="V1692" t="s">
        <v>37</v>
      </c>
      <c r="W1692" t="str">
        <f>IF(mental_health_tech_survey_raw[[#This Row],[Stress_Level_1_10]]&gt;=7, "High Stress", "Normal Stress")</f>
        <v>Normal Stress</v>
      </c>
      <c r="X1692" t="str">
        <f>IF(mental_health_tech_survey_raw[[#This Row],[Sleep_Hours]]&lt;6,"Low Sleep", "Healthy Sleep")</f>
        <v>Low Sleep</v>
      </c>
      <c r="Y1692" t="str">
        <f>IF(mental_health_tech_survey_raw[[#This Row],[Weekly_Work_Hours]]&gt;50, "Overwroked", "Normal Workload")</f>
        <v>Normal Workload</v>
      </c>
    </row>
    <row r="1693" spans="1:25" x14ac:dyDescent="0.3">
      <c r="A1693" t="s">
        <v>1791</v>
      </c>
      <c r="B1693" s="8">
        <v>46102</v>
      </c>
      <c r="C1693">
        <v>34</v>
      </c>
      <c r="D1693" t="s">
        <v>26</v>
      </c>
      <c r="E1693" t="s">
        <v>82</v>
      </c>
      <c r="F1693" t="s">
        <v>28</v>
      </c>
      <c r="G1693" t="s">
        <v>53</v>
      </c>
      <c r="H1693" t="s">
        <v>30</v>
      </c>
      <c r="I1693" t="s">
        <v>97</v>
      </c>
      <c r="J1693" t="s">
        <v>98</v>
      </c>
      <c r="K1693" t="s">
        <v>48</v>
      </c>
      <c r="L1693">
        <v>11</v>
      </c>
      <c r="M1693">
        <v>38</v>
      </c>
      <c r="N1693">
        <v>6</v>
      </c>
      <c r="O1693" t="s">
        <v>35</v>
      </c>
      <c r="P1693">
        <v>6.4</v>
      </c>
      <c r="Q1693">
        <v>2</v>
      </c>
      <c r="R1693">
        <v>10</v>
      </c>
      <c r="S1693" t="s">
        <v>49</v>
      </c>
      <c r="T1693" t="s">
        <v>90</v>
      </c>
      <c r="U1693">
        <v>6</v>
      </c>
      <c r="V1693" t="s">
        <v>73</v>
      </c>
      <c r="W1693" t="str">
        <f>IF(mental_health_tech_survey_raw[[#This Row],[Stress_Level_1_10]]&gt;=7, "High Stress", "Normal Stress")</f>
        <v>Normal Stress</v>
      </c>
      <c r="X1693" t="str">
        <f>IF(mental_health_tech_survey_raw[[#This Row],[Sleep_Hours]]&lt;6,"Low Sleep", "Healthy Sleep")</f>
        <v>Healthy Sleep</v>
      </c>
      <c r="Y1693" t="str">
        <f>IF(mental_health_tech_survey_raw[[#This Row],[Weekly_Work_Hours]]&gt;50, "Overwroked", "Normal Workload")</f>
        <v>Normal Workload</v>
      </c>
    </row>
    <row r="1694" spans="1:25" x14ac:dyDescent="0.3">
      <c r="A1694" t="s">
        <v>1792</v>
      </c>
      <c r="B1694" s="8">
        <v>45917</v>
      </c>
      <c r="C1694">
        <v>33</v>
      </c>
      <c r="D1694" t="s">
        <v>42</v>
      </c>
      <c r="E1694" t="s">
        <v>85</v>
      </c>
      <c r="F1694" t="s">
        <v>61</v>
      </c>
      <c r="G1694" t="s">
        <v>75</v>
      </c>
      <c r="H1694" t="s">
        <v>30</v>
      </c>
      <c r="I1694" t="s">
        <v>64</v>
      </c>
      <c r="J1694" t="s">
        <v>65</v>
      </c>
      <c r="K1694" t="s">
        <v>33</v>
      </c>
      <c r="L1694">
        <v>14</v>
      </c>
      <c r="M1694">
        <v>43</v>
      </c>
      <c r="N1694">
        <v>7</v>
      </c>
      <c r="O1694" t="s">
        <v>34</v>
      </c>
      <c r="P1694">
        <v>7.6</v>
      </c>
      <c r="Q1694">
        <v>4</v>
      </c>
      <c r="R1694">
        <v>3</v>
      </c>
      <c r="S1694" t="s">
        <v>49</v>
      </c>
      <c r="T1694" t="s">
        <v>90</v>
      </c>
      <c r="U1694">
        <v>6</v>
      </c>
      <c r="V1694" t="s">
        <v>37</v>
      </c>
      <c r="W1694" t="str">
        <f>IF(mental_health_tech_survey_raw[[#This Row],[Stress_Level_1_10]]&gt;=7, "High Stress", "Normal Stress")</f>
        <v>High Stress</v>
      </c>
      <c r="X1694" t="str">
        <f>IF(mental_health_tech_survey_raw[[#This Row],[Sleep_Hours]]&lt;6,"Low Sleep", "Healthy Sleep")</f>
        <v>Healthy Sleep</v>
      </c>
      <c r="Y1694" t="str">
        <f>IF(mental_health_tech_survey_raw[[#This Row],[Weekly_Work_Hours]]&gt;50, "Overwroked", "Normal Workload")</f>
        <v>Normal Workload</v>
      </c>
    </row>
    <row r="1695" spans="1:25" x14ac:dyDescent="0.3">
      <c r="A1695" t="s">
        <v>1793</v>
      </c>
      <c r="B1695" s="8">
        <v>45963</v>
      </c>
      <c r="C1695">
        <v>34</v>
      </c>
      <c r="D1695" t="s">
        <v>26</v>
      </c>
      <c r="E1695" t="s">
        <v>113</v>
      </c>
      <c r="F1695" t="s">
        <v>61</v>
      </c>
      <c r="G1695" t="s">
        <v>86</v>
      </c>
      <c r="H1695" t="s">
        <v>54</v>
      </c>
      <c r="I1695" t="s">
        <v>31</v>
      </c>
      <c r="J1695" t="s">
        <v>79</v>
      </c>
      <c r="K1695" t="s">
        <v>48</v>
      </c>
      <c r="L1695">
        <v>11</v>
      </c>
      <c r="M1695">
        <v>35</v>
      </c>
      <c r="N1695">
        <v>3</v>
      </c>
      <c r="O1695" t="s">
        <v>34</v>
      </c>
      <c r="P1695">
        <v>7.7</v>
      </c>
      <c r="Q1695">
        <v>5</v>
      </c>
      <c r="R1695">
        <v>2</v>
      </c>
      <c r="S1695" t="s">
        <v>49</v>
      </c>
      <c r="T1695" t="s">
        <v>58</v>
      </c>
      <c r="U1695">
        <v>9</v>
      </c>
      <c r="V1695" t="s">
        <v>50</v>
      </c>
      <c r="W1695" t="str">
        <f>IF(mental_health_tech_survey_raw[[#This Row],[Stress_Level_1_10]]&gt;=7, "High Stress", "Normal Stress")</f>
        <v>Normal Stress</v>
      </c>
      <c r="X1695" t="str">
        <f>IF(mental_health_tech_survey_raw[[#This Row],[Sleep_Hours]]&lt;6,"Low Sleep", "Healthy Sleep")</f>
        <v>Healthy Sleep</v>
      </c>
      <c r="Y1695" t="str">
        <f>IF(mental_health_tech_survey_raw[[#This Row],[Weekly_Work_Hours]]&gt;50, "Overwroked", "Normal Workload")</f>
        <v>Normal Workload</v>
      </c>
    </row>
    <row r="1696" spans="1:25" x14ac:dyDescent="0.3">
      <c r="A1696" t="s">
        <v>1794</v>
      </c>
      <c r="B1696" s="8">
        <v>45737</v>
      </c>
      <c r="C1696">
        <v>34</v>
      </c>
      <c r="D1696" t="s">
        <v>42</v>
      </c>
      <c r="E1696" t="s">
        <v>43</v>
      </c>
      <c r="F1696" t="s">
        <v>44</v>
      </c>
      <c r="G1696" t="s">
        <v>45</v>
      </c>
      <c r="H1696" t="s">
        <v>30</v>
      </c>
      <c r="I1696" t="s">
        <v>97</v>
      </c>
      <c r="J1696" t="s">
        <v>98</v>
      </c>
      <c r="K1696" t="s">
        <v>48</v>
      </c>
      <c r="L1696">
        <v>14</v>
      </c>
      <c r="M1696">
        <v>41</v>
      </c>
      <c r="N1696">
        <v>5</v>
      </c>
      <c r="O1696" t="s">
        <v>34</v>
      </c>
      <c r="P1696">
        <v>7</v>
      </c>
      <c r="Q1696">
        <v>4</v>
      </c>
      <c r="R1696">
        <v>4</v>
      </c>
      <c r="S1696" t="s">
        <v>57</v>
      </c>
      <c r="T1696" t="s">
        <v>90</v>
      </c>
      <c r="U1696">
        <v>10</v>
      </c>
      <c r="V1696" t="s">
        <v>50</v>
      </c>
      <c r="W1696" t="str">
        <f>IF(mental_health_tech_survey_raw[[#This Row],[Stress_Level_1_10]]&gt;=7, "High Stress", "Normal Stress")</f>
        <v>Normal Stress</v>
      </c>
      <c r="X1696" t="str">
        <f>IF(mental_health_tech_survey_raw[[#This Row],[Sleep_Hours]]&lt;6,"Low Sleep", "Healthy Sleep")</f>
        <v>Healthy Sleep</v>
      </c>
      <c r="Y1696" t="str">
        <f>IF(mental_health_tech_survey_raw[[#This Row],[Weekly_Work_Hours]]&gt;50, "Overwroked", "Normal Workload")</f>
        <v>Normal Workload</v>
      </c>
    </row>
    <row r="1697" spans="1:25" x14ac:dyDescent="0.3">
      <c r="A1697" t="s">
        <v>1795</v>
      </c>
      <c r="B1697" s="8">
        <v>45811</v>
      </c>
      <c r="C1697">
        <v>37</v>
      </c>
      <c r="D1697" t="s">
        <v>52</v>
      </c>
      <c r="E1697" t="s">
        <v>113</v>
      </c>
      <c r="F1697" t="s">
        <v>61</v>
      </c>
      <c r="G1697" t="s">
        <v>92</v>
      </c>
      <c r="H1697" t="s">
        <v>54</v>
      </c>
      <c r="I1697" t="s">
        <v>64</v>
      </c>
      <c r="J1697" t="s">
        <v>65</v>
      </c>
      <c r="K1697" t="s">
        <v>119</v>
      </c>
      <c r="L1697">
        <v>18</v>
      </c>
      <c r="M1697">
        <v>48</v>
      </c>
      <c r="N1697">
        <v>7</v>
      </c>
      <c r="O1697" t="s">
        <v>49</v>
      </c>
      <c r="P1697">
        <v>5.6</v>
      </c>
      <c r="Q1697">
        <v>1</v>
      </c>
      <c r="R1697">
        <v>4</v>
      </c>
      <c r="S1697" t="s">
        <v>49</v>
      </c>
      <c r="T1697" t="s">
        <v>36</v>
      </c>
      <c r="U1697">
        <v>5</v>
      </c>
      <c r="V1697" t="s">
        <v>37</v>
      </c>
      <c r="W1697" t="str">
        <f>IF(mental_health_tech_survey_raw[[#This Row],[Stress_Level_1_10]]&gt;=7, "High Stress", "Normal Stress")</f>
        <v>High Stress</v>
      </c>
      <c r="X1697" t="str">
        <f>IF(mental_health_tech_survey_raw[[#This Row],[Sleep_Hours]]&lt;6,"Low Sleep", "Healthy Sleep")</f>
        <v>Low Sleep</v>
      </c>
      <c r="Y1697" t="str">
        <f>IF(mental_health_tech_survey_raw[[#This Row],[Weekly_Work_Hours]]&gt;50, "Overwroked", "Normal Workload")</f>
        <v>Normal Workload</v>
      </c>
    </row>
    <row r="1698" spans="1:25" x14ac:dyDescent="0.3">
      <c r="A1698" t="s">
        <v>1796</v>
      </c>
      <c r="B1698" s="8">
        <v>45911</v>
      </c>
      <c r="C1698">
        <v>20</v>
      </c>
      <c r="D1698" t="s">
        <v>52</v>
      </c>
      <c r="E1698" t="s">
        <v>113</v>
      </c>
      <c r="F1698" t="s">
        <v>61</v>
      </c>
      <c r="G1698" t="s">
        <v>108</v>
      </c>
      <c r="H1698" t="s">
        <v>78</v>
      </c>
      <c r="I1698" t="s">
        <v>46</v>
      </c>
      <c r="J1698" t="s">
        <v>47</v>
      </c>
      <c r="K1698" t="s">
        <v>33</v>
      </c>
      <c r="L1698">
        <v>0</v>
      </c>
      <c r="M1698">
        <v>30</v>
      </c>
      <c r="N1698">
        <v>3</v>
      </c>
      <c r="O1698" t="s">
        <v>49</v>
      </c>
      <c r="P1698">
        <v>5.8</v>
      </c>
      <c r="Q1698">
        <v>1</v>
      </c>
      <c r="R1698">
        <v>6</v>
      </c>
      <c r="S1698" t="s">
        <v>49</v>
      </c>
      <c r="T1698" t="s">
        <v>58</v>
      </c>
      <c r="U1698">
        <v>5</v>
      </c>
      <c r="V1698" t="s">
        <v>105</v>
      </c>
      <c r="W1698" t="str">
        <f>IF(mental_health_tech_survey_raw[[#This Row],[Stress_Level_1_10]]&gt;=7, "High Stress", "Normal Stress")</f>
        <v>Normal Stress</v>
      </c>
      <c r="X1698" t="str">
        <f>IF(mental_health_tech_survey_raw[[#This Row],[Sleep_Hours]]&lt;6,"Low Sleep", "Healthy Sleep")</f>
        <v>Low Sleep</v>
      </c>
      <c r="Y1698" t="str">
        <f>IF(mental_health_tech_survey_raw[[#This Row],[Weekly_Work_Hours]]&gt;50, "Overwroked", "Normal Workload")</f>
        <v>Normal Workload</v>
      </c>
    </row>
    <row r="1699" spans="1:25" x14ac:dyDescent="0.3">
      <c r="A1699" t="s">
        <v>1797</v>
      </c>
      <c r="B1699" s="8">
        <v>46151</v>
      </c>
      <c r="C1699">
        <v>21</v>
      </c>
      <c r="D1699" t="s">
        <v>26</v>
      </c>
      <c r="E1699" t="s">
        <v>60</v>
      </c>
      <c r="F1699" t="s">
        <v>61</v>
      </c>
      <c r="G1699" t="s">
        <v>29</v>
      </c>
      <c r="H1699" t="s">
        <v>78</v>
      </c>
      <c r="I1699" t="s">
        <v>46</v>
      </c>
      <c r="J1699" t="s">
        <v>47</v>
      </c>
      <c r="K1699" t="s">
        <v>48</v>
      </c>
      <c r="L1699">
        <v>6</v>
      </c>
      <c r="M1699">
        <v>30</v>
      </c>
      <c r="N1699">
        <v>2</v>
      </c>
      <c r="O1699" t="s">
        <v>49</v>
      </c>
      <c r="P1699">
        <v>7.3</v>
      </c>
      <c r="Q1699">
        <v>6</v>
      </c>
      <c r="R1699">
        <v>2</v>
      </c>
      <c r="S1699" t="s">
        <v>57</v>
      </c>
      <c r="T1699" t="s">
        <v>66</v>
      </c>
      <c r="U1699">
        <v>7</v>
      </c>
      <c r="V1699" t="s">
        <v>105</v>
      </c>
      <c r="W1699" t="str">
        <f>IF(mental_health_tech_survey_raw[[#This Row],[Stress_Level_1_10]]&gt;=7, "High Stress", "Normal Stress")</f>
        <v>Normal Stress</v>
      </c>
      <c r="X1699" t="str">
        <f>IF(mental_health_tech_survey_raw[[#This Row],[Sleep_Hours]]&lt;6,"Low Sleep", "Healthy Sleep")</f>
        <v>Healthy Sleep</v>
      </c>
      <c r="Y1699" t="str">
        <f>IF(mental_health_tech_survey_raw[[#This Row],[Weekly_Work_Hours]]&gt;50, "Overwroked", "Normal Workload")</f>
        <v>Normal Workload</v>
      </c>
    </row>
    <row r="1700" spans="1:25" x14ac:dyDescent="0.3">
      <c r="A1700" t="s">
        <v>1798</v>
      </c>
      <c r="B1700" s="8">
        <v>45803</v>
      </c>
      <c r="C1700">
        <v>40</v>
      </c>
      <c r="D1700" t="s">
        <v>52</v>
      </c>
      <c r="E1700" t="s">
        <v>85</v>
      </c>
      <c r="F1700" t="s">
        <v>61</v>
      </c>
      <c r="G1700" t="s">
        <v>96</v>
      </c>
      <c r="H1700" t="s">
        <v>78</v>
      </c>
      <c r="I1700" t="s">
        <v>55</v>
      </c>
      <c r="J1700" t="s">
        <v>56</v>
      </c>
      <c r="K1700" t="s">
        <v>119</v>
      </c>
      <c r="L1700">
        <v>19</v>
      </c>
      <c r="M1700">
        <v>47</v>
      </c>
      <c r="N1700">
        <v>6</v>
      </c>
      <c r="O1700" t="s">
        <v>34</v>
      </c>
      <c r="P1700">
        <v>6.6</v>
      </c>
      <c r="Q1700">
        <v>2</v>
      </c>
      <c r="R1700">
        <v>3</v>
      </c>
      <c r="S1700" t="s">
        <v>34</v>
      </c>
      <c r="T1700" t="s">
        <v>66</v>
      </c>
      <c r="U1700">
        <v>9</v>
      </c>
      <c r="V1700" t="s">
        <v>73</v>
      </c>
      <c r="W1700" t="str">
        <f>IF(mental_health_tech_survey_raw[[#This Row],[Stress_Level_1_10]]&gt;=7, "High Stress", "Normal Stress")</f>
        <v>Normal Stress</v>
      </c>
      <c r="X1700" t="str">
        <f>IF(mental_health_tech_survey_raw[[#This Row],[Sleep_Hours]]&lt;6,"Low Sleep", "Healthy Sleep")</f>
        <v>Healthy Sleep</v>
      </c>
      <c r="Y1700" t="str">
        <f>IF(mental_health_tech_survey_raw[[#This Row],[Weekly_Work_Hours]]&gt;50, "Overwroked", "Normal Workload")</f>
        <v>Normal Workload</v>
      </c>
    </row>
    <row r="1701" spans="1:25" x14ac:dyDescent="0.3">
      <c r="A1701" t="s">
        <v>1799</v>
      </c>
      <c r="B1701" s="8">
        <v>45895</v>
      </c>
      <c r="C1701">
        <v>35</v>
      </c>
      <c r="D1701" t="s">
        <v>42</v>
      </c>
      <c r="E1701" t="s">
        <v>60</v>
      </c>
      <c r="F1701" t="s">
        <v>61</v>
      </c>
      <c r="G1701" t="s">
        <v>29</v>
      </c>
      <c r="H1701" t="s">
        <v>87</v>
      </c>
      <c r="I1701" t="s">
        <v>125</v>
      </c>
      <c r="J1701" t="s">
        <v>126</v>
      </c>
      <c r="K1701" t="s">
        <v>33</v>
      </c>
      <c r="L1701">
        <v>16</v>
      </c>
      <c r="M1701">
        <v>61</v>
      </c>
      <c r="N1701">
        <v>5</v>
      </c>
      <c r="O1701" t="s">
        <v>49</v>
      </c>
      <c r="P1701">
        <v>7.7</v>
      </c>
      <c r="Q1701">
        <v>4</v>
      </c>
      <c r="R1701">
        <v>9</v>
      </c>
      <c r="S1701" t="s">
        <v>35</v>
      </c>
      <c r="T1701" t="s">
        <v>90</v>
      </c>
      <c r="U1701">
        <v>6</v>
      </c>
      <c r="V1701" t="s">
        <v>50</v>
      </c>
      <c r="W1701" t="str">
        <f>IF(mental_health_tech_survey_raw[[#This Row],[Stress_Level_1_10]]&gt;=7, "High Stress", "Normal Stress")</f>
        <v>Normal Stress</v>
      </c>
      <c r="X1701" t="str">
        <f>IF(mental_health_tech_survey_raw[[#This Row],[Sleep_Hours]]&lt;6,"Low Sleep", "Healthy Sleep")</f>
        <v>Healthy Sleep</v>
      </c>
      <c r="Y1701" t="str">
        <f>IF(mental_health_tech_survey_raw[[#This Row],[Weekly_Work_Hours]]&gt;50, "Overwroked", "Normal Workload")</f>
        <v>Overwroked</v>
      </c>
    </row>
    <row r="1702" spans="1:25" x14ac:dyDescent="0.3">
      <c r="A1702" t="s">
        <v>1800</v>
      </c>
      <c r="B1702" s="8">
        <v>45745</v>
      </c>
      <c r="C1702">
        <v>29</v>
      </c>
      <c r="D1702" t="s">
        <v>26</v>
      </c>
      <c r="E1702" t="s">
        <v>100</v>
      </c>
      <c r="F1702" t="s">
        <v>101</v>
      </c>
      <c r="G1702" t="s">
        <v>45</v>
      </c>
      <c r="H1702" t="s">
        <v>30</v>
      </c>
      <c r="I1702" t="s">
        <v>31</v>
      </c>
      <c r="J1702" t="s">
        <v>104</v>
      </c>
      <c r="K1702" t="s">
        <v>33</v>
      </c>
      <c r="L1702">
        <v>4</v>
      </c>
      <c r="M1702">
        <v>34</v>
      </c>
      <c r="N1702">
        <v>4</v>
      </c>
      <c r="O1702" t="s">
        <v>34</v>
      </c>
      <c r="P1702">
        <v>6.1</v>
      </c>
      <c r="Q1702">
        <v>0</v>
      </c>
      <c r="R1702">
        <v>1</v>
      </c>
      <c r="S1702" t="s">
        <v>57</v>
      </c>
      <c r="T1702" t="s">
        <v>58</v>
      </c>
      <c r="U1702">
        <v>6</v>
      </c>
      <c r="V1702" t="s">
        <v>105</v>
      </c>
      <c r="W1702" t="str">
        <f>IF(mental_health_tech_survey_raw[[#This Row],[Stress_Level_1_10]]&gt;=7, "High Stress", "Normal Stress")</f>
        <v>Normal Stress</v>
      </c>
      <c r="X1702" t="str">
        <f>IF(mental_health_tech_survey_raw[[#This Row],[Sleep_Hours]]&lt;6,"Low Sleep", "Healthy Sleep")</f>
        <v>Healthy Sleep</v>
      </c>
      <c r="Y1702" t="str">
        <f>IF(mental_health_tech_survey_raw[[#This Row],[Weekly_Work_Hours]]&gt;50, "Overwroked", "Normal Workload")</f>
        <v>Normal Workload</v>
      </c>
    </row>
    <row r="1703" spans="1:25" x14ac:dyDescent="0.3">
      <c r="A1703" t="s">
        <v>1801</v>
      </c>
      <c r="B1703" s="8">
        <v>45794</v>
      </c>
      <c r="C1703">
        <v>39</v>
      </c>
      <c r="D1703" t="s">
        <v>26</v>
      </c>
      <c r="E1703" t="s">
        <v>82</v>
      </c>
      <c r="F1703" t="s">
        <v>28</v>
      </c>
      <c r="G1703" t="s">
        <v>75</v>
      </c>
      <c r="H1703" t="s">
        <v>30</v>
      </c>
      <c r="I1703" t="s">
        <v>31</v>
      </c>
      <c r="J1703" t="s">
        <v>32</v>
      </c>
      <c r="K1703" t="s">
        <v>119</v>
      </c>
      <c r="L1703">
        <v>15</v>
      </c>
      <c r="M1703">
        <v>38</v>
      </c>
      <c r="N1703">
        <v>8</v>
      </c>
      <c r="O1703" t="s">
        <v>34</v>
      </c>
      <c r="P1703">
        <v>5</v>
      </c>
      <c r="Q1703">
        <v>1</v>
      </c>
      <c r="R1703">
        <v>3</v>
      </c>
      <c r="S1703" t="s">
        <v>49</v>
      </c>
      <c r="T1703" t="s">
        <v>90</v>
      </c>
      <c r="U1703">
        <v>6</v>
      </c>
      <c r="V1703" t="s">
        <v>73</v>
      </c>
      <c r="W1703" t="str">
        <f>IF(mental_health_tech_survey_raw[[#This Row],[Stress_Level_1_10]]&gt;=7, "High Stress", "Normal Stress")</f>
        <v>High Stress</v>
      </c>
      <c r="X1703" t="str">
        <f>IF(mental_health_tech_survey_raw[[#This Row],[Sleep_Hours]]&lt;6,"Low Sleep", "Healthy Sleep")</f>
        <v>Low Sleep</v>
      </c>
      <c r="Y1703" t="str">
        <f>IF(mental_health_tech_survey_raw[[#This Row],[Weekly_Work_Hours]]&gt;50, "Overwroked", "Normal Workload")</f>
        <v>Normal Workload</v>
      </c>
    </row>
    <row r="1704" spans="1:25" x14ac:dyDescent="0.3">
      <c r="A1704" t="s">
        <v>1802</v>
      </c>
      <c r="B1704" s="8">
        <v>46200</v>
      </c>
      <c r="C1704">
        <v>30</v>
      </c>
      <c r="D1704" t="s">
        <v>26</v>
      </c>
      <c r="E1704" t="s">
        <v>123</v>
      </c>
      <c r="F1704" t="s">
        <v>101</v>
      </c>
      <c r="G1704" t="s">
        <v>108</v>
      </c>
      <c r="H1704" t="s">
        <v>87</v>
      </c>
      <c r="I1704" t="s">
        <v>125</v>
      </c>
      <c r="J1704" t="s">
        <v>126</v>
      </c>
      <c r="K1704" t="s">
        <v>33</v>
      </c>
      <c r="L1704">
        <v>9</v>
      </c>
      <c r="M1704">
        <v>58</v>
      </c>
      <c r="N1704">
        <v>6</v>
      </c>
      <c r="O1704" t="s">
        <v>34</v>
      </c>
      <c r="P1704">
        <v>6.2</v>
      </c>
      <c r="Q1704">
        <v>5</v>
      </c>
      <c r="R1704">
        <v>8</v>
      </c>
      <c r="S1704" t="s">
        <v>57</v>
      </c>
      <c r="T1704" t="s">
        <v>66</v>
      </c>
      <c r="U1704">
        <v>8</v>
      </c>
      <c r="V1704" t="s">
        <v>76</v>
      </c>
      <c r="W1704" t="str">
        <f>IF(mental_health_tech_survey_raw[[#This Row],[Stress_Level_1_10]]&gt;=7, "High Stress", "Normal Stress")</f>
        <v>Normal Stress</v>
      </c>
      <c r="X1704" t="str">
        <f>IF(mental_health_tech_survey_raw[[#This Row],[Sleep_Hours]]&lt;6,"Low Sleep", "Healthy Sleep")</f>
        <v>Healthy Sleep</v>
      </c>
      <c r="Y1704" t="str">
        <f>IF(mental_health_tech_survey_raw[[#This Row],[Weekly_Work_Hours]]&gt;50, "Overwroked", "Normal Workload")</f>
        <v>Overwroked</v>
      </c>
    </row>
    <row r="1705" spans="1:25" x14ac:dyDescent="0.3">
      <c r="A1705" t="s">
        <v>1803</v>
      </c>
      <c r="B1705" s="8">
        <v>46061</v>
      </c>
      <c r="C1705">
        <v>18</v>
      </c>
      <c r="D1705" t="s">
        <v>52</v>
      </c>
      <c r="E1705" t="s">
        <v>43</v>
      </c>
      <c r="F1705" t="s">
        <v>44</v>
      </c>
      <c r="G1705" t="s">
        <v>96</v>
      </c>
      <c r="H1705" t="s">
        <v>63</v>
      </c>
      <c r="I1705" t="s">
        <v>97</v>
      </c>
      <c r="J1705" t="s">
        <v>110</v>
      </c>
      <c r="K1705" t="s">
        <v>48</v>
      </c>
      <c r="L1705">
        <v>0</v>
      </c>
      <c r="M1705">
        <v>31</v>
      </c>
      <c r="N1705">
        <v>6</v>
      </c>
      <c r="O1705" t="s">
        <v>34</v>
      </c>
      <c r="P1705">
        <v>5.4</v>
      </c>
      <c r="Q1705">
        <v>2</v>
      </c>
      <c r="R1705">
        <v>3</v>
      </c>
      <c r="S1705" t="s">
        <v>49</v>
      </c>
      <c r="T1705" t="s">
        <v>90</v>
      </c>
      <c r="U1705">
        <v>9</v>
      </c>
      <c r="V1705" t="s">
        <v>37</v>
      </c>
      <c r="W1705" t="str">
        <f>IF(mental_health_tech_survey_raw[[#This Row],[Stress_Level_1_10]]&gt;=7, "High Stress", "Normal Stress")</f>
        <v>Normal Stress</v>
      </c>
      <c r="X1705" t="str">
        <f>IF(mental_health_tech_survey_raw[[#This Row],[Sleep_Hours]]&lt;6,"Low Sleep", "Healthy Sleep")</f>
        <v>Low Sleep</v>
      </c>
      <c r="Y1705" t="str">
        <f>IF(mental_health_tech_survey_raw[[#This Row],[Weekly_Work_Hours]]&gt;50, "Overwroked", "Normal Workload")</f>
        <v>Normal Workload</v>
      </c>
    </row>
    <row r="1706" spans="1:25" x14ac:dyDescent="0.3">
      <c r="A1706" t="s">
        <v>1804</v>
      </c>
      <c r="B1706" s="8">
        <v>46184</v>
      </c>
      <c r="C1706">
        <v>25</v>
      </c>
      <c r="D1706" t="s">
        <v>42</v>
      </c>
      <c r="E1706" t="s">
        <v>85</v>
      </c>
      <c r="F1706" t="s">
        <v>61</v>
      </c>
      <c r="G1706" t="s">
        <v>83</v>
      </c>
      <c r="H1706" t="s">
        <v>87</v>
      </c>
      <c r="I1706" t="s">
        <v>97</v>
      </c>
      <c r="J1706" t="s">
        <v>110</v>
      </c>
      <c r="K1706" t="s">
        <v>48</v>
      </c>
      <c r="L1706">
        <v>2</v>
      </c>
      <c r="M1706">
        <v>31</v>
      </c>
      <c r="N1706">
        <v>6</v>
      </c>
      <c r="O1706" t="s">
        <v>49</v>
      </c>
      <c r="P1706">
        <v>6.4</v>
      </c>
      <c r="Q1706">
        <v>3</v>
      </c>
      <c r="R1706">
        <v>8</v>
      </c>
      <c r="S1706" t="s">
        <v>49</v>
      </c>
      <c r="T1706" t="s">
        <v>66</v>
      </c>
      <c r="U1706">
        <v>5</v>
      </c>
      <c r="V1706" t="s">
        <v>76</v>
      </c>
      <c r="W1706" t="str">
        <f>IF(mental_health_tech_survey_raw[[#This Row],[Stress_Level_1_10]]&gt;=7, "High Stress", "Normal Stress")</f>
        <v>Normal Stress</v>
      </c>
      <c r="X1706" t="str">
        <f>IF(mental_health_tech_survey_raw[[#This Row],[Sleep_Hours]]&lt;6,"Low Sleep", "Healthy Sleep")</f>
        <v>Healthy Sleep</v>
      </c>
      <c r="Y1706" t="str">
        <f>IF(mental_health_tech_survey_raw[[#This Row],[Weekly_Work_Hours]]&gt;50, "Overwroked", "Normal Workload")</f>
        <v>Normal Workload</v>
      </c>
    </row>
    <row r="1707" spans="1:25" x14ac:dyDescent="0.3">
      <c r="A1707" t="s">
        <v>1805</v>
      </c>
      <c r="B1707" s="8">
        <v>45700</v>
      </c>
      <c r="C1707">
        <v>26</v>
      </c>
      <c r="D1707" t="s">
        <v>42</v>
      </c>
      <c r="E1707" t="s">
        <v>70</v>
      </c>
      <c r="F1707" t="s">
        <v>71</v>
      </c>
      <c r="G1707" t="s">
        <v>103</v>
      </c>
      <c r="H1707" t="s">
        <v>54</v>
      </c>
      <c r="I1707" t="s">
        <v>31</v>
      </c>
      <c r="J1707" t="s">
        <v>104</v>
      </c>
      <c r="K1707" t="s">
        <v>119</v>
      </c>
      <c r="L1707">
        <v>8</v>
      </c>
      <c r="M1707">
        <v>37</v>
      </c>
      <c r="N1707">
        <v>6</v>
      </c>
      <c r="O1707" t="s">
        <v>49</v>
      </c>
      <c r="P1707">
        <v>5.0999999999999996</v>
      </c>
      <c r="Q1707">
        <v>2</v>
      </c>
      <c r="R1707">
        <v>5</v>
      </c>
      <c r="S1707" t="s">
        <v>49</v>
      </c>
      <c r="T1707" t="s">
        <v>90</v>
      </c>
      <c r="U1707">
        <v>7</v>
      </c>
      <c r="V1707" t="s">
        <v>76</v>
      </c>
      <c r="W1707" t="str">
        <f>IF(mental_health_tech_survey_raw[[#This Row],[Stress_Level_1_10]]&gt;=7, "High Stress", "Normal Stress")</f>
        <v>Normal Stress</v>
      </c>
      <c r="X1707" t="str">
        <f>IF(mental_health_tech_survey_raw[[#This Row],[Sleep_Hours]]&lt;6,"Low Sleep", "Healthy Sleep")</f>
        <v>Low Sleep</v>
      </c>
      <c r="Y1707" t="str">
        <f>IF(mental_health_tech_survey_raw[[#This Row],[Weekly_Work_Hours]]&gt;50, "Overwroked", "Normal Workload")</f>
        <v>Normal Workload</v>
      </c>
    </row>
    <row r="1708" spans="1:25" x14ac:dyDescent="0.3">
      <c r="A1708" t="s">
        <v>1806</v>
      </c>
      <c r="B1708" s="8">
        <v>45807</v>
      </c>
      <c r="C1708">
        <v>31</v>
      </c>
      <c r="D1708" t="s">
        <v>42</v>
      </c>
      <c r="E1708" t="s">
        <v>85</v>
      </c>
      <c r="F1708" t="s">
        <v>61</v>
      </c>
      <c r="G1708" t="s">
        <v>29</v>
      </c>
      <c r="H1708" t="s">
        <v>72</v>
      </c>
      <c r="I1708" t="s">
        <v>31</v>
      </c>
      <c r="J1708" t="s">
        <v>32</v>
      </c>
      <c r="K1708" t="s">
        <v>48</v>
      </c>
      <c r="L1708">
        <v>9</v>
      </c>
      <c r="M1708">
        <v>62</v>
      </c>
      <c r="N1708">
        <v>7</v>
      </c>
      <c r="O1708" t="s">
        <v>34</v>
      </c>
      <c r="P1708">
        <v>5.2</v>
      </c>
      <c r="Q1708">
        <v>0</v>
      </c>
      <c r="R1708">
        <v>2</v>
      </c>
      <c r="S1708" t="s">
        <v>35</v>
      </c>
      <c r="T1708" t="s">
        <v>66</v>
      </c>
      <c r="U1708">
        <v>9</v>
      </c>
      <c r="V1708" t="s">
        <v>37</v>
      </c>
      <c r="W1708" t="str">
        <f>IF(mental_health_tech_survey_raw[[#This Row],[Stress_Level_1_10]]&gt;=7, "High Stress", "Normal Stress")</f>
        <v>High Stress</v>
      </c>
      <c r="X1708" t="str">
        <f>IF(mental_health_tech_survey_raw[[#This Row],[Sleep_Hours]]&lt;6,"Low Sleep", "Healthy Sleep")</f>
        <v>Low Sleep</v>
      </c>
      <c r="Y1708" t="str">
        <f>IF(mental_health_tech_survey_raw[[#This Row],[Weekly_Work_Hours]]&gt;50, "Overwroked", "Normal Workload")</f>
        <v>Overwroked</v>
      </c>
    </row>
    <row r="1709" spans="1:25" x14ac:dyDescent="0.3">
      <c r="A1709" t="s">
        <v>1807</v>
      </c>
      <c r="B1709" s="8">
        <v>45982</v>
      </c>
      <c r="C1709">
        <v>26</v>
      </c>
      <c r="D1709" t="s">
        <v>42</v>
      </c>
      <c r="E1709" t="s">
        <v>70</v>
      </c>
      <c r="F1709" t="s">
        <v>71</v>
      </c>
      <c r="G1709" t="s">
        <v>29</v>
      </c>
      <c r="H1709" t="s">
        <v>63</v>
      </c>
      <c r="I1709" t="s">
        <v>93</v>
      </c>
      <c r="J1709" t="s">
        <v>94</v>
      </c>
      <c r="K1709" t="s">
        <v>48</v>
      </c>
      <c r="L1709">
        <v>6</v>
      </c>
      <c r="M1709">
        <v>47</v>
      </c>
      <c r="N1709">
        <v>5</v>
      </c>
      <c r="O1709" t="s">
        <v>34</v>
      </c>
      <c r="P1709">
        <v>8</v>
      </c>
      <c r="Q1709">
        <v>0</v>
      </c>
      <c r="R1709">
        <v>7</v>
      </c>
      <c r="S1709" t="s">
        <v>57</v>
      </c>
      <c r="T1709" t="s">
        <v>90</v>
      </c>
      <c r="U1709">
        <v>7</v>
      </c>
      <c r="V1709" t="s">
        <v>73</v>
      </c>
      <c r="W1709" t="str">
        <f>IF(mental_health_tech_survey_raw[[#This Row],[Stress_Level_1_10]]&gt;=7, "High Stress", "Normal Stress")</f>
        <v>Normal Stress</v>
      </c>
      <c r="X1709" t="str">
        <f>IF(mental_health_tech_survey_raw[[#This Row],[Sleep_Hours]]&lt;6,"Low Sleep", "Healthy Sleep")</f>
        <v>Healthy Sleep</v>
      </c>
      <c r="Y1709" t="str">
        <f>IF(mental_health_tech_survey_raw[[#This Row],[Weekly_Work_Hours]]&gt;50, "Overwroked", "Normal Workload")</f>
        <v>Normal Workload</v>
      </c>
    </row>
    <row r="1710" spans="1:25" x14ac:dyDescent="0.3">
      <c r="A1710" t="s">
        <v>1808</v>
      </c>
      <c r="B1710" s="8">
        <v>45958</v>
      </c>
      <c r="C1710">
        <v>44</v>
      </c>
      <c r="D1710" t="s">
        <v>26</v>
      </c>
      <c r="E1710" t="s">
        <v>100</v>
      </c>
      <c r="F1710" t="s">
        <v>101</v>
      </c>
      <c r="G1710" t="s">
        <v>62</v>
      </c>
      <c r="H1710" t="s">
        <v>87</v>
      </c>
      <c r="I1710" t="s">
        <v>64</v>
      </c>
      <c r="J1710" t="s">
        <v>65</v>
      </c>
      <c r="K1710" t="s">
        <v>48</v>
      </c>
      <c r="L1710">
        <v>22</v>
      </c>
      <c r="M1710">
        <v>55</v>
      </c>
      <c r="N1710">
        <v>5</v>
      </c>
      <c r="O1710" t="s">
        <v>34</v>
      </c>
      <c r="P1710">
        <v>6.7</v>
      </c>
      <c r="Q1710">
        <v>3</v>
      </c>
      <c r="R1710">
        <v>7</v>
      </c>
      <c r="S1710" t="s">
        <v>57</v>
      </c>
      <c r="T1710" t="s">
        <v>36</v>
      </c>
      <c r="U1710">
        <v>7</v>
      </c>
      <c r="V1710" t="s">
        <v>37</v>
      </c>
      <c r="W1710" t="str">
        <f>IF(mental_health_tech_survey_raw[[#This Row],[Stress_Level_1_10]]&gt;=7, "High Stress", "Normal Stress")</f>
        <v>Normal Stress</v>
      </c>
      <c r="X1710" t="str">
        <f>IF(mental_health_tech_survey_raw[[#This Row],[Sleep_Hours]]&lt;6,"Low Sleep", "Healthy Sleep")</f>
        <v>Healthy Sleep</v>
      </c>
      <c r="Y1710" t="str">
        <f>IF(mental_health_tech_survey_raw[[#This Row],[Weekly_Work_Hours]]&gt;50, "Overwroked", "Normal Workload")</f>
        <v>Overwroked</v>
      </c>
    </row>
    <row r="1711" spans="1:25" x14ac:dyDescent="0.3">
      <c r="A1711" t="s">
        <v>1809</v>
      </c>
      <c r="B1711" s="8">
        <v>45727</v>
      </c>
      <c r="C1711">
        <v>30</v>
      </c>
      <c r="D1711" t="s">
        <v>42</v>
      </c>
      <c r="E1711" t="s">
        <v>100</v>
      </c>
      <c r="F1711" t="s">
        <v>101</v>
      </c>
      <c r="G1711" t="s">
        <v>92</v>
      </c>
      <c r="H1711" t="s">
        <v>87</v>
      </c>
      <c r="I1711" t="s">
        <v>55</v>
      </c>
      <c r="J1711" t="s">
        <v>56</v>
      </c>
      <c r="K1711" t="s">
        <v>33</v>
      </c>
      <c r="L1711">
        <v>2</v>
      </c>
      <c r="M1711">
        <v>51</v>
      </c>
      <c r="N1711">
        <v>5</v>
      </c>
      <c r="O1711" t="s">
        <v>34</v>
      </c>
      <c r="P1711">
        <v>7.2</v>
      </c>
      <c r="Q1711">
        <v>5</v>
      </c>
      <c r="R1711">
        <v>2</v>
      </c>
      <c r="S1711" t="s">
        <v>34</v>
      </c>
      <c r="T1711" t="s">
        <v>90</v>
      </c>
      <c r="U1711">
        <v>4</v>
      </c>
      <c r="V1711" t="s">
        <v>73</v>
      </c>
      <c r="W1711" t="str">
        <f>IF(mental_health_tech_survey_raw[[#This Row],[Stress_Level_1_10]]&gt;=7, "High Stress", "Normal Stress")</f>
        <v>Normal Stress</v>
      </c>
      <c r="X1711" t="str">
        <f>IF(mental_health_tech_survey_raw[[#This Row],[Sleep_Hours]]&lt;6,"Low Sleep", "Healthy Sleep")</f>
        <v>Healthy Sleep</v>
      </c>
      <c r="Y1711" t="str">
        <f>IF(mental_health_tech_survey_raw[[#This Row],[Weekly_Work_Hours]]&gt;50, "Overwroked", "Normal Workload")</f>
        <v>Overwroked</v>
      </c>
    </row>
    <row r="1712" spans="1:25" x14ac:dyDescent="0.3">
      <c r="A1712" t="s">
        <v>1810</v>
      </c>
      <c r="B1712" s="8">
        <v>45712</v>
      </c>
      <c r="C1712">
        <v>27</v>
      </c>
      <c r="D1712" t="s">
        <v>26</v>
      </c>
      <c r="E1712" t="s">
        <v>113</v>
      </c>
      <c r="F1712" t="s">
        <v>61</v>
      </c>
      <c r="G1712" t="s">
        <v>108</v>
      </c>
      <c r="H1712" t="s">
        <v>72</v>
      </c>
      <c r="I1712" t="s">
        <v>31</v>
      </c>
      <c r="J1712" t="s">
        <v>104</v>
      </c>
      <c r="K1712" t="s">
        <v>48</v>
      </c>
      <c r="L1712">
        <v>6</v>
      </c>
      <c r="M1712">
        <v>44</v>
      </c>
      <c r="N1712">
        <v>6</v>
      </c>
      <c r="O1712" t="s">
        <v>49</v>
      </c>
      <c r="P1712">
        <v>7.9</v>
      </c>
      <c r="Q1712">
        <v>2</v>
      </c>
      <c r="R1712">
        <v>8</v>
      </c>
      <c r="S1712" t="s">
        <v>57</v>
      </c>
      <c r="T1712" t="s">
        <v>58</v>
      </c>
      <c r="U1712">
        <v>6</v>
      </c>
      <c r="V1712" t="s">
        <v>37</v>
      </c>
      <c r="W1712" t="str">
        <f>IF(mental_health_tech_survey_raw[[#This Row],[Stress_Level_1_10]]&gt;=7, "High Stress", "Normal Stress")</f>
        <v>Normal Stress</v>
      </c>
      <c r="X1712" t="str">
        <f>IF(mental_health_tech_survey_raw[[#This Row],[Sleep_Hours]]&lt;6,"Low Sleep", "Healthy Sleep")</f>
        <v>Healthy Sleep</v>
      </c>
      <c r="Y1712" t="str">
        <f>IF(mental_health_tech_survey_raw[[#This Row],[Weekly_Work_Hours]]&gt;50, "Overwroked", "Normal Workload")</f>
        <v>Normal Workload</v>
      </c>
    </row>
    <row r="1713" spans="1:25" x14ac:dyDescent="0.3">
      <c r="A1713" t="s">
        <v>1811</v>
      </c>
      <c r="B1713" s="8">
        <v>45977</v>
      </c>
      <c r="C1713">
        <v>27</v>
      </c>
      <c r="D1713" t="s">
        <v>26</v>
      </c>
      <c r="E1713" t="s">
        <v>89</v>
      </c>
      <c r="F1713" t="s">
        <v>61</v>
      </c>
      <c r="G1713" t="s">
        <v>53</v>
      </c>
      <c r="H1713" t="s">
        <v>78</v>
      </c>
      <c r="I1713" t="s">
        <v>64</v>
      </c>
      <c r="J1713" t="s">
        <v>65</v>
      </c>
      <c r="K1713" t="s">
        <v>48</v>
      </c>
      <c r="L1713">
        <v>3</v>
      </c>
      <c r="M1713">
        <v>40</v>
      </c>
      <c r="N1713">
        <v>6</v>
      </c>
      <c r="O1713" t="s">
        <v>34</v>
      </c>
      <c r="P1713">
        <v>4.5</v>
      </c>
      <c r="Q1713">
        <v>3</v>
      </c>
      <c r="R1713">
        <v>2</v>
      </c>
      <c r="S1713" t="s">
        <v>49</v>
      </c>
      <c r="T1713" t="s">
        <v>66</v>
      </c>
      <c r="U1713">
        <v>6</v>
      </c>
      <c r="V1713" t="s">
        <v>76</v>
      </c>
      <c r="W1713" t="str">
        <f>IF(mental_health_tech_survey_raw[[#This Row],[Stress_Level_1_10]]&gt;=7, "High Stress", "Normal Stress")</f>
        <v>Normal Stress</v>
      </c>
      <c r="X1713" t="str">
        <f>IF(mental_health_tech_survey_raw[[#This Row],[Sleep_Hours]]&lt;6,"Low Sleep", "Healthy Sleep")</f>
        <v>Low Sleep</v>
      </c>
      <c r="Y1713" t="str">
        <f>IF(mental_health_tech_survey_raw[[#This Row],[Weekly_Work_Hours]]&gt;50, "Overwroked", "Normal Workload")</f>
        <v>Normal Workload</v>
      </c>
    </row>
    <row r="1714" spans="1:25" x14ac:dyDescent="0.3">
      <c r="A1714" t="s">
        <v>1812</v>
      </c>
      <c r="B1714" s="8">
        <v>45865</v>
      </c>
      <c r="C1714">
        <v>29</v>
      </c>
      <c r="D1714" t="s">
        <v>42</v>
      </c>
      <c r="E1714" t="s">
        <v>100</v>
      </c>
      <c r="F1714" t="s">
        <v>101</v>
      </c>
      <c r="G1714" t="s">
        <v>53</v>
      </c>
      <c r="H1714" t="s">
        <v>78</v>
      </c>
      <c r="I1714" t="s">
        <v>46</v>
      </c>
      <c r="J1714" t="s">
        <v>47</v>
      </c>
      <c r="K1714" t="s">
        <v>33</v>
      </c>
      <c r="L1714">
        <v>10</v>
      </c>
      <c r="M1714">
        <v>44</v>
      </c>
      <c r="N1714">
        <v>6</v>
      </c>
      <c r="O1714" t="s">
        <v>49</v>
      </c>
      <c r="P1714">
        <v>5.8</v>
      </c>
      <c r="Q1714">
        <v>1</v>
      </c>
      <c r="R1714">
        <v>6</v>
      </c>
      <c r="S1714" t="s">
        <v>49</v>
      </c>
      <c r="T1714" t="s">
        <v>90</v>
      </c>
      <c r="U1714">
        <v>8</v>
      </c>
      <c r="V1714" t="s">
        <v>50</v>
      </c>
      <c r="W1714" t="str">
        <f>IF(mental_health_tech_survey_raw[[#This Row],[Stress_Level_1_10]]&gt;=7, "High Stress", "Normal Stress")</f>
        <v>Normal Stress</v>
      </c>
      <c r="X1714" t="str">
        <f>IF(mental_health_tech_survey_raw[[#This Row],[Sleep_Hours]]&lt;6,"Low Sleep", "Healthy Sleep")</f>
        <v>Low Sleep</v>
      </c>
      <c r="Y1714" t="str">
        <f>IF(mental_health_tech_survey_raw[[#This Row],[Weekly_Work_Hours]]&gt;50, "Overwroked", "Normal Workload")</f>
        <v>Normal Workload</v>
      </c>
    </row>
    <row r="1715" spans="1:25" x14ac:dyDescent="0.3">
      <c r="A1715" t="s">
        <v>1813</v>
      </c>
      <c r="B1715" s="8">
        <v>45766</v>
      </c>
      <c r="C1715">
        <v>36</v>
      </c>
      <c r="D1715" t="s">
        <v>42</v>
      </c>
      <c r="E1715" t="s">
        <v>85</v>
      </c>
      <c r="F1715" t="s">
        <v>61</v>
      </c>
      <c r="G1715" t="s">
        <v>86</v>
      </c>
      <c r="H1715" t="s">
        <v>78</v>
      </c>
      <c r="I1715" t="s">
        <v>46</v>
      </c>
      <c r="J1715" t="s">
        <v>47</v>
      </c>
      <c r="K1715" t="s">
        <v>33</v>
      </c>
      <c r="L1715">
        <v>13</v>
      </c>
      <c r="M1715">
        <v>32</v>
      </c>
      <c r="N1715">
        <v>5</v>
      </c>
      <c r="O1715" t="s">
        <v>34</v>
      </c>
      <c r="P1715">
        <v>6.2</v>
      </c>
      <c r="Q1715">
        <v>3</v>
      </c>
      <c r="R1715">
        <v>4</v>
      </c>
      <c r="S1715" t="s">
        <v>35</v>
      </c>
      <c r="T1715" t="s">
        <v>90</v>
      </c>
      <c r="U1715">
        <v>7</v>
      </c>
      <c r="V1715" t="s">
        <v>50</v>
      </c>
      <c r="W1715" t="str">
        <f>IF(mental_health_tech_survey_raw[[#This Row],[Stress_Level_1_10]]&gt;=7, "High Stress", "Normal Stress")</f>
        <v>Normal Stress</v>
      </c>
      <c r="X1715" t="str">
        <f>IF(mental_health_tech_survey_raw[[#This Row],[Sleep_Hours]]&lt;6,"Low Sleep", "Healthy Sleep")</f>
        <v>Healthy Sleep</v>
      </c>
      <c r="Y1715" t="str">
        <f>IF(mental_health_tech_survey_raw[[#This Row],[Weekly_Work_Hours]]&gt;50, "Overwroked", "Normal Workload")</f>
        <v>Normal Workload</v>
      </c>
    </row>
    <row r="1716" spans="1:25" x14ac:dyDescent="0.3">
      <c r="A1716" t="s">
        <v>1814</v>
      </c>
      <c r="B1716" s="8">
        <v>46048</v>
      </c>
      <c r="C1716">
        <v>26</v>
      </c>
      <c r="D1716" t="s">
        <v>26</v>
      </c>
      <c r="E1716" t="s">
        <v>113</v>
      </c>
      <c r="F1716" t="s">
        <v>61</v>
      </c>
      <c r="G1716" t="s">
        <v>83</v>
      </c>
      <c r="H1716" t="s">
        <v>63</v>
      </c>
      <c r="I1716" t="s">
        <v>97</v>
      </c>
      <c r="J1716" t="s">
        <v>110</v>
      </c>
      <c r="K1716" t="s">
        <v>48</v>
      </c>
      <c r="L1716">
        <v>1</v>
      </c>
      <c r="M1716">
        <v>39</v>
      </c>
      <c r="N1716">
        <v>5</v>
      </c>
      <c r="O1716" t="s">
        <v>34</v>
      </c>
      <c r="P1716">
        <v>5.9</v>
      </c>
      <c r="Q1716">
        <v>2</v>
      </c>
      <c r="R1716">
        <v>2</v>
      </c>
      <c r="S1716" t="s">
        <v>49</v>
      </c>
      <c r="T1716" t="s">
        <v>36</v>
      </c>
      <c r="U1716">
        <v>7</v>
      </c>
      <c r="V1716" t="s">
        <v>105</v>
      </c>
      <c r="W1716" t="str">
        <f>IF(mental_health_tech_survey_raw[[#This Row],[Stress_Level_1_10]]&gt;=7, "High Stress", "Normal Stress")</f>
        <v>Normal Stress</v>
      </c>
      <c r="X1716" t="str">
        <f>IF(mental_health_tech_survey_raw[[#This Row],[Sleep_Hours]]&lt;6,"Low Sleep", "Healthy Sleep")</f>
        <v>Low Sleep</v>
      </c>
      <c r="Y1716" t="str">
        <f>IF(mental_health_tech_survey_raw[[#This Row],[Weekly_Work_Hours]]&gt;50, "Overwroked", "Normal Workload")</f>
        <v>Normal Workload</v>
      </c>
    </row>
    <row r="1717" spans="1:25" x14ac:dyDescent="0.3">
      <c r="A1717" t="s">
        <v>1815</v>
      </c>
      <c r="B1717" s="8">
        <v>46148</v>
      </c>
      <c r="C1717">
        <v>26</v>
      </c>
      <c r="D1717" t="s">
        <v>42</v>
      </c>
      <c r="E1717" t="s">
        <v>89</v>
      </c>
      <c r="F1717" t="s">
        <v>61</v>
      </c>
      <c r="G1717" t="s">
        <v>86</v>
      </c>
      <c r="H1717" t="s">
        <v>30</v>
      </c>
      <c r="I1717" t="s">
        <v>31</v>
      </c>
      <c r="J1717" t="s">
        <v>104</v>
      </c>
      <c r="K1717" t="s">
        <v>119</v>
      </c>
      <c r="L1717">
        <v>1</v>
      </c>
      <c r="M1717">
        <v>35</v>
      </c>
      <c r="N1717">
        <v>8</v>
      </c>
      <c r="O1717" t="s">
        <v>34</v>
      </c>
      <c r="P1717">
        <v>6.5</v>
      </c>
      <c r="Q1717">
        <v>3</v>
      </c>
      <c r="R1717">
        <v>5</v>
      </c>
      <c r="S1717" t="s">
        <v>57</v>
      </c>
      <c r="T1717" t="s">
        <v>90</v>
      </c>
      <c r="U1717">
        <v>6</v>
      </c>
      <c r="V1717" t="s">
        <v>73</v>
      </c>
      <c r="W1717" t="str">
        <f>IF(mental_health_tech_survey_raw[[#This Row],[Stress_Level_1_10]]&gt;=7, "High Stress", "Normal Stress")</f>
        <v>High Stress</v>
      </c>
      <c r="X1717" t="str">
        <f>IF(mental_health_tech_survey_raw[[#This Row],[Sleep_Hours]]&lt;6,"Low Sleep", "Healthy Sleep")</f>
        <v>Healthy Sleep</v>
      </c>
      <c r="Y1717" t="str">
        <f>IF(mental_health_tech_survey_raw[[#This Row],[Weekly_Work_Hours]]&gt;50, "Overwroked", "Normal Workload")</f>
        <v>Normal Workload</v>
      </c>
    </row>
    <row r="1718" spans="1:25" x14ac:dyDescent="0.3">
      <c r="A1718" t="s">
        <v>1816</v>
      </c>
      <c r="B1718" s="8">
        <v>46075</v>
      </c>
      <c r="C1718">
        <v>34</v>
      </c>
      <c r="D1718" t="s">
        <v>42</v>
      </c>
      <c r="E1718" t="s">
        <v>89</v>
      </c>
      <c r="F1718" t="s">
        <v>61</v>
      </c>
      <c r="G1718" t="s">
        <v>138</v>
      </c>
      <c r="H1718" t="s">
        <v>72</v>
      </c>
      <c r="I1718" t="s">
        <v>125</v>
      </c>
      <c r="J1718" t="s">
        <v>126</v>
      </c>
      <c r="K1718" t="s">
        <v>33</v>
      </c>
      <c r="L1718">
        <v>11</v>
      </c>
      <c r="M1718">
        <v>42</v>
      </c>
      <c r="N1718">
        <v>6</v>
      </c>
      <c r="O1718" t="s">
        <v>34</v>
      </c>
      <c r="P1718">
        <v>6</v>
      </c>
      <c r="Q1718">
        <v>3</v>
      </c>
      <c r="R1718">
        <v>7</v>
      </c>
      <c r="S1718" t="s">
        <v>57</v>
      </c>
      <c r="T1718" t="s">
        <v>36</v>
      </c>
      <c r="U1718">
        <v>6</v>
      </c>
      <c r="V1718" t="s">
        <v>50</v>
      </c>
      <c r="W1718" t="str">
        <f>IF(mental_health_tech_survey_raw[[#This Row],[Stress_Level_1_10]]&gt;=7, "High Stress", "Normal Stress")</f>
        <v>Normal Stress</v>
      </c>
      <c r="X1718" t="str">
        <f>IF(mental_health_tech_survey_raw[[#This Row],[Sleep_Hours]]&lt;6,"Low Sleep", "Healthy Sleep")</f>
        <v>Healthy Sleep</v>
      </c>
      <c r="Y1718" t="str">
        <f>IF(mental_health_tech_survey_raw[[#This Row],[Weekly_Work_Hours]]&gt;50, "Overwroked", "Normal Workload")</f>
        <v>Normal Workload</v>
      </c>
    </row>
    <row r="1719" spans="1:25" x14ac:dyDescent="0.3">
      <c r="A1719" t="s">
        <v>1817</v>
      </c>
      <c r="B1719" s="8">
        <v>45723</v>
      </c>
      <c r="C1719">
        <v>28</v>
      </c>
      <c r="D1719" t="s">
        <v>26</v>
      </c>
      <c r="E1719" t="s">
        <v>27</v>
      </c>
      <c r="F1719" t="s">
        <v>28</v>
      </c>
      <c r="G1719" t="s">
        <v>96</v>
      </c>
      <c r="H1719" t="s">
        <v>87</v>
      </c>
      <c r="I1719" t="s">
        <v>46</v>
      </c>
      <c r="J1719" t="s">
        <v>47</v>
      </c>
      <c r="K1719" t="s">
        <v>48</v>
      </c>
      <c r="L1719">
        <v>5</v>
      </c>
      <c r="M1719">
        <v>28</v>
      </c>
      <c r="N1719">
        <v>5</v>
      </c>
      <c r="O1719" t="s">
        <v>34</v>
      </c>
      <c r="P1719">
        <v>5.7</v>
      </c>
      <c r="Q1719">
        <v>4</v>
      </c>
      <c r="R1719">
        <v>7</v>
      </c>
      <c r="S1719" t="s">
        <v>35</v>
      </c>
      <c r="T1719" t="s">
        <v>90</v>
      </c>
      <c r="U1719">
        <v>7</v>
      </c>
      <c r="V1719" t="s">
        <v>73</v>
      </c>
      <c r="W1719" t="str">
        <f>IF(mental_health_tech_survey_raw[[#This Row],[Stress_Level_1_10]]&gt;=7, "High Stress", "Normal Stress")</f>
        <v>Normal Stress</v>
      </c>
      <c r="X1719" t="str">
        <f>IF(mental_health_tech_survey_raw[[#This Row],[Sleep_Hours]]&lt;6,"Low Sleep", "Healthy Sleep")</f>
        <v>Low Sleep</v>
      </c>
      <c r="Y1719" t="str">
        <f>IF(mental_health_tech_survey_raw[[#This Row],[Weekly_Work_Hours]]&gt;50, "Overwroked", "Normal Workload")</f>
        <v>Normal Workload</v>
      </c>
    </row>
    <row r="1720" spans="1:25" x14ac:dyDescent="0.3">
      <c r="A1720" t="s">
        <v>1818</v>
      </c>
      <c r="B1720" s="8">
        <v>45900</v>
      </c>
      <c r="C1720">
        <v>18</v>
      </c>
      <c r="D1720" t="s">
        <v>52</v>
      </c>
      <c r="E1720" t="s">
        <v>43</v>
      </c>
      <c r="F1720" t="s">
        <v>44</v>
      </c>
      <c r="G1720" t="s">
        <v>75</v>
      </c>
      <c r="H1720" t="s">
        <v>63</v>
      </c>
      <c r="I1720" t="s">
        <v>31</v>
      </c>
      <c r="J1720" t="s">
        <v>32</v>
      </c>
      <c r="K1720" t="s">
        <v>33</v>
      </c>
      <c r="L1720">
        <v>0</v>
      </c>
      <c r="M1720">
        <v>46</v>
      </c>
      <c r="N1720">
        <v>6</v>
      </c>
      <c r="O1720" t="s">
        <v>34</v>
      </c>
      <c r="P1720">
        <v>6.2</v>
      </c>
      <c r="Q1720">
        <v>5</v>
      </c>
      <c r="R1720">
        <v>5</v>
      </c>
      <c r="S1720" t="s">
        <v>35</v>
      </c>
      <c r="T1720" t="s">
        <v>66</v>
      </c>
      <c r="U1720">
        <v>5</v>
      </c>
      <c r="V1720" t="s">
        <v>50</v>
      </c>
      <c r="W1720" t="str">
        <f>IF(mental_health_tech_survey_raw[[#This Row],[Stress_Level_1_10]]&gt;=7, "High Stress", "Normal Stress")</f>
        <v>Normal Stress</v>
      </c>
      <c r="X1720" t="str">
        <f>IF(mental_health_tech_survey_raw[[#This Row],[Sleep_Hours]]&lt;6,"Low Sleep", "Healthy Sleep")</f>
        <v>Healthy Sleep</v>
      </c>
      <c r="Y1720" t="str">
        <f>IF(mental_health_tech_survey_raw[[#This Row],[Weekly_Work_Hours]]&gt;50, "Overwroked", "Normal Workload")</f>
        <v>Normal Workload</v>
      </c>
    </row>
    <row r="1721" spans="1:25" x14ac:dyDescent="0.3">
      <c r="A1721" t="s">
        <v>1819</v>
      </c>
      <c r="B1721" s="8">
        <v>45851</v>
      </c>
      <c r="C1721">
        <v>22</v>
      </c>
      <c r="D1721" t="s">
        <v>52</v>
      </c>
      <c r="E1721" t="s">
        <v>70</v>
      </c>
      <c r="F1721" t="s">
        <v>71</v>
      </c>
      <c r="G1721" t="s">
        <v>83</v>
      </c>
      <c r="H1721" t="s">
        <v>78</v>
      </c>
      <c r="I1721" t="s">
        <v>93</v>
      </c>
      <c r="J1721" t="s">
        <v>94</v>
      </c>
      <c r="K1721" t="s">
        <v>48</v>
      </c>
      <c r="L1721">
        <v>0</v>
      </c>
      <c r="M1721">
        <v>43</v>
      </c>
      <c r="N1721">
        <v>5</v>
      </c>
      <c r="O1721" t="s">
        <v>34</v>
      </c>
      <c r="P1721">
        <v>6</v>
      </c>
      <c r="Q1721">
        <v>1</v>
      </c>
      <c r="R1721">
        <v>5</v>
      </c>
      <c r="S1721" t="s">
        <v>35</v>
      </c>
      <c r="T1721" t="s">
        <v>36</v>
      </c>
      <c r="U1721">
        <v>5</v>
      </c>
      <c r="V1721" t="s">
        <v>76</v>
      </c>
      <c r="W1721" t="str">
        <f>IF(mental_health_tech_survey_raw[[#This Row],[Stress_Level_1_10]]&gt;=7, "High Stress", "Normal Stress")</f>
        <v>Normal Stress</v>
      </c>
      <c r="X1721" t="str">
        <f>IF(mental_health_tech_survey_raw[[#This Row],[Sleep_Hours]]&lt;6,"Low Sleep", "Healthy Sleep")</f>
        <v>Healthy Sleep</v>
      </c>
      <c r="Y1721" t="str">
        <f>IF(mental_health_tech_survey_raw[[#This Row],[Weekly_Work_Hours]]&gt;50, "Overwroked", "Normal Workload")</f>
        <v>Normal Workload</v>
      </c>
    </row>
    <row r="1722" spans="1:25" x14ac:dyDescent="0.3">
      <c r="A1722" t="s">
        <v>1820</v>
      </c>
      <c r="B1722" s="8">
        <v>46082</v>
      </c>
      <c r="C1722">
        <v>18</v>
      </c>
      <c r="D1722" t="s">
        <v>26</v>
      </c>
      <c r="E1722" t="s">
        <v>60</v>
      </c>
      <c r="F1722" t="s">
        <v>61</v>
      </c>
      <c r="G1722" t="s">
        <v>29</v>
      </c>
      <c r="H1722" t="s">
        <v>63</v>
      </c>
      <c r="I1722" t="s">
        <v>97</v>
      </c>
      <c r="J1722" t="s">
        <v>110</v>
      </c>
      <c r="K1722" t="s">
        <v>119</v>
      </c>
      <c r="L1722">
        <v>0</v>
      </c>
      <c r="M1722">
        <v>42</v>
      </c>
      <c r="N1722">
        <v>7</v>
      </c>
      <c r="O1722" t="s">
        <v>34</v>
      </c>
      <c r="P1722">
        <v>5.5</v>
      </c>
      <c r="Q1722">
        <v>4</v>
      </c>
      <c r="R1722">
        <v>7</v>
      </c>
      <c r="S1722" t="s">
        <v>35</v>
      </c>
      <c r="T1722" t="s">
        <v>90</v>
      </c>
      <c r="U1722">
        <v>5</v>
      </c>
      <c r="V1722" t="s">
        <v>37</v>
      </c>
      <c r="W1722" t="str">
        <f>IF(mental_health_tech_survey_raw[[#This Row],[Stress_Level_1_10]]&gt;=7, "High Stress", "Normal Stress")</f>
        <v>High Stress</v>
      </c>
      <c r="X1722" t="str">
        <f>IF(mental_health_tech_survey_raw[[#This Row],[Sleep_Hours]]&lt;6,"Low Sleep", "Healthy Sleep")</f>
        <v>Low Sleep</v>
      </c>
      <c r="Y1722" t="str">
        <f>IF(mental_health_tech_survey_raw[[#This Row],[Weekly_Work_Hours]]&gt;50, "Overwroked", "Normal Workload")</f>
        <v>Normal Workload</v>
      </c>
    </row>
    <row r="1723" spans="1:25" x14ac:dyDescent="0.3">
      <c r="A1723" t="s">
        <v>1821</v>
      </c>
      <c r="B1723" s="8">
        <v>45859</v>
      </c>
      <c r="C1723">
        <v>21</v>
      </c>
      <c r="D1723" t="s">
        <v>26</v>
      </c>
      <c r="E1723" t="s">
        <v>27</v>
      </c>
      <c r="F1723" t="s">
        <v>28</v>
      </c>
      <c r="G1723" t="s">
        <v>108</v>
      </c>
      <c r="H1723" t="s">
        <v>63</v>
      </c>
      <c r="I1723" t="s">
        <v>125</v>
      </c>
      <c r="J1723" t="s">
        <v>126</v>
      </c>
      <c r="K1723" t="s">
        <v>119</v>
      </c>
      <c r="L1723">
        <v>0</v>
      </c>
      <c r="M1723">
        <v>52</v>
      </c>
      <c r="N1723">
        <v>6</v>
      </c>
      <c r="O1723" t="s">
        <v>34</v>
      </c>
      <c r="P1723">
        <v>7.1</v>
      </c>
      <c r="Q1723">
        <v>3</v>
      </c>
      <c r="R1723">
        <v>1</v>
      </c>
      <c r="S1723" t="s">
        <v>49</v>
      </c>
      <c r="T1723" t="s">
        <v>36</v>
      </c>
      <c r="U1723">
        <v>5</v>
      </c>
      <c r="V1723" t="s">
        <v>73</v>
      </c>
      <c r="W1723" t="str">
        <f>IF(mental_health_tech_survey_raw[[#This Row],[Stress_Level_1_10]]&gt;=7, "High Stress", "Normal Stress")</f>
        <v>Normal Stress</v>
      </c>
      <c r="X1723" t="str">
        <f>IF(mental_health_tech_survey_raw[[#This Row],[Sleep_Hours]]&lt;6,"Low Sleep", "Healthy Sleep")</f>
        <v>Healthy Sleep</v>
      </c>
      <c r="Y1723" t="str">
        <f>IF(mental_health_tech_survey_raw[[#This Row],[Weekly_Work_Hours]]&gt;50, "Overwroked", "Normal Workload")</f>
        <v>Overwroked</v>
      </c>
    </row>
    <row r="1724" spans="1:25" x14ac:dyDescent="0.3">
      <c r="A1724" t="s">
        <v>1822</v>
      </c>
      <c r="B1724" s="8">
        <v>46011</v>
      </c>
      <c r="C1724">
        <v>39</v>
      </c>
      <c r="D1724" t="s">
        <v>52</v>
      </c>
      <c r="E1724" t="s">
        <v>82</v>
      </c>
      <c r="F1724" t="s">
        <v>28</v>
      </c>
      <c r="G1724" t="s">
        <v>45</v>
      </c>
      <c r="H1724" t="s">
        <v>78</v>
      </c>
      <c r="I1724" t="s">
        <v>93</v>
      </c>
      <c r="J1724" t="s">
        <v>94</v>
      </c>
      <c r="K1724" t="s">
        <v>119</v>
      </c>
      <c r="L1724">
        <v>13</v>
      </c>
      <c r="M1724">
        <v>49</v>
      </c>
      <c r="N1724">
        <v>5</v>
      </c>
      <c r="O1724" t="s">
        <v>34</v>
      </c>
      <c r="P1724">
        <v>5</v>
      </c>
      <c r="Q1724">
        <v>2</v>
      </c>
      <c r="R1724">
        <v>3</v>
      </c>
      <c r="S1724" t="s">
        <v>35</v>
      </c>
      <c r="T1724" t="s">
        <v>36</v>
      </c>
      <c r="U1724">
        <v>3</v>
      </c>
      <c r="V1724" t="s">
        <v>76</v>
      </c>
      <c r="W1724" t="str">
        <f>IF(mental_health_tech_survey_raw[[#This Row],[Stress_Level_1_10]]&gt;=7, "High Stress", "Normal Stress")</f>
        <v>Normal Stress</v>
      </c>
      <c r="X1724" t="str">
        <f>IF(mental_health_tech_survey_raw[[#This Row],[Sleep_Hours]]&lt;6,"Low Sleep", "Healthy Sleep")</f>
        <v>Low Sleep</v>
      </c>
      <c r="Y1724" t="str">
        <f>IF(mental_health_tech_survey_raw[[#This Row],[Weekly_Work_Hours]]&gt;50, "Overwroked", "Normal Workload")</f>
        <v>Normal Workload</v>
      </c>
    </row>
    <row r="1725" spans="1:25" x14ac:dyDescent="0.3">
      <c r="A1725" t="s">
        <v>1823</v>
      </c>
      <c r="B1725" s="8">
        <v>45969</v>
      </c>
      <c r="C1725">
        <v>27</v>
      </c>
      <c r="D1725" t="s">
        <v>26</v>
      </c>
      <c r="E1725" t="s">
        <v>27</v>
      </c>
      <c r="F1725" t="s">
        <v>28</v>
      </c>
      <c r="G1725" t="s">
        <v>62</v>
      </c>
      <c r="H1725" t="s">
        <v>30</v>
      </c>
      <c r="I1725" t="s">
        <v>31</v>
      </c>
      <c r="J1725" t="s">
        <v>32</v>
      </c>
      <c r="K1725" t="s">
        <v>33</v>
      </c>
      <c r="L1725">
        <v>7</v>
      </c>
      <c r="M1725">
        <v>47</v>
      </c>
      <c r="N1725">
        <v>5</v>
      </c>
      <c r="O1725" t="s">
        <v>34</v>
      </c>
      <c r="P1725">
        <v>6</v>
      </c>
      <c r="Q1725">
        <v>3</v>
      </c>
      <c r="R1725">
        <v>4</v>
      </c>
      <c r="S1725" t="s">
        <v>35</v>
      </c>
      <c r="T1725" t="s">
        <v>90</v>
      </c>
      <c r="U1725">
        <v>5</v>
      </c>
      <c r="V1725" t="s">
        <v>105</v>
      </c>
      <c r="W1725" t="str">
        <f>IF(mental_health_tech_survey_raw[[#This Row],[Stress_Level_1_10]]&gt;=7, "High Stress", "Normal Stress")</f>
        <v>Normal Stress</v>
      </c>
      <c r="X1725" t="str">
        <f>IF(mental_health_tech_survey_raw[[#This Row],[Sleep_Hours]]&lt;6,"Low Sleep", "Healthy Sleep")</f>
        <v>Healthy Sleep</v>
      </c>
      <c r="Y1725" t="str">
        <f>IF(mental_health_tech_survey_raw[[#This Row],[Weekly_Work_Hours]]&gt;50, "Overwroked", "Normal Workload")</f>
        <v>Normal Workload</v>
      </c>
    </row>
    <row r="1726" spans="1:25" x14ac:dyDescent="0.3">
      <c r="A1726" t="s">
        <v>1824</v>
      </c>
      <c r="B1726" s="8">
        <v>45759</v>
      </c>
      <c r="C1726">
        <v>28</v>
      </c>
      <c r="D1726" t="s">
        <v>42</v>
      </c>
      <c r="E1726" t="s">
        <v>85</v>
      </c>
      <c r="F1726" t="s">
        <v>61</v>
      </c>
      <c r="G1726" t="s">
        <v>53</v>
      </c>
      <c r="H1726" t="s">
        <v>30</v>
      </c>
      <c r="I1726" t="s">
        <v>97</v>
      </c>
      <c r="J1726" t="s">
        <v>98</v>
      </c>
      <c r="K1726" t="s">
        <v>33</v>
      </c>
      <c r="L1726">
        <v>4</v>
      </c>
      <c r="M1726">
        <v>39</v>
      </c>
      <c r="N1726">
        <v>4</v>
      </c>
      <c r="O1726" t="s">
        <v>49</v>
      </c>
      <c r="P1726">
        <v>6.5</v>
      </c>
      <c r="Q1726">
        <v>5</v>
      </c>
      <c r="R1726">
        <v>1</v>
      </c>
      <c r="S1726" t="s">
        <v>57</v>
      </c>
      <c r="T1726" t="s">
        <v>90</v>
      </c>
      <c r="U1726">
        <v>8</v>
      </c>
      <c r="V1726" t="s">
        <v>37</v>
      </c>
      <c r="W1726" t="str">
        <f>IF(mental_health_tech_survey_raw[[#This Row],[Stress_Level_1_10]]&gt;=7, "High Stress", "Normal Stress")</f>
        <v>Normal Stress</v>
      </c>
      <c r="X1726" t="str">
        <f>IF(mental_health_tech_survey_raw[[#This Row],[Sleep_Hours]]&lt;6,"Low Sleep", "Healthy Sleep")</f>
        <v>Healthy Sleep</v>
      </c>
      <c r="Y1726" t="str">
        <f>IF(mental_health_tech_survey_raw[[#This Row],[Weekly_Work_Hours]]&gt;50, "Overwroked", "Normal Workload")</f>
        <v>Normal Workload</v>
      </c>
    </row>
    <row r="1727" spans="1:25" x14ac:dyDescent="0.3">
      <c r="A1727" t="s">
        <v>1825</v>
      </c>
      <c r="B1727" s="8">
        <v>45793</v>
      </c>
      <c r="C1727">
        <v>34</v>
      </c>
      <c r="D1727" t="s">
        <v>42</v>
      </c>
      <c r="E1727" t="s">
        <v>113</v>
      </c>
      <c r="F1727" t="s">
        <v>61</v>
      </c>
      <c r="G1727" t="s">
        <v>138</v>
      </c>
      <c r="H1727" t="s">
        <v>30</v>
      </c>
      <c r="I1727" t="s">
        <v>64</v>
      </c>
      <c r="J1727" t="s">
        <v>65</v>
      </c>
      <c r="K1727" t="s">
        <v>33</v>
      </c>
      <c r="L1727">
        <v>11</v>
      </c>
      <c r="M1727">
        <v>48</v>
      </c>
      <c r="N1727">
        <v>4</v>
      </c>
      <c r="O1727" t="s">
        <v>49</v>
      </c>
      <c r="P1727">
        <v>6.7</v>
      </c>
      <c r="Q1727">
        <v>1</v>
      </c>
      <c r="R1727">
        <v>3</v>
      </c>
      <c r="S1727" t="s">
        <v>49</v>
      </c>
      <c r="T1727" t="s">
        <v>66</v>
      </c>
      <c r="U1727">
        <v>9</v>
      </c>
      <c r="V1727" t="s">
        <v>105</v>
      </c>
      <c r="W1727" t="str">
        <f>IF(mental_health_tech_survey_raw[[#This Row],[Stress_Level_1_10]]&gt;=7, "High Stress", "Normal Stress")</f>
        <v>Normal Stress</v>
      </c>
      <c r="X1727" t="str">
        <f>IF(mental_health_tech_survey_raw[[#This Row],[Sleep_Hours]]&lt;6,"Low Sleep", "Healthy Sleep")</f>
        <v>Healthy Sleep</v>
      </c>
      <c r="Y1727" t="str">
        <f>IF(mental_health_tech_survey_raw[[#This Row],[Weekly_Work_Hours]]&gt;50, "Overwroked", "Normal Workload")</f>
        <v>Normal Workload</v>
      </c>
    </row>
    <row r="1728" spans="1:25" x14ac:dyDescent="0.3">
      <c r="A1728" t="s">
        <v>1826</v>
      </c>
      <c r="B1728" s="8">
        <v>46086</v>
      </c>
      <c r="C1728">
        <v>22</v>
      </c>
      <c r="D1728" t="s">
        <v>42</v>
      </c>
      <c r="E1728" t="s">
        <v>123</v>
      </c>
      <c r="F1728" t="s">
        <v>101</v>
      </c>
      <c r="G1728" t="s">
        <v>138</v>
      </c>
      <c r="H1728" t="s">
        <v>72</v>
      </c>
      <c r="I1728" t="s">
        <v>97</v>
      </c>
      <c r="J1728" t="s">
        <v>98</v>
      </c>
      <c r="K1728" t="s">
        <v>119</v>
      </c>
      <c r="L1728">
        <v>0</v>
      </c>
      <c r="M1728">
        <v>48</v>
      </c>
      <c r="N1728">
        <v>6</v>
      </c>
      <c r="O1728" t="s">
        <v>34</v>
      </c>
      <c r="P1728">
        <v>6.4</v>
      </c>
      <c r="Q1728">
        <v>4</v>
      </c>
      <c r="R1728">
        <v>2</v>
      </c>
      <c r="S1728" t="s">
        <v>35</v>
      </c>
      <c r="T1728" t="s">
        <v>66</v>
      </c>
      <c r="U1728">
        <v>3</v>
      </c>
      <c r="V1728" t="s">
        <v>105</v>
      </c>
      <c r="W1728" t="str">
        <f>IF(mental_health_tech_survey_raw[[#This Row],[Stress_Level_1_10]]&gt;=7, "High Stress", "Normal Stress")</f>
        <v>Normal Stress</v>
      </c>
      <c r="X1728" t="str">
        <f>IF(mental_health_tech_survey_raw[[#This Row],[Sleep_Hours]]&lt;6,"Low Sleep", "Healthy Sleep")</f>
        <v>Healthy Sleep</v>
      </c>
      <c r="Y1728" t="str">
        <f>IF(mental_health_tech_survey_raw[[#This Row],[Weekly_Work_Hours]]&gt;50, "Overwroked", "Normal Workload")</f>
        <v>Normal Workload</v>
      </c>
    </row>
    <row r="1729" spans="1:25" x14ac:dyDescent="0.3">
      <c r="A1729" t="s">
        <v>1827</v>
      </c>
      <c r="B1729" s="8">
        <v>45926</v>
      </c>
      <c r="C1729">
        <v>20</v>
      </c>
      <c r="D1729" t="s">
        <v>52</v>
      </c>
      <c r="E1729" t="s">
        <v>89</v>
      </c>
      <c r="F1729" t="s">
        <v>61</v>
      </c>
      <c r="G1729" t="s">
        <v>103</v>
      </c>
      <c r="H1729" t="s">
        <v>54</v>
      </c>
      <c r="I1729" t="s">
        <v>31</v>
      </c>
      <c r="J1729" t="s">
        <v>79</v>
      </c>
      <c r="K1729" t="s">
        <v>33</v>
      </c>
      <c r="L1729">
        <v>0</v>
      </c>
      <c r="M1729">
        <v>33</v>
      </c>
      <c r="N1729">
        <v>3</v>
      </c>
      <c r="O1729" t="s">
        <v>34</v>
      </c>
      <c r="P1729">
        <v>6.1</v>
      </c>
      <c r="Q1729">
        <v>3</v>
      </c>
      <c r="R1729">
        <v>9</v>
      </c>
      <c r="S1729" t="s">
        <v>49</v>
      </c>
      <c r="T1729" t="s">
        <v>90</v>
      </c>
      <c r="U1729">
        <v>8</v>
      </c>
      <c r="V1729" t="s">
        <v>76</v>
      </c>
      <c r="W1729" t="str">
        <f>IF(mental_health_tech_survey_raw[[#This Row],[Stress_Level_1_10]]&gt;=7, "High Stress", "Normal Stress")</f>
        <v>Normal Stress</v>
      </c>
      <c r="X1729" t="str">
        <f>IF(mental_health_tech_survey_raw[[#This Row],[Sleep_Hours]]&lt;6,"Low Sleep", "Healthy Sleep")</f>
        <v>Healthy Sleep</v>
      </c>
      <c r="Y1729" t="str">
        <f>IF(mental_health_tech_survey_raw[[#This Row],[Weekly_Work_Hours]]&gt;50, "Overwroked", "Normal Workload")</f>
        <v>Normal Workload</v>
      </c>
    </row>
    <row r="1730" spans="1:25" x14ac:dyDescent="0.3">
      <c r="A1730" t="s">
        <v>1828</v>
      </c>
      <c r="B1730" s="8">
        <v>46130</v>
      </c>
      <c r="C1730">
        <v>31</v>
      </c>
      <c r="D1730" t="s">
        <v>42</v>
      </c>
      <c r="E1730" t="s">
        <v>123</v>
      </c>
      <c r="F1730" t="s">
        <v>101</v>
      </c>
      <c r="G1730" t="s">
        <v>103</v>
      </c>
      <c r="H1730" t="s">
        <v>63</v>
      </c>
      <c r="I1730" t="s">
        <v>55</v>
      </c>
      <c r="J1730" t="s">
        <v>56</v>
      </c>
      <c r="K1730" t="s">
        <v>48</v>
      </c>
      <c r="L1730">
        <v>10</v>
      </c>
      <c r="M1730">
        <v>47</v>
      </c>
      <c r="N1730">
        <v>5</v>
      </c>
      <c r="O1730" t="s">
        <v>34</v>
      </c>
      <c r="P1730">
        <v>6.8</v>
      </c>
      <c r="Q1730">
        <v>5</v>
      </c>
      <c r="R1730">
        <v>7</v>
      </c>
      <c r="S1730" t="s">
        <v>49</v>
      </c>
      <c r="T1730" t="s">
        <v>36</v>
      </c>
      <c r="U1730">
        <v>7</v>
      </c>
      <c r="V1730" t="s">
        <v>76</v>
      </c>
      <c r="W1730" t="str">
        <f>IF(mental_health_tech_survey_raw[[#This Row],[Stress_Level_1_10]]&gt;=7, "High Stress", "Normal Stress")</f>
        <v>Normal Stress</v>
      </c>
      <c r="X1730" t="str">
        <f>IF(mental_health_tech_survey_raw[[#This Row],[Sleep_Hours]]&lt;6,"Low Sleep", "Healthy Sleep")</f>
        <v>Healthy Sleep</v>
      </c>
      <c r="Y1730" t="str">
        <f>IF(mental_health_tech_survey_raw[[#This Row],[Weekly_Work_Hours]]&gt;50, "Overwroked", "Normal Workload")</f>
        <v>Normal Workload</v>
      </c>
    </row>
    <row r="1731" spans="1:25" x14ac:dyDescent="0.3">
      <c r="A1731" t="s">
        <v>1829</v>
      </c>
      <c r="B1731" s="8">
        <v>45870</v>
      </c>
      <c r="C1731">
        <v>34</v>
      </c>
      <c r="D1731" t="s">
        <v>26</v>
      </c>
      <c r="E1731" t="s">
        <v>113</v>
      </c>
      <c r="F1731" t="s">
        <v>61</v>
      </c>
      <c r="G1731" t="s">
        <v>45</v>
      </c>
      <c r="H1731" t="s">
        <v>78</v>
      </c>
      <c r="I1731" t="s">
        <v>125</v>
      </c>
      <c r="J1731" t="s">
        <v>126</v>
      </c>
      <c r="K1731" t="s">
        <v>48</v>
      </c>
      <c r="L1731">
        <v>17</v>
      </c>
      <c r="M1731">
        <v>41</v>
      </c>
      <c r="N1731">
        <v>5</v>
      </c>
      <c r="O1731" t="s">
        <v>34</v>
      </c>
      <c r="P1731">
        <v>7.7</v>
      </c>
      <c r="Q1731">
        <v>0</v>
      </c>
      <c r="R1731">
        <v>2</v>
      </c>
      <c r="S1731" t="s">
        <v>34</v>
      </c>
      <c r="T1731" t="s">
        <v>90</v>
      </c>
      <c r="U1731">
        <v>4</v>
      </c>
      <c r="V1731" t="s">
        <v>37</v>
      </c>
      <c r="W1731" t="str">
        <f>IF(mental_health_tech_survey_raw[[#This Row],[Stress_Level_1_10]]&gt;=7, "High Stress", "Normal Stress")</f>
        <v>Normal Stress</v>
      </c>
      <c r="X1731" t="str">
        <f>IF(mental_health_tech_survey_raw[[#This Row],[Sleep_Hours]]&lt;6,"Low Sleep", "Healthy Sleep")</f>
        <v>Healthy Sleep</v>
      </c>
      <c r="Y1731" t="str">
        <f>IF(mental_health_tech_survey_raw[[#This Row],[Weekly_Work_Hours]]&gt;50, "Overwroked", "Normal Workload")</f>
        <v>Normal Workload</v>
      </c>
    </row>
    <row r="1732" spans="1:25" x14ac:dyDescent="0.3">
      <c r="A1732" t="s">
        <v>1830</v>
      </c>
      <c r="B1732" s="8">
        <v>46103</v>
      </c>
      <c r="C1732">
        <v>36</v>
      </c>
      <c r="D1732" t="s">
        <v>52</v>
      </c>
      <c r="E1732" t="s">
        <v>85</v>
      </c>
      <c r="F1732" t="s">
        <v>61</v>
      </c>
      <c r="G1732" t="s">
        <v>92</v>
      </c>
      <c r="H1732" t="s">
        <v>78</v>
      </c>
      <c r="I1732" t="s">
        <v>46</v>
      </c>
      <c r="J1732" t="s">
        <v>47</v>
      </c>
      <c r="K1732" t="s">
        <v>48</v>
      </c>
      <c r="L1732">
        <v>14</v>
      </c>
      <c r="M1732">
        <v>46</v>
      </c>
      <c r="N1732">
        <v>6</v>
      </c>
      <c r="O1732" t="s">
        <v>34</v>
      </c>
      <c r="P1732">
        <v>6.7</v>
      </c>
      <c r="Q1732">
        <v>0</v>
      </c>
      <c r="R1732">
        <v>6</v>
      </c>
      <c r="S1732" t="s">
        <v>49</v>
      </c>
      <c r="T1732" t="s">
        <v>90</v>
      </c>
      <c r="U1732">
        <v>6</v>
      </c>
      <c r="V1732" t="s">
        <v>50</v>
      </c>
      <c r="W1732" t="str">
        <f>IF(mental_health_tech_survey_raw[[#This Row],[Stress_Level_1_10]]&gt;=7, "High Stress", "Normal Stress")</f>
        <v>Normal Stress</v>
      </c>
      <c r="X1732" t="str">
        <f>IF(mental_health_tech_survey_raw[[#This Row],[Sleep_Hours]]&lt;6,"Low Sleep", "Healthy Sleep")</f>
        <v>Healthy Sleep</v>
      </c>
      <c r="Y1732" t="str">
        <f>IF(mental_health_tech_survey_raw[[#This Row],[Weekly_Work_Hours]]&gt;50, "Overwroked", "Normal Workload")</f>
        <v>Normal Workload</v>
      </c>
    </row>
    <row r="1733" spans="1:25" x14ac:dyDescent="0.3">
      <c r="A1733" t="s">
        <v>1831</v>
      </c>
      <c r="B1733" s="8">
        <v>45733</v>
      </c>
      <c r="C1733">
        <v>37</v>
      </c>
      <c r="D1733" t="s">
        <v>42</v>
      </c>
      <c r="E1733" t="s">
        <v>85</v>
      </c>
      <c r="F1733" t="s">
        <v>61</v>
      </c>
      <c r="G1733" t="s">
        <v>96</v>
      </c>
      <c r="H1733" t="s">
        <v>63</v>
      </c>
      <c r="I1733" t="s">
        <v>55</v>
      </c>
      <c r="J1733" t="s">
        <v>56</v>
      </c>
      <c r="K1733" t="s">
        <v>48</v>
      </c>
      <c r="L1733">
        <v>17</v>
      </c>
      <c r="M1733">
        <v>42</v>
      </c>
      <c r="N1733">
        <v>5</v>
      </c>
      <c r="O1733" t="s">
        <v>34</v>
      </c>
      <c r="P1733">
        <v>5</v>
      </c>
      <c r="Q1733">
        <v>1</v>
      </c>
      <c r="R1733">
        <v>2</v>
      </c>
      <c r="S1733" t="s">
        <v>35</v>
      </c>
      <c r="T1733" t="s">
        <v>58</v>
      </c>
      <c r="U1733">
        <v>6</v>
      </c>
      <c r="V1733" t="s">
        <v>37</v>
      </c>
      <c r="W1733" t="str">
        <f>IF(mental_health_tech_survey_raw[[#This Row],[Stress_Level_1_10]]&gt;=7, "High Stress", "Normal Stress")</f>
        <v>Normal Stress</v>
      </c>
      <c r="X1733" t="str">
        <f>IF(mental_health_tech_survey_raw[[#This Row],[Sleep_Hours]]&lt;6,"Low Sleep", "Healthy Sleep")</f>
        <v>Low Sleep</v>
      </c>
      <c r="Y1733" t="str">
        <f>IF(mental_health_tech_survey_raw[[#This Row],[Weekly_Work_Hours]]&gt;50, "Overwroked", "Normal Workload")</f>
        <v>Normal Workload</v>
      </c>
    </row>
    <row r="1734" spans="1:25" x14ac:dyDescent="0.3">
      <c r="A1734" t="s">
        <v>1832</v>
      </c>
      <c r="B1734" s="8">
        <v>46122</v>
      </c>
      <c r="C1734">
        <v>31</v>
      </c>
      <c r="D1734" t="s">
        <v>26</v>
      </c>
      <c r="E1734" t="s">
        <v>123</v>
      </c>
      <c r="F1734" t="s">
        <v>101</v>
      </c>
      <c r="G1734" t="s">
        <v>103</v>
      </c>
      <c r="H1734" t="s">
        <v>87</v>
      </c>
      <c r="I1734" t="s">
        <v>125</v>
      </c>
      <c r="J1734" t="s">
        <v>126</v>
      </c>
      <c r="K1734" t="s">
        <v>48</v>
      </c>
      <c r="L1734">
        <v>8</v>
      </c>
      <c r="M1734">
        <v>42</v>
      </c>
      <c r="N1734">
        <v>5</v>
      </c>
      <c r="O1734" t="s">
        <v>34</v>
      </c>
      <c r="P1734">
        <v>5.4</v>
      </c>
      <c r="Q1734">
        <v>4</v>
      </c>
      <c r="R1734">
        <v>6</v>
      </c>
      <c r="S1734" t="s">
        <v>35</v>
      </c>
      <c r="T1734" t="s">
        <v>36</v>
      </c>
      <c r="U1734">
        <v>5</v>
      </c>
      <c r="V1734" t="s">
        <v>50</v>
      </c>
      <c r="W1734" t="str">
        <f>IF(mental_health_tech_survey_raw[[#This Row],[Stress_Level_1_10]]&gt;=7, "High Stress", "Normal Stress")</f>
        <v>Normal Stress</v>
      </c>
      <c r="X1734" t="str">
        <f>IF(mental_health_tech_survey_raw[[#This Row],[Sleep_Hours]]&lt;6,"Low Sleep", "Healthy Sleep")</f>
        <v>Low Sleep</v>
      </c>
      <c r="Y1734" t="str">
        <f>IF(mental_health_tech_survey_raw[[#This Row],[Weekly_Work_Hours]]&gt;50, "Overwroked", "Normal Workload")</f>
        <v>Normal Workload</v>
      </c>
    </row>
    <row r="1735" spans="1:25" x14ac:dyDescent="0.3">
      <c r="A1735" t="s">
        <v>1833</v>
      </c>
      <c r="B1735" s="8">
        <v>46126</v>
      </c>
      <c r="C1735">
        <v>45</v>
      </c>
      <c r="D1735" t="s">
        <v>26</v>
      </c>
      <c r="E1735" t="s">
        <v>70</v>
      </c>
      <c r="F1735" t="s">
        <v>71</v>
      </c>
      <c r="G1735" t="s">
        <v>96</v>
      </c>
      <c r="H1735" t="s">
        <v>54</v>
      </c>
      <c r="I1735" t="s">
        <v>93</v>
      </c>
      <c r="J1735" t="s">
        <v>94</v>
      </c>
      <c r="K1735" t="s">
        <v>119</v>
      </c>
      <c r="L1735">
        <v>22</v>
      </c>
      <c r="M1735">
        <v>34</v>
      </c>
      <c r="N1735">
        <v>7</v>
      </c>
      <c r="O1735" t="s">
        <v>49</v>
      </c>
      <c r="P1735">
        <v>6.6</v>
      </c>
      <c r="Q1735">
        <v>2</v>
      </c>
      <c r="R1735">
        <v>6</v>
      </c>
      <c r="S1735" t="s">
        <v>34</v>
      </c>
      <c r="T1735" t="s">
        <v>90</v>
      </c>
      <c r="U1735">
        <v>5</v>
      </c>
      <c r="V1735" t="s">
        <v>50</v>
      </c>
      <c r="W1735" t="str">
        <f>IF(mental_health_tech_survey_raw[[#This Row],[Stress_Level_1_10]]&gt;=7, "High Stress", "Normal Stress")</f>
        <v>High Stress</v>
      </c>
      <c r="X1735" t="str">
        <f>IF(mental_health_tech_survey_raw[[#This Row],[Sleep_Hours]]&lt;6,"Low Sleep", "Healthy Sleep")</f>
        <v>Healthy Sleep</v>
      </c>
      <c r="Y1735" t="str">
        <f>IF(mental_health_tech_survey_raw[[#This Row],[Weekly_Work_Hours]]&gt;50, "Overwroked", "Normal Workload")</f>
        <v>Normal Workload</v>
      </c>
    </row>
    <row r="1736" spans="1:25" x14ac:dyDescent="0.3">
      <c r="A1736" t="s">
        <v>1834</v>
      </c>
      <c r="B1736" s="8">
        <v>45910</v>
      </c>
      <c r="C1736">
        <v>46</v>
      </c>
      <c r="D1736" t="s">
        <v>26</v>
      </c>
      <c r="E1736" t="s">
        <v>70</v>
      </c>
      <c r="F1736" t="s">
        <v>71</v>
      </c>
      <c r="G1736" t="s">
        <v>75</v>
      </c>
      <c r="H1736" t="s">
        <v>78</v>
      </c>
      <c r="I1736" t="s">
        <v>93</v>
      </c>
      <c r="J1736" t="s">
        <v>94</v>
      </c>
      <c r="K1736" t="s">
        <v>48</v>
      </c>
      <c r="L1736">
        <v>21</v>
      </c>
      <c r="M1736">
        <v>36</v>
      </c>
      <c r="N1736">
        <v>5</v>
      </c>
      <c r="O1736" t="s">
        <v>49</v>
      </c>
      <c r="P1736">
        <v>7.5</v>
      </c>
      <c r="Q1736">
        <v>5</v>
      </c>
      <c r="R1736">
        <v>7</v>
      </c>
      <c r="S1736" t="s">
        <v>57</v>
      </c>
      <c r="T1736" t="s">
        <v>90</v>
      </c>
      <c r="U1736">
        <v>5</v>
      </c>
      <c r="V1736" t="s">
        <v>50</v>
      </c>
      <c r="W1736" t="str">
        <f>IF(mental_health_tech_survey_raw[[#This Row],[Stress_Level_1_10]]&gt;=7, "High Stress", "Normal Stress")</f>
        <v>Normal Stress</v>
      </c>
      <c r="X1736" t="str">
        <f>IF(mental_health_tech_survey_raw[[#This Row],[Sleep_Hours]]&lt;6,"Low Sleep", "Healthy Sleep")</f>
        <v>Healthy Sleep</v>
      </c>
      <c r="Y1736" t="str">
        <f>IF(mental_health_tech_survey_raw[[#This Row],[Weekly_Work_Hours]]&gt;50, "Overwroked", "Normal Workload")</f>
        <v>Normal Workload</v>
      </c>
    </row>
    <row r="1737" spans="1:25" x14ac:dyDescent="0.3">
      <c r="A1737" t="s">
        <v>1835</v>
      </c>
      <c r="B1737" s="8">
        <v>45940</v>
      </c>
      <c r="C1737">
        <v>29</v>
      </c>
      <c r="D1737" t="s">
        <v>52</v>
      </c>
      <c r="E1737" t="s">
        <v>85</v>
      </c>
      <c r="F1737" t="s">
        <v>61</v>
      </c>
      <c r="G1737" t="s">
        <v>103</v>
      </c>
      <c r="H1737" t="s">
        <v>87</v>
      </c>
      <c r="I1737" t="s">
        <v>31</v>
      </c>
      <c r="J1737" t="s">
        <v>104</v>
      </c>
      <c r="K1737" t="s">
        <v>48</v>
      </c>
      <c r="L1737">
        <v>12</v>
      </c>
      <c r="M1737">
        <v>56</v>
      </c>
      <c r="N1737">
        <v>5</v>
      </c>
      <c r="O1737" t="s">
        <v>34</v>
      </c>
      <c r="P1737">
        <v>5.7</v>
      </c>
      <c r="Q1737">
        <v>3</v>
      </c>
      <c r="R1737">
        <v>8</v>
      </c>
      <c r="S1737" t="s">
        <v>35</v>
      </c>
      <c r="T1737" t="s">
        <v>58</v>
      </c>
      <c r="U1737">
        <v>8</v>
      </c>
      <c r="V1737" t="s">
        <v>73</v>
      </c>
      <c r="W1737" t="str">
        <f>IF(mental_health_tech_survey_raw[[#This Row],[Stress_Level_1_10]]&gt;=7, "High Stress", "Normal Stress")</f>
        <v>Normal Stress</v>
      </c>
      <c r="X1737" t="str">
        <f>IF(mental_health_tech_survey_raw[[#This Row],[Sleep_Hours]]&lt;6,"Low Sleep", "Healthy Sleep")</f>
        <v>Low Sleep</v>
      </c>
      <c r="Y1737" t="str">
        <f>IF(mental_health_tech_survey_raw[[#This Row],[Weekly_Work_Hours]]&gt;50, "Overwroked", "Normal Workload")</f>
        <v>Overwroked</v>
      </c>
    </row>
    <row r="1738" spans="1:25" x14ac:dyDescent="0.3">
      <c r="A1738" t="s">
        <v>1836</v>
      </c>
      <c r="B1738" s="8">
        <v>46031</v>
      </c>
      <c r="C1738">
        <v>28</v>
      </c>
      <c r="D1738" t="s">
        <v>26</v>
      </c>
      <c r="E1738" t="s">
        <v>85</v>
      </c>
      <c r="F1738" t="s">
        <v>61</v>
      </c>
      <c r="G1738" t="s">
        <v>103</v>
      </c>
      <c r="H1738" t="s">
        <v>54</v>
      </c>
      <c r="I1738" t="s">
        <v>55</v>
      </c>
      <c r="J1738" t="s">
        <v>56</v>
      </c>
      <c r="K1738" t="s">
        <v>119</v>
      </c>
      <c r="L1738">
        <v>4</v>
      </c>
      <c r="M1738">
        <v>58</v>
      </c>
      <c r="N1738">
        <v>7</v>
      </c>
      <c r="O1738" t="s">
        <v>34</v>
      </c>
      <c r="P1738">
        <v>4.3</v>
      </c>
      <c r="Q1738">
        <v>2</v>
      </c>
      <c r="R1738">
        <v>9</v>
      </c>
      <c r="S1738" t="s">
        <v>34</v>
      </c>
      <c r="T1738" t="s">
        <v>66</v>
      </c>
      <c r="U1738">
        <v>6</v>
      </c>
      <c r="V1738" t="s">
        <v>73</v>
      </c>
      <c r="W1738" t="str">
        <f>IF(mental_health_tech_survey_raw[[#This Row],[Stress_Level_1_10]]&gt;=7, "High Stress", "Normal Stress")</f>
        <v>High Stress</v>
      </c>
      <c r="X1738" t="str">
        <f>IF(mental_health_tech_survey_raw[[#This Row],[Sleep_Hours]]&lt;6,"Low Sleep", "Healthy Sleep")</f>
        <v>Low Sleep</v>
      </c>
      <c r="Y1738" t="str">
        <f>IF(mental_health_tech_survey_raw[[#This Row],[Weekly_Work_Hours]]&gt;50, "Overwroked", "Normal Workload")</f>
        <v>Overwroked</v>
      </c>
    </row>
    <row r="1739" spans="1:25" x14ac:dyDescent="0.3">
      <c r="A1739" t="s">
        <v>1837</v>
      </c>
      <c r="B1739" s="8">
        <v>45665</v>
      </c>
      <c r="C1739">
        <v>35</v>
      </c>
      <c r="D1739" t="s">
        <v>42</v>
      </c>
      <c r="E1739" t="s">
        <v>89</v>
      </c>
      <c r="F1739" t="s">
        <v>61</v>
      </c>
      <c r="G1739" t="s">
        <v>108</v>
      </c>
      <c r="H1739" t="s">
        <v>72</v>
      </c>
      <c r="I1739" t="s">
        <v>55</v>
      </c>
      <c r="J1739" t="s">
        <v>56</v>
      </c>
      <c r="K1739" t="s">
        <v>119</v>
      </c>
      <c r="L1739">
        <v>10</v>
      </c>
      <c r="M1739">
        <v>46</v>
      </c>
      <c r="N1739">
        <v>4</v>
      </c>
      <c r="O1739" t="s">
        <v>35</v>
      </c>
      <c r="P1739">
        <v>6.5</v>
      </c>
      <c r="Q1739">
        <v>2</v>
      </c>
      <c r="R1739">
        <v>4</v>
      </c>
      <c r="S1739" t="s">
        <v>34</v>
      </c>
      <c r="T1739" t="s">
        <v>66</v>
      </c>
      <c r="U1739">
        <v>9</v>
      </c>
      <c r="V1739" t="s">
        <v>76</v>
      </c>
      <c r="W1739" t="str">
        <f>IF(mental_health_tech_survey_raw[[#This Row],[Stress_Level_1_10]]&gt;=7, "High Stress", "Normal Stress")</f>
        <v>Normal Stress</v>
      </c>
      <c r="X1739" t="str">
        <f>IF(mental_health_tech_survey_raw[[#This Row],[Sleep_Hours]]&lt;6,"Low Sleep", "Healthy Sleep")</f>
        <v>Healthy Sleep</v>
      </c>
      <c r="Y1739" t="str">
        <f>IF(mental_health_tech_survey_raw[[#This Row],[Weekly_Work_Hours]]&gt;50, "Overwroked", "Normal Workload")</f>
        <v>Normal Workload</v>
      </c>
    </row>
    <row r="1740" spans="1:25" x14ac:dyDescent="0.3">
      <c r="A1740" t="s">
        <v>1838</v>
      </c>
      <c r="B1740" s="8">
        <v>45934</v>
      </c>
      <c r="C1740">
        <v>35</v>
      </c>
      <c r="D1740" t="s">
        <v>42</v>
      </c>
      <c r="E1740" t="s">
        <v>70</v>
      </c>
      <c r="F1740" t="s">
        <v>71</v>
      </c>
      <c r="G1740" t="s">
        <v>86</v>
      </c>
      <c r="H1740" t="s">
        <v>87</v>
      </c>
      <c r="I1740" t="s">
        <v>93</v>
      </c>
      <c r="J1740" t="s">
        <v>94</v>
      </c>
      <c r="K1740" t="s">
        <v>48</v>
      </c>
      <c r="L1740">
        <v>14</v>
      </c>
      <c r="M1740">
        <v>64</v>
      </c>
      <c r="N1740">
        <v>8</v>
      </c>
      <c r="O1740" t="s">
        <v>34</v>
      </c>
      <c r="P1740">
        <v>7.1</v>
      </c>
      <c r="Q1740">
        <v>2</v>
      </c>
      <c r="R1740">
        <v>4</v>
      </c>
      <c r="S1740" t="s">
        <v>49</v>
      </c>
      <c r="T1740" t="s">
        <v>66</v>
      </c>
      <c r="U1740">
        <v>6</v>
      </c>
      <c r="V1740" t="s">
        <v>73</v>
      </c>
      <c r="W1740" t="str">
        <f>IF(mental_health_tech_survey_raw[[#This Row],[Stress_Level_1_10]]&gt;=7, "High Stress", "Normal Stress")</f>
        <v>High Stress</v>
      </c>
      <c r="X1740" t="str">
        <f>IF(mental_health_tech_survey_raw[[#This Row],[Sleep_Hours]]&lt;6,"Low Sleep", "Healthy Sleep")</f>
        <v>Healthy Sleep</v>
      </c>
      <c r="Y1740" t="str">
        <f>IF(mental_health_tech_survey_raw[[#This Row],[Weekly_Work_Hours]]&gt;50, "Overwroked", "Normal Workload")</f>
        <v>Overwroked</v>
      </c>
    </row>
    <row r="1741" spans="1:25" x14ac:dyDescent="0.3">
      <c r="A1741" t="s">
        <v>1839</v>
      </c>
      <c r="B1741" s="8">
        <v>45895</v>
      </c>
      <c r="C1741">
        <v>41</v>
      </c>
      <c r="D1741" t="s">
        <v>26</v>
      </c>
      <c r="E1741" t="s">
        <v>123</v>
      </c>
      <c r="F1741" t="s">
        <v>101</v>
      </c>
      <c r="G1741" t="s">
        <v>108</v>
      </c>
      <c r="H1741" t="s">
        <v>30</v>
      </c>
      <c r="I1741" t="s">
        <v>97</v>
      </c>
      <c r="J1741" t="s">
        <v>110</v>
      </c>
      <c r="K1741" t="s">
        <v>33</v>
      </c>
      <c r="L1741">
        <v>16</v>
      </c>
      <c r="M1741">
        <v>42</v>
      </c>
      <c r="N1741">
        <v>4</v>
      </c>
      <c r="O1741" t="s">
        <v>49</v>
      </c>
      <c r="P1741">
        <v>6.8</v>
      </c>
      <c r="Q1741">
        <v>2</v>
      </c>
      <c r="R1741">
        <v>6</v>
      </c>
      <c r="S1741" t="s">
        <v>35</v>
      </c>
      <c r="T1741" t="s">
        <v>66</v>
      </c>
      <c r="U1741">
        <v>7</v>
      </c>
      <c r="V1741" t="s">
        <v>50</v>
      </c>
      <c r="W1741" t="str">
        <f>IF(mental_health_tech_survey_raw[[#This Row],[Stress_Level_1_10]]&gt;=7, "High Stress", "Normal Stress")</f>
        <v>Normal Stress</v>
      </c>
      <c r="X1741" t="str">
        <f>IF(mental_health_tech_survey_raw[[#This Row],[Sleep_Hours]]&lt;6,"Low Sleep", "Healthy Sleep")</f>
        <v>Healthy Sleep</v>
      </c>
      <c r="Y1741" t="str">
        <f>IF(mental_health_tech_survey_raw[[#This Row],[Weekly_Work_Hours]]&gt;50, "Overwroked", "Normal Workload")</f>
        <v>Normal Workload</v>
      </c>
    </row>
    <row r="1742" spans="1:25" x14ac:dyDescent="0.3">
      <c r="A1742" t="s">
        <v>1840</v>
      </c>
      <c r="B1742" s="8">
        <v>45715</v>
      </c>
      <c r="C1742">
        <v>38</v>
      </c>
      <c r="D1742" t="s">
        <v>52</v>
      </c>
      <c r="E1742" t="s">
        <v>82</v>
      </c>
      <c r="F1742" t="s">
        <v>28</v>
      </c>
      <c r="G1742" t="s">
        <v>45</v>
      </c>
      <c r="H1742" t="s">
        <v>30</v>
      </c>
      <c r="I1742" t="s">
        <v>55</v>
      </c>
      <c r="J1742" t="s">
        <v>56</v>
      </c>
      <c r="K1742" t="s">
        <v>33</v>
      </c>
      <c r="L1742">
        <v>22</v>
      </c>
      <c r="M1742">
        <v>46</v>
      </c>
      <c r="N1742">
        <v>2</v>
      </c>
      <c r="O1742" t="s">
        <v>49</v>
      </c>
      <c r="P1742">
        <v>5.9</v>
      </c>
      <c r="Q1742">
        <v>2</v>
      </c>
      <c r="R1742">
        <v>8</v>
      </c>
      <c r="S1742" t="s">
        <v>35</v>
      </c>
      <c r="T1742" t="s">
        <v>66</v>
      </c>
      <c r="U1742">
        <v>8</v>
      </c>
      <c r="V1742" t="s">
        <v>73</v>
      </c>
      <c r="W1742" t="str">
        <f>IF(mental_health_tech_survey_raw[[#This Row],[Stress_Level_1_10]]&gt;=7, "High Stress", "Normal Stress")</f>
        <v>Normal Stress</v>
      </c>
      <c r="X1742" t="str">
        <f>IF(mental_health_tech_survey_raw[[#This Row],[Sleep_Hours]]&lt;6,"Low Sleep", "Healthy Sleep")</f>
        <v>Low Sleep</v>
      </c>
      <c r="Y1742" t="str">
        <f>IF(mental_health_tech_survey_raw[[#This Row],[Weekly_Work_Hours]]&gt;50, "Overwroked", "Normal Workload")</f>
        <v>Normal Workload</v>
      </c>
    </row>
    <row r="1743" spans="1:25" x14ac:dyDescent="0.3">
      <c r="A1743" t="s">
        <v>1841</v>
      </c>
      <c r="B1743" s="8">
        <v>45886</v>
      </c>
      <c r="C1743">
        <v>28</v>
      </c>
      <c r="D1743" t="s">
        <v>42</v>
      </c>
      <c r="E1743" t="s">
        <v>27</v>
      </c>
      <c r="F1743" t="s">
        <v>28</v>
      </c>
      <c r="G1743" t="s">
        <v>62</v>
      </c>
      <c r="H1743" t="s">
        <v>87</v>
      </c>
      <c r="I1743" t="s">
        <v>46</v>
      </c>
      <c r="J1743" t="s">
        <v>47</v>
      </c>
      <c r="K1743" t="s">
        <v>33</v>
      </c>
      <c r="L1743">
        <v>9</v>
      </c>
      <c r="M1743">
        <v>47</v>
      </c>
      <c r="N1743">
        <v>8</v>
      </c>
      <c r="O1743" t="s">
        <v>34</v>
      </c>
      <c r="P1743">
        <v>6.9</v>
      </c>
      <c r="Q1743">
        <v>3</v>
      </c>
      <c r="R1743">
        <v>5</v>
      </c>
      <c r="S1743" t="s">
        <v>57</v>
      </c>
      <c r="T1743" t="s">
        <v>58</v>
      </c>
      <c r="U1743">
        <v>4</v>
      </c>
      <c r="V1743" t="s">
        <v>105</v>
      </c>
      <c r="W1743" t="str">
        <f>IF(mental_health_tech_survey_raw[[#This Row],[Stress_Level_1_10]]&gt;=7, "High Stress", "Normal Stress")</f>
        <v>High Stress</v>
      </c>
      <c r="X1743" t="str">
        <f>IF(mental_health_tech_survey_raw[[#This Row],[Sleep_Hours]]&lt;6,"Low Sleep", "Healthy Sleep")</f>
        <v>Healthy Sleep</v>
      </c>
      <c r="Y1743" t="str">
        <f>IF(mental_health_tech_survey_raw[[#This Row],[Weekly_Work_Hours]]&gt;50, "Overwroked", "Normal Workload")</f>
        <v>Normal Workload</v>
      </c>
    </row>
    <row r="1744" spans="1:25" x14ac:dyDescent="0.3">
      <c r="A1744" t="s">
        <v>1842</v>
      </c>
      <c r="B1744" s="8">
        <v>45926</v>
      </c>
      <c r="C1744">
        <v>44</v>
      </c>
      <c r="D1744" t="s">
        <v>52</v>
      </c>
      <c r="E1744" t="s">
        <v>70</v>
      </c>
      <c r="F1744" t="s">
        <v>71</v>
      </c>
      <c r="G1744" t="s">
        <v>29</v>
      </c>
      <c r="H1744" t="s">
        <v>72</v>
      </c>
      <c r="I1744" t="s">
        <v>97</v>
      </c>
      <c r="J1744" t="s">
        <v>110</v>
      </c>
      <c r="K1744" t="s">
        <v>48</v>
      </c>
      <c r="L1744">
        <v>21</v>
      </c>
      <c r="M1744">
        <v>50</v>
      </c>
      <c r="N1744">
        <v>4</v>
      </c>
      <c r="O1744" t="s">
        <v>35</v>
      </c>
      <c r="P1744">
        <v>5.2</v>
      </c>
      <c r="Q1744">
        <v>5</v>
      </c>
      <c r="R1744">
        <v>10</v>
      </c>
      <c r="S1744" t="s">
        <v>57</v>
      </c>
      <c r="T1744" t="s">
        <v>90</v>
      </c>
      <c r="U1744">
        <v>9</v>
      </c>
      <c r="V1744" t="s">
        <v>105</v>
      </c>
      <c r="W1744" t="str">
        <f>IF(mental_health_tech_survey_raw[[#This Row],[Stress_Level_1_10]]&gt;=7, "High Stress", "Normal Stress")</f>
        <v>Normal Stress</v>
      </c>
      <c r="X1744" t="str">
        <f>IF(mental_health_tech_survey_raw[[#This Row],[Sleep_Hours]]&lt;6,"Low Sleep", "Healthy Sleep")</f>
        <v>Low Sleep</v>
      </c>
      <c r="Y1744" t="str">
        <f>IF(mental_health_tech_survey_raw[[#This Row],[Weekly_Work_Hours]]&gt;50, "Overwroked", "Normal Workload")</f>
        <v>Normal Workload</v>
      </c>
    </row>
    <row r="1745" spans="1:25" x14ac:dyDescent="0.3">
      <c r="A1745" t="s">
        <v>1843</v>
      </c>
      <c r="B1745" s="8">
        <v>45775</v>
      </c>
      <c r="C1745">
        <v>32</v>
      </c>
      <c r="D1745" t="s">
        <v>26</v>
      </c>
      <c r="E1745" t="s">
        <v>89</v>
      </c>
      <c r="F1745" t="s">
        <v>61</v>
      </c>
      <c r="G1745" t="s">
        <v>138</v>
      </c>
      <c r="H1745" t="s">
        <v>63</v>
      </c>
      <c r="I1745" t="s">
        <v>31</v>
      </c>
      <c r="J1745" t="s">
        <v>32</v>
      </c>
      <c r="K1745" t="s">
        <v>48</v>
      </c>
      <c r="L1745">
        <v>8</v>
      </c>
      <c r="M1745">
        <v>45</v>
      </c>
      <c r="N1745">
        <v>5</v>
      </c>
      <c r="O1745" t="s">
        <v>49</v>
      </c>
      <c r="P1745">
        <v>7.6</v>
      </c>
      <c r="Q1745">
        <v>3</v>
      </c>
      <c r="R1745">
        <v>6</v>
      </c>
      <c r="S1745" t="s">
        <v>34</v>
      </c>
      <c r="T1745" t="s">
        <v>90</v>
      </c>
      <c r="U1745">
        <v>7</v>
      </c>
      <c r="V1745" t="s">
        <v>76</v>
      </c>
      <c r="W1745" t="str">
        <f>IF(mental_health_tech_survey_raw[[#This Row],[Stress_Level_1_10]]&gt;=7, "High Stress", "Normal Stress")</f>
        <v>Normal Stress</v>
      </c>
      <c r="X1745" t="str">
        <f>IF(mental_health_tech_survey_raw[[#This Row],[Sleep_Hours]]&lt;6,"Low Sleep", "Healthy Sleep")</f>
        <v>Healthy Sleep</v>
      </c>
      <c r="Y1745" t="str">
        <f>IF(mental_health_tech_survey_raw[[#This Row],[Weekly_Work_Hours]]&gt;50, "Overwroked", "Normal Workload")</f>
        <v>Normal Workload</v>
      </c>
    </row>
    <row r="1746" spans="1:25" x14ac:dyDescent="0.3">
      <c r="A1746" t="s">
        <v>1844</v>
      </c>
      <c r="B1746" s="8">
        <v>45809</v>
      </c>
      <c r="C1746">
        <v>33</v>
      </c>
      <c r="D1746" t="s">
        <v>52</v>
      </c>
      <c r="E1746" t="s">
        <v>43</v>
      </c>
      <c r="F1746" t="s">
        <v>44</v>
      </c>
      <c r="G1746" t="s">
        <v>86</v>
      </c>
      <c r="H1746" t="s">
        <v>54</v>
      </c>
      <c r="I1746" t="s">
        <v>55</v>
      </c>
      <c r="J1746" t="s">
        <v>56</v>
      </c>
      <c r="K1746" t="s">
        <v>48</v>
      </c>
      <c r="L1746">
        <v>13</v>
      </c>
      <c r="M1746">
        <v>42</v>
      </c>
      <c r="N1746">
        <v>6</v>
      </c>
      <c r="O1746" t="s">
        <v>34</v>
      </c>
      <c r="P1746">
        <v>6.1</v>
      </c>
      <c r="Q1746">
        <v>0</v>
      </c>
      <c r="R1746">
        <v>7</v>
      </c>
      <c r="S1746" t="s">
        <v>57</v>
      </c>
      <c r="T1746" t="s">
        <v>58</v>
      </c>
      <c r="U1746">
        <v>5</v>
      </c>
      <c r="V1746" t="s">
        <v>76</v>
      </c>
      <c r="W1746" t="str">
        <f>IF(mental_health_tech_survey_raw[[#This Row],[Stress_Level_1_10]]&gt;=7, "High Stress", "Normal Stress")</f>
        <v>Normal Stress</v>
      </c>
      <c r="X1746" t="str">
        <f>IF(mental_health_tech_survey_raw[[#This Row],[Sleep_Hours]]&lt;6,"Low Sleep", "Healthy Sleep")</f>
        <v>Healthy Sleep</v>
      </c>
      <c r="Y1746" t="str">
        <f>IF(mental_health_tech_survey_raw[[#This Row],[Weekly_Work_Hours]]&gt;50, "Overwroked", "Normal Workload")</f>
        <v>Normal Workload</v>
      </c>
    </row>
    <row r="1747" spans="1:25" x14ac:dyDescent="0.3">
      <c r="A1747" t="s">
        <v>1845</v>
      </c>
      <c r="B1747" s="8">
        <v>45916</v>
      </c>
      <c r="C1747">
        <v>24</v>
      </c>
      <c r="D1747" t="s">
        <v>26</v>
      </c>
      <c r="E1747" t="s">
        <v>100</v>
      </c>
      <c r="F1747" t="s">
        <v>101</v>
      </c>
      <c r="G1747" t="s">
        <v>62</v>
      </c>
      <c r="H1747" t="s">
        <v>30</v>
      </c>
      <c r="I1747" t="s">
        <v>31</v>
      </c>
      <c r="J1747" t="s">
        <v>32</v>
      </c>
      <c r="K1747" t="s">
        <v>33</v>
      </c>
      <c r="L1747">
        <v>0</v>
      </c>
      <c r="M1747">
        <v>41</v>
      </c>
      <c r="N1747">
        <v>3</v>
      </c>
      <c r="O1747" t="s">
        <v>35</v>
      </c>
      <c r="P1747">
        <v>6.6</v>
      </c>
      <c r="Q1747">
        <v>2</v>
      </c>
      <c r="R1747">
        <v>6</v>
      </c>
      <c r="S1747" t="s">
        <v>57</v>
      </c>
      <c r="T1747" t="s">
        <v>66</v>
      </c>
      <c r="U1747">
        <v>6</v>
      </c>
      <c r="V1747" t="s">
        <v>37</v>
      </c>
      <c r="W1747" t="str">
        <f>IF(mental_health_tech_survey_raw[[#This Row],[Stress_Level_1_10]]&gt;=7, "High Stress", "Normal Stress")</f>
        <v>Normal Stress</v>
      </c>
      <c r="X1747" t="str">
        <f>IF(mental_health_tech_survey_raw[[#This Row],[Sleep_Hours]]&lt;6,"Low Sleep", "Healthy Sleep")</f>
        <v>Healthy Sleep</v>
      </c>
      <c r="Y1747" t="str">
        <f>IF(mental_health_tech_survey_raw[[#This Row],[Weekly_Work_Hours]]&gt;50, "Overwroked", "Normal Workload")</f>
        <v>Normal Workload</v>
      </c>
    </row>
    <row r="1748" spans="1:25" x14ac:dyDescent="0.3">
      <c r="A1748" t="s">
        <v>1846</v>
      </c>
      <c r="B1748" s="8">
        <v>45861</v>
      </c>
      <c r="C1748">
        <v>28</v>
      </c>
      <c r="D1748" t="s">
        <v>52</v>
      </c>
      <c r="E1748" t="s">
        <v>85</v>
      </c>
      <c r="F1748" t="s">
        <v>61</v>
      </c>
      <c r="G1748" t="s">
        <v>53</v>
      </c>
      <c r="H1748" t="s">
        <v>30</v>
      </c>
      <c r="I1748" t="s">
        <v>55</v>
      </c>
      <c r="J1748" t="s">
        <v>56</v>
      </c>
      <c r="K1748" t="s">
        <v>119</v>
      </c>
      <c r="L1748">
        <v>7</v>
      </c>
      <c r="M1748">
        <v>51</v>
      </c>
      <c r="N1748">
        <v>5</v>
      </c>
      <c r="O1748" t="s">
        <v>34</v>
      </c>
      <c r="P1748">
        <v>8.3000000000000007</v>
      </c>
      <c r="Q1748">
        <v>4</v>
      </c>
      <c r="R1748">
        <v>10</v>
      </c>
      <c r="S1748" t="s">
        <v>35</v>
      </c>
      <c r="T1748" t="s">
        <v>36</v>
      </c>
      <c r="U1748">
        <v>6</v>
      </c>
      <c r="V1748" t="s">
        <v>50</v>
      </c>
      <c r="W1748" t="str">
        <f>IF(mental_health_tech_survey_raw[[#This Row],[Stress_Level_1_10]]&gt;=7, "High Stress", "Normal Stress")</f>
        <v>Normal Stress</v>
      </c>
      <c r="X1748" t="str">
        <f>IF(mental_health_tech_survey_raw[[#This Row],[Sleep_Hours]]&lt;6,"Low Sleep", "Healthy Sleep")</f>
        <v>Healthy Sleep</v>
      </c>
      <c r="Y1748" t="str">
        <f>IF(mental_health_tech_survey_raw[[#This Row],[Weekly_Work_Hours]]&gt;50, "Overwroked", "Normal Workload")</f>
        <v>Overwroked</v>
      </c>
    </row>
    <row r="1749" spans="1:25" x14ac:dyDescent="0.3">
      <c r="A1749" t="s">
        <v>1847</v>
      </c>
      <c r="B1749" s="8">
        <v>46011</v>
      </c>
      <c r="C1749">
        <v>40</v>
      </c>
      <c r="D1749" t="s">
        <v>52</v>
      </c>
      <c r="E1749" t="s">
        <v>85</v>
      </c>
      <c r="F1749" t="s">
        <v>61</v>
      </c>
      <c r="G1749" t="s">
        <v>138</v>
      </c>
      <c r="H1749" t="s">
        <v>54</v>
      </c>
      <c r="I1749" t="s">
        <v>31</v>
      </c>
      <c r="J1749" t="s">
        <v>79</v>
      </c>
      <c r="K1749" t="s">
        <v>48</v>
      </c>
      <c r="L1749">
        <v>19</v>
      </c>
      <c r="M1749">
        <v>39</v>
      </c>
      <c r="N1749">
        <v>3</v>
      </c>
      <c r="O1749" t="s">
        <v>35</v>
      </c>
      <c r="P1749">
        <v>5.2</v>
      </c>
      <c r="Q1749">
        <v>3</v>
      </c>
      <c r="R1749">
        <v>10</v>
      </c>
      <c r="S1749" t="s">
        <v>57</v>
      </c>
      <c r="T1749" t="s">
        <v>90</v>
      </c>
      <c r="U1749">
        <v>9</v>
      </c>
      <c r="V1749" t="s">
        <v>37</v>
      </c>
      <c r="W1749" t="str">
        <f>IF(mental_health_tech_survey_raw[[#This Row],[Stress_Level_1_10]]&gt;=7, "High Stress", "Normal Stress")</f>
        <v>Normal Stress</v>
      </c>
      <c r="X1749" t="str">
        <f>IF(mental_health_tech_survey_raw[[#This Row],[Sleep_Hours]]&lt;6,"Low Sleep", "Healthy Sleep")</f>
        <v>Low Sleep</v>
      </c>
      <c r="Y1749" t="str">
        <f>IF(mental_health_tech_survey_raw[[#This Row],[Weekly_Work_Hours]]&gt;50, "Overwroked", "Normal Workload")</f>
        <v>Normal Workload</v>
      </c>
    </row>
    <row r="1750" spans="1:25" x14ac:dyDescent="0.3">
      <c r="A1750" t="s">
        <v>1848</v>
      </c>
      <c r="B1750" s="8">
        <v>45913</v>
      </c>
      <c r="C1750">
        <v>34</v>
      </c>
      <c r="D1750" t="s">
        <v>26</v>
      </c>
      <c r="E1750" t="s">
        <v>60</v>
      </c>
      <c r="F1750" t="s">
        <v>61</v>
      </c>
      <c r="G1750" t="s">
        <v>92</v>
      </c>
      <c r="H1750" t="s">
        <v>78</v>
      </c>
      <c r="I1750" t="s">
        <v>64</v>
      </c>
      <c r="J1750" t="s">
        <v>65</v>
      </c>
      <c r="K1750" t="s">
        <v>33</v>
      </c>
      <c r="L1750">
        <v>11</v>
      </c>
      <c r="M1750">
        <v>54</v>
      </c>
      <c r="N1750">
        <v>5</v>
      </c>
      <c r="O1750" t="s">
        <v>49</v>
      </c>
      <c r="P1750">
        <v>7</v>
      </c>
      <c r="Q1750">
        <v>3</v>
      </c>
      <c r="R1750">
        <v>9</v>
      </c>
      <c r="S1750" t="s">
        <v>35</v>
      </c>
      <c r="T1750" t="s">
        <v>90</v>
      </c>
      <c r="U1750">
        <v>3</v>
      </c>
      <c r="V1750" t="s">
        <v>37</v>
      </c>
      <c r="W1750" t="str">
        <f>IF(mental_health_tech_survey_raw[[#This Row],[Stress_Level_1_10]]&gt;=7, "High Stress", "Normal Stress")</f>
        <v>Normal Stress</v>
      </c>
      <c r="X1750" t="str">
        <f>IF(mental_health_tech_survey_raw[[#This Row],[Sleep_Hours]]&lt;6,"Low Sleep", "Healthy Sleep")</f>
        <v>Healthy Sleep</v>
      </c>
      <c r="Y1750" t="str">
        <f>IF(mental_health_tech_survey_raw[[#This Row],[Weekly_Work_Hours]]&gt;50, "Overwroked", "Normal Workload")</f>
        <v>Overwroked</v>
      </c>
    </row>
    <row r="1751" spans="1:25" x14ac:dyDescent="0.3">
      <c r="A1751" t="s">
        <v>1849</v>
      </c>
      <c r="B1751" s="8">
        <v>46089</v>
      </c>
      <c r="C1751">
        <v>36</v>
      </c>
      <c r="D1751" t="s">
        <v>42</v>
      </c>
      <c r="E1751" t="s">
        <v>82</v>
      </c>
      <c r="F1751" t="s">
        <v>28</v>
      </c>
      <c r="G1751" t="s">
        <v>108</v>
      </c>
      <c r="H1751" t="s">
        <v>30</v>
      </c>
      <c r="I1751" t="s">
        <v>125</v>
      </c>
      <c r="J1751" t="s">
        <v>126</v>
      </c>
      <c r="K1751" t="s">
        <v>119</v>
      </c>
      <c r="L1751">
        <v>21</v>
      </c>
      <c r="M1751">
        <v>43</v>
      </c>
      <c r="N1751">
        <v>9</v>
      </c>
      <c r="O1751" t="s">
        <v>49</v>
      </c>
      <c r="P1751">
        <v>6.6</v>
      </c>
      <c r="Q1751">
        <v>1</v>
      </c>
      <c r="R1751">
        <v>6</v>
      </c>
      <c r="S1751" t="s">
        <v>35</v>
      </c>
      <c r="T1751" t="s">
        <v>58</v>
      </c>
      <c r="U1751">
        <v>6</v>
      </c>
      <c r="V1751" t="s">
        <v>73</v>
      </c>
      <c r="W1751" t="str">
        <f>IF(mental_health_tech_survey_raw[[#This Row],[Stress_Level_1_10]]&gt;=7, "High Stress", "Normal Stress")</f>
        <v>High Stress</v>
      </c>
      <c r="X1751" t="str">
        <f>IF(mental_health_tech_survey_raw[[#This Row],[Sleep_Hours]]&lt;6,"Low Sleep", "Healthy Sleep")</f>
        <v>Healthy Sleep</v>
      </c>
      <c r="Y1751" t="str">
        <f>IF(mental_health_tech_survey_raw[[#This Row],[Weekly_Work_Hours]]&gt;50, "Overwroked", "Normal Workload")</f>
        <v>Normal Workload</v>
      </c>
    </row>
    <row r="1752" spans="1:25" x14ac:dyDescent="0.3">
      <c r="A1752" t="s">
        <v>1850</v>
      </c>
      <c r="B1752" s="8">
        <v>45894</v>
      </c>
      <c r="C1752">
        <v>29</v>
      </c>
      <c r="D1752" t="s">
        <v>42</v>
      </c>
      <c r="E1752" t="s">
        <v>85</v>
      </c>
      <c r="F1752" t="s">
        <v>61</v>
      </c>
      <c r="G1752" t="s">
        <v>29</v>
      </c>
      <c r="H1752" t="s">
        <v>78</v>
      </c>
      <c r="I1752" t="s">
        <v>31</v>
      </c>
      <c r="J1752" t="s">
        <v>32</v>
      </c>
      <c r="K1752" t="s">
        <v>48</v>
      </c>
      <c r="L1752">
        <v>2</v>
      </c>
      <c r="M1752">
        <v>52</v>
      </c>
      <c r="N1752">
        <v>4</v>
      </c>
      <c r="O1752" t="s">
        <v>35</v>
      </c>
      <c r="P1752">
        <v>5.8</v>
      </c>
      <c r="Q1752">
        <v>2</v>
      </c>
      <c r="R1752">
        <v>1</v>
      </c>
      <c r="S1752" t="s">
        <v>57</v>
      </c>
      <c r="T1752" t="s">
        <v>66</v>
      </c>
      <c r="U1752">
        <v>5</v>
      </c>
      <c r="V1752" t="s">
        <v>105</v>
      </c>
      <c r="W1752" t="str">
        <f>IF(mental_health_tech_survey_raw[[#This Row],[Stress_Level_1_10]]&gt;=7, "High Stress", "Normal Stress")</f>
        <v>Normal Stress</v>
      </c>
      <c r="X1752" t="str">
        <f>IF(mental_health_tech_survey_raw[[#This Row],[Sleep_Hours]]&lt;6,"Low Sleep", "Healthy Sleep")</f>
        <v>Low Sleep</v>
      </c>
      <c r="Y1752" t="str">
        <f>IF(mental_health_tech_survey_raw[[#This Row],[Weekly_Work_Hours]]&gt;50, "Overwroked", "Normal Workload")</f>
        <v>Overwroked</v>
      </c>
    </row>
    <row r="1753" spans="1:25" x14ac:dyDescent="0.3">
      <c r="A1753" t="s">
        <v>1851</v>
      </c>
      <c r="B1753" s="8">
        <v>45822</v>
      </c>
      <c r="C1753">
        <v>28</v>
      </c>
      <c r="D1753" t="s">
        <v>42</v>
      </c>
      <c r="E1753" t="s">
        <v>70</v>
      </c>
      <c r="F1753" t="s">
        <v>71</v>
      </c>
      <c r="G1753" t="s">
        <v>62</v>
      </c>
      <c r="H1753" t="s">
        <v>63</v>
      </c>
      <c r="I1753" t="s">
        <v>97</v>
      </c>
      <c r="J1753" t="s">
        <v>110</v>
      </c>
      <c r="K1753" t="s">
        <v>48</v>
      </c>
      <c r="L1753">
        <v>8</v>
      </c>
      <c r="M1753">
        <v>44</v>
      </c>
      <c r="N1753">
        <v>6</v>
      </c>
      <c r="O1753" t="s">
        <v>49</v>
      </c>
      <c r="P1753">
        <v>5.3</v>
      </c>
      <c r="Q1753">
        <v>3</v>
      </c>
      <c r="R1753">
        <v>8</v>
      </c>
      <c r="S1753" t="s">
        <v>34</v>
      </c>
      <c r="T1753" t="s">
        <v>90</v>
      </c>
      <c r="U1753">
        <v>3</v>
      </c>
      <c r="V1753" t="s">
        <v>50</v>
      </c>
      <c r="W1753" t="str">
        <f>IF(mental_health_tech_survey_raw[[#This Row],[Stress_Level_1_10]]&gt;=7, "High Stress", "Normal Stress")</f>
        <v>Normal Stress</v>
      </c>
      <c r="X1753" t="str">
        <f>IF(mental_health_tech_survey_raw[[#This Row],[Sleep_Hours]]&lt;6,"Low Sleep", "Healthy Sleep")</f>
        <v>Low Sleep</v>
      </c>
      <c r="Y1753" t="str">
        <f>IF(mental_health_tech_survey_raw[[#This Row],[Weekly_Work_Hours]]&gt;50, "Overwroked", "Normal Workload")</f>
        <v>Normal Workload</v>
      </c>
    </row>
    <row r="1754" spans="1:25" x14ac:dyDescent="0.3">
      <c r="A1754" t="s">
        <v>1852</v>
      </c>
      <c r="B1754" s="8">
        <v>46031</v>
      </c>
      <c r="C1754">
        <v>38</v>
      </c>
      <c r="D1754" t="s">
        <v>42</v>
      </c>
      <c r="E1754" t="s">
        <v>123</v>
      </c>
      <c r="F1754" t="s">
        <v>101</v>
      </c>
      <c r="G1754" t="s">
        <v>96</v>
      </c>
      <c r="H1754" t="s">
        <v>72</v>
      </c>
      <c r="I1754" t="s">
        <v>31</v>
      </c>
      <c r="J1754" t="s">
        <v>104</v>
      </c>
      <c r="K1754" t="s">
        <v>48</v>
      </c>
      <c r="L1754">
        <v>18</v>
      </c>
      <c r="M1754">
        <v>55</v>
      </c>
      <c r="N1754">
        <v>6</v>
      </c>
      <c r="O1754" t="s">
        <v>34</v>
      </c>
      <c r="P1754">
        <v>6.2</v>
      </c>
      <c r="Q1754">
        <v>5</v>
      </c>
      <c r="R1754">
        <v>3</v>
      </c>
      <c r="S1754" t="s">
        <v>34</v>
      </c>
      <c r="T1754" t="s">
        <v>90</v>
      </c>
      <c r="U1754">
        <v>9</v>
      </c>
      <c r="V1754" t="s">
        <v>105</v>
      </c>
      <c r="W1754" t="str">
        <f>IF(mental_health_tech_survey_raw[[#This Row],[Stress_Level_1_10]]&gt;=7, "High Stress", "Normal Stress")</f>
        <v>Normal Stress</v>
      </c>
      <c r="X1754" t="str">
        <f>IF(mental_health_tech_survey_raw[[#This Row],[Sleep_Hours]]&lt;6,"Low Sleep", "Healthy Sleep")</f>
        <v>Healthy Sleep</v>
      </c>
      <c r="Y1754" t="str">
        <f>IF(mental_health_tech_survey_raw[[#This Row],[Weekly_Work_Hours]]&gt;50, "Overwroked", "Normal Workload")</f>
        <v>Overwroked</v>
      </c>
    </row>
    <row r="1755" spans="1:25" x14ac:dyDescent="0.3">
      <c r="A1755" t="s">
        <v>1853</v>
      </c>
      <c r="B1755" s="8">
        <v>45768</v>
      </c>
      <c r="C1755">
        <v>25</v>
      </c>
      <c r="D1755" t="s">
        <v>26</v>
      </c>
      <c r="E1755" t="s">
        <v>70</v>
      </c>
      <c r="F1755" t="s">
        <v>71</v>
      </c>
      <c r="G1755" t="s">
        <v>62</v>
      </c>
      <c r="H1755" t="s">
        <v>54</v>
      </c>
      <c r="I1755" t="s">
        <v>97</v>
      </c>
      <c r="J1755" t="s">
        <v>110</v>
      </c>
      <c r="K1755" t="s">
        <v>33</v>
      </c>
      <c r="L1755">
        <v>1</v>
      </c>
      <c r="M1755">
        <v>47</v>
      </c>
      <c r="N1755">
        <v>7</v>
      </c>
      <c r="O1755" t="s">
        <v>34</v>
      </c>
      <c r="P1755">
        <v>7.6</v>
      </c>
      <c r="Q1755">
        <v>4</v>
      </c>
      <c r="R1755">
        <v>3</v>
      </c>
      <c r="S1755" t="s">
        <v>57</v>
      </c>
      <c r="T1755" t="s">
        <v>58</v>
      </c>
      <c r="U1755">
        <v>5</v>
      </c>
      <c r="V1755" t="s">
        <v>37</v>
      </c>
      <c r="W1755" t="str">
        <f>IF(mental_health_tech_survey_raw[[#This Row],[Stress_Level_1_10]]&gt;=7, "High Stress", "Normal Stress")</f>
        <v>High Stress</v>
      </c>
      <c r="X1755" t="str">
        <f>IF(mental_health_tech_survey_raw[[#This Row],[Sleep_Hours]]&lt;6,"Low Sleep", "Healthy Sleep")</f>
        <v>Healthy Sleep</v>
      </c>
      <c r="Y1755" t="str">
        <f>IF(mental_health_tech_survey_raw[[#This Row],[Weekly_Work_Hours]]&gt;50, "Overwroked", "Normal Workload")</f>
        <v>Normal Workload</v>
      </c>
    </row>
    <row r="1756" spans="1:25" x14ac:dyDescent="0.3">
      <c r="A1756" t="s">
        <v>1854</v>
      </c>
      <c r="B1756" s="8">
        <v>46097</v>
      </c>
      <c r="C1756">
        <v>18</v>
      </c>
      <c r="D1756" t="s">
        <v>42</v>
      </c>
      <c r="E1756" t="s">
        <v>100</v>
      </c>
      <c r="F1756" t="s">
        <v>101</v>
      </c>
      <c r="G1756" t="s">
        <v>86</v>
      </c>
      <c r="H1756" t="s">
        <v>54</v>
      </c>
      <c r="I1756" t="s">
        <v>55</v>
      </c>
      <c r="J1756" t="s">
        <v>56</v>
      </c>
      <c r="K1756" t="s">
        <v>119</v>
      </c>
      <c r="L1756">
        <v>0</v>
      </c>
      <c r="M1756">
        <v>36</v>
      </c>
      <c r="N1756">
        <v>4</v>
      </c>
      <c r="O1756" t="s">
        <v>49</v>
      </c>
      <c r="P1756">
        <v>6.9</v>
      </c>
      <c r="Q1756">
        <v>3</v>
      </c>
      <c r="R1756">
        <v>2</v>
      </c>
      <c r="S1756" t="s">
        <v>34</v>
      </c>
      <c r="T1756" t="s">
        <v>36</v>
      </c>
      <c r="U1756">
        <v>5</v>
      </c>
      <c r="V1756" t="s">
        <v>50</v>
      </c>
      <c r="W1756" t="str">
        <f>IF(mental_health_tech_survey_raw[[#This Row],[Stress_Level_1_10]]&gt;=7, "High Stress", "Normal Stress")</f>
        <v>Normal Stress</v>
      </c>
      <c r="X1756" t="str">
        <f>IF(mental_health_tech_survey_raw[[#This Row],[Sleep_Hours]]&lt;6,"Low Sleep", "Healthy Sleep")</f>
        <v>Healthy Sleep</v>
      </c>
      <c r="Y1756" t="str">
        <f>IF(mental_health_tech_survey_raw[[#This Row],[Weekly_Work_Hours]]&gt;50, "Overwroked", "Normal Workload")</f>
        <v>Normal Workload</v>
      </c>
    </row>
    <row r="1757" spans="1:25" x14ac:dyDescent="0.3">
      <c r="A1757" t="s">
        <v>1855</v>
      </c>
      <c r="B1757" s="8">
        <v>46121</v>
      </c>
      <c r="C1757">
        <v>35</v>
      </c>
      <c r="D1757" t="s">
        <v>42</v>
      </c>
      <c r="E1757" t="s">
        <v>123</v>
      </c>
      <c r="F1757" t="s">
        <v>101</v>
      </c>
      <c r="G1757" t="s">
        <v>29</v>
      </c>
      <c r="H1757" t="s">
        <v>54</v>
      </c>
      <c r="I1757" t="s">
        <v>93</v>
      </c>
      <c r="J1757" t="s">
        <v>94</v>
      </c>
      <c r="K1757" t="s">
        <v>33</v>
      </c>
      <c r="L1757">
        <v>13</v>
      </c>
      <c r="M1757">
        <v>41</v>
      </c>
      <c r="N1757">
        <v>4</v>
      </c>
      <c r="O1757" t="s">
        <v>35</v>
      </c>
      <c r="P1757">
        <v>5.4</v>
      </c>
      <c r="Q1757">
        <v>2</v>
      </c>
      <c r="R1757">
        <v>7</v>
      </c>
      <c r="S1757" t="s">
        <v>49</v>
      </c>
      <c r="T1757" t="s">
        <v>36</v>
      </c>
      <c r="U1757">
        <v>9</v>
      </c>
      <c r="V1757" t="s">
        <v>50</v>
      </c>
      <c r="W1757" t="str">
        <f>IF(mental_health_tech_survey_raw[[#This Row],[Stress_Level_1_10]]&gt;=7, "High Stress", "Normal Stress")</f>
        <v>Normal Stress</v>
      </c>
      <c r="X1757" t="str">
        <f>IF(mental_health_tech_survey_raw[[#This Row],[Sleep_Hours]]&lt;6,"Low Sleep", "Healthy Sleep")</f>
        <v>Low Sleep</v>
      </c>
      <c r="Y1757" t="str">
        <f>IF(mental_health_tech_survey_raw[[#This Row],[Weekly_Work_Hours]]&gt;50, "Overwroked", "Normal Workload")</f>
        <v>Normal Workload</v>
      </c>
    </row>
    <row r="1758" spans="1:25" x14ac:dyDescent="0.3">
      <c r="A1758" t="s">
        <v>1856</v>
      </c>
      <c r="B1758" s="8">
        <v>46032</v>
      </c>
      <c r="C1758">
        <v>37</v>
      </c>
      <c r="D1758" t="s">
        <v>42</v>
      </c>
      <c r="E1758" t="s">
        <v>27</v>
      </c>
      <c r="F1758" t="s">
        <v>28</v>
      </c>
      <c r="G1758" t="s">
        <v>96</v>
      </c>
      <c r="H1758" t="s">
        <v>87</v>
      </c>
      <c r="I1758" t="s">
        <v>31</v>
      </c>
      <c r="J1758" t="s">
        <v>104</v>
      </c>
      <c r="K1758" t="s">
        <v>48</v>
      </c>
      <c r="L1758">
        <v>12</v>
      </c>
      <c r="M1758">
        <v>47</v>
      </c>
      <c r="N1758">
        <v>7</v>
      </c>
      <c r="O1758" t="s">
        <v>34</v>
      </c>
      <c r="P1758">
        <v>7.4</v>
      </c>
      <c r="Q1758">
        <v>2</v>
      </c>
      <c r="R1758">
        <v>2</v>
      </c>
      <c r="S1758" t="s">
        <v>35</v>
      </c>
      <c r="T1758" t="s">
        <v>90</v>
      </c>
      <c r="U1758">
        <v>4</v>
      </c>
      <c r="V1758" t="s">
        <v>73</v>
      </c>
      <c r="W1758" t="str">
        <f>IF(mental_health_tech_survey_raw[[#This Row],[Stress_Level_1_10]]&gt;=7, "High Stress", "Normal Stress")</f>
        <v>High Stress</v>
      </c>
      <c r="X1758" t="str">
        <f>IF(mental_health_tech_survey_raw[[#This Row],[Sleep_Hours]]&lt;6,"Low Sleep", "Healthy Sleep")</f>
        <v>Healthy Sleep</v>
      </c>
      <c r="Y1758" t="str">
        <f>IF(mental_health_tech_survey_raw[[#This Row],[Weekly_Work_Hours]]&gt;50, "Overwroked", "Normal Workload")</f>
        <v>Normal Workload</v>
      </c>
    </row>
    <row r="1759" spans="1:25" x14ac:dyDescent="0.3">
      <c r="A1759" t="s">
        <v>1857</v>
      </c>
      <c r="B1759" s="8">
        <v>46061</v>
      </c>
      <c r="C1759">
        <v>30</v>
      </c>
      <c r="D1759" t="s">
        <v>42</v>
      </c>
      <c r="E1759" t="s">
        <v>100</v>
      </c>
      <c r="F1759" t="s">
        <v>101</v>
      </c>
      <c r="G1759" t="s">
        <v>62</v>
      </c>
      <c r="H1759" t="s">
        <v>54</v>
      </c>
      <c r="I1759" t="s">
        <v>31</v>
      </c>
      <c r="J1759" t="s">
        <v>104</v>
      </c>
      <c r="K1759" t="s">
        <v>48</v>
      </c>
      <c r="L1759">
        <v>8</v>
      </c>
      <c r="M1759">
        <v>51</v>
      </c>
      <c r="N1759">
        <v>3</v>
      </c>
      <c r="O1759" t="s">
        <v>34</v>
      </c>
      <c r="P1759">
        <v>7</v>
      </c>
      <c r="Q1759">
        <v>6</v>
      </c>
      <c r="R1759">
        <v>5</v>
      </c>
      <c r="S1759" t="s">
        <v>49</v>
      </c>
      <c r="T1759" t="s">
        <v>66</v>
      </c>
      <c r="U1759">
        <v>3</v>
      </c>
      <c r="V1759" t="s">
        <v>76</v>
      </c>
      <c r="W1759" t="str">
        <f>IF(mental_health_tech_survey_raw[[#This Row],[Stress_Level_1_10]]&gt;=7, "High Stress", "Normal Stress")</f>
        <v>Normal Stress</v>
      </c>
      <c r="X1759" t="str">
        <f>IF(mental_health_tech_survey_raw[[#This Row],[Sleep_Hours]]&lt;6,"Low Sleep", "Healthy Sleep")</f>
        <v>Healthy Sleep</v>
      </c>
      <c r="Y1759" t="str">
        <f>IF(mental_health_tech_survey_raw[[#This Row],[Weekly_Work_Hours]]&gt;50, "Overwroked", "Normal Workload")</f>
        <v>Overwroked</v>
      </c>
    </row>
    <row r="1760" spans="1:25" x14ac:dyDescent="0.3">
      <c r="A1760" t="s">
        <v>1858</v>
      </c>
      <c r="B1760" s="8">
        <v>45667</v>
      </c>
      <c r="C1760">
        <v>34</v>
      </c>
      <c r="D1760" t="s">
        <v>26</v>
      </c>
      <c r="E1760" t="s">
        <v>60</v>
      </c>
      <c r="F1760" t="s">
        <v>61</v>
      </c>
      <c r="G1760" t="s">
        <v>62</v>
      </c>
      <c r="H1760" t="s">
        <v>72</v>
      </c>
      <c r="I1760" t="s">
        <v>31</v>
      </c>
      <c r="J1760" t="s">
        <v>79</v>
      </c>
      <c r="K1760" t="s">
        <v>48</v>
      </c>
      <c r="L1760">
        <v>14</v>
      </c>
      <c r="M1760">
        <v>41</v>
      </c>
      <c r="N1760">
        <v>3</v>
      </c>
      <c r="O1760" t="s">
        <v>35</v>
      </c>
      <c r="P1760">
        <v>7.9</v>
      </c>
      <c r="Q1760">
        <v>2</v>
      </c>
      <c r="R1760">
        <v>5</v>
      </c>
      <c r="S1760" t="s">
        <v>57</v>
      </c>
      <c r="T1760" t="s">
        <v>90</v>
      </c>
      <c r="U1760">
        <v>8</v>
      </c>
      <c r="V1760" t="s">
        <v>37</v>
      </c>
      <c r="W1760" t="str">
        <f>IF(mental_health_tech_survey_raw[[#This Row],[Stress_Level_1_10]]&gt;=7, "High Stress", "Normal Stress")</f>
        <v>Normal Stress</v>
      </c>
      <c r="X1760" t="str">
        <f>IF(mental_health_tech_survey_raw[[#This Row],[Sleep_Hours]]&lt;6,"Low Sleep", "Healthy Sleep")</f>
        <v>Healthy Sleep</v>
      </c>
      <c r="Y1760" t="str">
        <f>IF(mental_health_tech_survey_raw[[#This Row],[Weekly_Work_Hours]]&gt;50, "Overwroked", "Normal Workload")</f>
        <v>Normal Workload</v>
      </c>
    </row>
    <row r="1761" spans="1:25" x14ac:dyDescent="0.3">
      <c r="A1761" t="s">
        <v>1859</v>
      </c>
      <c r="B1761" s="8">
        <v>45790</v>
      </c>
      <c r="C1761">
        <v>23</v>
      </c>
      <c r="D1761" t="s">
        <v>26</v>
      </c>
      <c r="E1761" t="s">
        <v>89</v>
      </c>
      <c r="F1761" t="s">
        <v>61</v>
      </c>
      <c r="G1761" t="s">
        <v>103</v>
      </c>
      <c r="H1761" t="s">
        <v>72</v>
      </c>
      <c r="I1761" t="s">
        <v>31</v>
      </c>
      <c r="J1761" t="s">
        <v>79</v>
      </c>
      <c r="K1761" t="s">
        <v>48</v>
      </c>
      <c r="L1761">
        <v>0</v>
      </c>
      <c r="M1761">
        <v>59</v>
      </c>
      <c r="N1761">
        <v>6</v>
      </c>
      <c r="O1761" t="s">
        <v>34</v>
      </c>
      <c r="P1761">
        <v>4.7</v>
      </c>
      <c r="Q1761">
        <v>4</v>
      </c>
      <c r="R1761">
        <v>10</v>
      </c>
      <c r="S1761" t="s">
        <v>49</v>
      </c>
      <c r="T1761" t="s">
        <v>90</v>
      </c>
      <c r="U1761">
        <v>9</v>
      </c>
      <c r="V1761" t="s">
        <v>76</v>
      </c>
      <c r="W1761" t="str">
        <f>IF(mental_health_tech_survey_raw[[#This Row],[Stress_Level_1_10]]&gt;=7, "High Stress", "Normal Stress")</f>
        <v>Normal Stress</v>
      </c>
      <c r="X1761" t="str">
        <f>IF(mental_health_tech_survey_raw[[#This Row],[Sleep_Hours]]&lt;6,"Low Sleep", "Healthy Sleep")</f>
        <v>Low Sleep</v>
      </c>
      <c r="Y1761" t="str">
        <f>IF(mental_health_tech_survey_raw[[#This Row],[Weekly_Work_Hours]]&gt;50, "Overwroked", "Normal Workload")</f>
        <v>Overwroked</v>
      </c>
    </row>
    <row r="1762" spans="1:25" x14ac:dyDescent="0.3">
      <c r="A1762" t="s">
        <v>1860</v>
      </c>
      <c r="B1762" s="8">
        <v>46042</v>
      </c>
      <c r="C1762">
        <v>28</v>
      </c>
      <c r="D1762" t="s">
        <v>42</v>
      </c>
      <c r="E1762" t="s">
        <v>60</v>
      </c>
      <c r="F1762" t="s">
        <v>61</v>
      </c>
      <c r="G1762" t="s">
        <v>96</v>
      </c>
      <c r="H1762" t="s">
        <v>87</v>
      </c>
      <c r="I1762" t="s">
        <v>31</v>
      </c>
      <c r="J1762" t="s">
        <v>79</v>
      </c>
      <c r="K1762" t="s">
        <v>48</v>
      </c>
      <c r="L1762">
        <v>7</v>
      </c>
      <c r="M1762">
        <v>45</v>
      </c>
      <c r="N1762">
        <v>6</v>
      </c>
      <c r="O1762" t="s">
        <v>49</v>
      </c>
      <c r="P1762">
        <v>8.1</v>
      </c>
      <c r="Q1762">
        <v>4</v>
      </c>
      <c r="R1762">
        <v>3</v>
      </c>
      <c r="S1762" t="s">
        <v>49</v>
      </c>
      <c r="T1762" t="s">
        <v>66</v>
      </c>
      <c r="U1762">
        <v>7</v>
      </c>
      <c r="V1762" t="s">
        <v>76</v>
      </c>
      <c r="W1762" t="str">
        <f>IF(mental_health_tech_survey_raw[[#This Row],[Stress_Level_1_10]]&gt;=7, "High Stress", "Normal Stress")</f>
        <v>Normal Stress</v>
      </c>
      <c r="X1762" t="str">
        <f>IF(mental_health_tech_survey_raw[[#This Row],[Sleep_Hours]]&lt;6,"Low Sleep", "Healthy Sleep")</f>
        <v>Healthy Sleep</v>
      </c>
      <c r="Y1762" t="str">
        <f>IF(mental_health_tech_survey_raw[[#This Row],[Weekly_Work_Hours]]&gt;50, "Overwroked", "Normal Workload")</f>
        <v>Normal Workload</v>
      </c>
    </row>
    <row r="1763" spans="1:25" x14ac:dyDescent="0.3">
      <c r="A1763" t="s">
        <v>1861</v>
      </c>
      <c r="B1763" s="8">
        <v>45667</v>
      </c>
      <c r="C1763">
        <v>32</v>
      </c>
      <c r="D1763" t="s">
        <v>52</v>
      </c>
      <c r="E1763" t="s">
        <v>60</v>
      </c>
      <c r="F1763" t="s">
        <v>61</v>
      </c>
      <c r="G1763" t="s">
        <v>96</v>
      </c>
      <c r="H1763" t="s">
        <v>63</v>
      </c>
      <c r="I1763" t="s">
        <v>97</v>
      </c>
      <c r="J1763" t="s">
        <v>98</v>
      </c>
      <c r="K1763" t="s">
        <v>119</v>
      </c>
      <c r="L1763">
        <v>12</v>
      </c>
      <c r="M1763">
        <v>50</v>
      </c>
      <c r="N1763">
        <v>5</v>
      </c>
      <c r="O1763" t="s">
        <v>34</v>
      </c>
      <c r="P1763">
        <v>6.2</v>
      </c>
      <c r="Q1763">
        <v>5</v>
      </c>
      <c r="R1763">
        <v>3</v>
      </c>
      <c r="S1763" t="s">
        <v>34</v>
      </c>
      <c r="T1763" t="s">
        <v>36</v>
      </c>
      <c r="U1763">
        <v>6</v>
      </c>
      <c r="V1763" t="s">
        <v>37</v>
      </c>
      <c r="W1763" t="str">
        <f>IF(mental_health_tech_survey_raw[[#This Row],[Stress_Level_1_10]]&gt;=7, "High Stress", "Normal Stress")</f>
        <v>Normal Stress</v>
      </c>
      <c r="X1763" t="str">
        <f>IF(mental_health_tech_survey_raw[[#This Row],[Sleep_Hours]]&lt;6,"Low Sleep", "Healthy Sleep")</f>
        <v>Healthy Sleep</v>
      </c>
      <c r="Y1763" t="str">
        <f>IF(mental_health_tech_survey_raw[[#This Row],[Weekly_Work_Hours]]&gt;50, "Overwroked", "Normal Workload")</f>
        <v>Normal Workload</v>
      </c>
    </row>
    <row r="1764" spans="1:25" x14ac:dyDescent="0.3">
      <c r="A1764" t="s">
        <v>1862</v>
      </c>
      <c r="B1764" s="8">
        <v>46191</v>
      </c>
      <c r="C1764">
        <v>25</v>
      </c>
      <c r="D1764" t="s">
        <v>26</v>
      </c>
      <c r="E1764" t="s">
        <v>70</v>
      </c>
      <c r="F1764" t="s">
        <v>71</v>
      </c>
      <c r="G1764" t="s">
        <v>83</v>
      </c>
      <c r="H1764" t="s">
        <v>63</v>
      </c>
      <c r="I1764" t="s">
        <v>46</v>
      </c>
      <c r="J1764" t="s">
        <v>47</v>
      </c>
      <c r="K1764" t="s">
        <v>48</v>
      </c>
      <c r="L1764">
        <v>0</v>
      </c>
      <c r="M1764">
        <v>41</v>
      </c>
      <c r="N1764">
        <v>4</v>
      </c>
      <c r="O1764" t="s">
        <v>35</v>
      </c>
      <c r="P1764">
        <v>7.2</v>
      </c>
      <c r="Q1764">
        <v>1</v>
      </c>
      <c r="R1764">
        <v>2</v>
      </c>
      <c r="S1764" t="s">
        <v>35</v>
      </c>
      <c r="T1764" t="s">
        <v>58</v>
      </c>
      <c r="U1764">
        <v>6</v>
      </c>
      <c r="V1764" t="s">
        <v>37</v>
      </c>
      <c r="W1764" t="str">
        <f>IF(mental_health_tech_survey_raw[[#This Row],[Stress_Level_1_10]]&gt;=7, "High Stress", "Normal Stress")</f>
        <v>Normal Stress</v>
      </c>
      <c r="X1764" t="str">
        <f>IF(mental_health_tech_survey_raw[[#This Row],[Sleep_Hours]]&lt;6,"Low Sleep", "Healthy Sleep")</f>
        <v>Healthy Sleep</v>
      </c>
      <c r="Y1764" t="str">
        <f>IF(mental_health_tech_survey_raw[[#This Row],[Weekly_Work_Hours]]&gt;50, "Overwroked", "Normal Workload")</f>
        <v>Normal Workload</v>
      </c>
    </row>
    <row r="1765" spans="1:25" x14ac:dyDescent="0.3">
      <c r="A1765" t="s">
        <v>1863</v>
      </c>
      <c r="B1765" s="8">
        <v>45965</v>
      </c>
      <c r="C1765">
        <v>32</v>
      </c>
      <c r="D1765" t="s">
        <v>26</v>
      </c>
      <c r="E1765" t="s">
        <v>85</v>
      </c>
      <c r="F1765" t="s">
        <v>61</v>
      </c>
      <c r="G1765" t="s">
        <v>29</v>
      </c>
      <c r="H1765" t="s">
        <v>54</v>
      </c>
      <c r="I1765" t="s">
        <v>31</v>
      </c>
      <c r="J1765" t="s">
        <v>79</v>
      </c>
      <c r="K1765" t="s">
        <v>119</v>
      </c>
      <c r="L1765">
        <v>9</v>
      </c>
      <c r="M1765">
        <v>49</v>
      </c>
      <c r="N1765">
        <v>7</v>
      </c>
      <c r="O1765" t="s">
        <v>34</v>
      </c>
      <c r="P1765">
        <v>7.1</v>
      </c>
      <c r="Q1765">
        <v>1</v>
      </c>
      <c r="R1765">
        <v>3</v>
      </c>
      <c r="S1765" t="s">
        <v>57</v>
      </c>
      <c r="T1765" t="s">
        <v>66</v>
      </c>
      <c r="U1765">
        <v>10</v>
      </c>
      <c r="V1765" t="s">
        <v>50</v>
      </c>
      <c r="W1765" t="str">
        <f>IF(mental_health_tech_survey_raw[[#This Row],[Stress_Level_1_10]]&gt;=7, "High Stress", "Normal Stress")</f>
        <v>High Stress</v>
      </c>
      <c r="X1765" t="str">
        <f>IF(mental_health_tech_survey_raw[[#This Row],[Sleep_Hours]]&lt;6,"Low Sleep", "Healthy Sleep")</f>
        <v>Healthy Sleep</v>
      </c>
      <c r="Y1765" t="str">
        <f>IF(mental_health_tech_survey_raw[[#This Row],[Weekly_Work_Hours]]&gt;50, "Overwroked", "Normal Workload")</f>
        <v>Normal Workload</v>
      </c>
    </row>
    <row r="1766" spans="1:25" x14ac:dyDescent="0.3">
      <c r="A1766" t="s">
        <v>1864</v>
      </c>
      <c r="B1766" s="8">
        <v>45940</v>
      </c>
      <c r="C1766">
        <v>37</v>
      </c>
      <c r="D1766" t="s">
        <v>42</v>
      </c>
      <c r="E1766" t="s">
        <v>123</v>
      </c>
      <c r="F1766" t="s">
        <v>101</v>
      </c>
      <c r="G1766" t="s">
        <v>83</v>
      </c>
      <c r="H1766" t="s">
        <v>30</v>
      </c>
      <c r="I1766" t="s">
        <v>97</v>
      </c>
      <c r="J1766" t="s">
        <v>110</v>
      </c>
      <c r="K1766" t="s">
        <v>48</v>
      </c>
      <c r="L1766">
        <v>14</v>
      </c>
      <c r="M1766">
        <v>39</v>
      </c>
      <c r="N1766">
        <v>4</v>
      </c>
      <c r="O1766" t="s">
        <v>34</v>
      </c>
      <c r="P1766">
        <v>5.6</v>
      </c>
      <c r="Q1766">
        <v>2</v>
      </c>
      <c r="R1766">
        <v>9</v>
      </c>
      <c r="S1766" t="s">
        <v>35</v>
      </c>
      <c r="T1766" t="s">
        <v>66</v>
      </c>
      <c r="U1766">
        <v>6</v>
      </c>
      <c r="V1766" t="s">
        <v>50</v>
      </c>
      <c r="W1766" t="str">
        <f>IF(mental_health_tech_survey_raw[[#This Row],[Stress_Level_1_10]]&gt;=7, "High Stress", "Normal Stress")</f>
        <v>Normal Stress</v>
      </c>
      <c r="X1766" t="str">
        <f>IF(mental_health_tech_survey_raw[[#This Row],[Sleep_Hours]]&lt;6,"Low Sleep", "Healthy Sleep")</f>
        <v>Low Sleep</v>
      </c>
      <c r="Y1766" t="str">
        <f>IF(mental_health_tech_survey_raw[[#This Row],[Weekly_Work_Hours]]&gt;50, "Overwroked", "Normal Workload")</f>
        <v>Normal Workload</v>
      </c>
    </row>
    <row r="1767" spans="1:25" x14ac:dyDescent="0.3">
      <c r="A1767" t="s">
        <v>1865</v>
      </c>
      <c r="B1767" s="8">
        <v>45906</v>
      </c>
      <c r="C1767">
        <v>32</v>
      </c>
      <c r="D1767" t="s">
        <v>26</v>
      </c>
      <c r="E1767" t="s">
        <v>60</v>
      </c>
      <c r="F1767" t="s">
        <v>61</v>
      </c>
      <c r="G1767" t="s">
        <v>29</v>
      </c>
      <c r="H1767" t="s">
        <v>54</v>
      </c>
      <c r="I1767" t="s">
        <v>93</v>
      </c>
      <c r="J1767" t="s">
        <v>94</v>
      </c>
      <c r="K1767" t="s">
        <v>33</v>
      </c>
      <c r="L1767">
        <v>11</v>
      </c>
      <c r="M1767">
        <v>53</v>
      </c>
      <c r="N1767">
        <v>6</v>
      </c>
      <c r="O1767" t="s">
        <v>34</v>
      </c>
      <c r="P1767">
        <v>8.9</v>
      </c>
      <c r="Q1767">
        <v>0</v>
      </c>
      <c r="R1767">
        <v>3</v>
      </c>
      <c r="S1767" t="s">
        <v>34</v>
      </c>
      <c r="T1767" t="s">
        <v>66</v>
      </c>
      <c r="U1767">
        <v>8</v>
      </c>
      <c r="V1767" t="s">
        <v>37</v>
      </c>
      <c r="W1767" t="str">
        <f>IF(mental_health_tech_survey_raw[[#This Row],[Stress_Level_1_10]]&gt;=7, "High Stress", "Normal Stress")</f>
        <v>Normal Stress</v>
      </c>
      <c r="X1767" t="str">
        <f>IF(mental_health_tech_survey_raw[[#This Row],[Sleep_Hours]]&lt;6,"Low Sleep", "Healthy Sleep")</f>
        <v>Healthy Sleep</v>
      </c>
      <c r="Y1767" t="str">
        <f>IF(mental_health_tech_survey_raw[[#This Row],[Weekly_Work_Hours]]&gt;50, "Overwroked", "Normal Workload")</f>
        <v>Overwroked</v>
      </c>
    </row>
    <row r="1768" spans="1:25" x14ac:dyDescent="0.3">
      <c r="A1768" t="s">
        <v>1866</v>
      </c>
      <c r="B1768" s="8">
        <v>45756</v>
      </c>
      <c r="C1768">
        <v>20</v>
      </c>
      <c r="D1768" t="s">
        <v>42</v>
      </c>
      <c r="E1768" t="s">
        <v>60</v>
      </c>
      <c r="F1768" t="s">
        <v>61</v>
      </c>
      <c r="G1768" t="s">
        <v>29</v>
      </c>
      <c r="H1768" t="s">
        <v>87</v>
      </c>
      <c r="I1768" t="s">
        <v>97</v>
      </c>
      <c r="J1768" t="s">
        <v>110</v>
      </c>
      <c r="K1768" t="s">
        <v>119</v>
      </c>
      <c r="L1768">
        <v>0</v>
      </c>
      <c r="M1768">
        <v>31</v>
      </c>
      <c r="N1768">
        <v>3</v>
      </c>
      <c r="O1768" t="s">
        <v>34</v>
      </c>
      <c r="P1768">
        <v>6.1</v>
      </c>
      <c r="Q1768">
        <v>0</v>
      </c>
      <c r="R1768">
        <v>2</v>
      </c>
      <c r="S1768" t="s">
        <v>49</v>
      </c>
      <c r="T1768" t="s">
        <v>90</v>
      </c>
      <c r="U1768">
        <v>7</v>
      </c>
      <c r="V1768" t="s">
        <v>73</v>
      </c>
      <c r="W1768" t="str">
        <f>IF(mental_health_tech_survey_raw[[#This Row],[Stress_Level_1_10]]&gt;=7, "High Stress", "Normal Stress")</f>
        <v>Normal Stress</v>
      </c>
      <c r="X1768" t="str">
        <f>IF(mental_health_tech_survey_raw[[#This Row],[Sleep_Hours]]&lt;6,"Low Sleep", "Healthy Sleep")</f>
        <v>Healthy Sleep</v>
      </c>
      <c r="Y1768" t="str">
        <f>IF(mental_health_tech_survey_raw[[#This Row],[Weekly_Work_Hours]]&gt;50, "Overwroked", "Normal Workload")</f>
        <v>Normal Workload</v>
      </c>
    </row>
    <row r="1769" spans="1:25" x14ac:dyDescent="0.3">
      <c r="A1769" t="s">
        <v>1867</v>
      </c>
      <c r="B1769" s="8">
        <v>46015</v>
      </c>
      <c r="C1769">
        <v>46</v>
      </c>
      <c r="D1769" t="s">
        <v>52</v>
      </c>
      <c r="E1769" t="s">
        <v>70</v>
      </c>
      <c r="F1769" t="s">
        <v>71</v>
      </c>
      <c r="G1769" t="s">
        <v>62</v>
      </c>
      <c r="H1769" t="s">
        <v>63</v>
      </c>
      <c r="I1769" t="s">
        <v>64</v>
      </c>
      <c r="J1769" t="s">
        <v>65</v>
      </c>
      <c r="K1769" t="s">
        <v>48</v>
      </c>
      <c r="L1769">
        <v>26</v>
      </c>
      <c r="M1769">
        <v>39</v>
      </c>
      <c r="N1769">
        <v>2</v>
      </c>
      <c r="O1769" t="s">
        <v>34</v>
      </c>
      <c r="P1769">
        <v>6.1</v>
      </c>
      <c r="Q1769">
        <v>4</v>
      </c>
      <c r="R1769">
        <v>7</v>
      </c>
      <c r="S1769" t="s">
        <v>35</v>
      </c>
      <c r="T1769" t="s">
        <v>90</v>
      </c>
      <c r="U1769">
        <v>7</v>
      </c>
      <c r="V1769" t="s">
        <v>76</v>
      </c>
      <c r="W1769" t="str">
        <f>IF(mental_health_tech_survey_raw[[#This Row],[Stress_Level_1_10]]&gt;=7, "High Stress", "Normal Stress")</f>
        <v>Normal Stress</v>
      </c>
      <c r="X1769" t="str">
        <f>IF(mental_health_tech_survey_raw[[#This Row],[Sleep_Hours]]&lt;6,"Low Sleep", "Healthy Sleep")</f>
        <v>Healthy Sleep</v>
      </c>
      <c r="Y1769" t="str">
        <f>IF(mental_health_tech_survey_raw[[#This Row],[Weekly_Work_Hours]]&gt;50, "Overwroked", "Normal Workload")</f>
        <v>Normal Workload</v>
      </c>
    </row>
    <row r="1770" spans="1:25" x14ac:dyDescent="0.3">
      <c r="A1770" t="s">
        <v>1868</v>
      </c>
      <c r="B1770" s="8">
        <v>46048</v>
      </c>
      <c r="C1770">
        <v>24</v>
      </c>
      <c r="D1770" t="s">
        <v>42</v>
      </c>
      <c r="E1770" t="s">
        <v>43</v>
      </c>
      <c r="F1770" t="s">
        <v>44</v>
      </c>
      <c r="G1770" t="s">
        <v>45</v>
      </c>
      <c r="H1770" t="s">
        <v>54</v>
      </c>
      <c r="I1770" t="s">
        <v>97</v>
      </c>
      <c r="J1770" t="s">
        <v>98</v>
      </c>
      <c r="K1770" t="s">
        <v>33</v>
      </c>
      <c r="L1770">
        <v>3</v>
      </c>
      <c r="M1770">
        <v>44</v>
      </c>
      <c r="N1770">
        <v>6</v>
      </c>
      <c r="O1770" t="s">
        <v>35</v>
      </c>
      <c r="P1770">
        <v>7.1</v>
      </c>
      <c r="Q1770">
        <v>4</v>
      </c>
      <c r="R1770">
        <v>5</v>
      </c>
      <c r="S1770" t="s">
        <v>34</v>
      </c>
      <c r="T1770" t="s">
        <v>58</v>
      </c>
      <c r="U1770">
        <v>8</v>
      </c>
      <c r="V1770" t="s">
        <v>37</v>
      </c>
      <c r="W1770" t="str">
        <f>IF(mental_health_tech_survey_raw[[#This Row],[Stress_Level_1_10]]&gt;=7, "High Stress", "Normal Stress")</f>
        <v>Normal Stress</v>
      </c>
      <c r="X1770" t="str">
        <f>IF(mental_health_tech_survey_raw[[#This Row],[Sleep_Hours]]&lt;6,"Low Sleep", "Healthy Sleep")</f>
        <v>Healthy Sleep</v>
      </c>
      <c r="Y1770" t="str">
        <f>IF(mental_health_tech_survey_raw[[#This Row],[Weekly_Work_Hours]]&gt;50, "Overwroked", "Normal Workload")</f>
        <v>Normal Workload</v>
      </c>
    </row>
    <row r="1771" spans="1:25" x14ac:dyDescent="0.3">
      <c r="A1771" t="s">
        <v>1869</v>
      </c>
      <c r="B1771" s="8">
        <v>46012</v>
      </c>
      <c r="C1771">
        <v>20</v>
      </c>
      <c r="D1771" t="s">
        <v>52</v>
      </c>
      <c r="E1771" t="s">
        <v>123</v>
      </c>
      <c r="F1771" t="s">
        <v>101</v>
      </c>
      <c r="G1771" t="s">
        <v>96</v>
      </c>
      <c r="H1771" t="s">
        <v>30</v>
      </c>
      <c r="I1771" t="s">
        <v>97</v>
      </c>
      <c r="J1771" t="s">
        <v>110</v>
      </c>
      <c r="K1771" t="s">
        <v>48</v>
      </c>
      <c r="L1771">
        <v>0</v>
      </c>
      <c r="M1771">
        <v>53</v>
      </c>
      <c r="N1771">
        <v>4</v>
      </c>
      <c r="O1771" t="s">
        <v>49</v>
      </c>
      <c r="P1771">
        <v>6.5</v>
      </c>
      <c r="Q1771">
        <v>5</v>
      </c>
      <c r="R1771">
        <v>4</v>
      </c>
      <c r="S1771" t="s">
        <v>57</v>
      </c>
      <c r="T1771" t="s">
        <v>66</v>
      </c>
      <c r="U1771">
        <v>6</v>
      </c>
      <c r="V1771" t="s">
        <v>50</v>
      </c>
      <c r="W1771" t="str">
        <f>IF(mental_health_tech_survey_raw[[#This Row],[Stress_Level_1_10]]&gt;=7, "High Stress", "Normal Stress")</f>
        <v>Normal Stress</v>
      </c>
      <c r="X1771" t="str">
        <f>IF(mental_health_tech_survey_raw[[#This Row],[Sleep_Hours]]&lt;6,"Low Sleep", "Healthy Sleep")</f>
        <v>Healthy Sleep</v>
      </c>
      <c r="Y1771" t="str">
        <f>IF(mental_health_tech_survey_raw[[#This Row],[Weekly_Work_Hours]]&gt;50, "Overwroked", "Normal Workload")</f>
        <v>Overwroked</v>
      </c>
    </row>
    <row r="1772" spans="1:25" x14ac:dyDescent="0.3">
      <c r="A1772" t="s">
        <v>1870</v>
      </c>
      <c r="B1772" s="8">
        <v>46145</v>
      </c>
      <c r="C1772">
        <v>25</v>
      </c>
      <c r="D1772" t="s">
        <v>26</v>
      </c>
      <c r="E1772" t="s">
        <v>123</v>
      </c>
      <c r="F1772" t="s">
        <v>101</v>
      </c>
      <c r="G1772" t="s">
        <v>103</v>
      </c>
      <c r="H1772" t="s">
        <v>30</v>
      </c>
      <c r="I1772" t="s">
        <v>93</v>
      </c>
      <c r="J1772" t="s">
        <v>94</v>
      </c>
      <c r="K1772" t="s">
        <v>48</v>
      </c>
      <c r="L1772">
        <v>3</v>
      </c>
      <c r="M1772">
        <v>46</v>
      </c>
      <c r="N1772">
        <v>6</v>
      </c>
      <c r="O1772" t="s">
        <v>35</v>
      </c>
      <c r="P1772">
        <v>5.3</v>
      </c>
      <c r="Q1772">
        <v>2</v>
      </c>
      <c r="R1772">
        <v>8</v>
      </c>
      <c r="S1772" t="s">
        <v>34</v>
      </c>
      <c r="T1772" t="s">
        <v>66</v>
      </c>
      <c r="U1772">
        <v>7</v>
      </c>
      <c r="V1772" t="s">
        <v>76</v>
      </c>
      <c r="W1772" t="str">
        <f>IF(mental_health_tech_survey_raw[[#This Row],[Stress_Level_1_10]]&gt;=7, "High Stress", "Normal Stress")</f>
        <v>Normal Stress</v>
      </c>
      <c r="X1772" t="str">
        <f>IF(mental_health_tech_survey_raw[[#This Row],[Sleep_Hours]]&lt;6,"Low Sleep", "Healthy Sleep")</f>
        <v>Low Sleep</v>
      </c>
      <c r="Y1772" t="str">
        <f>IF(mental_health_tech_survey_raw[[#This Row],[Weekly_Work_Hours]]&gt;50, "Overwroked", "Normal Workload")</f>
        <v>Normal Workload</v>
      </c>
    </row>
    <row r="1773" spans="1:25" x14ac:dyDescent="0.3">
      <c r="A1773" t="s">
        <v>1871</v>
      </c>
      <c r="B1773" s="8">
        <v>46085</v>
      </c>
      <c r="C1773">
        <v>28</v>
      </c>
      <c r="D1773" t="s">
        <v>26</v>
      </c>
      <c r="E1773" t="s">
        <v>85</v>
      </c>
      <c r="F1773" t="s">
        <v>61</v>
      </c>
      <c r="G1773" t="s">
        <v>108</v>
      </c>
      <c r="H1773" t="s">
        <v>87</v>
      </c>
      <c r="I1773" t="s">
        <v>64</v>
      </c>
      <c r="J1773" t="s">
        <v>65</v>
      </c>
      <c r="K1773" t="s">
        <v>48</v>
      </c>
      <c r="L1773">
        <v>5</v>
      </c>
      <c r="M1773">
        <v>69</v>
      </c>
      <c r="N1773">
        <v>7</v>
      </c>
      <c r="O1773" t="s">
        <v>34</v>
      </c>
      <c r="P1773">
        <v>7</v>
      </c>
      <c r="Q1773">
        <v>3</v>
      </c>
      <c r="R1773">
        <v>1</v>
      </c>
      <c r="S1773" t="s">
        <v>49</v>
      </c>
      <c r="T1773" t="s">
        <v>90</v>
      </c>
      <c r="U1773">
        <v>5</v>
      </c>
      <c r="V1773" t="s">
        <v>76</v>
      </c>
      <c r="W1773" t="str">
        <f>IF(mental_health_tech_survey_raw[[#This Row],[Stress_Level_1_10]]&gt;=7, "High Stress", "Normal Stress")</f>
        <v>High Stress</v>
      </c>
      <c r="X1773" t="str">
        <f>IF(mental_health_tech_survey_raw[[#This Row],[Sleep_Hours]]&lt;6,"Low Sleep", "Healthy Sleep")</f>
        <v>Healthy Sleep</v>
      </c>
      <c r="Y1773" t="str">
        <f>IF(mental_health_tech_survey_raw[[#This Row],[Weekly_Work_Hours]]&gt;50, "Overwroked", "Normal Workload")</f>
        <v>Overwroked</v>
      </c>
    </row>
    <row r="1774" spans="1:25" x14ac:dyDescent="0.3">
      <c r="A1774" t="s">
        <v>1872</v>
      </c>
      <c r="B1774" s="8">
        <v>45917</v>
      </c>
      <c r="C1774">
        <v>24</v>
      </c>
      <c r="D1774" t="s">
        <v>52</v>
      </c>
      <c r="E1774" t="s">
        <v>60</v>
      </c>
      <c r="F1774" t="s">
        <v>61</v>
      </c>
      <c r="G1774" t="s">
        <v>108</v>
      </c>
      <c r="H1774" t="s">
        <v>54</v>
      </c>
      <c r="I1774" t="s">
        <v>97</v>
      </c>
      <c r="J1774" t="s">
        <v>98</v>
      </c>
      <c r="K1774" t="s">
        <v>33</v>
      </c>
      <c r="L1774">
        <v>3</v>
      </c>
      <c r="M1774">
        <v>64</v>
      </c>
      <c r="N1774">
        <v>7</v>
      </c>
      <c r="O1774" t="s">
        <v>49</v>
      </c>
      <c r="P1774">
        <v>6.7</v>
      </c>
      <c r="Q1774">
        <v>3</v>
      </c>
      <c r="R1774">
        <v>1</v>
      </c>
      <c r="S1774" t="s">
        <v>34</v>
      </c>
      <c r="T1774" t="s">
        <v>66</v>
      </c>
      <c r="U1774">
        <v>4</v>
      </c>
      <c r="V1774" t="s">
        <v>37</v>
      </c>
      <c r="W1774" t="str">
        <f>IF(mental_health_tech_survey_raw[[#This Row],[Stress_Level_1_10]]&gt;=7, "High Stress", "Normal Stress")</f>
        <v>High Stress</v>
      </c>
      <c r="X1774" t="str">
        <f>IF(mental_health_tech_survey_raw[[#This Row],[Sleep_Hours]]&lt;6,"Low Sleep", "Healthy Sleep")</f>
        <v>Healthy Sleep</v>
      </c>
      <c r="Y1774" t="str">
        <f>IF(mental_health_tech_survey_raw[[#This Row],[Weekly_Work_Hours]]&gt;50, "Overwroked", "Normal Workload")</f>
        <v>Overwroked</v>
      </c>
    </row>
    <row r="1775" spans="1:25" x14ac:dyDescent="0.3">
      <c r="A1775" t="s">
        <v>1873</v>
      </c>
      <c r="B1775" s="8">
        <v>45667</v>
      </c>
      <c r="C1775">
        <v>32</v>
      </c>
      <c r="D1775" t="s">
        <v>52</v>
      </c>
      <c r="E1775" t="s">
        <v>82</v>
      </c>
      <c r="F1775" t="s">
        <v>28</v>
      </c>
      <c r="G1775" t="s">
        <v>86</v>
      </c>
      <c r="H1775" t="s">
        <v>30</v>
      </c>
      <c r="I1775" t="s">
        <v>31</v>
      </c>
      <c r="J1775" t="s">
        <v>79</v>
      </c>
      <c r="K1775" t="s">
        <v>119</v>
      </c>
      <c r="L1775">
        <v>9</v>
      </c>
      <c r="M1775">
        <v>39</v>
      </c>
      <c r="N1775">
        <v>4</v>
      </c>
      <c r="O1775" t="s">
        <v>35</v>
      </c>
      <c r="P1775">
        <v>6</v>
      </c>
      <c r="Q1775">
        <v>1</v>
      </c>
      <c r="R1775">
        <v>4</v>
      </c>
      <c r="S1775" t="s">
        <v>34</v>
      </c>
      <c r="T1775" t="s">
        <v>90</v>
      </c>
      <c r="U1775">
        <v>8</v>
      </c>
      <c r="V1775" t="s">
        <v>105</v>
      </c>
      <c r="W1775" t="str">
        <f>IF(mental_health_tech_survey_raw[[#This Row],[Stress_Level_1_10]]&gt;=7, "High Stress", "Normal Stress")</f>
        <v>Normal Stress</v>
      </c>
      <c r="X1775" t="str">
        <f>IF(mental_health_tech_survey_raw[[#This Row],[Sleep_Hours]]&lt;6,"Low Sleep", "Healthy Sleep")</f>
        <v>Healthy Sleep</v>
      </c>
      <c r="Y1775" t="str">
        <f>IF(mental_health_tech_survey_raw[[#This Row],[Weekly_Work_Hours]]&gt;50, "Overwroked", "Normal Workload")</f>
        <v>Normal Workload</v>
      </c>
    </row>
    <row r="1776" spans="1:25" x14ac:dyDescent="0.3">
      <c r="A1776" t="s">
        <v>1874</v>
      </c>
      <c r="B1776" s="8">
        <v>45910</v>
      </c>
      <c r="C1776">
        <v>45</v>
      </c>
      <c r="D1776" t="s">
        <v>26</v>
      </c>
      <c r="E1776" t="s">
        <v>27</v>
      </c>
      <c r="F1776" t="s">
        <v>28</v>
      </c>
      <c r="G1776" t="s">
        <v>92</v>
      </c>
      <c r="H1776" t="s">
        <v>78</v>
      </c>
      <c r="I1776" t="s">
        <v>97</v>
      </c>
      <c r="J1776" t="s">
        <v>110</v>
      </c>
      <c r="K1776" t="s">
        <v>48</v>
      </c>
      <c r="L1776">
        <v>24</v>
      </c>
      <c r="M1776">
        <v>46</v>
      </c>
      <c r="N1776">
        <v>5</v>
      </c>
      <c r="O1776" t="s">
        <v>34</v>
      </c>
      <c r="P1776">
        <v>6.6</v>
      </c>
      <c r="Q1776">
        <v>2</v>
      </c>
      <c r="R1776">
        <v>3</v>
      </c>
      <c r="S1776" t="s">
        <v>35</v>
      </c>
      <c r="T1776" t="s">
        <v>36</v>
      </c>
      <c r="U1776">
        <v>6</v>
      </c>
      <c r="V1776" t="s">
        <v>37</v>
      </c>
      <c r="W1776" t="str">
        <f>IF(mental_health_tech_survey_raw[[#This Row],[Stress_Level_1_10]]&gt;=7, "High Stress", "Normal Stress")</f>
        <v>Normal Stress</v>
      </c>
      <c r="X1776" t="str">
        <f>IF(mental_health_tech_survey_raw[[#This Row],[Sleep_Hours]]&lt;6,"Low Sleep", "Healthy Sleep")</f>
        <v>Healthy Sleep</v>
      </c>
      <c r="Y1776" t="str">
        <f>IF(mental_health_tech_survey_raw[[#This Row],[Weekly_Work_Hours]]&gt;50, "Overwroked", "Normal Workload")</f>
        <v>Normal Workload</v>
      </c>
    </row>
    <row r="1777" spans="1:25" x14ac:dyDescent="0.3">
      <c r="A1777" t="s">
        <v>1875</v>
      </c>
      <c r="B1777" s="8">
        <v>45676</v>
      </c>
      <c r="C1777">
        <v>27</v>
      </c>
      <c r="D1777" t="s">
        <v>26</v>
      </c>
      <c r="E1777" t="s">
        <v>82</v>
      </c>
      <c r="F1777" t="s">
        <v>28</v>
      </c>
      <c r="G1777" t="s">
        <v>86</v>
      </c>
      <c r="H1777" t="s">
        <v>78</v>
      </c>
      <c r="I1777" t="s">
        <v>55</v>
      </c>
      <c r="J1777" t="s">
        <v>56</v>
      </c>
      <c r="K1777" t="s">
        <v>48</v>
      </c>
      <c r="L1777">
        <v>9</v>
      </c>
      <c r="M1777">
        <v>40</v>
      </c>
      <c r="N1777">
        <v>5</v>
      </c>
      <c r="O1777" t="s">
        <v>34</v>
      </c>
      <c r="P1777">
        <v>6.2</v>
      </c>
      <c r="Q1777">
        <v>4</v>
      </c>
      <c r="R1777">
        <v>4</v>
      </c>
      <c r="S1777" t="s">
        <v>34</v>
      </c>
      <c r="T1777" t="s">
        <v>36</v>
      </c>
      <c r="U1777">
        <v>7</v>
      </c>
      <c r="V1777" t="s">
        <v>37</v>
      </c>
      <c r="W1777" t="str">
        <f>IF(mental_health_tech_survey_raw[[#This Row],[Stress_Level_1_10]]&gt;=7, "High Stress", "Normal Stress")</f>
        <v>Normal Stress</v>
      </c>
      <c r="X1777" t="str">
        <f>IF(mental_health_tech_survey_raw[[#This Row],[Sleep_Hours]]&lt;6,"Low Sleep", "Healthy Sleep")</f>
        <v>Healthy Sleep</v>
      </c>
      <c r="Y1777" t="str">
        <f>IF(mental_health_tech_survey_raw[[#This Row],[Weekly_Work_Hours]]&gt;50, "Overwroked", "Normal Workload")</f>
        <v>Normal Workload</v>
      </c>
    </row>
    <row r="1778" spans="1:25" x14ac:dyDescent="0.3">
      <c r="A1778" t="s">
        <v>1876</v>
      </c>
      <c r="B1778" s="8">
        <v>46199</v>
      </c>
      <c r="C1778">
        <v>24</v>
      </c>
      <c r="D1778" t="s">
        <v>26</v>
      </c>
      <c r="E1778" t="s">
        <v>113</v>
      </c>
      <c r="F1778" t="s">
        <v>61</v>
      </c>
      <c r="G1778" t="s">
        <v>29</v>
      </c>
      <c r="H1778" t="s">
        <v>63</v>
      </c>
      <c r="I1778" t="s">
        <v>97</v>
      </c>
      <c r="J1778" t="s">
        <v>98</v>
      </c>
      <c r="K1778" t="s">
        <v>33</v>
      </c>
      <c r="L1778">
        <v>3</v>
      </c>
      <c r="M1778">
        <v>45</v>
      </c>
      <c r="N1778">
        <v>4</v>
      </c>
      <c r="O1778" t="s">
        <v>35</v>
      </c>
      <c r="P1778">
        <v>6.4</v>
      </c>
      <c r="Q1778">
        <v>1</v>
      </c>
      <c r="R1778">
        <v>6</v>
      </c>
      <c r="S1778" t="s">
        <v>34</v>
      </c>
      <c r="T1778" t="s">
        <v>36</v>
      </c>
      <c r="U1778">
        <v>6</v>
      </c>
      <c r="V1778" t="s">
        <v>105</v>
      </c>
      <c r="W1778" t="str">
        <f>IF(mental_health_tech_survey_raw[[#This Row],[Stress_Level_1_10]]&gt;=7, "High Stress", "Normal Stress")</f>
        <v>Normal Stress</v>
      </c>
      <c r="X1778" t="str">
        <f>IF(mental_health_tech_survey_raw[[#This Row],[Sleep_Hours]]&lt;6,"Low Sleep", "Healthy Sleep")</f>
        <v>Healthy Sleep</v>
      </c>
      <c r="Y1778" t="str">
        <f>IF(mental_health_tech_survey_raw[[#This Row],[Weekly_Work_Hours]]&gt;50, "Overwroked", "Normal Workload")</f>
        <v>Normal Workload</v>
      </c>
    </row>
    <row r="1779" spans="1:25" x14ac:dyDescent="0.3">
      <c r="A1779" t="s">
        <v>1877</v>
      </c>
      <c r="B1779" s="8">
        <v>46111</v>
      </c>
      <c r="C1779">
        <v>31</v>
      </c>
      <c r="D1779" t="s">
        <v>26</v>
      </c>
      <c r="E1779" t="s">
        <v>27</v>
      </c>
      <c r="F1779" t="s">
        <v>28</v>
      </c>
      <c r="G1779" t="s">
        <v>86</v>
      </c>
      <c r="H1779" t="s">
        <v>87</v>
      </c>
      <c r="I1779" t="s">
        <v>97</v>
      </c>
      <c r="J1779" t="s">
        <v>110</v>
      </c>
      <c r="K1779" t="s">
        <v>48</v>
      </c>
      <c r="L1779">
        <v>11</v>
      </c>
      <c r="M1779">
        <v>40</v>
      </c>
      <c r="N1779">
        <v>3</v>
      </c>
      <c r="O1779" t="s">
        <v>49</v>
      </c>
      <c r="P1779">
        <v>7.8</v>
      </c>
      <c r="Q1779">
        <v>2</v>
      </c>
      <c r="R1779">
        <v>10</v>
      </c>
      <c r="S1779" t="s">
        <v>34</v>
      </c>
      <c r="T1779" t="s">
        <v>36</v>
      </c>
      <c r="U1779">
        <v>6</v>
      </c>
      <c r="V1779" t="s">
        <v>76</v>
      </c>
      <c r="W1779" t="str">
        <f>IF(mental_health_tech_survey_raw[[#This Row],[Stress_Level_1_10]]&gt;=7, "High Stress", "Normal Stress")</f>
        <v>Normal Stress</v>
      </c>
      <c r="X1779" t="str">
        <f>IF(mental_health_tech_survey_raw[[#This Row],[Sleep_Hours]]&lt;6,"Low Sleep", "Healthy Sleep")</f>
        <v>Healthy Sleep</v>
      </c>
      <c r="Y1779" t="str">
        <f>IF(mental_health_tech_survey_raw[[#This Row],[Weekly_Work_Hours]]&gt;50, "Overwroked", "Normal Workload")</f>
        <v>Normal Workload</v>
      </c>
    </row>
    <row r="1780" spans="1:25" x14ac:dyDescent="0.3">
      <c r="A1780" t="s">
        <v>1878</v>
      </c>
      <c r="B1780" s="8">
        <v>46180</v>
      </c>
      <c r="C1780">
        <v>25</v>
      </c>
      <c r="D1780" t="s">
        <v>42</v>
      </c>
      <c r="E1780" t="s">
        <v>100</v>
      </c>
      <c r="F1780" t="s">
        <v>101</v>
      </c>
      <c r="G1780" t="s">
        <v>108</v>
      </c>
      <c r="H1780" t="s">
        <v>78</v>
      </c>
      <c r="I1780" t="s">
        <v>64</v>
      </c>
      <c r="J1780" t="s">
        <v>65</v>
      </c>
      <c r="K1780" t="s">
        <v>33</v>
      </c>
      <c r="L1780">
        <v>8</v>
      </c>
      <c r="M1780">
        <v>32</v>
      </c>
      <c r="N1780">
        <v>3</v>
      </c>
      <c r="O1780" t="s">
        <v>49</v>
      </c>
      <c r="P1780">
        <v>7.2</v>
      </c>
      <c r="Q1780">
        <v>2</v>
      </c>
      <c r="R1780">
        <v>1</v>
      </c>
      <c r="S1780" t="s">
        <v>34</v>
      </c>
      <c r="T1780" t="s">
        <v>66</v>
      </c>
      <c r="U1780">
        <v>6</v>
      </c>
      <c r="V1780" t="s">
        <v>76</v>
      </c>
      <c r="W1780" t="str">
        <f>IF(mental_health_tech_survey_raw[[#This Row],[Stress_Level_1_10]]&gt;=7, "High Stress", "Normal Stress")</f>
        <v>Normal Stress</v>
      </c>
      <c r="X1780" t="str">
        <f>IF(mental_health_tech_survey_raw[[#This Row],[Sleep_Hours]]&lt;6,"Low Sleep", "Healthy Sleep")</f>
        <v>Healthy Sleep</v>
      </c>
      <c r="Y1780" t="str">
        <f>IF(mental_health_tech_survey_raw[[#This Row],[Weekly_Work_Hours]]&gt;50, "Overwroked", "Normal Workload")</f>
        <v>Normal Workload</v>
      </c>
    </row>
    <row r="1781" spans="1:25" x14ac:dyDescent="0.3">
      <c r="A1781" t="s">
        <v>1879</v>
      </c>
      <c r="B1781" s="8">
        <v>46111</v>
      </c>
      <c r="C1781">
        <v>39</v>
      </c>
      <c r="D1781" t="s">
        <v>26</v>
      </c>
      <c r="E1781" t="s">
        <v>27</v>
      </c>
      <c r="F1781" t="s">
        <v>28</v>
      </c>
      <c r="G1781" t="s">
        <v>29</v>
      </c>
      <c r="H1781" t="s">
        <v>78</v>
      </c>
      <c r="I1781" t="s">
        <v>64</v>
      </c>
      <c r="J1781" t="s">
        <v>65</v>
      </c>
      <c r="K1781" t="s">
        <v>48</v>
      </c>
      <c r="L1781">
        <v>15</v>
      </c>
      <c r="M1781">
        <v>33</v>
      </c>
      <c r="N1781">
        <v>3</v>
      </c>
      <c r="O1781" t="s">
        <v>34</v>
      </c>
      <c r="P1781">
        <v>6.6</v>
      </c>
      <c r="Q1781">
        <v>3</v>
      </c>
      <c r="R1781">
        <v>6</v>
      </c>
      <c r="S1781" t="s">
        <v>49</v>
      </c>
      <c r="T1781" t="s">
        <v>36</v>
      </c>
      <c r="U1781">
        <v>7</v>
      </c>
      <c r="V1781" t="s">
        <v>73</v>
      </c>
      <c r="W1781" t="str">
        <f>IF(mental_health_tech_survey_raw[[#This Row],[Stress_Level_1_10]]&gt;=7, "High Stress", "Normal Stress")</f>
        <v>Normal Stress</v>
      </c>
      <c r="X1781" t="str">
        <f>IF(mental_health_tech_survey_raw[[#This Row],[Sleep_Hours]]&lt;6,"Low Sleep", "Healthy Sleep")</f>
        <v>Healthy Sleep</v>
      </c>
      <c r="Y1781" t="str">
        <f>IF(mental_health_tech_survey_raw[[#This Row],[Weekly_Work_Hours]]&gt;50, "Overwroked", "Normal Workload")</f>
        <v>Normal Workload</v>
      </c>
    </row>
    <row r="1782" spans="1:25" x14ac:dyDescent="0.3">
      <c r="A1782" t="s">
        <v>1880</v>
      </c>
      <c r="B1782" s="8">
        <v>46203</v>
      </c>
      <c r="C1782">
        <v>27</v>
      </c>
      <c r="D1782" t="s">
        <v>26</v>
      </c>
      <c r="E1782" t="s">
        <v>70</v>
      </c>
      <c r="F1782" t="s">
        <v>71</v>
      </c>
      <c r="G1782" t="s">
        <v>103</v>
      </c>
      <c r="H1782" t="s">
        <v>78</v>
      </c>
      <c r="I1782" t="s">
        <v>46</v>
      </c>
      <c r="J1782" t="s">
        <v>47</v>
      </c>
      <c r="K1782" t="s">
        <v>48</v>
      </c>
      <c r="L1782">
        <v>4</v>
      </c>
      <c r="M1782">
        <v>34</v>
      </c>
      <c r="N1782">
        <v>3</v>
      </c>
      <c r="O1782" t="s">
        <v>49</v>
      </c>
      <c r="P1782">
        <v>5.7</v>
      </c>
      <c r="Q1782">
        <v>4</v>
      </c>
      <c r="R1782">
        <v>2</v>
      </c>
      <c r="S1782" t="s">
        <v>49</v>
      </c>
      <c r="T1782" t="s">
        <v>66</v>
      </c>
      <c r="U1782">
        <v>10</v>
      </c>
      <c r="V1782" t="s">
        <v>50</v>
      </c>
      <c r="W1782" t="str">
        <f>IF(mental_health_tech_survey_raw[[#This Row],[Stress_Level_1_10]]&gt;=7, "High Stress", "Normal Stress")</f>
        <v>Normal Stress</v>
      </c>
      <c r="X1782" t="str">
        <f>IF(mental_health_tech_survey_raw[[#This Row],[Sleep_Hours]]&lt;6,"Low Sleep", "Healthy Sleep")</f>
        <v>Low Sleep</v>
      </c>
      <c r="Y1782" t="str">
        <f>IF(mental_health_tech_survey_raw[[#This Row],[Weekly_Work_Hours]]&gt;50, "Overwroked", "Normal Workload")</f>
        <v>Normal Workload</v>
      </c>
    </row>
    <row r="1783" spans="1:25" x14ac:dyDescent="0.3">
      <c r="A1783" t="s">
        <v>1881</v>
      </c>
      <c r="B1783" s="8">
        <v>45794</v>
      </c>
      <c r="C1783">
        <v>25</v>
      </c>
      <c r="D1783" t="s">
        <v>26</v>
      </c>
      <c r="E1783" t="s">
        <v>113</v>
      </c>
      <c r="F1783" t="s">
        <v>61</v>
      </c>
      <c r="G1783" t="s">
        <v>45</v>
      </c>
      <c r="H1783" t="s">
        <v>30</v>
      </c>
      <c r="I1783" t="s">
        <v>55</v>
      </c>
      <c r="J1783" t="s">
        <v>56</v>
      </c>
      <c r="K1783" t="s">
        <v>119</v>
      </c>
      <c r="L1783">
        <v>7</v>
      </c>
      <c r="M1783">
        <v>60</v>
      </c>
      <c r="N1783">
        <v>7</v>
      </c>
      <c r="O1783" t="s">
        <v>34</v>
      </c>
      <c r="P1783">
        <v>6.6</v>
      </c>
      <c r="Q1783">
        <v>2</v>
      </c>
      <c r="R1783">
        <v>5</v>
      </c>
      <c r="S1783" t="s">
        <v>57</v>
      </c>
      <c r="T1783" t="s">
        <v>66</v>
      </c>
      <c r="U1783">
        <v>8</v>
      </c>
      <c r="V1783" t="s">
        <v>73</v>
      </c>
      <c r="W1783" t="str">
        <f>IF(mental_health_tech_survey_raw[[#This Row],[Stress_Level_1_10]]&gt;=7, "High Stress", "Normal Stress")</f>
        <v>High Stress</v>
      </c>
      <c r="X1783" t="str">
        <f>IF(mental_health_tech_survey_raw[[#This Row],[Sleep_Hours]]&lt;6,"Low Sleep", "Healthy Sleep")</f>
        <v>Healthy Sleep</v>
      </c>
      <c r="Y1783" t="str">
        <f>IF(mental_health_tech_survey_raw[[#This Row],[Weekly_Work_Hours]]&gt;50, "Overwroked", "Normal Workload")</f>
        <v>Overwroked</v>
      </c>
    </row>
    <row r="1784" spans="1:25" x14ac:dyDescent="0.3">
      <c r="A1784" t="s">
        <v>1882</v>
      </c>
      <c r="B1784" s="8">
        <v>45712</v>
      </c>
      <c r="C1784">
        <v>20</v>
      </c>
      <c r="D1784" t="s">
        <v>42</v>
      </c>
      <c r="E1784" t="s">
        <v>70</v>
      </c>
      <c r="F1784" t="s">
        <v>71</v>
      </c>
      <c r="G1784" t="s">
        <v>92</v>
      </c>
      <c r="H1784" t="s">
        <v>54</v>
      </c>
      <c r="I1784" t="s">
        <v>93</v>
      </c>
      <c r="J1784" t="s">
        <v>94</v>
      </c>
      <c r="K1784" t="s">
        <v>33</v>
      </c>
      <c r="L1784">
        <v>1</v>
      </c>
      <c r="M1784">
        <v>66</v>
      </c>
      <c r="N1784">
        <v>7</v>
      </c>
      <c r="O1784" t="s">
        <v>34</v>
      </c>
      <c r="P1784">
        <v>4.9000000000000004</v>
      </c>
      <c r="Q1784">
        <v>3</v>
      </c>
      <c r="R1784">
        <v>8</v>
      </c>
      <c r="S1784" t="s">
        <v>35</v>
      </c>
      <c r="T1784" t="s">
        <v>36</v>
      </c>
      <c r="U1784">
        <v>9</v>
      </c>
      <c r="V1784" t="s">
        <v>50</v>
      </c>
      <c r="W1784" t="str">
        <f>IF(mental_health_tech_survey_raw[[#This Row],[Stress_Level_1_10]]&gt;=7, "High Stress", "Normal Stress")</f>
        <v>High Stress</v>
      </c>
      <c r="X1784" t="str">
        <f>IF(mental_health_tech_survey_raw[[#This Row],[Sleep_Hours]]&lt;6,"Low Sleep", "Healthy Sleep")</f>
        <v>Low Sleep</v>
      </c>
      <c r="Y1784" t="str">
        <f>IF(mental_health_tech_survey_raw[[#This Row],[Weekly_Work_Hours]]&gt;50, "Overwroked", "Normal Workload")</f>
        <v>Overwroked</v>
      </c>
    </row>
    <row r="1785" spans="1:25" x14ac:dyDescent="0.3">
      <c r="A1785" t="s">
        <v>1883</v>
      </c>
      <c r="B1785" s="8">
        <v>46171</v>
      </c>
      <c r="C1785">
        <v>27</v>
      </c>
      <c r="D1785" t="s">
        <v>42</v>
      </c>
      <c r="E1785" t="s">
        <v>123</v>
      </c>
      <c r="F1785" t="s">
        <v>101</v>
      </c>
      <c r="G1785" t="s">
        <v>83</v>
      </c>
      <c r="H1785" t="s">
        <v>54</v>
      </c>
      <c r="I1785" t="s">
        <v>31</v>
      </c>
      <c r="J1785" t="s">
        <v>32</v>
      </c>
      <c r="K1785" t="s">
        <v>119</v>
      </c>
      <c r="L1785">
        <v>0</v>
      </c>
      <c r="M1785">
        <v>43</v>
      </c>
      <c r="N1785">
        <v>6</v>
      </c>
      <c r="O1785" t="s">
        <v>34</v>
      </c>
      <c r="P1785">
        <v>6.9</v>
      </c>
      <c r="Q1785">
        <v>2</v>
      </c>
      <c r="R1785">
        <v>6</v>
      </c>
      <c r="S1785" t="s">
        <v>57</v>
      </c>
      <c r="T1785" t="s">
        <v>90</v>
      </c>
      <c r="U1785">
        <v>6</v>
      </c>
      <c r="V1785" t="s">
        <v>76</v>
      </c>
      <c r="W1785" t="str">
        <f>IF(mental_health_tech_survey_raw[[#This Row],[Stress_Level_1_10]]&gt;=7, "High Stress", "Normal Stress")</f>
        <v>Normal Stress</v>
      </c>
      <c r="X1785" t="str">
        <f>IF(mental_health_tech_survey_raw[[#This Row],[Sleep_Hours]]&lt;6,"Low Sleep", "Healthy Sleep")</f>
        <v>Healthy Sleep</v>
      </c>
      <c r="Y1785" t="str">
        <f>IF(mental_health_tech_survey_raw[[#This Row],[Weekly_Work_Hours]]&gt;50, "Overwroked", "Normal Workload")</f>
        <v>Normal Workload</v>
      </c>
    </row>
    <row r="1786" spans="1:25" x14ac:dyDescent="0.3">
      <c r="A1786" t="s">
        <v>1884</v>
      </c>
      <c r="B1786" s="8">
        <v>45916</v>
      </c>
      <c r="C1786">
        <v>36</v>
      </c>
      <c r="D1786" t="s">
        <v>42</v>
      </c>
      <c r="E1786" t="s">
        <v>89</v>
      </c>
      <c r="F1786" t="s">
        <v>61</v>
      </c>
      <c r="G1786" t="s">
        <v>92</v>
      </c>
      <c r="H1786" t="s">
        <v>54</v>
      </c>
      <c r="I1786" t="s">
        <v>31</v>
      </c>
      <c r="J1786" t="s">
        <v>32</v>
      </c>
      <c r="K1786" t="s">
        <v>33</v>
      </c>
      <c r="L1786">
        <v>13</v>
      </c>
      <c r="M1786">
        <v>45</v>
      </c>
      <c r="N1786">
        <v>6</v>
      </c>
      <c r="O1786" t="s">
        <v>34</v>
      </c>
      <c r="P1786">
        <v>7.4</v>
      </c>
      <c r="Q1786">
        <v>3</v>
      </c>
      <c r="R1786">
        <v>4</v>
      </c>
      <c r="S1786" t="s">
        <v>35</v>
      </c>
      <c r="T1786" t="s">
        <v>66</v>
      </c>
      <c r="U1786">
        <v>6</v>
      </c>
      <c r="V1786" t="s">
        <v>73</v>
      </c>
      <c r="W1786" t="str">
        <f>IF(mental_health_tech_survey_raw[[#This Row],[Stress_Level_1_10]]&gt;=7, "High Stress", "Normal Stress")</f>
        <v>Normal Stress</v>
      </c>
      <c r="X1786" t="str">
        <f>IF(mental_health_tech_survey_raw[[#This Row],[Sleep_Hours]]&lt;6,"Low Sleep", "Healthy Sleep")</f>
        <v>Healthy Sleep</v>
      </c>
      <c r="Y1786" t="str">
        <f>IF(mental_health_tech_survey_raw[[#This Row],[Weekly_Work_Hours]]&gt;50, "Overwroked", "Normal Workload")</f>
        <v>Normal Workload</v>
      </c>
    </row>
    <row r="1787" spans="1:25" x14ac:dyDescent="0.3">
      <c r="A1787" t="s">
        <v>1885</v>
      </c>
      <c r="B1787" s="8">
        <v>46147</v>
      </c>
      <c r="C1787">
        <v>28</v>
      </c>
      <c r="D1787" t="s">
        <v>26</v>
      </c>
      <c r="E1787" t="s">
        <v>70</v>
      </c>
      <c r="F1787" t="s">
        <v>71</v>
      </c>
      <c r="G1787" t="s">
        <v>53</v>
      </c>
      <c r="H1787" t="s">
        <v>63</v>
      </c>
      <c r="I1787" t="s">
        <v>31</v>
      </c>
      <c r="J1787" t="s">
        <v>32</v>
      </c>
      <c r="K1787" t="s">
        <v>33</v>
      </c>
      <c r="L1787">
        <v>4</v>
      </c>
      <c r="M1787">
        <v>29</v>
      </c>
      <c r="N1787">
        <v>5</v>
      </c>
      <c r="O1787" t="s">
        <v>49</v>
      </c>
      <c r="P1787">
        <v>8.4</v>
      </c>
      <c r="Q1787">
        <v>5</v>
      </c>
      <c r="R1787">
        <v>5</v>
      </c>
      <c r="S1787" t="s">
        <v>49</v>
      </c>
      <c r="T1787" t="s">
        <v>66</v>
      </c>
      <c r="U1787">
        <v>6</v>
      </c>
      <c r="V1787" t="s">
        <v>50</v>
      </c>
      <c r="W1787" t="str">
        <f>IF(mental_health_tech_survey_raw[[#This Row],[Stress_Level_1_10]]&gt;=7, "High Stress", "Normal Stress")</f>
        <v>Normal Stress</v>
      </c>
      <c r="X1787" t="str">
        <f>IF(mental_health_tech_survey_raw[[#This Row],[Sleep_Hours]]&lt;6,"Low Sleep", "Healthy Sleep")</f>
        <v>Healthy Sleep</v>
      </c>
      <c r="Y1787" t="str">
        <f>IF(mental_health_tech_survey_raw[[#This Row],[Weekly_Work_Hours]]&gt;50, "Overwroked", "Normal Workload")</f>
        <v>Normal Workload</v>
      </c>
    </row>
    <row r="1788" spans="1:25" x14ac:dyDescent="0.3">
      <c r="A1788" t="s">
        <v>1886</v>
      </c>
      <c r="B1788" s="8">
        <v>45942</v>
      </c>
      <c r="C1788">
        <v>21</v>
      </c>
      <c r="D1788" t="s">
        <v>52</v>
      </c>
      <c r="E1788" t="s">
        <v>60</v>
      </c>
      <c r="F1788" t="s">
        <v>61</v>
      </c>
      <c r="G1788" t="s">
        <v>96</v>
      </c>
      <c r="H1788" t="s">
        <v>78</v>
      </c>
      <c r="I1788" t="s">
        <v>31</v>
      </c>
      <c r="J1788" t="s">
        <v>32</v>
      </c>
      <c r="K1788" t="s">
        <v>119</v>
      </c>
      <c r="L1788">
        <v>0</v>
      </c>
      <c r="M1788">
        <v>48</v>
      </c>
      <c r="N1788">
        <v>6</v>
      </c>
      <c r="O1788" t="s">
        <v>34</v>
      </c>
      <c r="P1788">
        <v>6.5</v>
      </c>
      <c r="Q1788">
        <v>2</v>
      </c>
      <c r="R1788">
        <v>10</v>
      </c>
      <c r="S1788" t="s">
        <v>35</v>
      </c>
      <c r="T1788" t="s">
        <v>58</v>
      </c>
      <c r="U1788">
        <v>6</v>
      </c>
      <c r="V1788" t="s">
        <v>105</v>
      </c>
      <c r="W1788" t="str">
        <f>IF(mental_health_tech_survey_raw[[#This Row],[Stress_Level_1_10]]&gt;=7, "High Stress", "Normal Stress")</f>
        <v>Normal Stress</v>
      </c>
      <c r="X1788" t="str">
        <f>IF(mental_health_tech_survey_raw[[#This Row],[Sleep_Hours]]&lt;6,"Low Sleep", "Healthy Sleep")</f>
        <v>Healthy Sleep</v>
      </c>
      <c r="Y1788" t="str">
        <f>IF(mental_health_tech_survey_raw[[#This Row],[Weekly_Work_Hours]]&gt;50, "Overwroked", "Normal Workload")</f>
        <v>Normal Workload</v>
      </c>
    </row>
    <row r="1789" spans="1:25" x14ac:dyDescent="0.3">
      <c r="A1789" t="s">
        <v>1887</v>
      </c>
      <c r="B1789" s="8">
        <v>45967</v>
      </c>
      <c r="C1789">
        <v>47</v>
      </c>
      <c r="D1789" t="s">
        <v>26</v>
      </c>
      <c r="E1789" t="s">
        <v>100</v>
      </c>
      <c r="F1789" t="s">
        <v>101</v>
      </c>
      <c r="G1789" t="s">
        <v>75</v>
      </c>
      <c r="H1789" t="s">
        <v>87</v>
      </c>
      <c r="I1789" t="s">
        <v>55</v>
      </c>
      <c r="J1789" t="s">
        <v>56</v>
      </c>
      <c r="K1789" t="s">
        <v>119</v>
      </c>
      <c r="L1789">
        <v>26</v>
      </c>
      <c r="M1789">
        <v>28</v>
      </c>
      <c r="N1789">
        <v>7</v>
      </c>
      <c r="O1789" t="s">
        <v>34</v>
      </c>
      <c r="P1789">
        <v>5.9</v>
      </c>
      <c r="Q1789">
        <v>0</v>
      </c>
      <c r="R1789">
        <v>8</v>
      </c>
      <c r="S1789" t="s">
        <v>49</v>
      </c>
      <c r="T1789" t="s">
        <v>58</v>
      </c>
      <c r="U1789">
        <v>8</v>
      </c>
      <c r="V1789" t="s">
        <v>73</v>
      </c>
      <c r="W1789" t="str">
        <f>IF(mental_health_tech_survey_raw[[#This Row],[Stress_Level_1_10]]&gt;=7, "High Stress", "Normal Stress")</f>
        <v>High Stress</v>
      </c>
      <c r="X1789" t="str">
        <f>IF(mental_health_tech_survey_raw[[#This Row],[Sleep_Hours]]&lt;6,"Low Sleep", "Healthy Sleep")</f>
        <v>Low Sleep</v>
      </c>
      <c r="Y1789" t="str">
        <f>IF(mental_health_tech_survey_raw[[#This Row],[Weekly_Work_Hours]]&gt;50, "Overwroked", "Normal Workload")</f>
        <v>Normal Workload</v>
      </c>
    </row>
    <row r="1790" spans="1:25" x14ac:dyDescent="0.3">
      <c r="A1790" t="s">
        <v>1888</v>
      </c>
      <c r="B1790" s="8">
        <v>45847</v>
      </c>
      <c r="C1790">
        <v>36</v>
      </c>
      <c r="D1790" t="s">
        <v>26</v>
      </c>
      <c r="E1790" t="s">
        <v>123</v>
      </c>
      <c r="F1790" t="s">
        <v>101</v>
      </c>
      <c r="G1790" t="s">
        <v>53</v>
      </c>
      <c r="H1790" t="s">
        <v>87</v>
      </c>
      <c r="I1790" t="s">
        <v>55</v>
      </c>
      <c r="J1790" t="s">
        <v>56</v>
      </c>
      <c r="K1790" t="s">
        <v>48</v>
      </c>
      <c r="L1790">
        <v>15</v>
      </c>
      <c r="M1790">
        <v>44</v>
      </c>
      <c r="N1790">
        <v>6</v>
      </c>
      <c r="O1790" t="s">
        <v>34</v>
      </c>
      <c r="P1790">
        <v>7.5</v>
      </c>
      <c r="Q1790">
        <v>2</v>
      </c>
      <c r="R1790">
        <v>3</v>
      </c>
      <c r="S1790" t="s">
        <v>49</v>
      </c>
      <c r="T1790" t="s">
        <v>66</v>
      </c>
      <c r="U1790">
        <v>8</v>
      </c>
      <c r="V1790" t="s">
        <v>105</v>
      </c>
      <c r="W1790" t="str">
        <f>IF(mental_health_tech_survey_raw[[#This Row],[Stress_Level_1_10]]&gt;=7, "High Stress", "Normal Stress")</f>
        <v>Normal Stress</v>
      </c>
      <c r="X1790" t="str">
        <f>IF(mental_health_tech_survey_raw[[#This Row],[Sleep_Hours]]&lt;6,"Low Sleep", "Healthy Sleep")</f>
        <v>Healthy Sleep</v>
      </c>
      <c r="Y1790" t="str">
        <f>IF(mental_health_tech_survey_raw[[#This Row],[Weekly_Work_Hours]]&gt;50, "Overwroked", "Normal Workload")</f>
        <v>Normal Workload</v>
      </c>
    </row>
    <row r="1791" spans="1:25" x14ac:dyDescent="0.3">
      <c r="A1791" t="s">
        <v>1889</v>
      </c>
      <c r="B1791" s="8">
        <v>45864</v>
      </c>
      <c r="C1791">
        <v>22</v>
      </c>
      <c r="D1791" t="s">
        <v>42</v>
      </c>
      <c r="E1791" t="s">
        <v>123</v>
      </c>
      <c r="F1791" t="s">
        <v>101</v>
      </c>
      <c r="G1791" t="s">
        <v>75</v>
      </c>
      <c r="H1791" t="s">
        <v>78</v>
      </c>
      <c r="I1791" t="s">
        <v>31</v>
      </c>
      <c r="J1791" t="s">
        <v>104</v>
      </c>
      <c r="K1791" t="s">
        <v>119</v>
      </c>
      <c r="L1791">
        <v>0</v>
      </c>
      <c r="M1791">
        <v>51</v>
      </c>
      <c r="N1791">
        <v>7</v>
      </c>
      <c r="O1791" t="s">
        <v>34</v>
      </c>
      <c r="P1791">
        <v>7</v>
      </c>
      <c r="Q1791">
        <v>3</v>
      </c>
      <c r="R1791">
        <v>8</v>
      </c>
      <c r="S1791" t="s">
        <v>35</v>
      </c>
      <c r="T1791" t="s">
        <v>90</v>
      </c>
      <c r="U1791">
        <v>5</v>
      </c>
      <c r="V1791" t="s">
        <v>37</v>
      </c>
      <c r="W1791" t="str">
        <f>IF(mental_health_tech_survey_raw[[#This Row],[Stress_Level_1_10]]&gt;=7, "High Stress", "Normal Stress")</f>
        <v>High Stress</v>
      </c>
      <c r="X1791" t="str">
        <f>IF(mental_health_tech_survey_raw[[#This Row],[Sleep_Hours]]&lt;6,"Low Sleep", "Healthy Sleep")</f>
        <v>Healthy Sleep</v>
      </c>
      <c r="Y1791" t="str">
        <f>IF(mental_health_tech_survey_raw[[#This Row],[Weekly_Work_Hours]]&gt;50, "Overwroked", "Normal Workload")</f>
        <v>Overwroked</v>
      </c>
    </row>
    <row r="1792" spans="1:25" x14ac:dyDescent="0.3">
      <c r="A1792" t="s">
        <v>1890</v>
      </c>
      <c r="B1792" s="8">
        <v>46076</v>
      </c>
      <c r="C1792">
        <v>27</v>
      </c>
      <c r="D1792" t="s">
        <v>42</v>
      </c>
      <c r="E1792" t="s">
        <v>85</v>
      </c>
      <c r="F1792" t="s">
        <v>61</v>
      </c>
      <c r="G1792" t="s">
        <v>29</v>
      </c>
      <c r="H1792" t="s">
        <v>87</v>
      </c>
      <c r="I1792" t="s">
        <v>64</v>
      </c>
      <c r="J1792" t="s">
        <v>65</v>
      </c>
      <c r="K1792" t="s">
        <v>33</v>
      </c>
      <c r="L1792">
        <v>4</v>
      </c>
      <c r="M1792">
        <v>55</v>
      </c>
      <c r="N1792">
        <v>5</v>
      </c>
      <c r="O1792" t="s">
        <v>34</v>
      </c>
      <c r="P1792">
        <v>6.9</v>
      </c>
      <c r="Q1792">
        <v>6</v>
      </c>
      <c r="R1792">
        <v>4</v>
      </c>
      <c r="S1792" t="s">
        <v>49</v>
      </c>
      <c r="T1792" t="s">
        <v>66</v>
      </c>
      <c r="U1792">
        <v>7</v>
      </c>
      <c r="V1792" t="s">
        <v>37</v>
      </c>
      <c r="W1792" t="str">
        <f>IF(mental_health_tech_survey_raw[[#This Row],[Stress_Level_1_10]]&gt;=7, "High Stress", "Normal Stress")</f>
        <v>Normal Stress</v>
      </c>
      <c r="X1792" t="str">
        <f>IF(mental_health_tech_survey_raw[[#This Row],[Sleep_Hours]]&lt;6,"Low Sleep", "Healthy Sleep")</f>
        <v>Healthy Sleep</v>
      </c>
      <c r="Y1792" t="str">
        <f>IF(mental_health_tech_survey_raw[[#This Row],[Weekly_Work_Hours]]&gt;50, "Overwroked", "Normal Workload")</f>
        <v>Overwroked</v>
      </c>
    </row>
    <row r="1793" spans="1:25" x14ac:dyDescent="0.3">
      <c r="A1793" t="s">
        <v>1891</v>
      </c>
      <c r="B1793" s="8">
        <v>46123</v>
      </c>
      <c r="C1793">
        <v>32</v>
      </c>
      <c r="D1793" t="s">
        <v>42</v>
      </c>
      <c r="E1793" t="s">
        <v>27</v>
      </c>
      <c r="F1793" t="s">
        <v>28</v>
      </c>
      <c r="G1793" t="s">
        <v>62</v>
      </c>
      <c r="H1793" t="s">
        <v>30</v>
      </c>
      <c r="I1793" t="s">
        <v>46</v>
      </c>
      <c r="J1793" t="s">
        <v>47</v>
      </c>
      <c r="K1793" t="s">
        <v>119</v>
      </c>
      <c r="L1793">
        <v>16</v>
      </c>
      <c r="M1793">
        <v>65</v>
      </c>
      <c r="N1793">
        <v>8</v>
      </c>
      <c r="O1793" t="s">
        <v>34</v>
      </c>
      <c r="P1793">
        <v>6.4</v>
      </c>
      <c r="Q1793">
        <v>4</v>
      </c>
      <c r="R1793">
        <v>9</v>
      </c>
      <c r="S1793" t="s">
        <v>34</v>
      </c>
      <c r="T1793" t="s">
        <v>58</v>
      </c>
      <c r="U1793">
        <v>4</v>
      </c>
      <c r="V1793" t="s">
        <v>76</v>
      </c>
      <c r="W1793" t="str">
        <f>IF(mental_health_tech_survey_raw[[#This Row],[Stress_Level_1_10]]&gt;=7, "High Stress", "Normal Stress")</f>
        <v>High Stress</v>
      </c>
      <c r="X1793" t="str">
        <f>IF(mental_health_tech_survey_raw[[#This Row],[Sleep_Hours]]&lt;6,"Low Sleep", "Healthy Sleep")</f>
        <v>Healthy Sleep</v>
      </c>
      <c r="Y1793" t="str">
        <f>IF(mental_health_tech_survey_raw[[#This Row],[Weekly_Work_Hours]]&gt;50, "Overwroked", "Normal Workload")</f>
        <v>Overwroked</v>
      </c>
    </row>
    <row r="1794" spans="1:25" x14ac:dyDescent="0.3">
      <c r="A1794" t="s">
        <v>1892</v>
      </c>
      <c r="B1794" s="8">
        <v>46149</v>
      </c>
      <c r="C1794">
        <v>33</v>
      </c>
      <c r="D1794" t="s">
        <v>42</v>
      </c>
      <c r="E1794" t="s">
        <v>27</v>
      </c>
      <c r="F1794" t="s">
        <v>28</v>
      </c>
      <c r="G1794" t="s">
        <v>62</v>
      </c>
      <c r="H1794" t="s">
        <v>54</v>
      </c>
      <c r="I1794" t="s">
        <v>97</v>
      </c>
      <c r="J1794" t="s">
        <v>110</v>
      </c>
      <c r="K1794" t="s">
        <v>119</v>
      </c>
      <c r="L1794">
        <v>11</v>
      </c>
      <c r="M1794">
        <v>33</v>
      </c>
      <c r="N1794">
        <v>2</v>
      </c>
      <c r="O1794" t="s">
        <v>34</v>
      </c>
      <c r="P1794">
        <v>6.4</v>
      </c>
      <c r="Q1794">
        <v>3</v>
      </c>
      <c r="R1794">
        <v>2</v>
      </c>
      <c r="S1794" t="s">
        <v>57</v>
      </c>
      <c r="T1794" t="s">
        <v>36</v>
      </c>
      <c r="U1794">
        <v>8</v>
      </c>
      <c r="V1794" t="s">
        <v>50</v>
      </c>
      <c r="W1794" t="str">
        <f>IF(mental_health_tech_survey_raw[[#This Row],[Stress_Level_1_10]]&gt;=7, "High Stress", "Normal Stress")</f>
        <v>Normal Stress</v>
      </c>
      <c r="X1794" t="str">
        <f>IF(mental_health_tech_survey_raw[[#This Row],[Sleep_Hours]]&lt;6,"Low Sleep", "Healthy Sleep")</f>
        <v>Healthy Sleep</v>
      </c>
      <c r="Y1794" t="str">
        <f>IF(mental_health_tech_survey_raw[[#This Row],[Weekly_Work_Hours]]&gt;50, "Overwroked", "Normal Workload")</f>
        <v>Normal Workload</v>
      </c>
    </row>
    <row r="1795" spans="1:25" x14ac:dyDescent="0.3">
      <c r="A1795" t="s">
        <v>1893</v>
      </c>
      <c r="B1795" s="8">
        <v>46192</v>
      </c>
      <c r="C1795">
        <v>31</v>
      </c>
      <c r="D1795" t="s">
        <v>26</v>
      </c>
      <c r="E1795" t="s">
        <v>27</v>
      </c>
      <c r="F1795" t="s">
        <v>28</v>
      </c>
      <c r="G1795" t="s">
        <v>75</v>
      </c>
      <c r="H1795" t="s">
        <v>72</v>
      </c>
      <c r="I1795" t="s">
        <v>46</v>
      </c>
      <c r="J1795" t="s">
        <v>47</v>
      </c>
      <c r="K1795" t="s">
        <v>33</v>
      </c>
      <c r="L1795">
        <v>9</v>
      </c>
      <c r="M1795">
        <v>39</v>
      </c>
      <c r="N1795">
        <v>5</v>
      </c>
      <c r="O1795" t="s">
        <v>34</v>
      </c>
      <c r="P1795">
        <v>7.5</v>
      </c>
      <c r="Q1795">
        <v>3</v>
      </c>
      <c r="R1795">
        <v>4</v>
      </c>
      <c r="S1795" t="s">
        <v>57</v>
      </c>
      <c r="T1795" t="s">
        <v>90</v>
      </c>
      <c r="U1795">
        <v>4</v>
      </c>
      <c r="V1795" t="s">
        <v>73</v>
      </c>
      <c r="W1795" t="str">
        <f>IF(mental_health_tech_survey_raw[[#This Row],[Stress_Level_1_10]]&gt;=7, "High Stress", "Normal Stress")</f>
        <v>Normal Stress</v>
      </c>
      <c r="X1795" t="str">
        <f>IF(mental_health_tech_survey_raw[[#This Row],[Sleep_Hours]]&lt;6,"Low Sleep", "Healthy Sleep")</f>
        <v>Healthy Sleep</v>
      </c>
      <c r="Y1795" t="str">
        <f>IF(mental_health_tech_survey_raw[[#This Row],[Weekly_Work_Hours]]&gt;50, "Overwroked", "Normal Workload")</f>
        <v>Normal Workload</v>
      </c>
    </row>
    <row r="1796" spans="1:25" x14ac:dyDescent="0.3">
      <c r="A1796" t="s">
        <v>1894</v>
      </c>
      <c r="B1796" s="8">
        <v>45844</v>
      </c>
      <c r="C1796">
        <v>27</v>
      </c>
      <c r="D1796" t="s">
        <v>42</v>
      </c>
      <c r="E1796" t="s">
        <v>70</v>
      </c>
      <c r="F1796" t="s">
        <v>71</v>
      </c>
      <c r="G1796" t="s">
        <v>86</v>
      </c>
      <c r="H1796" t="s">
        <v>54</v>
      </c>
      <c r="I1796" t="s">
        <v>46</v>
      </c>
      <c r="J1796" t="s">
        <v>47</v>
      </c>
      <c r="K1796" t="s">
        <v>48</v>
      </c>
      <c r="L1796">
        <v>2</v>
      </c>
      <c r="M1796">
        <v>49</v>
      </c>
      <c r="N1796">
        <v>8</v>
      </c>
      <c r="O1796" t="s">
        <v>49</v>
      </c>
      <c r="P1796">
        <v>5.4</v>
      </c>
      <c r="Q1796">
        <v>4</v>
      </c>
      <c r="R1796">
        <v>10</v>
      </c>
      <c r="S1796" t="s">
        <v>34</v>
      </c>
      <c r="T1796" t="s">
        <v>90</v>
      </c>
      <c r="U1796">
        <v>4</v>
      </c>
      <c r="V1796" t="s">
        <v>73</v>
      </c>
      <c r="W1796" t="str">
        <f>IF(mental_health_tech_survey_raw[[#This Row],[Stress_Level_1_10]]&gt;=7, "High Stress", "Normal Stress")</f>
        <v>High Stress</v>
      </c>
      <c r="X1796" t="str">
        <f>IF(mental_health_tech_survey_raw[[#This Row],[Sleep_Hours]]&lt;6,"Low Sleep", "Healthy Sleep")</f>
        <v>Low Sleep</v>
      </c>
      <c r="Y1796" t="str">
        <f>IF(mental_health_tech_survey_raw[[#This Row],[Weekly_Work_Hours]]&gt;50, "Overwroked", "Normal Workload")</f>
        <v>Normal Workload</v>
      </c>
    </row>
    <row r="1797" spans="1:25" x14ac:dyDescent="0.3">
      <c r="A1797" t="s">
        <v>1895</v>
      </c>
      <c r="B1797" s="8">
        <v>45894</v>
      </c>
      <c r="C1797">
        <v>37</v>
      </c>
      <c r="D1797" t="s">
        <v>26</v>
      </c>
      <c r="E1797" t="s">
        <v>60</v>
      </c>
      <c r="F1797" t="s">
        <v>61</v>
      </c>
      <c r="G1797" t="s">
        <v>83</v>
      </c>
      <c r="H1797" t="s">
        <v>78</v>
      </c>
      <c r="I1797" t="s">
        <v>55</v>
      </c>
      <c r="J1797" t="s">
        <v>56</v>
      </c>
      <c r="K1797" t="s">
        <v>48</v>
      </c>
      <c r="L1797">
        <v>18</v>
      </c>
      <c r="M1797">
        <v>50</v>
      </c>
      <c r="N1797">
        <v>5</v>
      </c>
      <c r="O1797" t="s">
        <v>34</v>
      </c>
      <c r="P1797">
        <v>5.9</v>
      </c>
      <c r="Q1797">
        <v>3</v>
      </c>
      <c r="R1797">
        <v>8</v>
      </c>
      <c r="S1797" t="s">
        <v>49</v>
      </c>
      <c r="T1797" t="s">
        <v>58</v>
      </c>
      <c r="U1797">
        <v>7</v>
      </c>
      <c r="V1797" t="s">
        <v>105</v>
      </c>
      <c r="W1797" t="str">
        <f>IF(mental_health_tech_survey_raw[[#This Row],[Stress_Level_1_10]]&gt;=7, "High Stress", "Normal Stress")</f>
        <v>Normal Stress</v>
      </c>
      <c r="X1797" t="str">
        <f>IF(mental_health_tech_survey_raw[[#This Row],[Sleep_Hours]]&lt;6,"Low Sleep", "Healthy Sleep")</f>
        <v>Low Sleep</v>
      </c>
      <c r="Y1797" t="str">
        <f>IF(mental_health_tech_survey_raw[[#This Row],[Weekly_Work_Hours]]&gt;50, "Overwroked", "Normal Workload")</f>
        <v>Normal Workload</v>
      </c>
    </row>
    <row r="1798" spans="1:25" x14ac:dyDescent="0.3">
      <c r="A1798" t="s">
        <v>1896</v>
      </c>
      <c r="B1798" s="8">
        <v>46088</v>
      </c>
      <c r="C1798">
        <v>39</v>
      </c>
      <c r="D1798" t="s">
        <v>26</v>
      </c>
      <c r="E1798" t="s">
        <v>123</v>
      </c>
      <c r="F1798" t="s">
        <v>101</v>
      </c>
      <c r="G1798" t="s">
        <v>83</v>
      </c>
      <c r="H1798" t="s">
        <v>72</v>
      </c>
      <c r="I1798" t="s">
        <v>55</v>
      </c>
      <c r="J1798" t="s">
        <v>56</v>
      </c>
      <c r="K1798" t="s">
        <v>48</v>
      </c>
      <c r="L1798">
        <v>17</v>
      </c>
      <c r="M1798">
        <v>41</v>
      </c>
      <c r="N1798">
        <v>4</v>
      </c>
      <c r="O1798" t="s">
        <v>49</v>
      </c>
      <c r="P1798">
        <v>6.2</v>
      </c>
      <c r="Q1798">
        <v>4</v>
      </c>
      <c r="R1798">
        <v>7</v>
      </c>
      <c r="S1798" t="s">
        <v>57</v>
      </c>
      <c r="T1798" t="s">
        <v>66</v>
      </c>
      <c r="U1798">
        <v>6</v>
      </c>
      <c r="V1798" t="s">
        <v>105</v>
      </c>
      <c r="W1798" t="str">
        <f>IF(mental_health_tech_survey_raw[[#This Row],[Stress_Level_1_10]]&gt;=7, "High Stress", "Normal Stress")</f>
        <v>Normal Stress</v>
      </c>
      <c r="X1798" t="str">
        <f>IF(mental_health_tech_survey_raw[[#This Row],[Sleep_Hours]]&lt;6,"Low Sleep", "Healthy Sleep")</f>
        <v>Healthy Sleep</v>
      </c>
      <c r="Y1798" t="str">
        <f>IF(mental_health_tech_survey_raw[[#This Row],[Weekly_Work_Hours]]&gt;50, "Overwroked", "Normal Workload")</f>
        <v>Normal Workload</v>
      </c>
    </row>
    <row r="1799" spans="1:25" x14ac:dyDescent="0.3">
      <c r="A1799" t="s">
        <v>1897</v>
      </c>
      <c r="B1799" s="8">
        <v>46201</v>
      </c>
      <c r="C1799">
        <v>32</v>
      </c>
      <c r="D1799" t="s">
        <v>42</v>
      </c>
      <c r="E1799" t="s">
        <v>82</v>
      </c>
      <c r="F1799" t="s">
        <v>28</v>
      </c>
      <c r="G1799" t="s">
        <v>96</v>
      </c>
      <c r="H1799" t="s">
        <v>63</v>
      </c>
      <c r="I1799" t="s">
        <v>97</v>
      </c>
      <c r="J1799" t="s">
        <v>110</v>
      </c>
      <c r="K1799" t="s">
        <v>119</v>
      </c>
      <c r="L1799">
        <v>11</v>
      </c>
      <c r="M1799">
        <v>32</v>
      </c>
      <c r="N1799">
        <v>5</v>
      </c>
      <c r="O1799" t="s">
        <v>35</v>
      </c>
      <c r="P1799">
        <v>6.2</v>
      </c>
      <c r="Q1799">
        <v>2</v>
      </c>
      <c r="R1799">
        <v>4</v>
      </c>
      <c r="S1799" t="s">
        <v>35</v>
      </c>
      <c r="T1799" t="s">
        <v>90</v>
      </c>
      <c r="U1799">
        <v>5</v>
      </c>
      <c r="V1799" t="s">
        <v>105</v>
      </c>
      <c r="W1799" t="str">
        <f>IF(mental_health_tech_survey_raw[[#This Row],[Stress_Level_1_10]]&gt;=7, "High Stress", "Normal Stress")</f>
        <v>Normal Stress</v>
      </c>
      <c r="X1799" t="str">
        <f>IF(mental_health_tech_survey_raw[[#This Row],[Sleep_Hours]]&lt;6,"Low Sleep", "Healthy Sleep")</f>
        <v>Healthy Sleep</v>
      </c>
      <c r="Y1799" t="str">
        <f>IF(mental_health_tech_survey_raw[[#This Row],[Weekly_Work_Hours]]&gt;50, "Overwroked", "Normal Workload")</f>
        <v>Normal Workload</v>
      </c>
    </row>
    <row r="1800" spans="1:25" x14ac:dyDescent="0.3">
      <c r="A1800" t="s">
        <v>1898</v>
      </c>
      <c r="B1800" s="8">
        <v>45899</v>
      </c>
      <c r="C1800">
        <v>26</v>
      </c>
      <c r="D1800" t="s">
        <v>26</v>
      </c>
      <c r="E1800" t="s">
        <v>89</v>
      </c>
      <c r="F1800" t="s">
        <v>61</v>
      </c>
      <c r="G1800" t="s">
        <v>92</v>
      </c>
      <c r="H1800" t="s">
        <v>72</v>
      </c>
      <c r="I1800" t="s">
        <v>93</v>
      </c>
      <c r="J1800" t="s">
        <v>94</v>
      </c>
      <c r="K1800" t="s">
        <v>33</v>
      </c>
      <c r="L1800">
        <v>10</v>
      </c>
      <c r="M1800">
        <v>40</v>
      </c>
      <c r="N1800">
        <v>8</v>
      </c>
      <c r="O1800" t="s">
        <v>49</v>
      </c>
      <c r="P1800">
        <v>6.1</v>
      </c>
      <c r="Q1800">
        <v>1</v>
      </c>
      <c r="R1800">
        <v>6</v>
      </c>
      <c r="S1800" t="s">
        <v>34</v>
      </c>
      <c r="T1800" t="s">
        <v>58</v>
      </c>
      <c r="U1800">
        <v>6</v>
      </c>
      <c r="V1800" t="s">
        <v>50</v>
      </c>
      <c r="W1800" t="str">
        <f>IF(mental_health_tech_survey_raw[[#This Row],[Stress_Level_1_10]]&gt;=7, "High Stress", "Normal Stress")</f>
        <v>High Stress</v>
      </c>
      <c r="X1800" t="str">
        <f>IF(mental_health_tech_survey_raw[[#This Row],[Sleep_Hours]]&lt;6,"Low Sleep", "Healthy Sleep")</f>
        <v>Healthy Sleep</v>
      </c>
      <c r="Y1800" t="str">
        <f>IF(mental_health_tech_survey_raw[[#This Row],[Weekly_Work_Hours]]&gt;50, "Overwroked", "Normal Workload")</f>
        <v>Normal Workload</v>
      </c>
    </row>
    <row r="1801" spans="1:25" x14ac:dyDescent="0.3">
      <c r="A1801" t="s">
        <v>1899</v>
      </c>
      <c r="B1801" s="8">
        <v>45919</v>
      </c>
      <c r="C1801">
        <v>29</v>
      </c>
      <c r="D1801" t="s">
        <v>26</v>
      </c>
      <c r="E1801" t="s">
        <v>123</v>
      </c>
      <c r="F1801" t="s">
        <v>101</v>
      </c>
      <c r="G1801" t="s">
        <v>83</v>
      </c>
      <c r="H1801" t="s">
        <v>54</v>
      </c>
      <c r="I1801" t="s">
        <v>55</v>
      </c>
      <c r="J1801" t="s">
        <v>56</v>
      </c>
      <c r="K1801" t="s">
        <v>119</v>
      </c>
      <c r="L1801">
        <v>8</v>
      </c>
      <c r="M1801">
        <v>51</v>
      </c>
      <c r="N1801">
        <v>8</v>
      </c>
      <c r="O1801" t="s">
        <v>49</v>
      </c>
      <c r="P1801">
        <v>5.8</v>
      </c>
      <c r="Q1801">
        <v>1</v>
      </c>
      <c r="R1801">
        <v>1</v>
      </c>
      <c r="S1801" t="s">
        <v>35</v>
      </c>
      <c r="T1801" t="s">
        <v>66</v>
      </c>
      <c r="U1801">
        <v>4</v>
      </c>
      <c r="V1801" t="s">
        <v>105</v>
      </c>
      <c r="W1801" t="str">
        <f>IF(mental_health_tech_survey_raw[[#This Row],[Stress_Level_1_10]]&gt;=7, "High Stress", "Normal Stress")</f>
        <v>High Stress</v>
      </c>
      <c r="X1801" t="str">
        <f>IF(mental_health_tech_survey_raw[[#This Row],[Sleep_Hours]]&lt;6,"Low Sleep", "Healthy Sleep")</f>
        <v>Low Sleep</v>
      </c>
      <c r="Y1801" t="str">
        <f>IF(mental_health_tech_survey_raw[[#This Row],[Weekly_Work_Hours]]&gt;50, "Overwroked", "Normal Workload")</f>
        <v>Overwroked</v>
      </c>
    </row>
    <row r="1802" spans="1:25" x14ac:dyDescent="0.3">
      <c r="A1802" t="s">
        <v>1900</v>
      </c>
      <c r="B1802" s="8">
        <v>45902</v>
      </c>
      <c r="C1802">
        <v>20</v>
      </c>
      <c r="D1802" t="s">
        <v>52</v>
      </c>
      <c r="E1802" t="s">
        <v>43</v>
      </c>
      <c r="F1802" t="s">
        <v>44</v>
      </c>
      <c r="G1802" t="s">
        <v>108</v>
      </c>
      <c r="H1802" t="s">
        <v>72</v>
      </c>
      <c r="I1802" t="s">
        <v>125</v>
      </c>
      <c r="J1802" t="s">
        <v>126</v>
      </c>
      <c r="K1802" t="s">
        <v>48</v>
      </c>
      <c r="L1802">
        <v>0</v>
      </c>
      <c r="M1802">
        <v>45</v>
      </c>
      <c r="N1802">
        <v>4</v>
      </c>
      <c r="O1802" t="s">
        <v>34</v>
      </c>
      <c r="P1802">
        <v>5.3</v>
      </c>
      <c r="Q1802">
        <v>5</v>
      </c>
      <c r="R1802">
        <v>5</v>
      </c>
      <c r="S1802" t="s">
        <v>57</v>
      </c>
      <c r="T1802" t="s">
        <v>36</v>
      </c>
      <c r="U1802">
        <v>9</v>
      </c>
      <c r="V1802" t="s">
        <v>50</v>
      </c>
      <c r="W1802" t="str">
        <f>IF(mental_health_tech_survey_raw[[#This Row],[Stress_Level_1_10]]&gt;=7, "High Stress", "Normal Stress")</f>
        <v>Normal Stress</v>
      </c>
      <c r="X1802" t="str">
        <f>IF(mental_health_tech_survey_raw[[#This Row],[Sleep_Hours]]&lt;6,"Low Sleep", "Healthy Sleep")</f>
        <v>Low Sleep</v>
      </c>
      <c r="Y1802" t="str">
        <f>IF(mental_health_tech_survey_raw[[#This Row],[Weekly_Work_Hours]]&gt;50, "Overwroked", "Normal Workload")</f>
        <v>Normal Workload</v>
      </c>
    </row>
    <row r="1803" spans="1:25" x14ac:dyDescent="0.3">
      <c r="A1803" t="s">
        <v>1901</v>
      </c>
      <c r="B1803" s="8">
        <v>45815</v>
      </c>
      <c r="C1803">
        <v>32</v>
      </c>
      <c r="D1803" t="s">
        <v>52</v>
      </c>
      <c r="E1803" t="s">
        <v>60</v>
      </c>
      <c r="F1803" t="s">
        <v>61</v>
      </c>
      <c r="G1803" t="s">
        <v>29</v>
      </c>
      <c r="H1803" t="s">
        <v>54</v>
      </c>
      <c r="I1803" t="s">
        <v>46</v>
      </c>
      <c r="J1803" t="s">
        <v>47</v>
      </c>
      <c r="K1803" t="s">
        <v>33</v>
      </c>
      <c r="L1803">
        <v>11</v>
      </c>
      <c r="M1803">
        <v>50</v>
      </c>
      <c r="N1803">
        <v>5</v>
      </c>
      <c r="O1803" t="s">
        <v>34</v>
      </c>
      <c r="P1803">
        <v>7.6</v>
      </c>
      <c r="Q1803">
        <v>1</v>
      </c>
      <c r="R1803">
        <v>10</v>
      </c>
      <c r="S1803" t="s">
        <v>34</v>
      </c>
      <c r="T1803" t="s">
        <v>90</v>
      </c>
      <c r="U1803">
        <v>4</v>
      </c>
      <c r="V1803" t="s">
        <v>37</v>
      </c>
      <c r="W1803" t="str">
        <f>IF(mental_health_tech_survey_raw[[#This Row],[Stress_Level_1_10]]&gt;=7, "High Stress", "Normal Stress")</f>
        <v>Normal Stress</v>
      </c>
      <c r="X1803" t="str">
        <f>IF(mental_health_tech_survey_raw[[#This Row],[Sleep_Hours]]&lt;6,"Low Sleep", "Healthy Sleep")</f>
        <v>Healthy Sleep</v>
      </c>
      <c r="Y1803" t="str">
        <f>IF(mental_health_tech_survey_raw[[#This Row],[Weekly_Work_Hours]]&gt;50, "Overwroked", "Normal Workload")</f>
        <v>Normal Workload</v>
      </c>
    </row>
    <row r="1804" spans="1:25" x14ac:dyDescent="0.3">
      <c r="A1804" t="s">
        <v>1902</v>
      </c>
      <c r="B1804" s="8">
        <v>45941</v>
      </c>
      <c r="C1804">
        <v>20</v>
      </c>
      <c r="D1804" t="s">
        <v>42</v>
      </c>
      <c r="E1804" t="s">
        <v>100</v>
      </c>
      <c r="F1804" t="s">
        <v>101</v>
      </c>
      <c r="G1804" t="s">
        <v>62</v>
      </c>
      <c r="H1804" t="s">
        <v>78</v>
      </c>
      <c r="I1804" t="s">
        <v>125</v>
      </c>
      <c r="J1804" t="s">
        <v>126</v>
      </c>
      <c r="K1804" t="s">
        <v>48</v>
      </c>
      <c r="L1804">
        <v>0</v>
      </c>
      <c r="M1804">
        <v>50</v>
      </c>
      <c r="N1804">
        <v>8</v>
      </c>
      <c r="O1804" t="s">
        <v>34</v>
      </c>
      <c r="P1804">
        <v>4.4000000000000004</v>
      </c>
      <c r="Q1804">
        <v>0</v>
      </c>
      <c r="R1804">
        <v>4</v>
      </c>
      <c r="S1804" t="s">
        <v>57</v>
      </c>
      <c r="T1804" t="s">
        <v>66</v>
      </c>
      <c r="U1804">
        <v>5</v>
      </c>
      <c r="V1804" t="s">
        <v>76</v>
      </c>
      <c r="W1804" t="str">
        <f>IF(mental_health_tech_survey_raw[[#This Row],[Stress_Level_1_10]]&gt;=7, "High Stress", "Normal Stress")</f>
        <v>High Stress</v>
      </c>
      <c r="X1804" t="str">
        <f>IF(mental_health_tech_survey_raw[[#This Row],[Sleep_Hours]]&lt;6,"Low Sleep", "Healthy Sleep")</f>
        <v>Low Sleep</v>
      </c>
      <c r="Y1804" t="str">
        <f>IF(mental_health_tech_survey_raw[[#This Row],[Weekly_Work_Hours]]&gt;50, "Overwroked", "Normal Workload")</f>
        <v>Normal Workload</v>
      </c>
    </row>
    <row r="1805" spans="1:25" x14ac:dyDescent="0.3">
      <c r="A1805" t="s">
        <v>1903</v>
      </c>
      <c r="B1805" s="8">
        <v>45980</v>
      </c>
      <c r="C1805">
        <v>38</v>
      </c>
      <c r="D1805" t="s">
        <v>42</v>
      </c>
      <c r="E1805" t="s">
        <v>123</v>
      </c>
      <c r="F1805" t="s">
        <v>101</v>
      </c>
      <c r="G1805" t="s">
        <v>62</v>
      </c>
      <c r="H1805" t="s">
        <v>87</v>
      </c>
      <c r="I1805" t="s">
        <v>93</v>
      </c>
      <c r="J1805" t="s">
        <v>94</v>
      </c>
      <c r="K1805" t="s">
        <v>48</v>
      </c>
      <c r="L1805">
        <v>17</v>
      </c>
      <c r="M1805">
        <v>53</v>
      </c>
      <c r="N1805">
        <v>4</v>
      </c>
      <c r="O1805" t="s">
        <v>34</v>
      </c>
      <c r="P1805">
        <v>6.8</v>
      </c>
      <c r="Q1805">
        <v>4</v>
      </c>
      <c r="R1805">
        <v>10</v>
      </c>
      <c r="S1805" t="s">
        <v>35</v>
      </c>
      <c r="T1805" t="s">
        <v>90</v>
      </c>
      <c r="U1805">
        <v>10</v>
      </c>
      <c r="V1805" t="s">
        <v>105</v>
      </c>
      <c r="W1805" t="str">
        <f>IF(mental_health_tech_survey_raw[[#This Row],[Stress_Level_1_10]]&gt;=7, "High Stress", "Normal Stress")</f>
        <v>Normal Stress</v>
      </c>
      <c r="X1805" t="str">
        <f>IF(mental_health_tech_survey_raw[[#This Row],[Sleep_Hours]]&lt;6,"Low Sleep", "Healthy Sleep")</f>
        <v>Healthy Sleep</v>
      </c>
      <c r="Y1805" t="str">
        <f>IF(mental_health_tech_survey_raw[[#This Row],[Weekly_Work_Hours]]&gt;50, "Overwroked", "Normal Workload")</f>
        <v>Overwroked</v>
      </c>
    </row>
    <row r="1806" spans="1:25" x14ac:dyDescent="0.3">
      <c r="A1806" t="s">
        <v>1904</v>
      </c>
      <c r="B1806" s="8">
        <v>45943</v>
      </c>
      <c r="C1806">
        <v>26</v>
      </c>
      <c r="D1806" t="s">
        <v>42</v>
      </c>
      <c r="E1806" t="s">
        <v>43</v>
      </c>
      <c r="F1806" t="s">
        <v>44</v>
      </c>
      <c r="G1806" t="s">
        <v>45</v>
      </c>
      <c r="H1806" t="s">
        <v>30</v>
      </c>
      <c r="I1806" t="s">
        <v>55</v>
      </c>
      <c r="J1806" t="s">
        <v>56</v>
      </c>
      <c r="K1806" t="s">
        <v>33</v>
      </c>
      <c r="L1806">
        <v>3</v>
      </c>
      <c r="M1806">
        <v>49</v>
      </c>
      <c r="N1806">
        <v>5</v>
      </c>
      <c r="O1806" t="s">
        <v>35</v>
      </c>
      <c r="P1806">
        <v>6.6</v>
      </c>
      <c r="Q1806">
        <v>3</v>
      </c>
      <c r="R1806">
        <v>1</v>
      </c>
      <c r="S1806" t="s">
        <v>57</v>
      </c>
      <c r="T1806" t="s">
        <v>90</v>
      </c>
      <c r="U1806">
        <v>5</v>
      </c>
      <c r="V1806" t="s">
        <v>73</v>
      </c>
      <c r="W1806" t="str">
        <f>IF(mental_health_tech_survey_raw[[#This Row],[Stress_Level_1_10]]&gt;=7, "High Stress", "Normal Stress")</f>
        <v>Normal Stress</v>
      </c>
      <c r="X1806" t="str">
        <f>IF(mental_health_tech_survey_raw[[#This Row],[Sleep_Hours]]&lt;6,"Low Sleep", "Healthy Sleep")</f>
        <v>Healthy Sleep</v>
      </c>
      <c r="Y1806" t="str">
        <f>IF(mental_health_tech_survey_raw[[#This Row],[Weekly_Work_Hours]]&gt;50, "Overwroked", "Normal Workload")</f>
        <v>Normal Workload</v>
      </c>
    </row>
    <row r="1807" spans="1:25" x14ac:dyDescent="0.3">
      <c r="A1807" t="s">
        <v>1905</v>
      </c>
      <c r="B1807" s="8">
        <v>45689</v>
      </c>
      <c r="C1807">
        <v>31</v>
      </c>
      <c r="D1807" t="s">
        <v>52</v>
      </c>
      <c r="E1807" t="s">
        <v>43</v>
      </c>
      <c r="F1807" t="s">
        <v>44</v>
      </c>
      <c r="G1807" t="s">
        <v>103</v>
      </c>
      <c r="H1807" t="s">
        <v>72</v>
      </c>
      <c r="I1807" t="s">
        <v>97</v>
      </c>
      <c r="J1807" t="s">
        <v>98</v>
      </c>
      <c r="K1807" t="s">
        <v>48</v>
      </c>
      <c r="L1807">
        <v>16</v>
      </c>
      <c r="M1807">
        <v>44</v>
      </c>
      <c r="N1807">
        <v>2</v>
      </c>
      <c r="O1807" t="s">
        <v>49</v>
      </c>
      <c r="P1807">
        <v>7.1</v>
      </c>
      <c r="Q1807">
        <v>3</v>
      </c>
      <c r="R1807">
        <v>3</v>
      </c>
      <c r="S1807" t="s">
        <v>57</v>
      </c>
      <c r="T1807" t="s">
        <v>58</v>
      </c>
      <c r="U1807">
        <v>6</v>
      </c>
      <c r="V1807" t="s">
        <v>73</v>
      </c>
      <c r="W1807" t="str">
        <f>IF(mental_health_tech_survey_raw[[#This Row],[Stress_Level_1_10]]&gt;=7, "High Stress", "Normal Stress")</f>
        <v>Normal Stress</v>
      </c>
      <c r="X1807" t="str">
        <f>IF(mental_health_tech_survey_raw[[#This Row],[Sleep_Hours]]&lt;6,"Low Sleep", "Healthy Sleep")</f>
        <v>Healthy Sleep</v>
      </c>
      <c r="Y1807" t="str">
        <f>IF(mental_health_tech_survey_raw[[#This Row],[Weekly_Work_Hours]]&gt;50, "Overwroked", "Normal Workload")</f>
        <v>Normal Workload</v>
      </c>
    </row>
    <row r="1808" spans="1:25" x14ac:dyDescent="0.3">
      <c r="A1808" t="s">
        <v>1906</v>
      </c>
      <c r="B1808" s="8">
        <v>45982</v>
      </c>
      <c r="C1808">
        <v>34</v>
      </c>
      <c r="D1808" t="s">
        <v>52</v>
      </c>
      <c r="E1808" t="s">
        <v>89</v>
      </c>
      <c r="F1808" t="s">
        <v>61</v>
      </c>
      <c r="G1808" t="s">
        <v>108</v>
      </c>
      <c r="H1808" t="s">
        <v>72</v>
      </c>
      <c r="I1808" t="s">
        <v>31</v>
      </c>
      <c r="J1808" t="s">
        <v>79</v>
      </c>
      <c r="K1808" t="s">
        <v>33</v>
      </c>
      <c r="L1808">
        <v>8</v>
      </c>
      <c r="M1808">
        <v>56</v>
      </c>
      <c r="N1808">
        <v>5</v>
      </c>
      <c r="O1808" t="s">
        <v>34</v>
      </c>
      <c r="P1808">
        <v>6.6</v>
      </c>
      <c r="Q1808">
        <v>1</v>
      </c>
      <c r="R1808">
        <v>5</v>
      </c>
      <c r="S1808" t="s">
        <v>57</v>
      </c>
      <c r="T1808" t="s">
        <v>66</v>
      </c>
      <c r="U1808">
        <v>6</v>
      </c>
      <c r="V1808" t="s">
        <v>37</v>
      </c>
      <c r="W1808" t="str">
        <f>IF(mental_health_tech_survey_raw[[#This Row],[Stress_Level_1_10]]&gt;=7, "High Stress", "Normal Stress")</f>
        <v>Normal Stress</v>
      </c>
      <c r="X1808" t="str">
        <f>IF(mental_health_tech_survey_raw[[#This Row],[Sleep_Hours]]&lt;6,"Low Sleep", "Healthy Sleep")</f>
        <v>Healthy Sleep</v>
      </c>
      <c r="Y1808" t="str">
        <f>IF(mental_health_tech_survey_raw[[#This Row],[Weekly_Work_Hours]]&gt;50, "Overwroked", "Normal Workload")</f>
        <v>Overwroked</v>
      </c>
    </row>
    <row r="1809" spans="1:25" x14ac:dyDescent="0.3">
      <c r="A1809" t="s">
        <v>1907</v>
      </c>
      <c r="B1809" s="8">
        <v>45775</v>
      </c>
      <c r="C1809">
        <v>31</v>
      </c>
      <c r="D1809" t="s">
        <v>42</v>
      </c>
      <c r="E1809" t="s">
        <v>82</v>
      </c>
      <c r="F1809" t="s">
        <v>28</v>
      </c>
      <c r="G1809" t="s">
        <v>75</v>
      </c>
      <c r="H1809" t="s">
        <v>78</v>
      </c>
      <c r="I1809" t="s">
        <v>93</v>
      </c>
      <c r="J1809" t="s">
        <v>94</v>
      </c>
      <c r="K1809" t="s">
        <v>33</v>
      </c>
      <c r="L1809">
        <v>9</v>
      </c>
      <c r="M1809">
        <v>38</v>
      </c>
      <c r="N1809">
        <v>6</v>
      </c>
      <c r="O1809" t="s">
        <v>49</v>
      </c>
      <c r="P1809">
        <v>5.8</v>
      </c>
      <c r="Q1809">
        <v>4</v>
      </c>
      <c r="R1809">
        <v>7</v>
      </c>
      <c r="S1809" t="s">
        <v>35</v>
      </c>
      <c r="T1809" t="s">
        <v>90</v>
      </c>
      <c r="U1809">
        <v>8</v>
      </c>
      <c r="V1809" t="s">
        <v>73</v>
      </c>
      <c r="W1809" t="str">
        <f>IF(mental_health_tech_survey_raw[[#This Row],[Stress_Level_1_10]]&gt;=7, "High Stress", "Normal Stress")</f>
        <v>Normal Stress</v>
      </c>
      <c r="X1809" t="str">
        <f>IF(mental_health_tech_survey_raw[[#This Row],[Sleep_Hours]]&lt;6,"Low Sleep", "Healthy Sleep")</f>
        <v>Low Sleep</v>
      </c>
      <c r="Y1809" t="str">
        <f>IF(mental_health_tech_survey_raw[[#This Row],[Weekly_Work_Hours]]&gt;50, "Overwroked", "Normal Workload")</f>
        <v>Normal Workload</v>
      </c>
    </row>
    <row r="1810" spans="1:25" x14ac:dyDescent="0.3">
      <c r="A1810" t="s">
        <v>1908</v>
      </c>
      <c r="B1810" s="8">
        <v>45763</v>
      </c>
      <c r="C1810">
        <v>33</v>
      </c>
      <c r="D1810" t="s">
        <v>26</v>
      </c>
      <c r="E1810" t="s">
        <v>100</v>
      </c>
      <c r="F1810" t="s">
        <v>101</v>
      </c>
      <c r="G1810" t="s">
        <v>45</v>
      </c>
      <c r="H1810" t="s">
        <v>63</v>
      </c>
      <c r="I1810" t="s">
        <v>93</v>
      </c>
      <c r="J1810" t="s">
        <v>94</v>
      </c>
      <c r="K1810" t="s">
        <v>48</v>
      </c>
      <c r="L1810">
        <v>15</v>
      </c>
      <c r="M1810">
        <v>53</v>
      </c>
      <c r="N1810">
        <v>7</v>
      </c>
      <c r="O1810" t="s">
        <v>49</v>
      </c>
      <c r="P1810">
        <v>5.7</v>
      </c>
      <c r="Q1810">
        <v>0</v>
      </c>
      <c r="R1810">
        <v>7</v>
      </c>
      <c r="S1810" t="s">
        <v>57</v>
      </c>
      <c r="T1810" t="s">
        <v>58</v>
      </c>
      <c r="U1810">
        <v>8</v>
      </c>
      <c r="V1810" t="s">
        <v>76</v>
      </c>
      <c r="W1810" t="str">
        <f>IF(mental_health_tech_survey_raw[[#This Row],[Stress_Level_1_10]]&gt;=7, "High Stress", "Normal Stress")</f>
        <v>High Stress</v>
      </c>
      <c r="X1810" t="str">
        <f>IF(mental_health_tech_survey_raw[[#This Row],[Sleep_Hours]]&lt;6,"Low Sleep", "Healthy Sleep")</f>
        <v>Low Sleep</v>
      </c>
      <c r="Y1810" t="str">
        <f>IF(mental_health_tech_survey_raw[[#This Row],[Weekly_Work_Hours]]&gt;50, "Overwroked", "Normal Workload")</f>
        <v>Overwroked</v>
      </c>
    </row>
    <row r="1811" spans="1:25" x14ac:dyDescent="0.3">
      <c r="A1811" t="s">
        <v>1909</v>
      </c>
      <c r="B1811" s="8">
        <v>45960</v>
      </c>
      <c r="C1811">
        <v>33</v>
      </c>
      <c r="D1811" t="s">
        <v>42</v>
      </c>
      <c r="E1811" t="s">
        <v>123</v>
      </c>
      <c r="F1811" t="s">
        <v>101</v>
      </c>
      <c r="G1811" t="s">
        <v>108</v>
      </c>
      <c r="H1811" t="s">
        <v>54</v>
      </c>
      <c r="I1811" t="s">
        <v>93</v>
      </c>
      <c r="J1811" t="s">
        <v>94</v>
      </c>
      <c r="K1811" t="s">
        <v>48</v>
      </c>
      <c r="L1811">
        <v>11</v>
      </c>
      <c r="M1811">
        <v>39</v>
      </c>
      <c r="N1811">
        <v>3</v>
      </c>
      <c r="O1811" t="s">
        <v>49</v>
      </c>
      <c r="P1811">
        <v>8.4</v>
      </c>
      <c r="Q1811">
        <v>3</v>
      </c>
      <c r="R1811">
        <v>4</v>
      </c>
      <c r="S1811" t="s">
        <v>34</v>
      </c>
      <c r="T1811" t="s">
        <v>66</v>
      </c>
      <c r="U1811">
        <v>8</v>
      </c>
      <c r="V1811" t="s">
        <v>50</v>
      </c>
      <c r="W1811" t="str">
        <f>IF(mental_health_tech_survey_raw[[#This Row],[Stress_Level_1_10]]&gt;=7, "High Stress", "Normal Stress")</f>
        <v>Normal Stress</v>
      </c>
      <c r="X1811" t="str">
        <f>IF(mental_health_tech_survey_raw[[#This Row],[Sleep_Hours]]&lt;6,"Low Sleep", "Healthy Sleep")</f>
        <v>Healthy Sleep</v>
      </c>
      <c r="Y1811" t="str">
        <f>IF(mental_health_tech_survey_raw[[#This Row],[Weekly_Work_Hours]]&gt;50, "Overwroked", "Normal Workload")</f>
        <v>Normal Workload</v>
      </c>
    </row>
    <row r="1812" spans="1:25" x14ac:dyDescent="0.3">
      <c r="A1812" t="s">
        <v>1910</v>
      </c>
      <c r="B1812" s="8">
        <v>45898</v>
      </c>
      <c r="C1812">
        <v>29</v>
      </c>
      <c r="D1812" t="s">
        <v>52</v>
      </c>
      <c r="E1812" t="s">
        <v>100</v>
      </c>
      <c r="F1812" t="s">
        <v>101</v>
      </c>
      <c r="G1812" t="s">
        <v>86</v>
      </c>
      <c r="H1812" t="s">
        <v>63</v>
      </c>
      <c r="I1812" t="s">
        <v>93</v>
      </c>
      <c r="J1812" t="s">
        <v>94</v>
      </c>
      <c r="K1812" t="s">
        <v>48</v>
      </c>
      <c r="L1812">
        <v>11</v>
      </c>
      <c r="M1812">
        <v>39</v>
      </c>
      <c r="N1812">
        <v>5</v>
      </c>
      <c r="O1812" t="s">
        <v>34</v>
      </c>
      <c r="P1812">
        <v>6.9</v>
      </c>
      <c r="Q1812">
        <v>4</v>
      </c>
      <c r="R1812">
        <v>6</v>
      </c>
      <c r="S1812" t="s">
        <v>49</v>
      </c>
      <c r="T1812" t="s">
        <v>36</v>
      </c>
      <c r="U1812">
        <v>7</v>
      </c>
      <c r="V1812" t="s">
        <v>105</v>
      </c>
      <c r="W1812" t="str">
        <f>IF(mental_health_tech_survey_raw[[#This Row],[Stress_Level_1_10]]&gt;=7, "High Stress", "Normal Stress")</f>
        <v>Normal Stress</v>
      </c>
      <c r="X1812" t="str">
        <f>IF(mental_health_tech_survey_raw[[#This Row],[Sleep_Hours]]&lt;6,"Low Sleep", "Healthy Sleep")</f>
        <v>Healthy Sleep</v>
      </c>
      <c r="Y1812" t="str">
        <f>IF(mental_health_tech_survey_raw[[#This Row],[Weekly_Work_Hours]]&gt;50, "Overwroked", "Normal Workload")</f>
        <v>Normal Workload</v>
      </c>
    </row>
    <row r="1813" spans="1:25" x14ac:dyDescent="0.3">
      <c r="A1813" t="s">
        <v>1911</v>
      </c>
      <c r="B1813" s="8">
        <v>46107</v>
      </c>
      <c r="C1813">
        <v>41</v>
      </c>
      <c r="D1813" t="s">
        <v>42</v>
      </c>
      <c r="E1813" t="s">
        <v>43</v>
      </c>
      <c r="F1813" t="s">
        <v>44</v>
      </c>
      <c r="G1813" t="s">
        <v>53</v>
      </c>
      <c r="H1813" t="s">
        <v>30</v>
      </c>
      <c r="I1813" t="s">
        <v>97</v>
      </c>
      <c r="J1813" t="s">
        <v>110</v>
      </c>
      <c r="K1813" t="s">
        <v>33</v>
      </c>
      <c r="L1813">
        <v>17</v>
      </c>
      <c r="M1813">
        <v>38</v>
      </c>
      <c r="N1813">
        <v>5</v>
      </c>
      <c r="O1813" t="s">
        <v>34</v>
      </c>
      <c r="P1813">
        <v>6.2</v>
      </c>
      <c r="Q1813">
        <v>2</v>
      </c>
      <c r="R1813">
        <v>10</v>
      </c>
      <c r="S1813" t="s">
        <v>57</v>
      </c>
      <c r="T1813" t="s">
        <v>66</v>
      </c>
      <c r="U1813">
        <v>7</v>
      </c>
      <c r="V1813" t="s">
        <v>76</v>
      </c>
      <c r="W1813" t="str">
        <f>IF(mental_health_tech_survey_raw[[#This Row],[Stress_Level_1_10]]&gt;=7, "High Stress", "Normal Stress")</f>
        <v>Normal Stress</v>
      </c>
      <c r="X1813" t="str">
        <f>IF(mental_health_tech_survey_raw[[#This Row],[Sleep_Hours]]&lt;6,"Low Sleep", "Healthy Sleep")</f>
        <v>Healthy Sleep</v>
      </c>
      <c r="Y1813" t="str">
        <f>IF(mental_health_tech_survey_raw[[#This Row],[Weekly_Work_Hours]]&gt;50, "Overwroked", "Normal Workload")</f>
        <v>Normal Workload</v>
      </c>
    </row>
    <row r="1814" spans="1:25" x14ac:dyDescent="0.3">
      <c r="A1814" t="s">
        <v>1912</v>
      </c>
      <c r="B1814" s="8">
        <v>45946</v>
      </c>
      <c r="C1814">
        <v>40</v>
      </c>
      <c r="D1814" t="s">
        <v>42</v>
      </c>
      <c r="E1814" t="s">
        <v>43</v>
      </c>
      <c r="F1814" t="s">
        <v>44</v>
      </c>
      <c r="G1814" t="s">
        <v>29</v>
      </c>
      <c r="H1814" t="s">
        <v>30</v>
      </c>
      <c r="I1814" t="s">
        <v>31</v>
      </c>
      <c r="J1814" t="s">
        <v>32</v>
      </c>
      <c r="K1814" t="s">
        <v>48</v>
      </c>
      <c r="L1814">
        <v>24</v>
      </c>
      <c r="M1814">
        <v>43</v>
      </c>
      <c r="N1814">
        <v>6</v>
      </c>
      <c r="O1814" t="s">
        <v>49</v>
      </c>
      <c r="P1814">
        <v>14</v>
      </c>
      <c r="Q1814">
        <v>5</v>
      </c>
      <c r="R1814">
        <v>5</v>
      </c>
      <c r="S1814" t="s">
        <v>57</v>
      </c>
      <c r="T1814" t="s">
        <v>66</v>
      </c>
      <c r="U1814">
        <v>6</v>
      </c>
      <c r="V1814" t="s">
        <v>37</v>
      </c>
      <c r="W1814" t="str">
        <f>IF(mental_health_tech_survey_raw[[#This Row],[Stress_Level_1_10]]&gt;=7, "High Stress", "Normal Stress")</f>
        <v>Normal Stress</v>
      </c>
      <c r="X1814" t="str">
        <f>IF(mental_health_tech_survey_raw[[#This Row],[Sleep_Hours]]&lt;6,"Low Sleep", "Healthy Sleep")</f>
        <v>Healthy Sleep</v>
      </c>
      <c r="Y1814" t="str">
        <f>IF(mental_health_tech_survey_raw[[#This Row],[Weekly_Work_Hours]]&gt;50, "Overwroked", "Normal Workload")</f>
        <v>Normal Workload</v>
      </c>
    </row>
    <row r="1815" spans="1:25" x14ac:dyDescent="0.3">
      <c r="A1815" t="s">
        <v>1913</v>
      </c>
      <c r="B1815" s="8">
        <v>45666</v>
      </c>
      <c r="C1815">
        <v>30</v>
      </c>
      <c r="D1815" t="s">
        <v>42</v>
      </c>
      <c r="E1815" t="s">
        <v>27</v>
      </c>
      <c r="F1815" t="s">
        <v>28</v>
      </c>
      <c r="G1815" t="s">
        <v>29</v>
      </c>
      <c r="H1815" t="s">
        <v>78</v>
      </c>
      <c r="I1815" t="s">
        <v>46</v>
      </c>
      <c r="J1815" t="s">
        <v>47</v>
      </c>
      <c r="K1815" t="s">
        <v>33</v>
      </c>
      <c r="L1815">
        <v>9</v>
      </c>
      <c r="M1815">
        <v>42</v>
      </c>
      <c r="N1815">
        <v>8</v>
      </c>
      <c r="O1815" t="s">
        <v>34</v>
      </c>
      <c r="P1815">
        <v>5.7</v>
      </c>
      <c r="Q1815">
        <v>3</v>
      </c>
      <c r="R1815">
        <v>6</v>
      </c>
      <c r="S1815" t="s">
        <v>57</v>
      </c>
      <c r="T1815" t="s">
        <v>66</v>
      </c>
      <c r="U1815">
        <v>6</v>
      </c>
      <c r="V1815" t="s">
        <v>37</v>
      </c>
      <c r="W1815" t="str">
        <f>IF(mental_health_tech_survey_raw[[#This Row],[Stress_Level_1_10]]&gt;=7, "High Stress", "Normal Stress")</f>
        <v>High Stress</v>
      </c>
      <c r="X1815" t="str">
        <f>IF(mental_health_tech_survey_raw[[#This Row],[Sleep_Hours]]&lt;6,"Low Sleep", "Healthy Sleep")</f>
        <v>Low Sleep</v>
      </c>
      <c r="Y1815" t="str">
        <f>IF(mental_health_tech_survey_raw[[#This Row],[Weekly_Work_Hours]]&gt;50, "Overwroked", "Normal Workload")</f>
        <v>Normal Workload</v>
      </c>
    </row>
    <row r="1816" spans="1:25" x14ac:dyDescent="0.3">
      <c r="A1816" t="s">
        <v>1914</v>
      </c>
      <c r="B1816" s="8">
        <v>45823</v>
      </c>
      <c r="C1816">
        <v>43</v>
      </c>
      <c r="D1816" t="s">
        <v>42</v>
      </c>
      <c r="E1816" t="s">
        <v>113</v>
      </c>
      <c r="F1816" t="s">
        <v>61</v>
      </c>
      <c r="G1816" t="s">
        <v>96</v>
      </c>
      <c r="H1816" t="s">
        <v>54</v>
      </c>
      <c r="I1816" t="s">
        <v>46</v>
      </c>
      <c r="J1816" t="s">
        <v>47</v>
      </c>
      <c r="K1816" t="s">
        <v>33</v>
      </c>
      <c r="L1816">
        <v>18</v>
      </c>
      <c r="M1816">
        <v>55</v>
      </c>
      <c r="N1816">
        <v>8</v>
      </c>
      <c r="O1816" t="s">
        <v>34</v>
      </c>
      <c r="P1816">
        <v>6.5</v>
      </c>
      <c r="Q1816">
        <v>2</v>
      </c>
      <c r="R1816">
        <v>10</v>
      </c>
      <c r="S1816" t="s">
        <v>34</v>
      </c>
      <c r="T1816" t="s">
        <v>58</v>
      </c>
      <c r="U1816">
        <v>6</v>
      </c>
      <c r="V1816" t="s">
        <v>37</v>
      </c>
      <c r="W1816" t="str">
        <f>IF(mental_health_tech_survey_raw[[#This Row],[Stress_Level_1_10]]&gt;=7, "High Stress", "Normal Stress")</f>
        <v>High Stress</v>
      </c>
      <c r="X1816" t="str">
        <f>IF(mental_health_tech_survey_raw[[#This Row],[Sleep_Hours]]&lt;6,"Low Sleep", "Healthy Sleep")</f>
        <v>Healthy Sleep</v>
      </c>
      <c r="Y1816" t="str">
        <f>IF(mental_health_tech_survey_raw[[#This Row],[Weekly_Work_Hours]]&gt;50, "Overwroked", "Normal Workload")</f>
        <v>Overwroked</v>
      </c>
    </row>
    <row r="1817" spans="1:25" x14ac:dyDescent="0.3">
      <c r="A1817" t="s">
        <v>1915</v>
      </c>
      <c r="B1817" s="8">
        <v>45838</v>
      </c>
      <c r="C1817">
        <v>33</v>
      </c>
      <c r="D1817" t="s">
        <v>26</v>
      </c>
      <c r="E1817" t="s">
        <v>89</v>
      </c>
      <c r="F1817" t="s">
        <v>61</v>
      </c>
      <c r="G1817" t="s">
        <v>53</v>
      </c>
      <c r="H1817" t="s">
        <v>30</v>
      </c>
      <c r="I1817" t="s">
        <v>46</v>
      </c>
      <c r="J1817" t="s">
        <v>47</v>
      </c>
      <c r="K1817" t="s">
        <v>48</v>
      </c>
      <c r="L1817">
        <v>9</v>
      </c>
      <c r="M1817">
        <v>38</v>
      </c>
      <c r="N1817">
        <v>6</v>
      </c>
      <c r="O1817" t="s">
        <v>34</v>
      </c>
      <c r="P1817">
        <v>6</v>
      </c>
      <c r="Q1817">
        <v>5</v>
      </c>
      <c r="R1817">
        <v>9</v>
      </c>
      <c r="S1817" t="s">
        <v>34</v>
      </c>
      <c r="T1817" t="s">
        <v>90</v>
      </c>
      <c r="U1817">
        <v>5</v>
      </c>
      <c r="V1817" t="s">
        <v>76</v>
      </c>
      <c r="W1817" t="str">
        <f>IF(mental_health_tech_survey_raw[[#This Row],[Stress_Level_1_10]]&gt;=7, "High Stress", "Normal Stress")</f>
        <v>Normal Stress</v>
      </c>
      <c r="X1817" t="str">
        <f>IF(mental_health_tech_survey_raw[[#This Row],[Sleep_Hours]]&lt;6,"Low Sleep", "Healthy Sleep")</f>
        <v>Healthy Sleep</v>
      </c>
      <c r="Y1817" t="str">
        <f>IF(mental_health_tech_survey_raw[[#This Row],[Weekly_Work_Hours]]&gt;50, "Overwroked", "Normal Workload")</f>
        <v>Normal Workload</v>
      </c>
    </row>
    <row r="1818" spans="1:25" x14ac:dyDescent="0.3">
      <c r="A1818" t="s">
        <v>1916</v>
      </c>
      <c r="B1818" s="8">
        <v>45666</v>
      </c>
      <c r="C1818">
        <v>32</v>
      </c>
      <c r="D1818" t="s">
        <v>42</v>
      </c>
      <c r="E1818" t="s">
        <v>85</v>
      </c>
      <c r="F1818" t="s">
        <v>61</v>
      </c>
      <c r="G1818" t="s">
        <v>96</v>
      </c>
      <c r="H1818" t="s">
        <v>54</v>
      </c>
      <c r="I1818" t="s">
        <v>97</v>
      </c>
      <c r="J1818" t="s">
        <v>110</v>
      </c>
      <c r="K1818" t="s">
        <v>33</v>
      </c>
      <c r="L1818">
        <v>13</v>
      </c>
      <c r="M1818">
        <v>46</v>
      </c>
      <c r="N1818">
        <v>3</v>
      </c>
      <c r="O1818" t="s">
        <v>35</v>
      </c>
      <c r="P1818">
        <v>6.3</v>
      </c>
      <c r="Q1818">
        <v>1</v>
      </c>
      <c r="R1818">
        <v>1</v>
      </c>
      <c r="S1818" t="s">
        <v>35</v>
      </c>
      <c r="T1818" t="s">
        <v>90</v>
      </c>
      <c r="U1818">
        <v>5</v>
      </c>
      <c r="V1818" t="s">
        <v>37</v>
      </c>
      <c r="W1818" t="str">
        <f>IF(mental_health_tech_survey_raw[[#This Row],[Stress_Level_1_10]]&gt;=7, "High Stress", "Normal Stress")</f>
        <v>Normal Stress</v>
      </c>
      <c r="X1818" t="str">
        <f>IF(mental_health_tech_survey_raw[[#This Row],[Sleep_Hours]]&lt;6,"Low Sleep", "Healthy Sleep")</f>
        <v>Healthy Sleep</v>
      </c>
      <c r="Y1818" t="str">
        <f>IF(mental_health_tech_survey_raw[[#This Row],[Weekly_Work_Hours]]&gt;50, "Overwroked", "Normal Workload")</f>
        <v>Normal Workload</v>
      </c>
    </row>
    <row r="1819" spans="1:25" x14ac:dyDescent="0.3">
      <c r="A1819" t="s">
        <v>1917</v>
      </c>
      <c r="B1819" s="8">
        <v>45804</v>
      </c>
      <c r="C1819">
        <v>31</v>
      </c>
      <c r="D1819" t="s">
        <v>26</v>
      </c>
      <c r="E1819" t="s">
        <v>82</v>
      </c>
      <c r="F1819" t="s">
        <v>28</v>
      </c>
      <c r="G1819" t="s">
        <v>86</v>
      </c>
      <c r="H1819" t="s">
        <v>63</v>
      </c>
      <c r="I1819" t="s">
        <v>125</v>
      </c>
      <c r="J1819" t="s">
        <v>126</v>
      </c>
      <c r="K1819" t="s">
        <v>33</v>
      </c>
      <c r="L1819">
        <v>12</v>
      </c>
      <c r="M1819">
        <v>57</v>
      </c>
      <c r="N1819">
        <v>6</v>
      </c>
      <c r="O1819" t="s">
        <v>34</v>
      </c>
      <c r="P1819">
        <v>6.4</v>
      </c>
      <c r="Q1819">
        <v>0</v>
      </c>
      <c r="R1819">
        <v>7</v>
      </c>
      <c r="S1819" t="s">
        <v>57</v>
      </c>
      <c r="T1819" t="s">
        <v>58</v>
      </c>
      <c r="U1819">
        <v>5</v>
      </c>
      <c r="V1819" t="s">
        <v>105</v>
      </c>
      <c r="W1819" t="str">
        <f>IF(mental_health_tech_survey_raw[[#This Row],[Stress_Level_1_10]]&gt;=7, "High Stress", "Normal Stress")</f>
        <v>Normal Stress</v>
      </c>
      <c r="X1819" t="str">
        <f>IF(mental_health_tech_survey_raw[[#This Row],[Sleep_Hours]]&lt;6,"Low Sleep", "Healthy Sleep")</f>
        <v>Healthy Sleep</v>
      </c>
      <c r="Y1819" t="str">
        <f>IF(mental_health_tech_survey_raw[[#This Row],[Weekly_Work_Hours]]&gt;50, "Overwroked", "Normal Workload")</f>
        <v>Overwroked</v>
      </c>
    </row>
    <row r="1820" spans="1:25" x14ac:dyDescent="0.3">
      <c r="A1820" t="s">
        <v>1918</v>
      </c>
      <c r="B1820" s="8">
        <v>45680</v>
      </c>
      <c r="C1820">
        <v>39</v>
      </c>
      <c r="D1820" t="s">
        <v>42</v>
      </c>
      <c r="E1820" t="s">
        <v>27</v>
      </c>
      <c r="F1820" t="s">
        <v>28</v>
      </c>
      <c r="G1820" t="s">
        <v>45</v>
      </c>
      <c r="H1820" t="s">
        <v>72</v>
      </c>
      <c r="I1820" t="s">
        <v>97</v>
      </c>
      <c r="J1820" t="s">
        <v>98</v>
      </c>
      <c r="K1820" t="s">
        <v>48</v>
      </c>
      <c r="L1820">
        <v>18</v>
      </c>
      <c r="M1820">
        <v>56</v>
      </c>
      <c r="N1820">
        <v>7</v>
      </c>
      <c r="O1820" t="s">
        <v>35</v>
      </c>
      <c r="P1820">
        <v>6.6</v>
      </c>
      <c r="Q1820">
        <v>3</v>
      </c>
      <c r="R1820">
        <v>5</v>
      </c>
      <c r="S1820" t="s">
        <v>49</v>
      </c>
      <c r="T1820" t="s">
        <v>90</v>
      </c>
      <c r="U1820">
        <v>7</v>
      </c>
      <c r="V1820" t="s">
        <v>50</v>
      </c>
      <c r="W1820" t="str">
        <f>IF(mental_health_tech_survey_raw[[#This Row],[Stress_Level_1_10]]&gt;=7, "High Stress", "Normal Stress")</f>
        <v>High Stress</v>
      </c>
      <c r="X1820" t="str">
        <f>IF(mental_health_tech_survey_raw[[#This Row],[Sleep_Hours]]&lt;6,"Low Sleep", "Healthy Sleep")</f>
        <v>Healthy Sleep</v>
      </c>
      <c r="Y1820" t="str">
        <f>IF(mental_health_tech_survey_raw[[#This Row],[Weekly_Work_Hours]]&gt;50, "Overwroked", "Normal Workload")</f>
        <v>Overwroked</v>
      </c>
    </row>
    <row r="1821" spans="1:25" x14ac:dyDescent="0.3">
      <c r="A1821" t="s">
        <v>1919</v>
      </c>
      <c r="B1821" s="8">
        <v>45667</v>
      </c>
      <c r="C1821">
        <v>27</v>
      </c>
      <c r="D1821" t="s">
        <v>42</v>
      </c>
      <c r="E1821" t="s">
        <v>27</v>
      </c>
      <c r="F1821" t="s">
        <v>28</v>
      </c>
      <c r="G1821" t="s">
        <v>103</v>
      </c>
      <c r="H1821" t="s">
        <v>87</v>
      </c>
      <c r="I1821" t="s">
        <v>31</v>
      </c>
      <c r="J1821" t="s">
        <v>79</v>
      </c>
      <c r="K1821" t="s">
        <v>33</v>
      </c>
      <c r="L1821">
        <v>3</v>
      </c>
      <c r="M1821">
        <v>51</v>
      </c>
      <c r="N1821">
        <v>6</v>
      </c>
      <c r="O1821" t="s">
        <v>35</v>
      </c>
      <c r="P1821">
        <v>4.9000000000000004</v>
      </c>
      <c r="Q1821">
        <v>1</v>
      </c>
      <c r="R1821">
        <v>6</v>
      </c>
      <c r="S1821" t="s">
        <v>57</v>
      </c>
      <c r="T1821" t="s">
        <v>66</v>
      </c>
      <c r="U1821">
        <v>8</v>
      </c>
      <c r="V1821" t="s">
        <v>50</v>
      </c>
      <c r="W1821" t="str">
        <f>IF(mental_health_tech_survey_raw[[#This Row],[Stress_Level_1_10]]&gt;=7, "High Stress", "Normal Stress")</f>
        <v>Normal Stress</v>
      </c>
      <c r="X1821" t="str">
        <f>IF(mental_health_tech_survey_raw[[#This Row],[Sleep_Hours]]&lt;6,"Low Sleep", "Healthy Sleep")</f>
        <v>Low Sleep</v>
      </c>
      <c r="Y1821" t="str">
        <f>IF(mental_health_tech_survey_raw[[#This Row],[Weekly_Work_Hours]]&gt;50, "Overwroked", "Normal Workload")</f>
        <v>Overwroked</v>
      </c>
    </row>
    <row r="1822" spans="1:25" x14ac:dyDescent="0.3">
      <c r="A1822" t="s">
        <v>1920</v>
      </c>
      <c r="B1822" s="8">
        <v>46141</v>
      </c>
      <c r="C1822">
        <v>19</v>
      </c>
      <c r="D1822" t="s">
        <v>26</v>
      </c>
      <c r="E1822" t="s">
        <v>70</v>
      </c>
      <c r="F1822" t="s">
        <v>71</v>
      </c>
      <c r="G1822" t="s">
        <v>29</v>
      </c>
      <c r="H1822" t="s">
        <v>87</v>
      </c>
      <c r="I1822" t="s">
        <v>125</v>
      </c>
      <c r="J1822" t="s">
        <v>126</v>
      </c>
      <c r="K1822" t="s">
        <v>33</v>
      </c>
      <c r="L1822">
        <v>0</v>
      </c>
      <c r="M1822">
        <v>40</v>
      </c>
      <c r="N1822">
        <v>6</v>
      </c>
      <c r="O1822" t="s">
        <v>49</v>
      </c>
      <c r="P1822">
        <v>6.9</v>
      </c>
      <c r="Q1822">
        <v>2</v>
      </c>
      <c r="R1822">
        <v>5</v>
      </c>
      <c r="S1822" t="s">
        <v>57</v>
      </c>
      <c r="T1822" t="s">
        <v>36</v>
      </c>
      <c r="U1822">
        <v>3</v>
      </c>
      <c r="V1822" t="s">
        <v>76</v>
      </c>
      <c r="W1822" t="str">
        <f>IF(mental_health_tech_survey_raw[[#This Row],[Stress_Level_1_10]]&gt;=7, "High Stress", "Normal Stress")</f>
        <v>Normal Stress</v>
      </c>
      <c r="X1822" t="str">
        <f>IF(mental_health_tech_survey_raw[[#This Row],[Sleep_Hours]]&lt;6,"Low Sleep", "Healthy Sleep")</f>
        <v>Healthy Sleep</v>
      </c>
      <c r="Y1822" t="str">
        <f>IF(mental_health_tech_survey_raw[[#This Row],[Weekly_Work_Hours]]&gt;50, "Overwroked", "Normal Workload")</f>
        <v>Normal Workload</v>
      </c>
    </row>
    <row r="1823" spans="1:25" x14ac:dyDescent="0.3">
      <c r="A1823" t="s">
        <v>1921</v>
      </c>
      <c r="B1823" s="8">
        <v>45727</v>
      </c>
      <c r="C1823">
        <v>41</v>
      </c>
      <c r="D1823" t="s">
        <v>42</v>
      </c>
      <c r="E1823" t="s">
        <v>82</v>
      </c>
      <c r="F1823" t="s">
        <v>28</v>
      </c>
      <c r="G1823" t="s">
        <v>75</v>
      </c>
      <c r="H1823" t="s">
        <v>30</v>
      </c>
      <c r="I1823" t="s">
        <v>125</v>
      </c>
      <c r="J1823" t="s">
        <v>126</v>
      </c>
      <c r="K1823" t="s">
        <v>33</v>
      </c>
      <c r="L1823">
        <v>17</v>
      </c>
      <c r="M1823">
        <v>52</v>
      </c>
      <c r="N1823">
        <v>6</v>
      </c>
      <c r="O1823" t="s">
        <v>49</v>
      </c>
      <c r="P1823">
        <v>6.7</v>
      </c>
      <c r="Q1823">
        <v>1</v>
      </c>
      <c r="R1823">
        <v>3</v>
      </c>
      <c r="S1823" t="s">
        <v>49</v>
      </c>
      <c r="T1823" t="s">
        <v>36</v>
      </c>
      <c r="U1823">
        <v>4</v>
      </c>
      <c r="V1823" t="s">
        <v>50</v>
      </c>
      <c r="W1823" t="str">
        <f>IF(mental_health_tech_survey_raw[[#This Row],[Stress_Level_1_10]]&gt;=7, "High Stress", "Normal Stress")</f>
        <v>Normal Stress</v>
      </c>
      <c r="X1823" t="str">
        <f>IF(mental_health_tech_survey_raw[[#This Row],[Sleep_Hours]]&lt;6,"Low Sleep", "Healthy Sleep")</f>
        <v>Healthy Sleep</v>
      </c>
      <c r="Y1823" t="str">
        <f>IF(mental_health_tech_survey_raw[[#This Row],[Weekly_Work_Hours]]&gt;50, "Overwroked", "Normal Workload")</f>
        <v>Overwroked</v>
      </c>
    </row>
    <row r="1824" spans="1:25" x14ac:dyDescent="0.3">
      <c r="A1824" t="s">
        <v>1922</v>
      </c>
      <c r="B1824" s="8">
        <v>45902</v>
      </c>
      <c r="C1824">
        <v>35</v>
      </c>
      <c r="D1824" t="s">
        <v>26</v>
      </c>
      <c r="E1824" t="s">
        <v>27</v>
      </c>
      <c r="F1824" t="s">
        <v>28</v>
      </c>
      <c r="G1824" t="s">
        <v>92</v>
      </c>
      <c r="H1824" t="s">
        <v>72</v>
      </c>
      <c r="I1824" t="s">
        <v>125</v>
      </c>
      <c r="J1824" t="s">
        <v>126</v>
      </c>
      <c r="K1824" t="s">
        <v>48</v>
      </c>
      <c r="L1824">
        <v>13</v>
      </c>
      <c r="M1824">
        <v>35</v>
      </c>
      <c r="N1824">
        <v>4</v>
      </c>
      <c r="O1824" t="s">
        <v>35</v>
      </c>
      <c r="P1824">
        <v>6.7</v>
      </c>
      <c r="Q1824">
        <v>1</v>
      </c>
      <c r="R1824">
        <v>9</v>
      </c>
      <c r="S1824" t="s">
        <v>34</v>
      </c>
      <c r="T1824" t="s">
        <v>66</v>
      </c>
      <c r="U1824">
        <v>6</v>
      </c>
      <c r="V1824" t="s">
        <v>37</v>
      </c>
      <c r="W1824" t="str">
        <f>IF(mental_health_tech_survey_raw[[#This Row],[Stress_Level_1_10]]&gt;=7, "High Stress", "Normal Stress")</f>
        <v>Normal Stress</v>
      </c>
      <c r="X1824" t="str">
        <f>IF(mental_health_tech_survey_raw[[#This Row],[Sleep_Hours]]&lt;6,"Low Sleep", "Healthy Sleep")</f>
        <v>Healthy Sleep</v>
      </c>
      <c r="Y1824" t="str">
        <f>IF(mental_health_tech_survey_raw[[#This Row],[Weekly_Work_Hours]]&gt;50, "Overwroked", "Normal Workload")</f>
        <v>Normal Workload</v>
      </c>
    </row>
    <row r="1825" spans="1:25" x14ac:dyDescent="0.3">
      <c r="A1825" t="s">
        <v>1923</v>
      </c>
      <c r="B1825" s="8">
        <v>46196</v>
      </c>
      <c r="C1825">
        <v>33</v>
      </c>
      <c r="D1825" t="s">
        <v>42</v>
      </c>
      <c r="E1825" t="s">
        <v>27</v>
      </c>
      <c r="F1825" t="s">
        <v>28</v>
      </c>
      <c r="G1825" t="s">
        <v>108</v>
      </c>
      <c r="H1825" t="s">
        <v>87</v>
      </c>
      <c r="I1825" t="s">
        <v>64</v>
      </c>
      <c r="J1825" t="s">
        <v>65</v>
      </c>
      <c r="K1825" t="s">
        <v>33</v>
      </c>
      <c r="L1825">
        <v>15</v>
      </c>
      <c r="M1825">
        <v>39</v>
      </c>
      <c r="N1825">
        <v>4</v>
      </c>
      <c r="O1825" t="s">
        <v>35</v>
      </c>
      <c r="P1825">
        <v>5.8</v>
      </c>
      <c r="Q1825">
        <v>1</v>
      </c>
      <c r="R1825">
        <v>7</v>
      </c>
      <c r="S1825" t="s">
        <v>35</v>
      </c>
      <c r="T1825" t="s">
        <v>36</v>
      </c>
      <c r="U1825">
        <v>7</v>
      </c>
      <c r="V1825" t="s">
        <v>37</v>
      </c>
      <c r="W1825" t="str">
        <f>IF(mental_health_tech_survey_raw[[#This Row],[Stress_Level_1_10]]&gt;=7, "High Stress", "Normal Stress")</f>
        <v>Normal Stress</v>
      </c>
      <c r="X1825" t="str">
        <f>IF(mental_health_tech_survey_raw[[#This Row],[Sleep_Hours]]&lt;6,"Low Sleep", "Healthy Sleep")</f>
        <v>Low Sleep</v>
      </c>
      <c r="Y1825" t="str">
        <f>IF(mental_health_tech_survey_raw[[#This Row],[Weekly_Work_Hours]]&gt;50, "Overwroked", "Normal Workload")</f>
        <v>Normal Workload</v>
      </c>
    </row>
    <row r="1826" spans="1:25" x14ac:dyDescent="0.3">
      <c r="A1826" t="s">
        <v>1924</v>
      </c>
      <c r="B1826" s="8">
        <v>45678</v>
      </c>
      <c r="C1826">
        <v>19</v>
      </c>
      <c r="D1826" t="s">
        <v>26</v>
      </c>
      <c r="E1826" t="s">
        <v>70</v>
      </c>
      <c r="F1826" t="s">
        <v>71</v>
      </c>
      <c r="G1826" t="s">
        <v>103</v>
      </c>
      <c r="H1826" t="s">
        <v>54</v>
      </c>
      <c r="I1826" t="s">
        <v>31</v>
      </c>
      <c r="J1826" t="s">
        <v>32</v>
      </c>
      <c r="K1826" t="s">
        <v>33</v>
      </c>
      <c r="L1826">
        <v>0</v>
      </c>
      <c r="M1826">
        <v>48</v>
      </c>
      <c r="N1826">
        <v>6</v>
      </c>
      <c r="O1826" t="s">
        <v>35</v>
      </c>
      <c r="P1826">
        <v>6.4</v>
      </c>
      <c r="Q1826">
        <v>2</v>
      </c>
      <c r="R1826">
        <v>4</v>
      </c>
      <c r="S1826" t="s">
        <v>49</v>
      </c>
      <c r="T1826" t="s">
        <v>90</v>
      </c>
      <c r="U1826">
        <v>7</v>
      </c>
      <c r="V1826" t="s">
        <v>76</v>
      </c>
      <c r="W1826" t="str">
        <f>IF(mental_health_tech_survey_raw[[#This Row],[Stress_Level_1_10]]&gt;=7, "High Stress", "Normal Stress")</f>
        <v>Normal Stress</v>
      </c>
      <c r="X1826" t="str">
        <f>IF(mental_health_tech_survey_raw[[#This Row],[Sleep_Hours]]&lt;6,"Low Sleep", "Healthy Sleep")</f>
        <v>Healthy Sleep</v>
      </c>
      <c r="Y1826" t="str">
        <f>IF(mental_health_tech_survey_raw[[#This Row],[Weekly_Work_Hours]]&gt;50, "Overwroked", "Normal Workload")</f>
        <v>Normal Workload</v>
      </c>
    </row>
    <row r="1827" spans="1:25" x14ac:dyDescent="0.3">
      <c r="A1827" t="s">
        <v>1925</v>
      </c>
      <c r="B1827" s="8">
        <v>46058</v>
      </c>
      <c r="C1827">
        <v>48</v>
      </c>
      <c r="D1827" t="s">
        <v>26</v>
      </c>
      <c r="E1827" t="s">
        <v>89</v>
      </c>
      <c r="F1827" t="s">
        <v>61</v>
      </c>
      <c r="G1827" t="s">
        <v>86</v>
      </c>
      <c r="H1827" t="s">
        <v>72</v>
      </c>
      <c r="I1827" t="s">
        <v>46</v>
      </c>
      <c r="J1827" t="s">
        <v>47</v>
      </c>
      <c r="K1827" t="s">
        <v>33</v>
      </c>
      <c r="L1827">
        <v>28</v>
      </c>
      <c r="M1827">
        <v>49</v>
      </c>
      <c r="N1827">
        <v>6</v>
      </c>
      <c r="O1827" t="s">
        <v>34</v>
      </c>
      <c r="P1827">
        <v>6.2</v>
      </c>
      <c r="Q1827">
        <v>2</v>
      </c>
      <c r="R1827">
        <v>2</v>
      </c>
      <c r="S1827" t="s">
        <v>34</v>
      </c>
      <c r="T1827" t="s">
        <v>58</v>
      </c>
      <c r="U1827">
        <v>8</v>
      </c>
      <c r="V1827" t="s">
        <v>76</v>
      </c>
      <c r="W1827" t="str">
        <f>IF(mental_health_tech_survey_raw[[#This Row],[Stress_Level_1_10]]&gt;=7, "High Stress", "Normal Stress")</f>
        <v>Normal Stress</v>
      </c>
      <c r="X1827" t="str">
        <f>IF(mental_health_tech_survey_raw[[#This Row],[Sleep_Hours]]&lt;6,"Low Sleep", "Healthy Sleep")</f>
        <v>Healthy Sleep</v>
      </c>
      <c r="Y1827" t="str">
        <f>IF(mental_health_tech_survey_raw[[#This Row],[Weekly_Work_Hours]]&gt;50, "Overwroked", "Normal Workload")</f>
        <v>Normal Workload</v>
      </c>
    </row>
    <row r="1828" spans="1:25" x14ac:dyDescent="0.3">
      <c r="A1828" t="s">
        <v>1926</v>
      </c>
      <c r="B1828" s="8">
        <v>45695</v>
      </c>
      <c r="C1828">
        <v>37</v>
      </c>
      <c r="D1828" t="s">
        <v>42</v>
      </c>
      <c r="E1828" t="s">
        <v>70</v>
      </c>
      <c r="F1828" t="s">
        <v>71</v>
      </c>
      <c r="G1828" t="s">
        <v>83</v>
      </c>
      <c r="H1828" t="s">
        <v>72</v>
      </c>
      <c r="I1828" t="s">
        <v>31</v>
      </c>
      <c r="J1828" t="s">
        <v>32</v>
      </c>
      <c r="K1828" t="s">
        <v>33</v>
      </c>
      <c r="L1828">
        <v>15</v>
      </c>
      <c r="M1828">
        <v>44</v>
      </c>
      <c r="N1828">
        <v>6</v>
      </c>
      <c r="O1828" t="s">
        <v>49</v>
      </c>
      <c r="P1828">
        <v>6.7</v>
      </c>
      <c r="Q1828">
        <v>5</v>
      </c>
      <c r="R1828">
        <v>10</v>
      </c>
      <c r="S1828" t="s">
        <v>35</v>
      </c>
      <c r="T1828" t="s">
        <v>90</v>
      </c>
      <c r="U1828">
        <v>5</v>
      </c>
      <c r="V1828" t="s">
        <v>105</v>
      </c>
      <c r="W1828" t="str">
        <f>IF(mental_health_tech_survey_raw[[#This Row],[Stress_Level_1_10]]&gt;=7, "High Stress", "Normal Stress")</f>
        <v>Normal Stress</v>
      </c>
      <c r="X1828" t="str">
        <f>IF(mental_health_tech_survey_raw[[#This Row],[Sleep_Hours]]&lt;6,"Low Sleep", "Healthy Sleep")</f>
        <v>Healthy Sleep</v>
      </c>
      <c r="Y1828" t="str">
        <f>IF(mental_health_tech_survey_raw[[#This Row],[Weekly_Work_Hours]]&gt;50, "Overwroked", "Normal Workload")</f>
        <v>Normal Workload</v>
      </c>
    </row>
    <row r="1829" spans="1:25" x14ac:dyDescent="0.3">
      <c r="A1829" t="s">
        <v>1927</v>
      </c>
      <c r="B1829" s="8">
        <v>46030</v>
      </c>
      <c r="C1829">
        <v>42</v>
      </c>
      <c r="D1829" t="s">
        <v>26</v>
      </c>
      <c r="E1829" t="s">
        <v>43</v>
      </c>
      <c r="F1829" t="s">
        <v>44</v>
      </c>
      <c r="G1829" t="s">
        <v>83</v>
      </c>
      <c r="H1829" t="s">
        <v>87</v>
      </c>
      <c r="I1829" t="s">
        <v>31</v>
      </c>
      <c r="J1829" t="s">
        <v>32</v>
      </c>
      <c r="K1829" t="s">
        <v>33</v>
      </c>
      <c r="L1829">
        <v>19</v>
      </c>
      <c r="M1829">
        <v>42</v>
      </c>
      <c r="N1829">
        <v>6</v>
      </c>
      <c r="O1829" t="s">
        <v>34</v>
      </c>
      <c r="P1829">
        <v>4.7</v>
      </c>
      <c r="Q1829">
        <v>3</v>
      </c>
      <c r="R1829">
        <v>8</v>
      </c>
      <c r="S1829" t="s">
        <v>57</v>
      </c>
      <c r="T1829" t="s">
        <v>66</v>
      </c>
      <c r="U1829">
        <v>5</v>
      </c>
      <c r="V1829" t="s">
        <v>50</v>
      </c>
      <c r="W1829" t="str">
        <f>IF(mental_health_tech_survey_raw[[#This Row],[Stress_Level_1_10]]&gt;=7, "High Stress", "Normal Stress")</f>
        <v>Normal Stress</v>
      </c>
      <c r="X1829" t="str">
        <f>IF(mental_health_tech_survey_raw[[#This Row],[Sleep_Hours]]&lt;6,"Low Sleep", "Healthy Sleep")</f>
        <v>Low Sleep</v>
      </c>
      <c r="Y1829" t="str">
        <f>IF(mental_health_tech_survey_raw[[#This Row],[Weekly_Work_Hours]]&gt;50, "Overwroked", "Normal Workload")</f>
        <v>Normal Workload</v>
      </c>
    </row>
    <row r="1830" spans="1:25" x14ac:dyDescent="0.3">
      <c r="A1830" t="s">
        <v>1928</v>
      </c>
      <c r="B1830" s="8">
        <v>46124</v>
      </c>
      <c r="C1830">
        <v>30</v>
      </c>
      <c r="D1830" t="s">
        <v>26</v>
      </c>
      <c r="E1830" t="s">
        <v>113</v>
      </c>
      <c r="F1830" t="s">
        <v>61</v>
      </c>
      <c r="G1830" t="s">
        <v>62</v>
      </c>
      <c r="H1830" t="s">
        <v>54</v>
      </c>
      <c r="I1830" t="s">
        <v>97</v>
      </c>
      <c r="J1830" t="s">
        <v>110</v>
      </c>
      <c r="K1830" t="s">
        <v>48</v>
      </c>
      <c r="L1830">
        <v>4</v>
      </c>
      <c r="M1830">
        <v>51</v>
      </c>
      <c r="N1830">
        <v>6</v>
      </c>
      <c r="O1830" t="s">
        <v>35</v>
      </c>
      <c r="P1830">
        <v>7.4</v>
      </c>
      <c r="Q1830">
        <v>4</v>
      </c>
      <c r="R1830">
        <v>2</v>
      </c>
      <c r="S1830" t="s">
        <v>49</v>
      </c>
      <c r="T1830" t="s">
        <v>90</v>
      </c>
      <c r="U1830">
        <v>6</v>
      </c>
      <c r="V1830" t="s">
        <v>73</v>
      </c>
      <c r="W1830" t="str">
        <f>IF(mental_health_tech_survey_raw[[#This Row],[Stress_Level_1_10]]&gt;=7, "High Stress", "Normal Stress")</f>
        <v>Normal Stress</v>
      </c>
      <c r="X1830" t="str">
        <f>IF(mental_health_tech_survey_raw[[#This Row],[Sleep_Hours]]&lt;6,"Low Sleep", "Healthy Sleep")</f>
        <v>Healthy Sleep</v>
      </c>
      <c r="Y1830" t="str">
        <f>IF(mental_health_tech_survey_raw[[#This Row],[Weekly_Work_Hours]]&gt;50, "Overwroked", "Normal Workload")</f>
        <v>Overwroked</v>
      </c>
    </row>
    <row r="1831" spans="1:25" x14ac:dyDescent="0.3">
      <c r="A1831" t="s">
        <v>1929</v>
      </c>
      <c r="B1831" s="8">
        <v>46147</v>
      </c>
      <c r="C1831">
        <v>34</v>
      </c>
      <c r="D1831" t="s">
        <v>26</v>
      </c>
      <c r="E1831" t="s">
        <v>60</v>
      </c>
      <c r="F1831" t="s">
        <v>61</v>
      </c>
      <c r="G1831" t="s">
        <v>62</v>
      </c>
      <c r="H1831" t="s">
        <v>54</v>
      </c>
      <c r="I1831" t="s">
        <v>125</v>
      </c>
      <c r="J1831" t="s">
        <v>126</v>
      </c>
      <c r="K1831" t="s">
        <v>33</v>
      </c>
      <c r="L1831">
        <v>8</v>
      </c>
      <c r="M1831">
        <v>49</v>
      </c>
      <c r="N1831">
        <v>4</v>
      </c>
      <c r="O1831" t="s">
        <v>35</v>
      </c>
      <c r="P1831">
        <v>8.3000000000000007</v>
      </c>
      <c r="Q1831">
        <v>2</v>
      </c>
      <c r="R1831">
        <v>2</v>
      </c>
      <c r="S1831" t="s">
        <v>49</v>
      </c>
      <c r="T1831" t="s">
        <v>36</v>
      </c>
      <c r="U1831">
        <v>8</v>
      </c>
      <c r="V1831" t="s">
        <v>50</v>
      </c>
      <c r="W1831" t="str">
        <f>IF(mental_health_tech_survey_raw[[#This Row],[Stress_Level_1_10]]&gt;=7, "High Stress", "Normal Stress")</f>
        <v>Normal Stress</v>
      </c>
      <c r="X1831" t="str">
        <f>IF(mental_health_tech_survey_raw[[#This Row],[Sleep_Hours]]&lt;6,"Low Sleep", "Healthy Sleep")</f>
        <v>Healthy Sleep</v>
      </c>
      <c r="Y1831" t="str">
        <f>IF(mental_health_tech_survey_raw[[#This Row],[Weekly_Work_Hours]]&gt;50, "Overwroked", "Normal Workload")</f>
        <v>Normal Workload</v>
      </c>
    </row>
    <row r="1832" spans="1:25" x14ac:dyDescent="0.3">
      <c r="A1832" t="s">
        <v>1930</v>
      </c>
      <c r="B1832" s="8">
        <v>45790</v>
      </c>
      <c r="C1832">
        <v>19</v>
      </c>
      <c r="D1832" t="s">
        <v>26</v>
      </c>
      <c r="E1832" t="s">
        <v>70</v>
      </c>
      <c r="F1832" t="s">
        <v>71</v>
      </c>
      <c r="G1832" t="s">
        <v>45</v>
      </c>
      <c r="H1832" t="s">
        <v>78</v>
      </c>
      <c r="I1832" t="s">
        <v>31</v>
      </c>
      <c r="J1832" t="s">
        <v>79</v>
      </c>
      <c r="K1832" t="s">
        <v>48</v>
      </c>
      <c r="L1832">
        <v>0</v>
      </c>
      <c r="M1832">
        <v>59</v>
      </c>
      <c r="N1832">
        <v>8</v>
      </c>
      <c r="O1832" t="s">
        <v>49</v>
      </c>
      <c r="P1832">
        <v>6</v>
      </c>
      <c r="Q1832">
        <v>4</v>
      </c>
      <c r="R1832">
        <v>1</v>
      </c>
      <c r="S1832" t="s">
        <v>49</v>
      </c>
      <c r="T1832" t="s">
        <v>66</v>
      </c>
      <c r="U1832">
        <v>4</v>
      </c>
      <c r="V1832" t="s">
        <v>73</v>
      </c>
      <c r="W1832" t="str">
        <f>IF(mental_health_tech_survey_raw[[#This Row],[Stress_Level_1_10]]&gt;=7, "High Stress", "Normal Stress")</f>
        <v>High Stress</v>
      </c>
      <c r="X1832" t="str">
        <f>IF(mental_health_tech_survey_raw[[#This Row],[Sleep_Hours]]&lt;6,"Low Sleep", "Healthy Sleep")</f>
        <v>Healthy Sleep</v>
      </c>
      <c r="Y1832" t="str">
        <f>IF(mental_health_tech_survey_raw[[#This Row],[Weekly_Work_Hours]]&gt;50, "Overwroked", "Normal Workload")</f>
        <v>Overwroked</v>
      </c>
    </row>
    <row r="1833" spans="1:25" x14ac:dyDescent="0.3">
      <c r="A1833" t="s">
        <v>1931</v>
      </c>
      <c r="B1833" s="8">
        <v>45776</v>
      </c>
      <c r="C1833">
        <v>32</v>
      </c>
      <c r="D1833" t="s">
        <v>26</v>
      </c>
      <c r="E1833" t="s">
        <v>123</v>
      </c>
      <c r="F1833" t="s">
        <v>101</v>
      </c>
      <c r="G1833" t="s">
        <v>83</v>
      </c>
      <c r="H1833" t="s">
        <v>78</v>
      </c>
      <c r="I1833" t="s">
        <v>31</v>
      </c>
      <c r="J1833" t="s">
        <v>32</v>
      </c>
      <c r="K1833" t="s">
        <v>33</v>
      </c>
      <c r="L1833">
        <v>12</v>
      </c>
      <c r="M1833">
        <v>55</v>
      </c>
      <c r="N1833">
        <v>6</v>
      </c>
      <c r="O1833" t="s">
        <v>35</v>
      </c>
      <c r="P1833">
        <v>6.1</v>
      </c>
      <c r="Q1833">
        <v>1</v>
      </c>
      <c r="R1833">
        <v>7</v>
      </c>
      <c r="S1833" t="s">
        <v>34</v>
      </c>
      <c r="T1833" t="s">
        <v>66</v>
      </c>
      <c r="U1833">
        <v>10</v>
      </c>
      <c r="V1833" t="s">
        <v>37</v>
      </c>
      <c r="W1833" t="str">
        <f>IF(mental_health_tech_survey_raw[[#This Row],[Stress_Level_1_10]]&gt;=7, "High Stress", "Normal Stress")</f>
        <v>Normal Stress</v>
      </c>
      <c r="X1833" t="str">
        <f>IF(mental_health_tech_survey_raw[[#This Row],[Sleep_Hours]]&lt;6,"Low Sleep", "Healthy Sleep")</f>
        <v>Healthy Sleep</v>
      </c>
      <c r="Y1833" t="str">
        <f>IF(mental_health_tech_survey_raw[[#This Row],[Weekly_Work_Hours]]&gt;50, "Overwroked", "Normal Workload")</f>
        <v>Overwroked</v>
      </c>
    </row>
    <row r="1834" spans="1:25" x14ac:dyDescent="0.3">
      <c r="A1834" t="s">
        <v>1932</v>
      </c>
      <c r="B1834" s="8">
        <v>45799</v>
      </c>
      <c r="C1834">
        <v>19</v>
      </c>
      <c r="D1834" t="s">
        <v>52</v>
      </c>
      <c r="E1834" t="s">
        <v>113</v>
      </c>
      <c r="F1834" t="s">
        <v>61</v>
      </c>
      <c r="G1834" t="s">
        <v>96</v>
      </c>
      <c r="H1834" t="s">
        <v>63</v>
      </c>
      <c r="I1834" t="s">
        <v>46</v>
      </c>
      <c r="J1834" t="s">
        <v>47</v>
      </c>
      <c r="K1834" t="s">
        <v>48</v>
      </c>
      <c r="L1834">
        <v>0</v>
      </c>
      <c r="M1834">
        <v>39</v>
      </c>
      <c r="N1834">
        <v>3</v>
      </c>
      <c r="O1834" t="s">
        <v>49</v>
      </c>
      <c r="P1834">
        <v>5.9</v>
      </c>
      <c r="Q1834">
        <v>0</v>
      </c>
      <c r="R1834">
        <v>1</v>
      </c>
      <c r="S1834" t="s">
        <v>49</v>
      </c>
      <c r="T1834" t="s">
        <v>58</v>
      </c>
      <c r="U1834">
        <v>6</v>
      </c>
      <c r="V1834" t="s">
        <v>50</v>
      </c>
      <c r="W1834" t="str">
        <f>IF(mental_health_tech_survey_raw[[#This Row],[Stress_Level_1_10]]&gt;=7, "High Stress", "Normal Stress")</f>
        <v>Normal Stress</v>
      </c>
      <c r="X1834" t="str">
        <f>IF(mental_health_tech_survey_raw[[#This Row],[Sleep_Hours]]&lt;6,"Low Sleep", "Healthy Sleep")</f>
        <v>Low Sleep</v>
      </c>
      <c r="Y1834" t="str">
        <f>IF(mental_health_tech_survey_raw[[#This Row],[Weekly_Work_Hours]]&gt;50, "Overwroked", "Normal Workload")</f>
        <v>Normal Workload</v>
      </c>
    </row>
    <row r="1835" spans="1:25" x14ac:dyDescent="0.3">
      <c r="A1835" t="s">
        <v>1933</v>
      </c>
      <c r="B1835" s="8">
        <v>45812</v>
      </c>
      <c r="C1835">
        <v>45</v>
      </c>
      <c r="D1835" t="s">
        <v>26</v>
      </c>
      <c r="E1835" t="s">
        <v>70</v>
      </c>
      <c r="F1835" t="s">
        <v>71</v>
      </c>
      <c r="G1835" t="s">
        <v>108</v>
      </c>
      <c r="H1835" t="s">
        <v>87</v>
      </c>
      <c r="I1835" t="s">
        <v>31</v>
      </c>
      <c r="J1835" t="s">
        <v>104</v>
      </c>
      <c r="K1835" t="s">
        <v>33</v>
      </c>
      <c r="L1835">
        <v>22</v>
      </c>
      <c r="M1835">
        <v>56</v>
      </c>
      <c r="N1835">
        <v>5</v>
      </c>
      <c r="O1835" t="s">
        <v>34</v>
      </c>
      <c r="P1835">
        <v>4.9000000000000004</v>
      </c>
      <c r="Q1835">
        <v>3</v>
      </c>
      <c r="R1835">
        <v>6</v>
      </c>
      <c r="S1835" t="s">
        <v>34</v>
      </c>
      <c r="T1835" t="s">
        <v>36</v>
      </c>
      <c r="U1835">
        <v>9</v>
      </c>
      <c r="V1835" t="s">
        <v>76</v>
      </c>
      <c r="W1835" t="str">
        <f>IF(mental_health_tech_survey_raw[[#This Row],[Stress_Level_1_10]]&gt;=7, "High Stress", "Normal Stress")</f>
        <v>Normal Stress</v>
      </c>
      <c r="X1835" t="str">
        <f>IF(mental_health_tech_survey_raw[[#This Row],[Sleep_Hours]]&lt;6,"Low Sleep", "Healthy Sleep")</f>
        <v>Low Sleep</v>
      </c>
      <c r="Y1835" t="str">
        <f>IF(mental_health_tech_survey_raw[[#This Row],[Weekly_Work_Hours]]&gt;50, "Overwroked", "Normal Workload")</f>
        <v>Overwroked</v>
      </c>
    </row>
    <row r="1836" spans="1:25" x14ac:dyDescent="0.3">
      <c r="A1836" t="s">
        <v>1934</v>
      </c>
      <c r="B1836" s="8">
        <v>45718</v>
      </c>
      <c r="C1836">
        <v>34</v>
      </c>
      <c r="D1836" t="s">
        <v>26</v>
      </c>
      <c r="E1836" t="s">
        <v>70</v>
      </c>
      <c r="F1836" t="s">
        <v>71</v>
      </c>
      <c r="G1836" t="s">
        <v>108</v>
      </c>
      <c r="H1836" t="s">
        <v>87</v>
      </c>
      <c r="I1836" t="s">
        <v>125</v>
      </c>
      <c r="J1836" t="s">
        <v>126</v>
      </c>
      <c r="K1836" t="s">
        <v>119</v>
      </c>
      <c r="L1836">
        <v>14</v>
      </c>
      <c r="M1836">
        <v>38</v>
      </c>
      <c r="N1836">
        <v>5</v>
      </c>
      <c r="O1836" t="s">
        <v>49</v>
      </c>
      <c r="P1836">
        <v>7</v>
      </c>
      <c r="Q1836">
        <v>3</v>
      </c>
      <c r="R1836">
        <v>7</v>
      </c>
      <c r="S1836" t="s">
        <v>49</v>
      </c>
      <c r="T1836" t="s">
        <v>90</v>
      </c>
      <c r="U1836">
        <v>7</v>
      </c>
      <c r="V1836" t="s">
        <v>73</v>
      </c>
      <c r="W1836" t="str">
        <f>IF(mental_health_tech_survey_raw[[#This Row],[Stress_Level_1_10]]&gt;=7, "High Stress", "Normal Stress")</f>
        <v>Normal Stress</v>
      </c>
      <c r="X1836" t="str">
        <f>IF(mental_health_tech_survey_raw[[#This Row],[Sleep_Hours]]&lt;6,"Low Sleep", "Healthy Sleep")</f>
        <v>Healthy Sleep</v>
      </c>
      <c r="Y1836" t="str">
        <f>IF(mental_health_tech_survey_raw[[#This Row],[Weekly_Work_Hours]]&gt;50, "Overwroked", "Normal Workload")</f>
        <v>Normal Workload</v>
      </c>
    </row>
    <row r="1837" spans="1:25" x14ac:dyDescent="0.3">
      <c r="A1837" t="s">
        <v>1935</v>
      </c>
      <c r="B1837" s="8">
        <v>45808</v>
      </c>
      <c r="C1837">
        <v>31</v>
      </c>
      <c r="D1837" t="s">
        <v>52</v>
      </c>
      <c r="E1837" t="s">
        <v>89</v>
      </c>
      <c r="F1837" t="s">
        <v>61</v>
      </c>
      <c r="G1837" t="s">
        <v>62</v>
      </c>
      <c r="H1837" t="s">
        <v>87</v>
      </c>
      <c r="I1837" t="s">
        <v>97</v>
      </c>
      <c r="J1837" t="s">
        <v>98</v>
      </c>
      <c r="K1837" t="s">
        <v>48</v>
      </c>
      <c r="L1837">
        <v>14</v>
      </c>
      <c r="M1837">
        <v>45</v>
      </c>
      <c r="N1837">
        <v>7</v>
      </c>
      <c r="O1837" t="s">
        <v>34</v>
      </c>
      <c r="P1837">
        <v>5.9</v>
      </c>
      <c r="Q1837">
        <v>2</v>
      </c>
      <c r="R1837">
        <v>6</v>
      </c>
      <c r="S1837" t="s">
        <v>35</v>
      </c>
      <c r="T1837" t="s">
        <v>58</v>
      </c>
      <c r="U1837">
        <v>5</v>
      </c>
      <c r="V1837" t="s">
        <v>37</v>
      </c>
      <c r="W1837" t="str">
        <f>IF(mental_health_tech_survey_raw[[#This Row],[Stress_Level_1_10]]&gt;=7, "High Stress", "Normal Stress")</f>
        <v>High Stress</v>
      </c>
      <c r="X1837" t="str">
        <f>IF(mental_health_tech_survey_raw[[#This Row],[Sleep_Hours]]&lt;6,"Low Sleep", "Healthy Sleep")</f>
        <v>Low Sleep</v>
      </c>
      <c r="Y1837" t="str">
        <f>IF(mental_health_tech_survey_raw[[#This Row],[Weekly_Work_Hours]]&gt;50, "Overwroked", "Normal Workload")</f>
        <v>Normal Workload</v>
      </c>
    </row>
    <row r="1838" spans="1:25" x14ac:dyDescent="0.3">
      <c r="A1838" t="s">
        <v>1936</v>
      </c>
      <c r="B1838" s="8">
        <v>46110</v>
      </c>
      <c r="C1838">
        <v>38</v>
      </c>
      <c r="D1838" t="s">
        <v>26</v>
      </c>
      <c r="E1838" t="s">
        <v>113</v>
      </c>
      <c r="F1838" t="s">
        <v>61</v>
      </c>
      <c r="G1838" t="s">
        <v>62</v>
      </c>
      <c r="H1838" t="s">
        <v>78</v>
      </c>
      <c r="I1838" t="s">
        <v>31</v>
      </c>
      <c r="J1838" t="s">
        <v>32</v>
      </c>
      <c r="K1838" t="s">
        <v>33</v>
      </c>
      <c r="L1838">
        <v>14</v>
      </c>
      <c r="M1838">
        <v>43</v>
      </c>
      <c r="N1838">
        <v>5</v>
      </c>
      <c r="O1838" t="s">
        <v>34</v>
      </c>
      <c r="P1838">
        <v>7.5</v>
      </c>
      <c r="Q1838">
        <v>3</v>
      </c>
      <c r="R1838">
        <v>3</v>
      </c>
      <c r="S1838" t="s">
        <v>34</v>
      </c>
      <c r="T1838" t="s">
        <v>90</v>
      </c>
      <c r="U1838">
        <v>7</v>
      </c>
      <c r="V1838" t="s">
        <v>73</v>
      </c>
      <c r="W1838" t="str">
        <f>IF(mental_health_tech_survey_raw[[#This Row],[Stress_Level_1_10]]&gt;=7, "High Stress", "Normal Stress")</f>
        <v>Normal Stress</v>
      </c>
      <c r="X1838" t="str">
        <f>IF(mental_health_tech_survey_raw[[#This Row],[Sleep_Hours]]&lt;6,"Low Sleep", "Healthy Sleep")</f>
        <v>Healthy Sleep</v>
      </c>
      <c r="Y1838" t="str">
        <f>IF(mental_health_tech_survey_raw[[#This Row],[Weekly_Work_Hours]]&gt;50, "Overwroked", "Normal Workload")</f>
        <v>Normal Workload</v>
      </c>
    </row>
    <row r="1839" spans="1:25" x14ac:dyDescent="0.3">
      <c r="A1839" t="s">
        <v>1937</v>
      </c>
      <c r="B1839" s="8">
        <v>45850</v>
      </c>
      <c r="C1839">
        <v>25</v>
      </c>
      <c r="D1839" t="s">
        <v>52</v>
      </c>
      <c r="E1839" t="s">
        <v>70</v>
      </c>
      <c r="F1839" t="s">
        <v>71</v>
      </c>
      <c r="G1839" t="s">
        <v>62</v>
      </c>
      <c r="H1839" t="s">
        <v>72</v>
      </c>
      <c r="I1839" t="s">
        <v>97</v>
      </c>
      <c r="J1839" t="s">
        <v>98</v>
      </c>
      <c r="K1839" t="s">
        <v>48</v>
      </c>
      <c r="L1839">
        <v>3</v>
      </c>
      <c r="M1839">
        <v>51</v>
      </c>
      <c r="N1839">
        <v>2</v>
      </c>
      <c r="O1839" t="s">
        <v>34</v>
      </c>
      <c r="P1839">
        <v>6.7</v>
      </c>
      <c r="Q1839">
        <v>2</v>
      </c>
      <c r="R1839">
        <v>3</v>
      </c>
      <c r="S1839" t="s">
        <v>35</v>
      </c>
      <c r="T1839" t="s">
        <v>90</v>
      </c>
      <c r="U1839">
        <v>10</v>
      </c>
      <c r="V1839" t="s">
        <v>37</v>
      </c>
      <c r="W1839" t="str">
        <f>IF(mental_health_tech_survey_raw[[#This Row],[Stress_Level_1_10]]&gt;=7, "High Stress", "Normal Stress")</f>
        <v>Normal Stress</v>
      </c>
      <c r="X1839" t="str">
        <f>IF(mental_health_tech_survey_raw[[#This Row],[Sleep_Hours]]&lt;6,"Low Sleep", "Healthy Sleep")</f>
        <v>Healthy Sleep</v>
      </c>
      <c r="Y1839" t="str">
        <f>IF(mental_health_tech_survey_raw[[#This Row],[Weekly_Work_Hours]]&gt;50, "Overwroked", "Normal Workload")</f>
        <v>Overwroked</v>
      </c>
    </row>
    <row r="1840" spans="1:25" x14ac:dyDescent="0.3">
      <c r="A1840" t="s">
        <v>1938</v>
      </c>
      <c r="B1840" s="8">
        <v>45680</v>
      </c>
      <c r="C1840">
        <v>27</v>
      </c>
      <c r="D1840" t="s">
        <v>42</v>
      </c>
      <c r="E1840" t="s">
        <v>89</v>
      </c>
      <c r="F1840" t="s">
        <v>61</v>
      </c>
      <c r="G1840" t="s">
        <v>103</v>
      </c>
      <c r="H1840" t="s">
        <v>30</v>
      </c>
      <c r="I1840" t="s">
        <v>31</v>
      </c>
      <c r="J1840" t="s">
        <v>79</v>
      </c>
      <c r="K1840" t="s">
        <v>33</v>
      </c>
      <c r="L1840">
        <v>11</v>
      </c>
      <c r="M1840">
        <v>36</v>
      </c>
      <c r="N1840">
        <v>5</v>
      </c>
      <c r="O1840" t="s">
        <v>34</v>
      </c>
      <c r="P1840">
        <v>6.2</v>
      </c>
      <c r="Q1840">
        <v>5</v>
      </c>
      <c r="R1840">
        <v>8</v>
      </c>
      <c r="S1840" t="s">
        <v>35</v>
      </c>
      <c r="T1840" t="s">
        <v>36</v>
      </c>
      <c r="U1840">
        <v>8</v>
      </c>
      <c r="V1840" t="s">
        <v>50</v>
      </c>
      <c r="W1840" t="str">
        <f>IF(mental_health_tech_survey_raw[[#This Row],[Stress_Level_1_10]]&gt;=7, "High Stress", "Normal Stress")</f>
        <v>Normal Stress</v>
      </c>
      <c r="X1840" t="str">
        <f>IF(mental_health_tech_survey_raw[[#This Row],[Sleep_Hours]]&lt;6,"Low Sleep", "Healthy Sleep")</f>
        <v>Healthy Sleep</v>
      </c>
      <c r="Y1840" t="str">
        <f>IF(mental_health_tech_survey_raw[[#This Row],[Weekly_Work_Hours]]&gt;50, "Overwroked", "Normal Workload")</f>
        <v>Normal Workload</v>
      </c>
    </row>
    <row r="1841" spans="1:25" x14ac:dyDescent="0.3">
      <c r="A1841" t="s">
        <v>1939</v>
      </c>
      <c r="B1841" s="8">
        <v>46037</v>
      </c>
      <c r="C1841">
        <v>30</v>
      </c>
      <c r="D1841" t="s">
        <v>42</v>
      </c>
      <c r="E1841" t="s">
        <v>113</v>
      </c>
      <c r="F1841" t="s">
        <v>61</v>
      </c>
      <c r="G1841" t="s">
        <v>103</v>
      </c>
      <c r="H1841" t="s">
        <v>63</v>
      </c>
      <c r="I1841" t="s">
        <v>93</v>
      </c>
      <c r="J1841" t="s">
        <v>94</v>
      </c>
      <c r="K1841" t="s">
        <v>33</v>
      </c>
      <c r="L1841">
        <v>3</v>
      </c>
      <c r="M1841">
        <v>45</v>
      </c>
      <c r="N1841">
        <v>6</v>
      </c>
      <c r="O1841" t="s">
        <v>49</v>
      </c>
      <c r="P1841">
        <v>6.5</v>
      </c>
      <c r="Q1841">
        <v>4</v>
      </c>
      <c r="R1841">
        <v>5</v>
      </c>
      <c r="S1841" t="s">
        <v>49</v>
      </c>
      <c r="T1841" t="s">
        <v>90</v>
      </c>
      <c r="U1841">
        <v>5</v>
      </c>
      <c r="V1841" t="s">
        <v>37</v>
      </c>
      <c r="W1841" t="str">
        <f>IF(mental_health_tech_survey_raw[[#This Row],[Stress_Level_1_10]]&gt;=7, "High Stress", "Normal Stress")</f>
        <v>Normal Stress</v>
      </c>
      <c r="X1841" t="str">
        <f>IF(mental_health_tech_survey_raw[[#This Row],[Sleep_Hours]]&lt;6,"Low Sleep", "Healthy Sleep")</f>
        <v>Healthy Sleep</v>
      </c>
      <c r="Y1841" t="str">
        <f>IF(mental_health_tech_survey_raw[[#This Row],[Weekly_Work_Hours]]&gt;50, "Overwroked", "Normal Workload")</f>
        <v>Normal Workload</v>
      </c>
    </row>
    <row r="1842" spans="1:25" x14ac:dyDescent="0.3">
      <c r="A1842" t="s">
        <v>1940</v>
      </c>
      <c r="B1842" s="8">
        <v>46155</v>
      </c>
      <c r="C1842">
        <v>31</v>
      </c>
      <c r="D1842" t="s">
        <v>52</v>
      </c>
      <c r="E1842" t="s">
        <v>123</v>
      </c>
      <c r="F1842" t="s">
        <v>101</v>
      </c>
      <c r="G1842" t="s">
        <v>29</v>
      </c>
      <c r="H1842" t="s">
        <v>63</v>
      </c>
      <c r="I1842" t="s">
        <v>46</v>
      </c>
      <c r="J1842" t="s">
        <v>47</v>
      </c>
      <c r="K1842" t="s">
        <v>48</v>
      </c>
      <c r="L1842">
        <v>11</v>
      </c>
      <c r="M1842">
        <v>40</v>
      </c>
      <c r="N1842">
        <v>3</v>
      </c>
      <c r="O1842" t="s">
        <v>49</v>
      </c>
      <c r="P1842">
        <v>6.2</v>
      </c>
      <c r="Q1842">
        <v>1</v>
      </c>
      <c r="R1842">
        <v>8</v>
      </c>
      <c r="S1842" t="s">
        <v>49</v>
      </c>
      <c r="T1842" t="s">
        <v>36</v>
      </c>
      <c r="U1842">
        <v>7</v>
      </c>
      <c r="V1842" t="s">
        <v>73</v>
      </c>
      <c r="W1842" t="str">
        <f>IF(mental_health_tech_survey_raw[[#This Row],[Stress_Level_1_10]]&gt;=7, "High Stress", "Normal Stress")</f>
        <v>Normal Stress</v>
      </c>
      <c r="X1842" t="str">
        <f>IF(mental_health_tech_survey_raw[[#This Row],[Sleep_Hours]]&lt;6,"Low Sleep", "Healthy Sleep")</f>
        <v>Healthy Sleep</v>
      </c>
      <c r="Y1842" t="str">
        <f>IF(mental_health_tech_survey_raw[[#This Row],[Weekly_Work_Hours]]&gt;50, "Overwroked", "Normal Workload")</f>
        <v>Normal Workload</v>
      </c>
    </row>
    <row r="1843" spans="1:25" x14ac:dyDescent="0.3">
      <c r="A1843" t="s">
        <v>1941</v>
      </c>
      <c r="B1843" s="8">
        <v>45961</v>
      </c>
      <c r="C1843">
        <v>27</v>
      </c>
      <c r="D1843" t="s">
        <v>26</v>
      </c>
      <c r="E1843" t="s">
        <v>113</v>
      </c>
      <c r="F1843" t="s">
        <v>61</v>
      </c>
      <c r="G1843" t="s">
        <v>103</v>
      </c>
      <c r="H1843" t="s">
        <v>78</v>
      </c>
      <c r="I1843" t="s">
        <v>31</v>
      </c>
      <c r="J1843" t="s">
        <v>79</v>
      </c>
      <c r="K1843" t="s">
        <v>48</v>
      </c>
      <c r="L1843">
        <v>6</v>
      </c>
      <c r="M1843">
        <v>41</v>
      </c>
      <c r="N1843">
        <v>4</v>
      </c>
      <c r="O1843" t="s">
        <v>49</v>
      </c>
      <c r="P1843">
        <v>5.5</v>
      </c>
      <c r="Q1843">
        <v>1</v>
      </c>
      <c r="R1843">
        <v>4</v>
      </c>
      <c r="S1843" t="s">
        <v>57</v>
      </c>
      <c r="T1843" t="s">
        <v>36</v>
      </c>
      <c r="U1843">
        <v>6</v>
      </c>
      <c r="V1843" t="s">
        <v>73</v>
      </c>
      <c r="W1843" t="str">
        <f>IF(mental_health_tech_survey_raw[[#This Row],[Stress_Level_1_10]]&gt;=7, "High Stress", "Normal Stress")</f>
        <v>Normal Stress</v>
      </c>
      <c r="X1843" t="str">
        <f>IF(mental_health_tech_survey_raw[[#This Row],[Sleep_Hours]]&lt;6,"Low Sleep", "Healthy Sleep")</f>
        <v>Low Sleep</v>
      </c>
      <c r="Y1843" t="str">
        <f>IF(mental_health_tech_survey_raw[[#This Row],[Weekly_Work_Hours]]&gt;50, "Overwroked", "Normal Workload")</f>
        <v>Normal Workload</v>
      </c>
    </row>
    <row r="1844" spans="1:25" x14ac:dyDescent="0.3">
      <c r="A1844" t="s">
        <v>1942</v>
      </c>
      <c r="B1844" s="8">
        <v>46043</v>
      </c>
      <c r="C1844">
        <v>29</v>
      </c>
      <c r="D1844" t="s">
        <v>42</v>
      </c>
      <c r="E1844" t="s">
        <v>85</v>
      </c>
      <c r="F1844" t="s">
        <v>61</v>
      </c>
      <c r="G1844" t="s">
        <v>92</v>
      </c>
      <c r="H1844" t="s">
        <v>63</v>
      </c>
      <c r="I1844" t="s">
        <v>46</v>
      </c>
      <c r="J1844" t="s">
        <v>47</v>
      </c>
      <c r="K1844" t="s">
        <v>48</v>
      </c>
      <c r="L1844">
        <v>7</v>
      </c>
      <c r="M1844">
        <v>57</v>
      </c>
      <c r="N1844">
        <v>6</v>
      </c>
      <c r="O1844" t="s">
        <v>49</v>
      </c>
      <c r="P1844">
        <v>4.9000000000000004</v>
      </c>
      <c r="Q1844">
        <v>3</v>
      </c>
      <c r="R1844">
        <v>4</v>
      </c>
      <c r="S1844" t="s">
        <v>49</v>
      </c>
      <c r="T1844" t="s">
        <v>66</v>
      </c>
      <c r="U1844">
        <v>6</v>
      </c>
      <c r="V1844" t="s">
        <v>105</v>
      </c>
      <c r="W1844" t="str">
        <f>IF(mental_health_tech_survey_raw[[#This Row],[Stress_Level_1_10]]&gt;=7, "High Stress", "Normal Stress")</f>
        <v>Normal Stress</v>
      </c>
      <c r="X1844" t="str">
        <f>IF(mental_health_tech_survey_raw[[#This Row],[Sleep_Hours]]&lt;6,"Low Sleep", "Healthy Sleep")</f>
        <v>Low Sleep</v>
      </c>
      <c r="Y1844" t="str">
        <f>IF(mental_health_tech_survey_raw[[#This Row],[Weekly_Work_Hours]]&gt;50, "Overwroked", "Normal Workload")</f>
        <v>Overwroked</v>
      </c>
    </row>
    <row r="1845" spans="1:25" x14ac:dyDescent="0.3">
      <c r="A1845" t="s">
        <v>1943</v>
      </c>
      <c r="B1845" s="8">
        <v>45816</v>
      </c>
      <c r="C1845">
        <v>39</v>
      </c>
      <c r="D1845" t="s">
        <v>26</v>
      </c>
      <c r="E1845" t="s">
        <v>100</v>
      </c>
      <c r="F1845" t="s">
        <v>101</v>
      </c>
      <c r="G1845" t="s">
        <v>96</v>
      </c>
      <c r="H1845" t="s">
        <v>63</v>
      </c>
      <c r="I1845" t="s">
        <v>97</v>
      </c>
      <c r="J1845" t="s">
        <v>98</v>
      </c>
      <c r="K1845" t="s">
        <v>119</v>
      </c>
      <c r="L1845">
        <v>20</v>
      </c>
      <c r="M1845">
        <v>45</v>
      </c>
      <c r="N1845">
        <v>6</v>
      </c>
      <c r="O1845" t="s">
        <v>49</v>
      </c>
      <c r="P1845">
        <v>5.8</v>
      </c>
      <c r="Q1845">
        <v>4</v>
      </c>
      <c r="R1845">
        <v>9</v>
      </c>
      <c r="S1845" t="s">
        <v>57</v>
      </c>
      <c r="T1845" t="s">
        <v>58</v>
      </c>
      <c r="U1845">
        <v>4</v>
      </c>
      <c r="V1845" t="s">
        <v>37</v>
      </c>
      <c r="W1845" t="str">
        <f>IF(mental_health_tech_survey_raw[[#This Row],[Stress_Level_1_10]]&gt;=7, "High Stress", "Normal Stress")</f>
        <v>Normal Stress</v>
      </c>
      <c r="X1845" t="str">
        <f>IF(mental_health_tech_survey_raw[[#This Row],[Sleep_Hours]]&lt;6,"Low Sleep", "Healthy Sleep")</f>
        <v>Low Sleep</v>
      </c>
      <c r="Y1845" t="str">
        <f>IF(mental_health_tech_survey_raw[[#This Row],[Weekly_Work_Hours]]&gt;50, "Overwroked", "Normal Workload")</f>
        <v>Normal Workload</v>
      </c>
    </row>
    <row r="1846" spans="1:25" x14ac:dyDescent="0.3">
      <c r="A1846" t="s">
        <v>1944</v>
      </c>
      <c r="B1846" s="8">
        <v>45815</v>
      </c>
      <c r="C1846">
        <v>30</v>
      </c>
      <c r="D1846" t="s">
        <v>42</v>
      </c>
      <c r="E1846" t="s">
        <v>89</v>
      </c>
      <c r="F1846" t="s">
        <v>61</v>
      </c>
      <c r="G1846" t="s">
        <v>83</v>
      </c>
      <c r="H1846" t="s">
        <v>63</v>
      </c>
      <c r="I1846" t="s">
        <v>93</v>
      </c>
      <c r="J1846" t="s">
        <v>94</v>
      </c>
      <c r="K1846" t="s">
        <v>33</v>
      </c>
      <c r="L1846">
        <v>7</v>
      </c>
      <c r="M1846">
        <v>41</v>
      </c>
      <c r="N1846">
        <v>4</v>
      </c>
      <c r="O1846" t="s">
        <v>49</v>
      </c>
      <c r="P1846">
        <v>7</v>
      </c>
      <c r="Q1846">
        <v>3</v>
      </c>
      <c r="R1846">
        <v>3</v>
      </c>
      <c r="S1846" t="s">
        <v>49</v>
      </c>
      <c r="T1846" t="s">
        <v>36</v>
      </c>
      <c r="U1846">
        <v>6</v>
      </c>
      <c r="V1846" t="s">
        <v>76</v>
      </c>
      <c r="W1846" t="str">
        <f>IF(mental_health_tech_survey_raw[[#This Row],[Stress_Level_1_10]]&gt;=7, "High Stress", "Normal Stress")</f>
        <v>Normal Stress</v>
      </c>
      <c r="X1846" t="str">
        <f>IF(mental_health_tech_survey_raw[[#This Row],[Sleep_Hours]]&lt;6,"Low Sleep", "Healthy Sleep")</f>
        <v>Healthy Sleep</v>
      </c>
      <c r="Y1846" t="str">
        <f>IF(mental_health_tech_survey_raw[[#This Row],[Weekly_Work_Hours]]&gt;50, "Overwroked", "Normal Workload")</f>
        <v>Normal Workload</v>
      </c>
    </row>
    <row r="1847" spans="1:25" x14ac:dyDescent="0.3">
      <c r="A1847" t="s">
        <v>1945</v>
      </c>
      <c r="B1847" s="8">
        <v>45846</v>
      </c>
      <c r="C1847">
        <v>41</v>
      </c>
      <c r="D1847" t="s">
        <v>52</v>
      </c>
      <c r="E1847" t="s">
        <v>60</v>
      </c>
      <c r="F1847" t="s">
        <v>61</v>
      </c>
      <c r="G1847" t="s">
        <v>75</v>
      </c>
      <c r="H1847" t="s">
        <v>30</v>
      </c>
      <c r="I1847" t="s">
        <v>31</v>
      </c>
      <c r="J1847" t="s">
        <v>79</v>
      </c>
      <c r="K1847" t="s">
        <v>48</v>
      </c>
      <c r="L1847">
        <v>19</v>
      </c>
      <c r="M1847">
        <v>42</v>
      </c>
      <c r="N1847">
        <v>4</v>
      </c>
      <c r="O1847" t="s">
        <v>34</v>
      </c>
      <c r="P1847">
        <v>6</v>
      </c>
      <c r="Q1847">
        <v>2</v>
      </c>
      <c r="R1847">
        <v>4</v>
      </c>
      <c r="S1847" t="s">
        <v>57</v>
      </c>
      <c r="T1847" t="s">
        <v>90</v>
      </c>
      <c r="U1847">
        <v>6</v>
      </c>
      <c r="V1847" t="s">
        <v>37</v>
      </c>
      <c r="W1847" t="str">
        <f>IF(mental_health_tech_survey_raw[[#This Row],[Stress_Level_1_10]]&gt;=7, "High Stress", "Normal Stress")</f>
        <v>Normal Stress</v>
      </c>
      <c r="X1847" t="str">
        <f>IF(mental_health_tech_survey_raw[[#This Row],[Sleep_Hours]]&lt;6,"Low Sleep", "Healthy Sleep")</f>
        <v>Healthy Sleep</v>
      </c>
      <c r="Y1847" t="str">
        <f>IF(mental_health_tech_survey_raw[[#This Row],[Weekly_Work_Hours]]&gt;50, "Overwroked", "Normal Workload")</f>
        <v>Normal Workload</v>
      </c>
    </row>
    <row r="1848" spans="1:25" x14ac:dyDescent="0.3">
      <c r="A1848" t="s">
        <v>1946</v>
      </c>
      <c r="B1848" s="8">
        <v>46040</v>
      </c>
      <c r="C1848">
        <v>38</v>
      </c>
      <c r="D1848" t="s">
        <v>52</v>
      </c>
      <c r="E1848" t="s">
        <v>89</v>
      </c>
      <c r="F1848" t="s">
        <v>61</v>
      </c>
      <c r="G1848" t="s">
        <v>75</v>
      </c>
      <c r="H1848" t="s">
        <v>63</v>
      </c>
      <c r="I1848" t="s">
        <v>55</v>
      </c>
      <c r="J1848" t="s">
        <v>56</v>
      </c>
      <c r="K1848" t="s">
        <v>48</v>
      </c>
      <c r="L1848">
        <v>17</v>
      </c>
      <c r="M1848">
        <v>45</v>
      </c>
      <c r="N1848">
        <v>5</v>
      </c>
      <c r="O1848" t="s">
        <v>34</v>
      </c>
      <c r="P1848">
        <v>7.2</v>
      </c>
      <c r="Q1848">
        <v>3</v>
      </c>
      <c r="R1848">
        <v>6</v>
      </c>
      <c r="S1848" t="s">
        <v>35</v>
      </c>
      <c r="T1848" t="s">
        <v>36</v>
      </c>
      <c r="U1848">
        <v>7</v>
      </c>
      <c r="V1848" t="s">
        <v>50</v>
      </c>
      <c r="W1848" t="str">
        <f>IF(mental_health_tech_survey_raw[[#This Row],[Stress_Level_1_10]]&gt;=7, "High Stress", "Normal Stress")</f>
        <v>Normal Stress</v>
      </c>
      <c r="X1848" t="str">
        <f>IF(mental_health_tech_survey_raw[[#This Row],[Sleep_Hours]]&lt;6,"Low Sleep", "Healthy Sleep")</f>
        <v>Healthy Sleep</v>
      </c>
      <c r="Y1848" t="str">
        <f>IF(mental_health_tech_survey_raw[[#This Row],[Weekly_Work_Hours]]&gt;50, "Overwroked", "Normal Workload")</f>
        <v>Normal Workload</v>
      </c>
    </row>
    <row r="1849" spans="1:25" x14ac:dyDescent="0.3">
      <c r="A1849" t="s">
        <v>1947</v>
      </c>
      <c r="B1849" s="8">
        <v>46159</v>
      </c>
      <c r="C1849">
        <v>36</v>
      </c>
      <c r="D1849" t="s">
        <v>42</v>
      </c>
      <c r="E1849" t="s">
        <v>27</v>
      </c>
      <c r="F1849" t="s">
        <v>28</v>
      </c>
      <c r="G1849" t="s">
        <v>29</v>
      </c>
      <c r="H1849" t="s">
        <v>72</v>
      </c>
      <c r="I1849" t="s">
        <v>46</v>
      </c>
      <c r="J1849" t="s">
        <v>47</v>
      </c>
      <c r="K1849" t="s">
        <v>119</v>
      </c>
      <c r="L1849">
        <v>10</v>
      </c>
      <c r="M1849">
        <v>51</v>
      </c>
      <c r="N1849">
        <v>7</v>
      </c>
      <c r="O1849" t="s">
        <v>34</v>
      </c>
      <c r="P1849">
        <v>4.7</v>
      </c>
      <c r="Q1849">
        <v>4</v>
      </c>
      <c r="R1849">
        <v>3</v>
      </c>
      <c r="S1849" t="s">
        <v>34</v>
      </c>
      <c r="T1849" t="s">
        <v>58</v>
      </c>
      <c r="U1849">
        <v>4</v>
      </c>
      <c r="V1849" t="s">
        <v>76</v>
      </c>
      <c r="W1849" t="str">
        <f>IF(mental_health_tech_survey_raw[[#This Row],[Stress_Level_1_10]]&gt;=7, "High Stress", "Normal Stress")</f>
        <v>High Stress</v>
      </c>
      <c r="X1849" t="str">
        <f>IF(mental_health_tech_survey_raw[[#This Row],[Sleep_Hours]]&lt;6,"Low Sleep", "Healthy Sleep")</f>
        <v>Low Sleep</v>
      </c>
      <c r="Y1849" t="str">
        <f>IF(mental_health_tech_survey_raw[[#This Row],[Weekly_Work_Hours]]&gt;50, "Overwroked", "Normal Workload")</f>
        <v>Overwroked</v>
      </c>
    </row>
    <row r="1850" spans="1:25" x14ac:dyDescent="0.3">
      <c r="A1850" t="s">
        <v>1948</v>
      </c>
      <c r="B1850" s="8">
        <v>45916</v>
      </c>
      <c r="C1850">
        <v>36</v>
      </c>
      <c r="D1850" t="s">
        <v>26</v>
      </c>
      <c r="E1850" t="s">
        <v>70</v>
      </c>
      <c r="F1850" t="s">
        <v>71</v>
      </c>
      <c r="G1850" t="s">
        <v>29</v>
      </c>
      <c r="H1850" t="s">
        <v>87</v>
      </c>
      <c r="I1850" t="s">
        <v>46</v>
      </c>
      <c r="J1850" t="s">
        <v>47</v>
      </c>
      <c r="K1850" t="s">
        <v>48</v>
      </c>
      <c r="L1850">
        <v>14</v>
      </c>
      <c r="M1850">
        <v>28</v>
      </c>
      <c r="N1850">
        <v>5</v>
      </c>
      <c r="O1850" t="s">
        <v>34</v>
      </c>
      <c r="P1850">
        <v>5.7</v>
      </c>
      <c r="Q1850">
        <v>7</v>
      </c>
      <c r="R1850">
        <v>5</v>
      </c>
      <c r="S1850" t="s">
        <v>49</v>
      </c>
      <c r="T1850" t="s">
        <v>36</v>
      </c>
      <c r="U1850">
        <v>8</v>
      </c>
      <c r="V1850" t="s">
        <v>76</v>
      </c>
      <c r="W1850" t="str">
        <f>IF(mental_health_tech_survey_raw[[#This Row],[Stress_Level_1_10]]&gt;=7, "High Stress", "Normal Stress")</f>
        <v>Normal Stress</v>
      </c>
      <c r="X1850" t="str">
        <f>IF(mental_health_tech_survey_raw[[#This Row],[Sleep_Hours]]&lt;6,"Low Sleep", "Healthy Sleep")</f>
        <v>Low Sleep</v>
      </c>
      <c r="Y1850" t="str">
        <f>IF(mental_health_tech_survey_raw[[#This Row],[Weekly_Work_Hours]]&gt;50, "Overwroked", "Normal Workload")</f>
        <v>Normal Workload</v>
      </c>
    </row>
    <row r="1851" spans="1:25" x14ac:dyDescent="0.3">
      <c r="A1851" t="s">
        <v>1949</v>
      </c>
      <c r="B1851" s="8">
        <v>46063</v>
      </c>
      <c r="C1851">
        <v>68</v>
      </c>
      <c r="D1851" t="s">
        <v>52</v>
      </c>
      <c r="E1851" t="s">
        <v>100</v>
      </c>
      <c r="F1851" t="s">
        <v>101</v>
      </c>
      <c r="G1851" t="s">
        <v>92</v>
      </c>
      <c r="H1851" t="s">
        <v>72</v>
      </c>
      <c r="I1851" t="s">
        <v>46</v>
      </c>
      <c r="J1851" t="s">
        <v>47</v>
      </c>
      <c r="K1851" t="s">
        <v>33</v>
      </c>
      <c r="L1851">
        <v>0</v>
      </c>
      <c r="M1851">
        <v>45</v>
      </c>
      <c r="N1851">
        <v>7</v>
      </c>
      <c r="O1851" t="s">
        <v>49</v>
      </c>
      <c r="P1851">
        <v>7.4</v>
      </c>
      <c r="Q1851">
        <v>3</v>
      </c>
      <c r="R1851">
        <v>1</v>
      </c>
      <c r="S1851" t="s">
        <v>57</v>
      </c>
      <c r="T1851" t="s">
        <v>58</v>
      </c>
      <c r="U1851">
        <v>2</v>
      </c>
      <c r="V1851" t="s">
        <v>50</v>
      </c>
      <c r="W1851" t="str">
        <f>IF(mental_health_tech_survey_raw[[#This Row],[Stress_Level_1_10]]&gt;=7, "High Stress", "Normal Stress")</f>
        <v>High Stress</v>
      </c>
      <c r="X1851" t="str">
        <f>IF(mental_health_tech_survey_raw[[#This Row],[Sleep_Hours]]&lt;6,"Low Sleep", "Healthy Sleep")</f>
        <v>Healthy Sleep</v>
      </c>
      <c r="Y1851" t="str">
        <f>IF(mental_health_tech_survey_raw[[#This Row],[Weekly_Work_Hours]]&gt;50, "Overwroked", "Normal Workload")</f>
        <v>Normal Workload</v>
      </c>
    </row>
    <row r="1852" spans="1:25" x14ac:dyDescent="0.3">
      <c r="A1852" t="s">
        <v>1950</v>
      </c>
      <c r="B1852" s="8">
        <v>45785</v>
      </c>
      <c r="C1852">
        <v>31</v>
      </c>
      <c r="D1852" t="s">
        <v>26</v>
      </c>
      <c r="E1852" t="s">
        <v>89</v>
      </c>
      <c r="F1852" t="s">
        <v>61</v>
      </c>
      <c r="G1852" t="s">
        <v>138</v>
      </c>
      <c r="H1852" t="s">
        <v>78</v>
      </c>
      <c r="I1852" t="s">
        <v>31</v>
      </c>
      <c r="J1852" t="s">
        <v>104</v>
      </c>
      <c r="K1852" t="s">
        <v>48</v>
      </c>
      <c r="L1852">
        <v>5</v>
      </c>
      <c r="M1852">
        <v>37</v>
      </c>
      <c r="N1852">
        <v>6</v>
      </c>
      <c r="O1852" t="s">
        <v>49</v>
      </c>
      <c r="P1852">
        <v>6.7</v>
      </c>
      <c r="Q1852">
        <v>2</v>
      </c>
      <c r="R1852">
        <v>2</v>
      </c>
      <c r="S1852" t="s">
        <v>57</v>
      </c>
      <c r="T1852" t="s">
        <v>66</v>
      </c>
      <c r="U1852">
        <v>5</v>
      </c>
      <c r="V1852" t="s">
        <v>105</v>
      </c>
      <c r="W1852" t="str">
        <f>IF(mental_health_tech_survey_raw[[#This Row],[Stress_Level_1_10]]&gt;=7, "High Stress", "Normal Stress")</f>
        <v>Normal Stress</v>
      </c>
      <c r="X1852" t="str">
        <f>IF(mental_health_tech_survey_raw[[#This Row],[Sleep_Hours]]&lt;6,"Low Sleep", "Healthy Sleep")</f>
        <v>Healthy Sleep</v>
      </c>
      <c r="Y1852" t="str">
        <f>IF(mental_health_tech_survey_raw[[#This Row],[Weekly_Work_Hours]]&gt;50, "Overwroked", "Normal Workload")</f>
        <v>Normal Workload</v>
      </c>
    </row>
    <row r="1853" spans="1:25" x14ac:dyDescent="0.3">
      <c r="A1853" t="s">
        <v>1951</v>
      </c>
      <c r="B1853" s="8">
        <v>46174</v>
      </c>
      <c r="C1853">
        <v>22</v>
      </c>
      <c r="D1853" t="s">
        <v>52</v>
      </c>
      <c r="E1853" t="s">
        <v>82</v>
      </c>
      <c r="F1853" t="s">
        <v>28</v>
      </c>
      <c r="G1853" t="s">
        <v>138</v>
      </c>
      <c r="H1853" t="s">
        <v>72</v>
      </c>
      <c r="I1853" t="s">
        <v>64</v>
      </c>
      <c r="J1853" t="s">
        <v>65</v>
      </c>
      <c r="K1853" t="s">
        <v>48</v>
      </c>
      <c r="L1853">
        <v>0</v>
      </c>
      <c r="M1853">
        <v>40</v>
      </c>
      <c r="N1853">
        <v>4</v>
      </c>
      <c r="O1853" t="s">
        <v>34</v>
      </c>
      <c r="P1853">
        <v>5.7</v>
      </c>
      <c r="Q1853">
        <v>5</v>
      </c>
      <c r="R1853">
        <v>4</v>
      </c>
      <c r="S1853" t="s">
        <v>34</v>
      </c>
      <c r="T1853" t="s">
        <v>36</v>
      </c>
      <c r="U1853">
        <v>7</v>
      </c>
      <c r="V1853" t="s">
        <v>37</v>
      </c>
      <c r="W1853" t="str">
        <f>IF(mental_health_tech_survey_raw[[#This Row],[Stress_Level_1_10]]&gt;=7, "High Stress", "Normal Stress")</f>
        <v>Normal Stress</v>
      </c>
      <c r="X1853" t="str">
        <f>IF(mental_health_tech_survey_raw[[#This Row],[Sleep_Hours]]&lt;6,"Low Sleep", "Healthy Sleep")</f>
        <v>Low Sleep</v>
      </c>
      <c r="Y1853" t="str">
        <f>IF(mental_health_tech_survey_raw[[#This Row],[Weekly_Work_Hours]]&gt;50, "Overwroked", "Normal Workload")</f>
        <v>Normal Workload</v>
      </c>
    </row>
    <row r="1854" spans="1:25" x14ac:dyDescent="0.3">
      <c r="A1854" t="s">
        <v>1952</v>
      </c>
      <c r="B1854" s="8">
        <v>46135</v>
      </c>
      <c r="C1854">
        <v>22</v>
      </c>
      <c r="D1854" t="s">
        <v>26</v>
      </c>
      <c r="E1854" t="s">
        <v>43</v>
      </c>
      <c r="F1854" t="s">
        <v>44</v>
      </c>
      <c r="G1854" t="s">
        <v>53</v>
      </c>
      <c r="H1854" t="s">
        <v>78</v>
      </c>
      <c r="I1854" t="s">
        <v>97</v>
      </c>
      <c r="J1854" t="s">
        <v>110</v>
      </c>
      <c r="K1854" t="s">
        <v>119</v>
      </c>
      <c r="L1854">
        <v>0</v>
      </c>
      <c r="M1854">
        <v>28</v>
      </c>
      <c r="N1854">
        <v>6</v>
      </c>
      <c r="O1854" t="s">
        <v>34</v>
      </c>
      <c r="P1854">
        <v>6.7</v>
      </c>
      <c r="Q1854">
        <v>4</v>
      </c>
      <c r="R1854">
        <v>1</v>
      </c>
      <c r="S1854" t="s">
        <v>49</v>
      </c>
      <c r="T1854" t="s">
        <v>66</v>
      </c>
      <c r="U1854">
        <v>9</v>
      </c>
      <c r="V1854" t="s">
        <v>76</v>
      </c>
      <c r="W1854" t="str">
        <f>IF(mental_health_tech_survey_raw[[#This Row],[Stress_Level_1_10]]&gt;=7, "High Stress", "Normal Stress")</f>
        <v>Normal Stress</v>
      </c>
      <c r="X1854" t="str">
        <f>IF(mental_health_tech_survey_raw[[#This Row],[Sleep_Hours]]&lt;6,"Low Sleep", "Healthy Sleep")</f>
        <v>Healthy Sleep</v>
      </c>
      <c r="Y1854" t="str">
        <f>IF(mental_health_tech_survey_raw[[#This Row],[Weekly_Work_Hours]]&gt;50, "Overwroked", "Normal Workload")</f>
        <v>Normal Workload</v>
      </c>
    </row>
    <row r="1855" spans="1:25" x14ac:dyDescent="0.3">
      <c r="A1855" t="s">
        <v>1953</v>
      </c>
      <c r="B1855" s="8">
        <v>45694</v>
      </c>
      <c r="C1855">
        <v>36</v>
      </c>
      <c r="D1855" t="s">
        <v>52</v>
      </c>
      <c r="E1855" t="s">
        <v>89</v>
      </c>
      <c r="F1855" t="s">
        <v>61</v>
      </c>
      <c r="G1855" t="s">
        <v>108</v>
      </c>
      <c r="H1855" t="s">
        <v>87</v>
      </c>
      <c r="I1855" t="s">
        <v>97</v>
      </c>
      <c r="J1855" t="s">
        <v>110</v>
      </c>
      <c r="K1855" t="s">
        <v>48</v>
      </c>
      <c r="L1855">
        <v>17</v>
      </c>
      <c r="M1855">
        <v>29</v>
      </c>
      <c r="N1855">
        <v>2</v>
      </c>
      <c r="O1855" t="s">
        <v>34</v>
      </c>
      <c r="P1855">
        <v>5.7</v>
      </c>
      <c r="Q1855">
        <v>0</v>
      </c>
      <c r="R1855">
        <v>6</v>
      </c>
      <c r="S1855" t="s">
        <v>49</v>
      </c>
      <c r="T1855" t="s">
        <v>66</v>
      </c>
      <c r="U1855">
        <v>7</v>
      </c>
      <c r="V1855" t="s">
        <v>73</v>
      </c>
      <c r="W1855" t="str">
        <f>IF(mental_health_tech_survey_raw[[#This Row],[Stress_Level_1_10]]&gt;=7, "High Stress", "Normal Stress")</f>
        <v>Normal Stress</v>
      </c>
      <c r="X1855" t="str">
        <f>IF(mental_health_tech_survey_raw[[#This Row],[Sleep_Hours]]&lt;6,"Low Sleep", "Healthy Sleep")</f>
        <v>Low Sleep</v>
      </c>
      <c r="Y1855" t="str">
        <f>IF(mental_health_tech_survey_raw[[#This Row],[Weekly_Work_Hours]]&gt;50, "Overwroked", "Normal Workload")</f>
        <v>Normal Workload</v>
      </c>
    </row>
    <row r="1856" spans="1:25" x14ac:dyDescent="0.3">
      <c r="A1856" t="s">
        <v>1954</v>
      </c>
      <c r="B1856" s="8">
        <v>45756</v>
      </c>
      <c r="C1856">
        <v>37</v>
      </c>
      <c r="D1856" t="s">
        <v>26</v>
      </c>
      <c r="E1856" t="s">
        <v>123</v>
      </c>
      <c r="F1856" t="s">
        <v>101</v>
      </c>
      <c r="G1856" t="s">
        <v>96</v>
      </c>
      <c r="H1856" t="s">
        <v>54</v>
      </c>
      <c r="I1856" t="s">
        <v>125</v>
      </c>
      <c r="J1856" t="s">
        <v>126</v>
      </c>
      <c r="K1856" t="s">
        <v>119</v>
      </c>
      <c r="L1856">
        <v>17</v>
      </c>
      <c r="M1856">
        <v>50</v>
      </c>
      <c r="N1856">
        <v>5</v>
      </c>
      <c r="O1856" t="s">
        <v>34</v>
      </c>
      <c r="P1856">
        <v>7.6</v>
      </c>
      <c r="Q1856">
        <v>0</v>
      </c>
      <c r="R1856">
        <v>6</v>
      </c>
      <c r="S1856" t="s">
        <v>57</v>
      </c>
      <c r="T1856" t="s">
        <v>90</v>
      </c>
      <c r="U1856">
        <v>6</v>
      </c>
      <c r="V1856" t="s">
        <v>37</v>
      </c>
      <c r="W1856" t="str">
        <f>IF(mental_health_tech_survey_raw[[#This Row],[Stress_Level_1_10]]&gt;=7, "High Stress", "Normal Stress")</f>
        <v>Normal Stress</v>
      </c>
      <c r="X1856" t="str">
        <f>IF(mental_health_tech_survey_raw[[#This Row],[Sleep_Hours]]&lt;6,"Low Sleep", "Healthy Sleep")</f>
        <v>Healthy Sleep</v>
      </c>
      <c r="Y1856" t="str">
        <f>IF(mental_health_tech_survey_raw[[#This Row],[Weekly_Work_Hours]]&gt;50, "Overwroked", "Normal Workload")</f>
        <v>Normal Workload</v>
      </c>
    </row>
    <row r="1857" spans="1:25" x14ac:dyDescent="0.3">
      <c r="A1857" t="s">
        <v>1955</v>
      </c>
      <c r="B1857" s="8">
        <v>45767</v>
      </c>
      <c r="C1857">
        <v>33</v>
      </c>
      <c r="D1857" t="s">
        <v>26</v>
      </c>
      <c r="E1857" t="s">
        <v>82</v>
      </c>
      <c r="F1857" t="s">
        <v>28</v>
      </c>
      <c r="G1857" t="s">
        <v>103</v>
      </c>
      <c r="H1857" t="s">
        <v>54</v>
      </c>
      <c r="I1857" t="s">
        <v>97</v>
      </c>
      <c r="J1857" t="s">
        <v>98</v>
      </c>
      <c r="K1857" t="s">
        <v>33</v>
      </c>
      <c r="L1857">
        <v>12</v>
      </c>
      <c r="M1857">
        <v>45</v>
      </c>
      <c r="N1857">
        <v>4</v>
      </c>
      <c r="O1857" t="s">
        <v>49</v>
      </c>
      <c r="P1857">
        <v>5.8</v>
      </c>
      <c r="Q1857">
        <v>5</v>
      </c>
      <c r="R1857">
        <v>9</v>
      </c>
      <c r="S1857" t="s">
        <v>34</v>
      </c>
      <c r="T1857" t="s">
        <v>36</v>
      </c>
      <c r="U1857">
        <v>6</v>
      </c>
      <c r="V1857" t="s">
        <v>37</v>
      </c>
      <c r="W1857" t="str">
        <f>IF(mental_health_tech_survey_raw[[#This Row],[Stress_Level_1_10]]&gt;=7, "High Stress", "Normal Stress")</f>
        <v>Normal Stress</v>
      </c>
      <c r="X1857" t="str">
        <f>IF(mental_health_tech_survey_raw[[#This Row],[Sleep_Hours]]&lt;6,"Low Sleep", "Healthy Sleep")</f>
        <v>Low Sleep</v>
      </c>
      <c r="Y1857" t="str">
        <f>IF(mental_health_tech_survey_raw[[#This Row],[Weekly_Work_Hours]]&gt;50, "Overwroked", "Normal Workload")</f>
        <v>Normal Workload</v>
      </c>
    </row>
    <row r="1858" spans="1:25" x14ac:dyDescent="0.3">
      <c r="A1858" t="s">
        <v>1956</v>
      </c>
      <c r="B1858" s="8">
        <v>46167</v>
      </c>
      <c r="C1858">
        <v>36</v>
      </c>
      <c r="D1858" t="s">
        <v>42</v>
      </c>
      <c r="E1858" t="s">
        <v>70</v>
      </c>
      <c r="F1858" t="s">
        <v>71</v>
      </c>
      <c r="G1858" t="s">
        <v>45</v>
      </c>
      <c r="H1858" t="s">
        <v>30</v>
      </c>
      <c r="I1858" t="s">
        <v>55</v>
      </c>
      <c r="J1858" t="s">
        <v>56</v>
      </c>
      <c r="K1858" t="s">
        <v>33</v>
      </c>
      <c r="L1858">
        <v>12</v>
      </c>
      <c r="M1858">
        <v>43</v>
      </c>
      <c r="N1858">
        <v>7</v>
      </c>
      <c r="O1858" t="s">
        <v>34</v>
      </c>
      <c r="P1858">
        <v>7.3</v>
      </c>
      <c r="Q1858">
        <v>4</v>
      </c>
      <c r="R1858">
        <v>4</v>
      </c>
      <c r="S1858" t="s">
        <v>57</v>
      </c>
      <c r="T1858" t="s">
        <v>58</v>
      </c>
      <c r="U1858">
        <v>4</v>
      </c>
      <c r="V1858" t="s">
        <v>73</v>
      </c>
      <c r="W1858" t="str">
        <f>IF(mental_health_tech_survey_raw[[#This Row],[Stress_Level_1_10]]&gt;=7, "High Stress", "Normal Stress")</f>
        <v>High Stress</v>
      </c>
      <c r="X1858" t="str">
        <f>IF(mental_health_tech_survey_raw[[#This Row],[Sleep_Hours]]&lt;6,"Low Sleep", "Healthy Sleep")</f>
        <v>Healthy Sleep</v>
      </c>
      <c r="Y1858" t="str">
        <f>IF(mental_health_tech_survey_raw[[#This Row],[Weekly_Work_Hours]]&gt;50, "Overwroked", "Normal Workload")</f>
        <v>Normal Workload</v>
      </c>
    </row>
    <row r="1859" spans="1:25" x14ac:dyDescent="0.3">
      <c r="A1859" t="s">
        <v>1957</v>
      </c>
      <c r="B1859" s="8">
        <v>45802</v>
      </c>
      <c r="C1859">
        <v>42</v>
      </c>
      <c r="D1859" t="s">
        <v>42</v>
      </c>
      <c r="E1859" t="s">
        <v>123</v>
      </c>
      <c r="F1859" t="s">
        <v>101</v>
      </c>
      <c r="G1859" t="s">
        <v>103</v>
      </c>
      <c r="H1859" t="s">
        <v>63</v>
      </c>
      <c r="I1859" t="s">
        <v>31</v>
      </c>
      <c r="J1859" t="s">
        <v>32</v>
      </c>
      <c r="K1859" t="s">
        <v>33</v>
      </c>
      <c r="L1859">
        <v>19</v>
      </c>
      <c r="M1859">
        <v>50</v>
      </c>
      <c r="N1859">
        <v>4</v>
      </c>
      <c r="O1859" t="s">
        <v>34</v>
      </c>
      <c r="P1859">
        <v>5.7</v>
      </c>
      <c r="Q1859">
        <v>4</v>
      </c>
      <c r="R1859">
        <v>9</v>
      </c>
      <c r="S1859" t="s">
        <v>49</v>
      </c>
      <c r="T1859" t="s">
        <v>36</v>
      </c>
      <c r="U1859">
        <v>7</v>
      </c>
      <c r="V1859" t="s">
        <v>73</v>
      </c>
      <c r="W1859" t="str">
        <f>IF(mental_health_tech_survey_raw[[#This Row],[Stress_Level_1_10]]&gt;=7, "High Stress", "Normal Stress")</f>
        <v>Normal Stress</v>
      </c>
      <c r="X1859" t="str">
        <f>IF(mental_health_tech_survey_raw[[#This Row],[Sleep_Hours]]&lt;6,"Low Sleep", "Healthy Sleep")</f>
        <v>Low Sleep</v>
      </c>
      <c r="Y1859" t="str">
        <f>IF(mental_health_tech_survey_raw[[#This Row],[Weekly_Work_Hours]]&gt;50, "Overwroked", "Normal Workload")</f>
        <v>Normal Workload</v>
      </c>
    </row>
    <row r="1860" spans="1:25" x14ac:dyDescent="0.3">
      <c r="A1860" t="s">
        <v>1958</v>
      </c>
      <c r="B1860" s="8">
        <v>46173</v>
      </c>
      <c r="C1860">
        <v>40</v>
      </c>
      <c r="D1860" t="s">
        <v>42</v>
      </c>
      <c r="E1860" t="s">
        <v>60</v>
      </c>
      <c r="F1860" t="s">
        <v>61</v>
      </c>
      <c r="G1860" t="s">
        <v>62</v>
      </c>
      <c r="H1860" t="s">
        <v>87</v>
      </c>
      <c r="I1860" t="s">
        <v>125</v>
      </c>
      <c r="J1860" t="s">
        <v>126</v>
      </c>
      <c r="K1860" t="s">
        <v>48</v>
      </c>
      <c r="L1860">
        <v>20</v>
      </c>
      <c r="M1860">
        <v>49</v>
      </c>
      <c r="N1860">
        <v>4</v>
      </c>
      <c r="O1860" t="s">
        <v>34</v>
      </c>
      <c r="P1860">
        <v>7.8</v>
      </c>
      <c r="Q1860">
        <v>4</v>
      </c>
      <c r="R1860">
        <v>9</v>
      </c>
      <c r="S1860" t="s">
        <v>57</v>
      </c>
      <c r="T1860" t="s">
        <v>90</v>
      </c>
      <c r="U1860">
        <v>5</v>
      </c>
      <c r="V1860" t="s">
        <v>73</v>
      </c>
      <c r="W1860" t="str">
        <f>IF(mental_health_tech_survey_raw[[#This Row],[Stress_Level_1_10]]&gt;=7, "High Stress", "Normal Stress")</f>
        <v>Normal Stress</v>
      </c>
      <c r="X1860" t="str">
        <f>IF(mental_health_tech_survey_raw[[#This Row],[Sleep_Hours]]&lt;6,"Low Sleep", "Healthy Sleep")</f>
        <v>Healthy Sleep</v>
      </c>
      <c r="Y1860" t="str">
        <f>IF(mental_health_tech_survey_raw[[#This Row],[Weekly_Work_Hours]]&gt;50, "Overwroked", "Normal Workload")</f>
        <v>Normal Workload</v>
      </c>
    </row>
    <row r="1861" spans="1:25" x14ac:dyDescent="0.3">
      <c r="A1861" t="s">
        <v>1959</v>
      </c>
      <c r="B1861" s="8">
        <v>46180</v>
      </c>
      <c r="C1861">
        <v>44</v>
      </c>
      <c r="D1861" t="s">
        <v>26</v>
      </c>
      <c r="E1861" t="s">
        <v>60</v>
      </c>
      <c r="F1861" t="s">
        <v>61</v>
      </c>
      <c r="G1861" t="s">
        <v>92</v>
      </c>
      <c r="H1861" t="s">
        <v>87</v>
      </c>
      <c r="I1861" t="s">
        <v>55</v>
      </c>
      <c r="J1861" t="s">
        <v>56</v>
      </c>
      <c r="K1861" t="s">
        <v>48</v>
      </c>
      <c r="L1861">
        <v>18</v>
      </c>
      <c r="M1861">
        <v>38</v>
      </c>
      <c r="N1861">
        <v>4</v>
      </c>
      <c r="O1861" t="s">
        <v>34</v>
      </c>
      <c r="P1861">
        <v>5.3</v>
      </c>
      <c r="Q1861">
        <v>3</v>
      </c>
      <c r="R1861">
        <v>10</v>
      </c>
      <c r="S1861" t="s">
        <v>35</v>
      </c>
      <c r="T1861" t="s">
        <v>90</v>
      </c>
      <c r="U1861">
        <v>7</v>
      </c>
      <c r="V1861" t="s">
        <v>37</v>
      </c>
      <c r="W1861" t="str">
        <f>IF(mental_health_tech_survey_raw[[#This Row],[Stress_Level_1_10]]&gt;=7, "High Stress", "Normal Stress")</f>
        <v>Normal Stress</v>
      </c>
      <c r="X1861" t="str">
        <f>IF(mental_health_tech_survey_raw[[#This Row],[Sleep_Hours]]&lt;6,"Low Sleep", "Healthy Sleep")</f>
        <v>Low Sleep</v>
      </c>
      <c r="Y1861" t="str">
        <f>IF(mental_health_tech_survey_raw[[#This Row],[Weekly_Work_Hours]]&gt;50, "Overwroked", "Normal Workload")</f>
        <v>Normal Workload</v>
      </c>
    </row>
    <row r="1862" spans="1:25" x14ac:dyDescent="0.3">
      <c r="A1862" t="s">
        <v>1960</v>
      </c>
      <c r="B1862" s="8">
        <v>45924</v>
      </c>
      <c r="C1862">
        <v>35</v>
      </c>
      <c r="D1862" t="s">
        <v>42</v>
      </c>
      <c r="E1862" t="s">
        <v>60</v>
      </c>
      <c r="F1862" t="s">
        <v>61</v>
      </c>
      <c r="G1862" t="s">
        <v>86</v>
      </c>
      <c r="H1862" t="s">
        <v>63</v>
      </c>
      <c r="I1862" t="s">
        <v>55</v>
      </c>
      <c r="J1862" t="s">
        <v>56</v>
      </c>
      <c r="K1862" t="s">
        <v>33</v>
      </c>
      <c r="L1862">
        <v>14</v>
      </c>
      <c r="M1862">
        <v>55</v>
      </c>
      <c r="N1862">
        <v>6</v>
      </c>
      <c r="O1862" t="s">
        <v>34</v>
      </c>
      <c r="P1862">
        <v>6.6</v>
      </c>
      <c r="Q1862">
        <v>2</v>
      </c>
      <c r="R1862">
        <v>10</v>
      </c>
      <c r="S1862" t="s">
        <v>35</v>
      </c>
      <c r="T1862" t="s">
        <v>66</v>
      </c>
      <c r="U1862">
        <v>5</v>
      </c>
      <c r="V1862" t="s">
        <v>76</v>
      </c>
      <c r="W1862" t="str">
        <f>IF(mental_health_tech_survey_raw[[#This Row],[Stress_Level_1_10]]&gt;=7, "High Stress", "Normal Stress")</f>
        <v>Normal Stress</v>
      </c>
      <c r="X1862" t="str">
        <f>IF(mental_health_tech_survey_raw[[#This Row],[Sleep_Hours]]&lt;6,"Low Sleep", "Healthy Sleep")</f>
        <v>Healthy Sleep</v>
      </c>
      <c r="Y1862" t="str">
        <f>IF(mental_health_tech_survey_raw[[#This Row],[Weekly_Work_Hours]]&gt;50, "Overwroked", "Normal Workload")</f>
        <v>Overwroked</v>
      </c>
    </row>
    <row r="1863" spans="1:25" x14ac:dyDescent="0.3">
      <c r="A1863" t="s">
        <v>1961</v>
      </c>
      <c r="B1863" s="8">
        <v>45900</v>
      </c>
      <c r="C1863">
        <v>28</v>
      </c>
      <c r="D1863" t="s">
        <v>52</v>
      </c>
      <c r="E1863" t="s">
        <v>113</v>
      </c>
      <c r="F1863" t="s">
        <v>61</v>
      </c>
      <c r="G1863" t="s">
        <v>53</v>
      </c>
      <c r="H1863" t="s">
        <v>78</v>
      </c>
      <c r="I1863" t="s">
        <v>125</v>
      </c>
      <c r="J1863" t="s">
        <v>126</v>
      </c>
      <c r="K1863" t="s">
        <v>48</v>
      </c>
      <c r="L1863">
        <v>2</v>
      </c>
      <c r="M1863">
        <v>56</v>
      </c>
      <c r="N1863">
        <v>7</v>
      </c>
      <c r="O1863" t="s">
        <v>34</v>
      </c>
      <c r="P1863">
        <v>7.5</v>
      </c>
      <c r="Q1863">
        <v>2</v>
      </c>
      <c r="R1863">
        <v>5</v>
      </c>
      <c r="S1863" t="s">
        <v>34</v>
      </c>
      <c r="T1863" t="s">
        <v>58</v>
      </c>
      <c r="U1863">
        <v>4</v>
      </c>
      <c r="V1863" t="s">
        <v>105</v>
      </c>
      <c r="W1863" t="str">
        <f>IF(mental_health_tech_survey_raw[[#This Row],[Stress_Level_1_10]]&gt;=7, "High Stress", "Normal Stress")</f>
        <v>High Stress</v>
      </c>
      <c r="X1863" t="str">
        <f>IF(mental_health_tech_survey_raw[[#This Row],[Sleep_Hours]]&lt;6,"Low Sleep", "Healthy Sleep")</f>
        <v>Healthy Sleep</v>
      </c>
      <c r="Y1863" t="str">
        <f>IF(mental_health_tech_survey_raw[[#This Row],[Weekly_Work_Hours]]&gt;50, "Overwroked", "Normal Workload")</f>
        <v>Overwroked</v>
      </c>
    </row>
    <row r="1864" spans="1:25" x14ac:dyDescent="0.3">
      <c r="A1864" t="s">
        <v>1962</v>
      </c>
      <c r="B1864" s="8">
        <v>45766</v>
      </c>
      <c r="C1864">
        <v>45</v>
      </c>
      <c r="D1864" t="s">
        <v>26</v>
      </c>
      <c r="E1864" t="s">
        <v>100</v>
      </c>
      <c r="F1864" t="s">
        <v>101</v>
      </c>
      <c r="G1864" t="s">
        <v>53</v>
      </c>
      <c r="H1864" t="s">
        <v>78</v>
      </c>
      <c r="I1864" t="s">
        <v>46</v>
      </c>
      <c r="J1864" t="s">
        <v>47</v>
      </c>
      <c r="K1864" t="s">
        <v>119</v>
      </c>
      <c r="L1864">
        <v>24</v>
      </c>
      <c r="M1864">
        <v>57</v>
      </c>
      <c r="N1864">
        <v>8</v>
      </c>
      <c r="O1864" t="s">
        <v>34</v>
      </c>
      <c r="P1864">
        <v>5.9</v>
      </c>
      <c r="Q1864">
        <v>2</v>
      </c>
      <c r="R1864">
        <v>6</v>
      </c>
      <c r="S1864" t="s">
        <v>35</v>
      </c>
      <c r="T1864" t="s">
        <v>90</v>
      </c>
      <c r="U1864">
        <v>7</v>
      </c>
      <c r="V1864" t="s">
        <v>105</v>
      </c>
      <c r="W1864" t="str">
        <f>IF(mental_health_tech_survey_raw[[#This Row],[Stress_Level_1_10]]&gt;=7, "High Stress", "Normal Stress")</f>
        <v>High Stress</v>
      </c>
      <c r="X1864" t="str">
        <f>IF(mental_health_tech_survey_raw[[#This Row],[Sleep_Hours]]&lt;6,"Low Sleep", "Healthy Sleep")</f>
        <v>Low Sleep</v>
      </c>
      <c r="Y1864" t="str">
        <f>IF(mental_health_tech_survey_raw[[#This Row],[Weekly_Work_Hours]]&gt;50, "Overwroked", "Normal Workload")</f>
        <v>Overwroked</v>
      </c>
    </row>
    <row r="1865" spans="1:25" x14ac:dyDescent="0.3">
      <c r="A1865" t="s">
        <v>1963</v>
      </c>
      <c r="B1865" s="8">
        <v>45978</v>
      </c>
      <c r="C1865">
        <v>41</v>
      </c>
      <c r="D1865" t="s">
        <v>42</v>
      </c>
      <c r="E1865" t="s">
        <v>43</v>
      </c>
      <c r="F1865" t="s">
        <v>44</v>
      </c>
      <c r="G1865" t="s">
        <v>83</v>
      </c>
      <c r="H1865" t="s">
        <v>54</v>
      </c>
      <c r="I1865" t="s">
        <v>97</v>
      </c>
      <c r="J1865" t="s">
        <v>98</v>
      </c>
      <c r="K1865" t="s">
        <v>48</v>
      </c>
      <c r="L1865">
        <v>17</v>
      </c>
      <c r="M1865">
        <v>42</v>
      </c>
      <c r="N1865">
        <v>4</v>
      </c>
      <c r="O1865" t="s">
        <v>49</v>
      </c>
      <c r="P1865">
        <v>5.5</v>
      </c>
      <c r="Q1865">
        <v>1</v>
      </c>
      <c r="R1865">
        <v>4</v>
      </c>
      <c r="S1865" t="s">
        <v>34</v>
      </c>
      <c r="T1865" t="s">
        <v>90</v>
      </c>
      <c r="U1865">
        <v>7</v>
      </c>
      <c r="V1865" t="s">
        <v>105</v>
      </c>
      <c r="W1865" t="str">
        <f>IF(mental_health_tech_survey_raw[[#This Row],[Stress_Level_1_10]]&gt;=7, "High Stress", "Normal Stress")</f>
        <v>Normal Stress</v>
      </c>
      <c r="X1865" t="str">
        <f>IF(mental_health_tech_survey_raw[[#This Row],[Sleep_Hours]]&lt;6,"Low Sleep", "Healthy Sleep")</f>
        <v>Low Sleep</v>
      </c>
      <c r="Y1865" t="str">
        <f>IF(mental_health_tech_survey_raw[[#This Row],[Weekly_Work_Hours]]&gt;50, "Overwroked", "Normal Workload")</f>
        <v>Normal Workload</v>
      </c>
    </row>
    <row r="1866" spans="1:25" x14ac:dyDescent="0.3">
      <c r="A1866" t="s">
        <v>1964</v>
      </c>
      <c r="B1866" s="8">
        <v>45715</v>
      </c>
      <c r="C1866">
        <v>37</v>
      </c>
      <c r="D1866" t="s">
        <v>42</v>
      </c>
      <c r="E1866" t="s">
        <v>82</v>
      </c>
      <c r="F1866" t="s">
        <v>28</v>
      </c>
      <c r="G1866" t="s">
        <v>92</v>
      </c>
      <c r="H1866" t="s">
        <v>78</v>
      </c>
      <c r="I1866" t="s">
        <v>64</v>
      </c>
      <c r="J1866" t="s">
        <v>65</v>
      </c>
      <c r="K1866" t="s">
        <v>48</v>
      </c>
      <c r="L1866">
        <v>18</v>
      </c>
      <c r="M1866">
        <v>32</v>
      </c>
      <c r="N1866">
        <v>2</v>
      </c>
      <c r="O1866" t="s">
        <v>49</v>
      </c>
      <c r="P1866">
        <v>7.6</v>
      </c>
      <c r="Q1866">
        <v>1</v>
      </c>
      <c r="R1866">
        <v>8</v>
      </c>
      <c r="S1866" t="s">
        <v>57</v>
      </c>
      <c r="T1866" t="s">
        <v>36</v>
      </c>
      <c r="U1866">
        <v>7</v>
      </c>
      <c r="V1866" t="s">
        <v>73</v>
      </c>
      <c r="W1866" t="str">
        <f>IF(mental_health_tech_survey_raw[[#This Row],[Stress_Level_1_10]]&gt;=7, "High Stress", "Normal Stress")</f>
        <v>Normal Stress</v>
      </c>
      <c r="X1866" t="str">
        <f>IF(mental_health_tech_survey_raw[[#This Row],[Sleep_Hours]]&lt;6,"Low Sleep", "Healthy Sleep")</f>
        <v>Healthy Sleep</v>
      </c>
      <c r="Y1866" t="str">
        <f>IF(mental_health_tech_survey_raw[[#This Row],[Weekly_Work_Hours]]&gt;50, "Overwroked", "Normal Workload")</f>
        <v>Normal Workload</v>
      </c>
    </row>
    <row r="1867" spans="1:25" x14ac:dyDescent="0.3">
      <c r="A1867" t="s">
        <v>1965</v>
      </c>
      <c r="B1867" s="8">
        <v>45718</v>
      </c>
      <c r="C1867">
        <v>24</v>
      </c>
      <c r="D1867" t="s">
        <v>42</v>
      </c>
      <c r="E1867" t="s">
        <v>113</v>
      </c>
      <c r="F1867" t="s">
        <v>61</v>
      </c>
      <c r="G1867" t="s">
        <v>96</v>
      </c>
      <c r="H1867" t="s">
        <v>78</v>
      </c>
      <c r="I1867" t="s">
        <v>125</v>
      </c>
      <c r="J1867" t="s">
        <v>126</v>
      </c>
      <c r="K1867" t="s">
        <v>119</v>
      </c>
      <c r="L1867">
        <v>0</v>
      </c>
      <c r="M1867">
        <v>39</v>
      </c>
      <c r="N1867">
        <v>9</v>
      </c>
      <c r="O1867" t="s">
        <v>34</v>
      </c>
      <c r="P1867">
        <v>5.5</v>
      </c>
      <c r="Q1867">
        <v>1</v>
      </c>
      <c r="R1867">
        <v>8</v>
      </c>
      <c r="S1867" t="s">
        <v>49</v>
      </c>
      <c r="T1867" t="s">
        <v>66</v>
      </c>
      <c r="U1867">
        <v>7</v>
      </c>
      <c r="V1867" t="s">
        <v>73</v>
      </c>
      <c r="W1867" t="str">
        <f>IF(mental_health_tech_survey_raw[[#This Row],[Stress_Level_1_10]]&gt;=7, "High Stress", "Normal Stress")</f>
        <v>High Stress</v>
      </c>
      <c r="X1867" t="str">
        <f>IF(mental_health_tech_survey_raw[[#This Row],[Sleep_Hours]]&lt;6,"Low Sleep", "Healthy Sleep")</f>
        <v>Low Sleep</v>
      </c>
      <c r="Y1867" t="str">
        <f>IF(mental_health_tech_survey_raw[[#This Row],[Weekly_Work_Hours]]&gt;50, "Overwroked", "Normal Workload")</f>
        <v>Normal Workload</v>
      </c>
    </row>
    <row r="1868" spans="1:25" x14ac:dyDescent="0.3">
      <c r="A1868" t="s">
        <v>1966</v>
      </c>
      <c r="B1868" s="8">
        <v>46090</v>
      </c>
      <c r="C1868">
        <v>32</v>
      </c>
      <c r="D1868" t="s">
        <v>26</v>
      </c>
      <c r="E1868" t="s">
        <v>113</v>
      </c>
      <c r="F1868" t="s">
        <v>61</v>
      </c>
      <c r="G1868" t="s">
        <v>75</v>
      </c>
      <c r="H1868" t="s">
        <v>63</v>
      </c>
      <c r="I1868" t="s">
        <v>46</v>
      </c>
      <c r="J1868" t="s">
        <v>47</v>
      </c>
      <c r="K1868" t="s">
        <v>48</v>
      </c>
      <c r="L1868">
        <v>12</v>
      </c>
      <c r="M1868">
        <v>55</v>
      </c>
      <c r="N1868">
        <v>8</v>
      </c>
      <c r="O1868" t="s">
        <v>34</v>
      </c>
      <c r="P1868">
        <v>5.9</v>
      </c>
      <c r="Q1868">
        <v>2</v>
      </c>
      <c r="R1868">
        <v>10</v>
      </c>
      <c r="S1868" t="s">
        <v>57</v>
      </c>
      <c r="T1868" t="s">
        <v>36</v>
      </c>
      <c r="U1868">
        <v>5</v>
      </c>
      <c r="V1868" t="s">
        <v>105</v>
      </c>
      <c r="W1868" t="str">
        <f>IF(mental_health_tech_survey_raw[[#This Row],[Stress_Level_1_10]]&gt;=7, "High Stress", "Normal Stress")</f>
        <v>High Stress</v>
      </c>
      <c r="X1868" t="str">
        <f>IF(mental_health_tech_survey_raw[[#This Row],[Sleep_Hours]]&lt;6,"Low Sleep", "Healthy Sleep")</f>
        <v>Low Sleep</v>
      </c>
      <c r="Y1868" t="str">
        <f>IF(mental_health_tech_survey_raw[[#This Row],[Weekly_Work_Hours]]&gt;50, "Overwroked", "Normal Workload")</f>
        <v>Overwroked</v>
      </c>
    </row>
    <row r="1869" spans="1:25" x14ac:dyDescent="0.3">
      <c r="A1869" t="s">
        <v>1967</v>
      </c>
      <c r="B1869" s="8">
        <v>45970</v>
      </c>
      <c r="C1869">
        <v>38</v>
      </c>
      <c r="D1869" t="s">
        <v>42</v>
      </c>
      <c r="E1869" t="s">
        <v>100</v>
      </c>
      <c r="F1869" t="s">
        <v>101</v>
      </c>
      <c r="G1869" t="s">
        <v>29</v>
      </c>
      <c r="H1869" t="s">
        <v>78</v>
      </c>
      <c r="I1869" t="s">
        <v>125</v>
      </c>
      <c r="J1869" t="s">
        <v>126</v>
      </c>
      <c r="K1869" t="s">
        <v>48</v>
      </c>
      <c r="L1869">
        <v>10</v>
      </c>
      <c r="M1869">
        <v>50</v>
      </c>
      <c r="N1869">
        <v>5</v>
      </c>
      <c r="O1869" t="s">
        <v>34</v>
      </c>
      <c r="P1869">
        <v>6.3</v>
      </c>
      <c r="Q1869">
        <v>0</v>
      </c>
      <c r="R1869">
        <v>2</v>
      </c>
      <c r="S1869" t="s">
        <v>34</v>
      </c>
      <c r="T1869" t="s">
        <v>66</v>
      </c>
      <c r="U1869">
        <v>7</v>
      </c>
      <c r="V1869" t="s">
        <v>73</v>
      </c>
      <c r="W1869" t="str">
        <f>IF(mental_health_tech_survey_raw[[#This Row],[Stress_Level_1_10]]&gt;=7, "High Stress", "Normal Stress")</f>
        <v>Normal Stress</v>
      </c>
      <c r="X1869" t="str">
        <f>IF(mental_health_tech_survey_raw[[#This Row],[Sleep_Hours]]&lt;6,"Low Sleep", "Healthy Sleep")</f>
        <v>Healthy Sleep</v>
      </c>
      <c r="Y1869" t="str">
        <f>IF(mental_health_tech_survey_raw[[#This Row],[Weekly_Work_Hours]]&gt;50, "Overwroked", "Normal Workload")</f>
        <v>Normal Workload</v>
      </c>
    </row>
    <row r="1870" spans="1:25" x14ac:dyDescent="0.3">
      <c r="A1870" t="s">
        <v>1968</v>
      </c>
      <c r="B1870" s="8">
        <v>45906</v>
      </c>
      <c r="C1870">
        <v>37</v>
      </c>
      <c r="D1870" t="s">
        <v>26</v>
      </c>
      <c r="E1870" t="s">
        <v>43</v>
      </c>
      <c r="F1870" t="s">
        <v>44</v>
      </c>
      <c r="G1870" t="s">
        <v>103</v>
      </c>
      <c r="H1870" t="s">
        <v>54</v>
      </c>
      <c r="I1870" t="s">
        <v>93</v>
      </c>
      <c r="J1870" t="s">
        <v>94</v>
      </c>
      <c r="K1870" t="s">
        <v>33</v>
      </c>
      <c r="L1870">
        <v>14</v>
      </c>
      <c r="M1870">
        <v>47</v>
      </c>
      <c r="N1870">
        <v>5</v>
      </c>
      <c r="O1870" t="s">
        <v>49</v>
      </c>
      <c r="P1870">
        <v>5.7</v>
      </c>
      <c r="Q1870">
        <v>3</v>
      </c>
      <c r="R1870">
        <v>2</v>
      </c>
      <c r="S1870" t="s">
        <v>57</v>
      </c>
      <c r="T1870" t="s">
        <v>58</v>
      </c>
      <c r="U1870">
        <v>7</v>
      </c>
      <c r="V1870" t="s">
        <v>76</v>
      </c>
      <c r="W1870" t="str">
        <f>IF(mental_health_tech_survey_raw[[#This Row],[Stress_Level_1_10]]&gt;=7, "High Stress", "Normal Stress")</f>
        <v>Normal Stress</v>
      </c>
      <c r="X1870" t="str">
        <f>IF(mental_health_tech_survey_raw[[#This Row],[Sleep_Hours]]&lt;6,"Low Sleep", "Healthy Sleep")</f>
        <v>Low Sleep</v>
      </c>
      <c r="Y1870" t="str">
        <f>IF(mental_health_tech_survey_raw[[#This Row],[Weekly_Work_Hours]]&gt;50, "Overwroked", "Normal Workload")</f>
        <v>Normal Workload</v>
      </c>
    </row>
    <row r="1871" spans="1:25" x14ac:dyDescent="0.3">
      <c r="A1871" t="s">
        <v>1969</v>
      </c>
      <c r="B1871" s="8">
        <v>46120</v>
      </c>
      <c r="C1871">
        <v>18</v>
      </c>
      <c r="D1871" t="s">
        <v>26</v>
      </c>
      <c r="E1871" t="s">
        <v>27</v>
      </c>
      <c r="F1871" t="s">
        <v>28</v>
      </c>
      <c r="G1871" t="s">
        <v>75</v>
      </c>
      <c r="H1871" t="s">
        <v>54</v>
      </c>
      <c r="I1871" t="s">
        <v>31</v>
      </c>
      <c r="J1871" t="s">
        <v>104</v>
      </c>
      <c r="K1871" t="s">
        <v>48</v>
      </c>
      <c r="L1871">
        <v>0</v>
      </c>
      <c r="M1871">
        <v>47</v>
      </c>
      <c r="N1871">
        <v>7</v>
      </c>
      <c r="O1871" t="s">
        <v>49</v>
      </c>
      <c r="P1871">
        <v>5.7</v>
      </c>
      <c r="Q1871">
        <v>2</v>
      </c>
      <c r="R1871">
        <v>2</v>
      </c>
      <c r="S1871" t="s">
        <v>35</v>
      </c>
      <c r="T1871" t="s">
        <v>66</v>
      </c>
      <c r="U1871">
        <v>3</v>
      </c>
      <c r="V1871" t="s">
        <v>76</v>
      </c>
      <c r="W1871" t="str">
        <f>IF(mental_health_tech_survey_raw[[#This Row],[Stress_Level_1_10]]&gt;=7, "High Stress", "Normal Stress")</f>
        <v>High Stress</v>
      </c>
      <c r="X1871" t="str">
        <f>IF(mental_health_tech_survey_raw[[#This Row],[Sleep_Hours]]&lt;6,"Low Sleep", "Healthy Sleep")</f>
        <v>Low Sleep</v>
      </c>
      <c r="Y1871" t="str">
        <f>IF(mental_health_tech_survey_raw[[#This Row],[Weekly_Work_Hours]]&gt;50, "Overwroked", "Normal Workload")</f>
        <v>Normal Workload</v>
      </c>
    </row>
    <row r="1872" spans="1:25" x14ac:dyDescent="0.3">
      <c r="A1872" t="s">
        <v>1970</v>
      </c>
      <c r="B1872" s="8">
        <v>45913</v>
      </c>
      <c r="C1872">
        <v>26</v>
      </c>
      <c r="D1872" t="s">
        <v>26</v>
      </c>
      <c r="E1872" t="s">
        <v>43</v>
      </c>
      <c r="F1872" t="s">
        <v>44</v>
      </c>
      <c r="G1872" t="s">
        <v>83</v>
      </c>
      <c r="H1872" t="s">
        <v>87</v>
      </c>
      <c r="I1872" t="s">
        <v>97</v>
      </c>
      <c r="J1872" t="s">
        <v>98</v>
      </c>
      <c r="K1872" t="s">
        <v>33</v>
      </c>
      <c r="L1872">
        <v>5</v>
      </c>
      <c r="M1872">
        <v>41</v>
      </c>
      <c r="N1872">
        <v>5</v>
      </c>
      <c r="O1872" t="s">
        <v>49</v>
      </c>
      <c r="P1872">
        <v>5.3</v>
      </c>
      <c r="Q1872">
        <v>4</v>
      </c>
      <c r="R1872">
        <v>6</v>
      </c>
      <c r="S1872" t="s">
        <v>57</v>
      </c>
      <c r="T1872" t="s">
        <v>90</v>
      </c>
      <c r="U1872">
        <v>8</v>
      </c>
      <c r="V1872" t="s">
        <v>73</v>
      </c>
      <c r="W1872" t="str">
        <f>IF(mental_health_tech_survey_raw[[#This Row],[Stress_Level_1_10]]&gt;=7, "High Stress", "Normal Stress")</f>
        <v>Normal Stress</v>
      </c>
      <c r="X1872" t="str">
        <f>IF(mental_health_tech_survey_raw[[#This Row],[Sleep_Hours]]&lt;6,"Low Sleep", "Healthy Sleep")</f>
        <v>Low Sleep</v>
      </c>
      <c r="Y1872" t="str">
        <f>IF(mental_health_tech_survey_raw[[#This Row],[Weekly_Work_Hours]]&gt;50, "Overwroked", "Normal Workload")</f>
        <v>Normal Workload</v>
      </c>
    </row>
    <row r="1873" spans="1:25" x14ac:dyDescent="0.3">
      <c r="A1873" t="s">
        <v>1971</v>
      </c>
      <c r="B1873" s="8">
        <v>45935</v>
      </c>
      <c r="C1873">
        <v>39</v>
      </c>
      <c r="D1873" t="s">
        <v>26</v>
      </c>
      <c r="E1873" t="s">
        <v>89</v>
      </c>
      <c r="F1873" t="s">
        <v>61</v>
      </c>
      <c r="G1873" t="s">
        <v>62</v>
      </c>
      <c r="H1873" t="s">
        <v>54</v>
      </c>
      <c r="I1873" t="s">
        <v>97</v>
      </c>
      <c r="J1873" t="s">
        <v>110</v>
      </c>
      <c r="K1873" t="s">
        <v>119</v>
      </c>
      <c r="L1873">
        <v>16</v>
      </c>
      <c r="M1873">
        <v>47</v>
      </c>
      <c r="N1873">
        <v>6</v>
      </c>
      <c r="O1873" t="s">
        <v>49</v>
      </c>
      <c r="P1873">
        <v>7.4</v>
      </c>
      <c r="Q1873">
        <v>6</v>
      </c>
      <c r="R1873">
        <v>2</v>
      </c>
      <c r="S1873" t="s">
        <v>57</v>
      </c>
      <c r="T1873" t="s">
        <v>90</v>
      </c>
      <c r="U1873">
        <v>5</v>
      </c>
      <c r="V1873" t="s">
        <v>73</v>
      </c>
      <c r="W1873" t="str">
        <f>IF(mental_health_tech_survey_raw[[#This Row],[Stress_Level_1_10]]&gt;=7, "High Stress", "Normal Stress")</f>
        <v>Normal Stress</v>
      </c>
      <c r="X1873" t="str">
        <f>IF(mental_health_tech_survey_raw[[#This Row],[Sleep_Hours]]&lt;6,"Low Sleep", "Healthy Sleep")</f>
        <v>Healthy Sleep</v>
      </c>
      <c r="Y1873" t="str">
        <f>IF(mental_health_tech_survey_raw[[#This Row],[Weekly_Work_Hours]]&gt;50, "Overwroked", "Normal Workload")</f>
        <v>Normal Workload</v>
      </c>
    </row>
    <row r="1874" spans="1:25" x14ac:dyDescent="0.3">
      <c r="A1874" t="s">
        <v>1972</v>
      </c>
      <c r="B1874" s="8">
        <v>45773</v>
      </c>
      <c r="C1874">
        <v>29</v>
      </c>
      <c r="D1874" t="s">
        <v>26</v>
      </c>
      <c r="E1874" t="s">
        <v>123</v>
      </c>
      <c r="F1874" t="s">
        <v>101</v>
      </c>
      <c r="G1874" t="s">
        <v>103</v>
      </c>
      <c r="H1874" t="s">
        <v>87</v>
      </c>
      <c r="I1874" t="s">
        <v>31</v>
      </c>
      <c r="J1874" t="s">
        <v>79</v>
      </c>
      <c r="K1874" t="s">
        <v>48</v>
      </c>
      <c r="L1874">
        <v>9</v>
      </c>
      <c r="M1874">
        <v>45</v>
      </c>
      <c r="N1874">
        <v>4</v>
      </c>
      <c r="O1874" t="s">
        <v>49</v>
      </c>
      <c r="P1874">
        <v>5.4</v>
      </c>
      <c r="Q1874">
        <v>3</v>
      </c>
      <c r="R1874">
        <v>4</v>
      </c>
      <c r="S1874" t="s">
        <v>49</v>
      </c>
      <c r="T1874" t="s">
        <v>36</v>
      </c>
      <c r="U1874">
        <v>7</v>
      </c>
      <c r="V1874" t="s">
        <v>37</v>
      </c>
      <c r="W1874" t="str">
        <f>IF(mental_health_tech_survey_raw[[#This Row],[Stress_Level_1_10]]&gt;=7, "High Stress", "Normal Stress")</f>
        <v>Normal Stress</v>
      </c>
      <c r="X1874" t="str">
        <f>IF(mental_health_tech_survey_raw[[#This Row],[Sleep_Hours]]&lt;6,"Low Sleep", "Healthy Sleep")</f>
        <v>Low Sleep</v>
      </c>
      <c r="Y1874" t="str">
        <f>IF(mental_health_tech_survey_raw[[#This Row],[Weekly_Work_Hours]]&gt;50, "Overwroked", "Normal Workload")</f>
        <v>Normal Workload</v>
      </c>
    </row>
    <row r="1875" spans="1:25" x14ac:dyDescent="0.3">
      <c r="A1875" t="s">
        <v>1973</v>
      </c>
      <c r="B1875" s="8">
        <v>45908</v>
      </c>
      <c r="C1875">
        <v>32</v>
      </c>
      <c r="D1875" t="s">
        <v>52</v>
      </c>
      <c r="E1875" t="s">
        <v>27</v>
      </c>
      <c r="F1875" t="s">
        <v>28</v>
      </c>
      <c r="G1875" t="s">
        <v>53</v>
      </c>
      <c r="H1875" t="s">
        <v>63</v>
      </c>
      <c r="I1875" t="s">
        <v>31</v>
      </c>
      <c r="J1875" t="s">
        <v>104</v>
      </c>
      <c r="K1875" t="s">
        <v>48</v>
      </c>
      <c r="L1875">
        <v>8</v>
      </c>
      <c r="M1875">
        <v>59</v>
      </c>
      <c r="N1875">
        <v>7</v>
      </c>
      <c r="O1875" t="s">
        <v>35</v>
      </c>
      <c r="P1875">
        <v>5.2</v>
      </c>
      <c r="Q1875">
        <v>3</v>
      </c>
      <c r="R1875">
        <v>8</v>
      </c>
      <c r="S1875" t="s">
        <v>49</v>
      </c>
      <c r="T1875" t="s">
        <v>58</v>
      </c>
      <c r="U1875">
        <v>5</v>
      </c>
      <c r="V1875" t="s">
        <v>37</v>
      </c>
      <c r="W1875" t="str">
        <f>IF(mental_health_tech_survey_raw[[#This Row],[Stress_Level_1_10]]&gt;=7, "High Stress", "Normal Stress")</f>
        <v>High Stress</v>
      </c>
      <c r="X1875" t="str">
        <f>IF(mental_health_tech_survey_raw[[#This Row],[Sleep_Hours]]&lt;6,"Low Sleep", "Healthy Sleep")</f>
        <v>Low Sleep</v>
      </c>
      <c r="Y1875" t="str">
        <f>IF(mental_health_tech_survey_raw[[#This Row],[Weekly_Work_Hours]]&gt;50, "Overwroked", "Normal Workload")</f>
        <v>Overwroked</v>
      </c>
    </row>
    <row r="1876" spans="1:25" x14ac:dyDescent="0.3">
      <c r="A1876" t="s">
        <v>1974</v>
      </c>
      <c r="B1876" s="8">
        <v>45852</v>
      </c>
      <c r="C1876">
        <v>33</v>
      </c>
      <c r="D1876" t="s">
        <v>26</v>
      </c>
      <c r="E1876" t="s">
        <v>123</v>
      </c>
      <c r="F1876" t="s">
        <v>101</v>
      </c>
      <c r="G1876" t="s">
        <v>92</v>
      </c>
      <c r="H1876" t="s">
        <v>30</v>
      </c>
      <c r="I1876" t="s">
        <v>97</v>
      </c>
      <c r="J1876" t="s">
        <v>98</v>
      </c>
      <c r="K1876" t="s">
        <v>119</v>
      </c>
      <c r="L1876">
        <v>9</v>
      </c>
      <c r="M1876">
        <v>39</v>
      </c>
      <c r="N1876">
        <v>5</v>
      </c>
      <c r="O1876" t="s">
        <v>34</v>
      </c>
      <c r="P1876">
        <v>6.3</v>
      </c>
      <c r="Q1876">
        <v>6</v>
      </c>
      <c r="R1876">
        <v>4</v>
      </c>
      <c r="S1876" t="s">
        <v>34</v>
      </c>
      <c r="T1876" t="s">
        <v>36</v>
      </c>
      <c r="U1876">
        <v>4</v>
      </c>
      <c r="V1876" t="s">
        <v>105</v>
      </c>
      <c r="W1876" t="str">
        <f>IF(mental_health_tech_survey_raw[[#This Row],[Stress_Level_1_10]]&gt;=7, "High Stress", "Normal Stress")</f>
        <v>Normal Stress</v>
      </c>
      <c r="X1876" t="str">
        <f>IF(mental_health_tech_survey_raw[[#This Row],[Sleep_Hours]]&lt;6,"Low Sleep", "Healthy Sleep")</f>
        <v>Healthy Sleep</v>
      </c>
      <c r="Y1876" t="str">
        <f>IF(mental_health_tech_survey_raw[[#This Row],[Weekly_Work_Hours]]&gt;50, "Overwroked", "Normal Workload")</f>
        <v>Normal Workload</v>
      </c>
    </row>
    <row r="1877" spans="1:25" x14ac:dyDescent="0.3">
      <c r="A1877" t="s">
        <v>1975</v>
      </c>
      <c r="B1877" s="8">
        <v>45747</v>
      </c>
      <c r="C1877">
        <v>42</v>
      </c>
      <c r="D1877" t="s">
        <v>26</v>
      </c>
      <c r="E1877" t="s">
        <v>60</v>
      </c>
      <c r="F1877" t="s">
        <v>61</v>
      </c>
      <c r="G1877" t="s">
        <v>62</v>
      </c>
      <c r="H1877" t="s">
        <v>63</v>
      </c>
      <c r="I1877" t="s">
        <v>31</v>
      </c>
      <c r="J1877" t="s">
        <v>79</v>
      </c>
      <c r="K1877" t="s">
        <v>48</v>
      </c>
      <c r="L1877">
        <v>24</v>
      </c>
      <c r="M1877">
        <v>41</v>
      </c>
      <c r="N1877">
        <v>6</v>
      </c>
      <c r="O1877" t="s">
        <v>35</v>
      </c>
      <c r="P1877">
        <v>7.1</v>
      </c>
      <c r="Q1877">
        <v>3</v>
      </c>
      <c r="R1877">
        <v>2</v>
      </c>
      <c r="S1877" t="s">
        <v>49</v>
      </c>
      <c r="T1877" t="s">
        <v>90</v>
      </c>
      <c r="U1877">
        <v>8</v>
      </c>
      <c r="V1877" t="s">
        <v>76</v>
      </c>
      <c r="W1877" t="str">
        <f>IF(mental_health_tech_survey_raw[[#This Row],[Stress_Level_1_10]]&gt;=7, "High Stress", "Normal Stress")</f>
        <v>Normal Stress</v>
      </c>
      <c r="X1877" t="str">
        <f>IF(mental_health_tech_survey_raw[[#This Row],[Sleep_Hours]]&lt;6,"Low Sleep", "Healthy Sleep")</f>
        <v>Healthy Sleep</v>
      </c>
      <c r="Y1877" t="str">
        <f>IF(mental_health_tech_survey_raw[[#This Row],[Weekly_Work_Hours]]&gt;50, "Overwroked", "Normal Workload")</f>
        <v>Normal Workload</v>
      </c>
    </row>
    <row r="1878" spans="1:25" x14ac:dyDescent="0.3">
      <c r="A1878" t="s">
        <v>1976</v>
      </c>
      <c r="B1878" s="8">
        <v>46106</v>
      </c>
      <c r="C1878">
        <v>25</v>
      </c>
      <c r="D1878" t="s">
        <v>26</v>
      </c>
      <c r="E1878" t="s">
        <v>113</v>
      </c>
      <c r="F1878" t="s">
        <v>61</v>
      </c>
      <c r="G1878" t="s">
        <v>108</v>
      </c>
      <c r="H1878" t="s">
        <v>72</v>
      </c>
      <c r="I1878" t="s">
        <v>97</v>
      </c>
      <c r="J1878" t="s">
        <v>98</v>
      </c>
      <c r="K1878" t="s">
        <v>48</v>
      </c>
      <c r="L1878">
        <v>0</v>
      </c>
      <c r="M1878">
        <v>49</v>
      </c>
      <c r="N1878">
        <v>5</v>
      </c>
      <c r="O1878" t="s">
        <v>34</v>
      </c>
      <c r="P1878">
        <v>7.4</v>
      </c>
      <c r="Q1878">
        <v>7</v>
      </c>
      <c r="R1878">
        <v>2</v>
      </c>
      <c r="S1878" t="s">
        <v>57</v>
      </c>
      <c r="T1878" t="s">
        <v>36</v>
      </c>
      <c r="U1878">
        <v>8</v>
      </c>
      <c r="V1878" t="s">
        <v>50</v>
      </c>
      <c r="W1878" t="str">
        <f>IF(mental_health_tech_survey_raw[[#This Row],[Stress_Level_1_10]]&gt;=7, "High Stress", "Normal Stress")</f>
        <v>Normal Stress</v>
      </c>
      <c r="X1878" t="str">
        <f>IF(mental_health_tech_survey_raw[[#This Row],[Sleep_Hours]]&lt;6,"Low Sleep", "Healthy Sleep")</f>
        <v>Healthy Sleep</v>
      </c>
      <c r="Y1878" t="str">
        <f>IF(mental_health_tech_survey_raw[[#This Row],[Weekly_Work_Hours]]&gt;50, "Overwroked", "Normal Workload")</f>
        <v>Normal Workload</v>
      </c>
    </row>
    <row r="1879" spans="1:25" x14ac:dyDescent="0.3">
      <c r="A1879" t="s">
        <v>1977</v>
      </c>
      <c r="B1879" s="8">
        <v>45859</v>
      </c>
      <c r="C1879">
        <v>28</v>
      </c>
      <c r="D1879" t="s">
        <v>52</v>
      </c>
      <c r="E1879" t="s">
        <v>89</v>
      </c>
      <c r="F1879" t="s">
        <v>61</v>
      </c>
      <c r="G1879" t="s">
        <v>83</v>
      </c>
      <c r="H1879" t="s">
        <v>78</v>
      </c>
      <c r="I1879" t="s">
        <v>46</v>
      </c>
      <c r="J1879" t="s">
        <v>47</v>
      </c>
      <c r="K1879" t="s">
        <v>33</v>
      </c>
      <c r="L1879">
        <v>6</v>
      </c>
      <c r="M1879">
        <v>46</v>
      </c>
      <c r="N1879">
        <v>5</v>
      </c>
      <c r="O1879" t="s">
        <v>49</v>
      </c>
      <c r="P1879">
        <v>5.8</v>
      </c>
      <c r="Q1879">
        <v>3</v>
      </c>
      <c r="R1879">
        <v>3</v>
      </c>
      <c r="S1879" t="s">
        <v>34</v>
      </c>
      <c r="T1879" t="s">
        <v>90</v>
      </c>
      <c r="U1879">
        <v>6</v>
      </c>
      <c r="V1879" t="s">
        <v>76</v>
      </c>
      <c r="W1879" t="str">
        <f>IF(mental_health_tech_survey_raw[[#This Row],[Stress_Level_1_10]]&gt;=7, "High Stress", "Normal Stress")</f>
        <v>Normal Stress</v>
      </c>
      <c r="X1879" t="str">
        <f>IF(mental_health_tech_survey_raw[[#This Row],[Sleep_Hours]]&lt;6,"Low Sleep", "Healthy Sleep")</f>
        <v>Low Sleep</v>
      </c>
      <c r="Y1879" t="str">
        <f>IF(mental_health_tech_survey_raw[[#This Row],[Weekly_Work_Hours]]&gt;50, "Overwroked", "Normal Workload")</f>
        <v>Normal Workload</v>
      </c>
    </row>
    <row r="1880" spans="1:25" x14ac:dyDescent="0.3">
      <c r="A1880" t="s">
        <v>1978</v>
      </c>
      <c r="B1880" s="8">
        <v>45795</v>
      </c>
      <c r="C1880">
        <v>29</v>
      </c>
      <c r="D1880" t="s">
        <v>52</v>
      </c>
      <c r="E1880" t="s">
        <v>100</v>
      </c>
      <c r="F1880" t="s">
        <v>101</v>
      </c>
      <c r="G1880" t="s">
        <v>96</v>
      </c>
      <c r="H1880" t="s">
        <v>87</v>
      </c>
      <c r="I1880" t="s">
        <v>55</v>
      </c>
      <c r="J1880" t="s">
        <v>56</v>
      </c>
      <c r="K1880" t="s">
        <v>119</v>
      </c>
      <c r="L1880">
        <v>5</v>
      </c>
      <c r="M1880">
        <v>50</v>
      </c>
      <c r="N1880">
        <v>9</v>
      </c>
      <c r="O1880" t="s">
        <v>49</v>
      </c>
      <c r="P1880">
        <v>5.4</v>
      </c>
      <c r="Q1880">
        <v>2</v>
      </c>
      <c r="R1880">
        <v>7</v>
      </c>
      <c r="S1880" t="s">
        <v>57</v>
      </c>
      <c r="T1880" t="s">
        <v>90</v>
      </c>
      <c r="U1880">
        <v>5</v>
      </c>
      <c r="V1880" t="s">
        <v>50</v>
      </c>
      <c r="W1880" t="str">
        <f>IF(mental_health_tech_survey_raw[[#This Row],[Stress_Level_1_10]]&gt;=7, "High Stress", "Normal Stress")</f>
        <v>High Stress</v>
      </c>
      <c r="X1880" t="str">
        <f>IF(mental_health_tech_survey_raw[[#This Row],[Sleep_Hours]]&lt;6,"Low Sleep", "Healthy Sleep")</f>
        <v>Low Sleep</v>
      </c>
      <c r="Y1880" t="str">
        <f>IF(mental_health_tech_survey_raw[[#This Row],[Weekly_Work_Hours]]&gt;50, "Overwroked", "Normal Workload")</f>
        <v>Normal Workload</v>
      </c>
    </row>
    <row r="1881" spans="1:25" x14ac:dyDescent="0.3">
      <c r="A1881" t="s">
        <v>1979</v>
      </c>
      <c r="B1881" s="8">
        <v>45680</v>
      </c>
      <c r="C1881">
        <v>27</v>
      </c>
      <c r="D1881" t="s">
        <v>26</v>
      </c>
      <c r="E1881" t="s">
        <v>85</v>
      </c>
      <c r="F1881" t="s">
        <v>61</v>
      </c>
      <c r="G1881" t="s">
        <v>45</v>
      </c>
      <c r="H1881" t="s">
        <v>63</v>
      </c>
      <c r="I1881" t="s">
        <v>125</v>
      </c>
      <c r="J1881" t="s">
        <v>126</v>
      </c>
      <c r="K1881" t="s">
        <v>33</v>
      </c>
      <c r="L1881">
        <v>2</v>
      </c>
      <c r="M1881">
        <v>66</v>
      </c>
      <c r="N1881">
        <v>7</v>
      </c>
      <c r="O1881" t="s">
        <v>34</v>
      </c>
      <c r="P1881">
        <v>5.7</v>
      </c>
      <c r="Q1881">
        <v>7</v>
      </c>
      <c r="R1881">
        <v>6</v>
      </c>
      <c r="S1881" t="s">
        <v>49</v>
      </c>
      <c r="T1881" t="s">
        <v>66</v>
      </c>
      <c r="U1881">
        <v>7</v>
      </c>
      <c r="V1881" t="s">
        <v>76</v>
      </c>
      <c r="W1881" t="str">
        <f>IF(mental_health_tech_survey_raw[[#This Row],[Stress_Level_1_10]]&gt;=7, "High Stress", "Normal Stress")</f>
        <v>High Stress</v>
      </c>
      <c r="X1881" t="str">
        <f>IF(mental_health_tech_survey_raw[[#This Row],[Sleep_Hours]]&lt;6,"Low Sleep", "Healthy Sleep")</f>
        <v>Low Sleep</v>
      </c>
      <c r="Y1881" t="str">
        <f>IF(mental_health_tech_survey_raw[[#This Row],[Weekly_Work_Hours]]&gt;50, "Overwroked", "Normal Workload")</f>
        <v>Overwroked</v>
      </c>
    </row>
    <row r="1882" spans="1:25" x14ac:dyDescent="0.3">
      <c r="A1882" t="s">
        <v>1980</v>
      </c>
      <c r="B1882" s="8">
        <v>45931</v>
      </c>
      <c r="C1882">
        <v>34</v>
      </c>
      <c r="D1882" t="s">
        <v>26</v>
      </c>
      <c r="E1882" t="s">
        <v>43</v>
      </c>
      <c r="F1882" t="s">
        <v>44</v>
      </c>
      <c r="G1882" t="s">
        <v>29</v>
      </c>
      <c r="H1882" t="s">
        <v>78</v>
      </c>
      <c r="I1882" t="s">
        <v>64</v>
      </c>
      <c r="J1882" t="s">
        <v>65</v>
      </c>
      <c r="K1882" t="s">
        <v>48</v>
      </c>
      <c r="L1882">
        <v>10</v>
      </c>
      <c r="M1882">
        <v>43</v>
      </c>
      <c r="N1882">
        <v>5</v>
      </c>
      <c r="O1882" t="s">
        <v>34</v>
      </c>
      <c r="P1882">
        <v>6.1</v>
      </c>
      <c r="Q1882">
        <v>0</v>
      </c>
      <c r="R1882">
        <v>9</v>
      </c>
      <c r="S1882" t="s">
        <v>57</v>
      </c>
      <c r="T1882" t="s">
        <v>66</v>
      </c>
      <c r="U1882">
        <v>7</v>
      </c>
      <c r="V1882" t="s">
        <v>50</v>
      </c>
      <c r="W1882" t="str">
        <f>IF(mental_health_tech_survey_raw[[#This Row],[Stress_Level_1_10]]&gt;=7, "High Stress", "Normal Stress")</f>
        <v>Normal Stress</v>
      </c>
      <c r="X1882" t="str">
        <f>IF(mental_health_tech_survey_raw[[#This Row],[Sleep_Hours]]&lt;6,"Low Sleep", "Healthy Sleep")</f>
        <v>Healthy Sleep</v>
      </c>
      <c r="Y1882" t="str">
        <f>IF(mental_health_tech_survey_raw[[#This Row],[Weekly_Work_Hours]]&gt;50, "Overwroked", "Normal Workload")</f>
        <v>Normal Workload</v>
      </c>
    </row>
    <row r="1883" spans="1:25" x14ac:dyDescent="0.3">
      <c r="A1883" t="s">
        <v>1981</v>
      </c>
      <c r="B1883" s="8">
        <v>46005</v>
      </c>
      <c r="C1883">
        <v>25</v>
      </c>
      <c r="D1883" t="s">
        <v>52</v>
      </c>
      <c r="E1883" t="s">
        <v>43</v>
      </c>
      <c r="F1883" t="s">
        <v>44</v>
      </c>
      <c r="G1883" t="s">
        <v>29</v>
      </c>
      <c r="H1883" t="s">
        <v>54</v>
      </c>
      <c r="I1883" t="s">
        <v>31</v>
      </c>
      <c r="J1883" t="s">
        <v>79</v>
      </c>
      <c r="K1883" t="s">
        <v>33</v>
      </c>
      <c r="L1883">
        <v>0</v>
      </c>
      <c r="M1883">
        <v>31</v>
      </c>
      <c r="N1883">
        <v>5</v>
      </c>
      <c r="O1883" t="s">
        <v>34</v>
      </c>
      <c r="P1883">
        <v>7.2</v>
      </c>
      <c r="Q1883">
        <v>4</v>
      </c>
      <c r="R1883">
        <v>8</v>
      </c>
      <c r="S1883" t="s">
        <v>49</v>
      </c>
      <c r="T1883" t="s">
        <v>36</v>
      </c>
      <c r="U1883">
        <v>8</v>
      </c>
      <c r="V1883" t="s">
        <v>105</v>
      </c>
      <c r="W1883" t="str">
        <f>IF(mental_health_tech_survey_raw[[#This Row],[Stress_Level_1_10]]&gt;=7, "High Stress", "Normal Stress")</f>
        <v>Normal Stress</v>
      </c>
      <c r="X1883" t="str">
        <f>IF(mental_health_tech_survey_raw[[#This Row],[Sleep_Hours]]&lt;6,"Low Sleep", "Healthy Sleep")</f>
        <v>Healthy Sleep</v>
      </c>
      <c r="Y1883" t="str">
        <f>IF(mental_health_tech_survey_raw[[#This Row],[Weekly_Work_Hours]]&gt;50, "Overwroked", "Normal Workload")</f>
        <v>Normal Workload</v>
      </c>
    </row>
    <row r="1884" spans="1:25" x14ac:dyDescent="0.3">
      <c r="A1884" t="s">
        <v>1982</v>
      </c>
      <c r="B1884" s="8">
        <v>45926</v>
      </c>
      <c r="C1884">
        <v>26</v>
      </c>
      <c r="D1884" t="s">
        <v>26</v>
      </c>
      <c r="E1884" t="s">
        <v>27</v>
      </c>
      <c r="F1884" t="s">
        <v>28</v>
      </c>
      <c r="G1884" t="s">
        <v>103</v>
      </c>
      <c r="H1884" t="s">
        <v>78</v>
      </c>
      <c r="I1884" t="s">
        <v>31</v>
      </c>
      <c r="J1884" t="s">
        <v>104</v>
      </c>
      <c r="K1884" t="s">
        <v>48</v>
      </c>
      <c r="L1884">
        <v>7</v>
      </c>
      <c r="M1884">
        <v>33</v>
      </c>
      <c r="N1884">
        <v>3</v>
      </c>
      <c r="O1884" t="s">
        <v>49</v>
      </c>
      <c r="P1884">
        <v>5.7</v>
      </c>
      <c r="Q1884">
        <v>3</v>
      </c>
      <c r="R1884">
        <v>4</v>
      </c>
      <c r="S1884" t="s">
        <v>49</v>
      </c>
      <c r="T1884" t="s">
        <v>90</v>
      </c>
      <c r="U1884">
        <v>8</v>
      </c>
      <c r="V1884" t="s">
        <v>105</v>
      </c>
      <c r="W1884" t="str">
        <f>IF(mental_health_tech_survey_raw[[#This Row],[Stress_Level_1_10]]&gt;=7, "High Stress", "Normal Stress")</f>
        <v>Normal Stress</v>
      </c>
      <c r="X1884" t="str">
        <f>IF(mental_health_tech_survey_raw[[#This Row],[Sleep_Hours]]&lt;6,"Low Sleep", "Healthy Sleep")</f>
        <v>Low Sleep</v>
      </c>
      <c r="Y1884" t="str">
        <f>IF(mental_health_tech_survey_raw[[#This Row],[Weekly_Work_Hours]]&gt;50, "Overwroked", "Normal Workload")</f>
        <v>Normal Workload</v>
      </c>
    </row>
    <row r="1885" spans="1:25" x14ac:dyDescent="0.3">
      <c r="A1885" t="s">
        <v>1983</v>
      </c>
      <c r="B1885" s="8">
        <v>45697</v>
      </c>
      <c r="C1885">
        <v>20</v>
      </c>
      <c r="D1885" t="s">
        <v>26</v>
      </c>
      <c r="E1885" t="s">
        <v>43</v>
      </c>
      <c r="F1885" t="s">
        <v>44</v>
      </c>
      <c r="G1885" t="s">
        <v>92</v>
      </c>
      <c r="H1885" t="s">
        <v>78</v>
      </c>
      <c r="I1885" t="s">
        <v>125</v>
      </c>
      <c r="J1885" t="s">
        <v>126</v>
      </c>
      <c r="K1885" t="s">
        <v>33</v>
      </c>
      <c r="L1885">
        <v>2</v>
      </c>
      <c r="M1885">
        <v>35</v>
      </c>
      <c r="N1885">
        <v>7</v>
      </c>
      <c r="O1885" t="s">
        <v>34</v>
      </c>
      <c r="P1885">
        <v>6</v>
      </c>
      <c r="Q1885">
        <v>2</v>
      </c>
      <c r="R1885">
        <v>10</v>
      </c>
      <c r="S1885" t="s">
        <v>35</v>
      </c>
      <c r="T1885" t="s">
        <v>58</v>
      </c>
      <c r="U1885">
        <v>4</v>
      </c>
      <c r="V1885" t="s">
        <v>73</v>
      </c>
      <c r="W1885" t="str">
        <f>IF(mental_health_tech_survey_raw[[#This Row],[Stress_Level_1_10]]&gt;=7, "High Stress", "Normal Stress")</f>
        <v>High Stress</v>
      </c>
      <c r="X1885" t="str">
        <f>IF(mental_health_tech_survey_raw[[#This Row],[Sleep_Hours]]&lt;6,"Low Sleep", "Healthy Sleep")</f>
        <v>Healthy Sleep</v>
      </c>
      <c r="Y1885" t="str">
        <f>IF(mental_health_tech_survey_raw[[#This Row],[Weekly_Work_Hours]]&gt;50, "Overwroked", "Normal Workload")</f>
        <v>Normal Workload</v>
      </c>
    </row>
    <row r="1886" spans="1:25" x14ac:dyDescent="0.3">
      <c r="A1886" t="s">
        <v>1984</v>
      </c>
      <c r="B1886" s="8">
        <v>45757</v>
      </c>
      <c r="C1886">
        <v>34</v>
      </c>
      <c r="D1886" t="s">
        <v>42</v>
      </c>
      <c r="E1886" t="s">
        <v>60</v>
      </c>
      <c r="F1886" t="s">
        <v>61</v>
      </c>
      <c r="G1886" t="s">
        <v>53</v>
      </c>
      <c r="H1886" t="s">
        <v>87</v>
      </c>
      <c r="I1886" t="s">
        <v>93</v>
      </c>
      <c r="J1886" t="s">
        <v>94</v>
      </c>
      <c r="K1886" t="s">
        <v>33</v>
      </c>
      <c r="L1886">
        <v>13</v>
      </c>
      <c r="M1886">
        <v>29</v>
      </c>
      <c r="N1886">
        <v>3</v>
      </c>
      <c r="O1886" t="s">
        <v>34</v>
      </c>
      <c r="P1886">
        <v>6.8</v>
      </c>
      <c r="Q1886">
        <v>2</v>
      </c>
      <c r="R1886">
        <v>10</v>
      </c>
      <c r="S1886" t="s">
        <v>34</v>
      </c>
      <c r="T1886" t="s">
        <v>36</v>
      </c>
      <c r="U1886">
        <v>7</v>
      </c>
      <c r="V1886" t="s">
        <v>37</v>
      </c>
      <c r="W1886" t="str">
        <f>IF(mental_health_tech_survey_raw[[#This Row],[Stress_Level_1_10]]&gt;=7, "High Stress", "Normal Stress")</f>
        <v>Normal Stress</v>
      </c>
      <c r="X1886" t="str">
        <f>IF(mental_health_tech_survey_raw[[#This Row],[Sleep_Hours]]&lt;6,"Low Sleep", "Healthy Sleep")</f>
        <v>Healthy Sleep</v>
      </c>
      <c r="Y1886" t="str">
        <f>IF(mental_health_tech_survey_raw[[#This Row],[Weekly_Work_Hours]]&gt;50, "Overwroked", "Normal Workload")</f>
        <v>Normal Workload</v>
      </c>
    </row>
    <row r="1887" spans="1:25" x14ac:dyDescent="0.3">
      <c r="A1887" t="s">
        <v>1985</v>
      </c>
      <c r="B1887" s="8">
        <v>46049</v>
      </c>
      <c r="C1887">
        <v>31</v>
      </c>
      <c r="D1887" t="s">
        <v>52</v>
      </c>
      <c r="E1887" t="s">
        <v>43</v>
      </c>
      <c r="F1887" t="s">
        <v>44</v>
      </c>
      <c r="G1887" t="s">
        <v>62</v>
      </c>
      <c r="H1887" t="s">
        <v>63</v>
      </c>
      <c r="I1887" t="s">
        <v>97</v>
      </c>
      <c r="J1887" t="s">
        <v>98</v>
      </c>
      <c r="K1887" t="s">
        <v>33</v>
      </c>
      <c r="L1887">
        <v>2</v>
      </c>
      <c r="M1887">
        <v>54</v>
      </c>
      <c r="N1887">
        <v>7</v>
      </c>
      <c r="O1887" t="s">
        <v>34</v>
      </c>
      <c r="P1887">
        <v>5.8</v>
      </c>
      <c r="Q1887">
        <v>3</v>
      </c>
      <c r="R1887">
        <v>6</v>
      </c>
      <c r="S1887" t="s">
        <v>35</v>
      </c>
      <c r="T1887" t="s">
        <v>58</v>
      </c>
      <c r="U1887">
        <v>5</v>
      </c>
      <c r="V1887" t="s">
        <v>73</v>
      </c>
      <c r="W1887" t="str">
        <f>IF(mental_health_tech_survey_raw[[#This Row],[Stress_Level_1_10]]&gt;=7, "High Stress", "Normal Stress")</f>
        <v>High Stress</v>
      </c>
      <c r="X1887" t="str">
        <f>IF(mental_health_tech_survey_raw[[#This Row],[Sleep_Hours]]&lt;6,"Low Sleep", "Healthy Sleep")</f>
        <v>Low Sleep</v>
      </c>
      <c r="Y1887" t="str">
        <f>IF(mental_health_tech_survey_raw[[#This Row],[Weekly_Work_Hours]]&gt;50, "Overwroked", "Normal Workload")</f>
        <v>Overwroked</v>
      </c>
    </row>
    <row r="1888" spans="1:25" x14ac:dyDescent="0.3">
      <c r="A1888" t="s">
        <v>1986</v>
      </c>
      <c r="B1888" s="8">
        <v>45884</v>
      </c>
      <c r="C1888">
        <v>29</v>
      </c>
      <c r="D1888" t="s">
        <v>26</v>
      </c>
      <c r="E1888" t="s">
        <v>70</v>
      </c>
      <c r="F1888" t="s">
        <v>71</v>
      </c>
      <c r="G1888" t="s">
        <v>108</v>
      </c>
      <c r="H1888" t="s">
        <v>87</v>
      </c>
      <c r="I1888" t="s">
        <v>31</v>
      </c>
      <c r="J1888" t="s">
        <v>104</v>
      </c>
      <c r="K1888" t="s">
        <v>48</v>
      </c>
      <c r="L1888">
        <v>1</v>
      </c>
      <c r="M1888">
        <v>31</v>
      </c>
      <c r="N1888">
        <v>5</v>
      </c>
      <c r="O1888" t="s">
        <v>34</v>
      </c>
      <c r="P1888">
        <v>6.4</v>
      </c>
      <c r="Q1888">
        <v>3</v>
      </c>
      <c r="R1888">
        <v>4</v>
      </c>
      <c r="S1888" t="s">
        <v>35</v>
      </c>
      <c r="T1888" t="s">
        <v>66</v>
      </c>
      <c r="U1888">
        <v>8</v>
      </c>
      <c r="V1888" t="s">
        <v>37</v>
      </c>
      <c r="W1888" t="str">
        <f>IF(mental_health_tech_survey_raw[[#This Row],[Stress_Level_1_10]]&gt;=7, "High Stress", "Normal Stress")</f>
        <v>Normal Stress</v>
      </c>
      <c r="X1888" t="str">
        <f>IF(mental_health_tech_survey_raw[[#This Row],[Sleep_Hours]]&lt;6,"Low Sleep", "Healthy Sleep")</f>
        <v>Healthy Sleep</v>
      </c>
      <c r="Y1888" t="str">
        <f>IF(mental_health_tech_survey_raw[[#This Row],[Weekly_Work_Hours]]&gt;50, "Overwroked", "Normal Workload")</f>
        <v>Normal Workload</v>
      </c>
    </row>
    <row r="1889" spans="1:25" x14ac:dyDescent="0.3">
      <c r="A1889" t="s">
        <v>1987</v>
      </c>
      <c r="B1889" s="8">
        <v>45664</v>
      </c>
      <c r="C1889">
        <v>32</v>
      </c>
      <c r="D1889" t="s">
        <v>42</v>
      </c>
      <c r="E1889" t="s">
        <v>27</v>
      </c>
      <c r="F1889" t="s">
        <v>28</v>
      </c>
      <c r="G1889" t="s">
        <v>92</v>
      </c>
      <c r="H1889" t="s">
        <v>30</v>
      </c>
      <c r="I1889" t="s">
        <v>31</v>
      </c>
      <c r="J1889" t="s">
        <v>104</v>
      </c>
      <c r="K1889" t="s">
        <v>33</v>
      </c>
      <c r="L1889">
        <v>9</v>
      </c>
      <c r="M1889">
        <v>42</v>
      </c>
      <c r="N1889">
        <v>5</v>
      </c>
      <c r="O1889" t="s">
        <v>49</v>
      </c>
      <c r="P1889">
        <v>5.4</v>
      </c>
      <c r="Q1889">
        <v>3</v>
      </c>
      <c r="R1889">
        <v>10</v>
      </c>
      <c r="S1889" t="s">
        <v>57</v>
      </c>
      <c r="T1889" t="s">
        <v>66</v>
      </c>
      <c r="U1889">
        <v>5</v>
      </c>
      <c r="V1889" t="s">
        <v>37</v>
      </c>
      <c r="W1889" t="str">
        <f>IF(mental_health_tech_survey_raw[[#This Row],[Stress_Level_1_10]]&gt;=7, "High Stress", "Normal Stress")</f>
        <v>Normal Stress</v>
      </c>
      <c r="X1889" t="str">
        <f>IF(mental_health_tech_survey_raw[[#This Row],[Sleep_Hours]]&lt;6,"Low Sleep", "Healthy Sleep")</f>
        <v>Low Sleep</v>
      </c>
      <c r="Y1889" t="str">
        <f>IF(mental_health_tech_survey_raw[[#This Row],[Weekly_Work_Hours]]&gt;50, "Overwroked", "Normal Workload")</f>
        <v>Normal Workload</v>
      </c>
    </row>
    <row r="1890" spans="1:25" x14ac:dyDescent="0.3">
      <c r="A1890" t="s">
        <v>1988</v>
      </c>
      <c r="B1890" s="8">
        <v>45962</v>
      </c>
      <c r="C1890">
        <v>24</v>
      </c>
      <c r="D1890" t="s">
        <v>26</v>
      </c>
      <c r="E1890" t="s">
        <v>43</v>
      </c>
      <c r="F1890" t="s">
        <v>44</v>
      </c>
      <c r="G1890" t="s">
        <v>29</v>
      </c>
      <c r="H1890" t="s">
        <v>30</v>
      </c>
      <c r="I1890" t="s">
        <v>31</v>
      </c>
      <c r="J1890" t="s">
        <v>79</v>
      </c>
      <c r="K1890" t="s">
        <v>33</v>
      </c>
      <c r="L1890">
        <v>4</v>
      </c>
      <c r="M1890">
        <v>55</v>
      </c>
      <c r="N1890">
        <v>5</v>
      </c>
      <c r="O1890" t="s">
        <v>49</v>
      </c>
      <c r="P1890">
        <v>5.6</v>
      </c>
      <c r="Q1890">
        <v>3</v>
      </c>
      <c r="R1890">
        <v>6</v>
      </c>
      <c r="S1890" t="s">
        <v>34</v>
      </c>
      <c r="T1890" t="s">
        <v>36</v>
      </c>
      <c r="U1890">
        <v>6</v>
      </c>
      <c r="V1890" t="s">
        <v>37</v>
      </c>
      <c r="W1890" t="str">
        <f>IF(mental_health_tech_survey_raw[[#This Row],[Stress_Level_1_10]]&gt;=7, "High Stress", "Normal Stress")</f>
        <v>Normal Stress</v>
      </c>
      <c r="X1890" t="str">
        <f>IF(mental_health_tech_survey_raw[[#This Row],[Sleep_Hours]]&lt;6,"Low Sleep", "Healthy Sleep")</f>
        <v>Low Sleep</v>
      </c>
      <c r="Y1890" t="str">
        <f>IF(mental_health_tech_survey_raw[[#This Row],[Weekly_Work_Hours]]&gt;50, "Overwroked", "Normal Workload")</f>
        <v>Overwroked</v>
      </c>
    </row>
    <row r="1891" spans="1:25" x14ac:dyDescent="0.3">
      <c r="A1891" t="s">
        <v>1989</v>
      </c>
      <c r="B1891" s="8">
        <v>45680</v>
      </c>
      <c r="C1891">
        <v>29</v>
      </c>
      <c r="D1891" t="s">
        <v>26</v>
      </c>
      <c r="E1891" t="s">
        <v>43</v>
      </c>
      <c r="F1891" t="s">
        <v>44</v>
      </c>
      <c r="G1891" t="s">
        <v>29</v>
      </c>
      <c r="H1891" t="s">
        <v>87</v>
      </c>
      <c r="I1891" t="s">
        <v>125</v>
      </c>
      <c r="J1891" t="s">
        <v>126</v>
      </c>
      <c r="K1891" t="s">
        <v>48</v>
      </c>
      <c r="L1891">
        <v>5</v>
      </c>
      <c r="M1891">
        <v>50</v>
      </c>
      <c r="N1891">
        <v>3</v>
      </c>
      <c r="O1891" t="s">
        <v>49</v>
      </c>
      <c r="P1891">
        <v>4.5</v>
      </c>
      <c r="Q1891">
        <v>4</v>
      </c>
      <c r="R1891">
        <v>2</v>
      </c>
      <c r="S1891" t="s">
        <v>35</v>
      </c>
      <c r="T1891" t="s">
        <v>58</v>
      </c>
      <c r="U1891">
        <v>7</v>
      </c>
      <c r="V1891" t="s">
        <v>37</v>
      </c>
      <c r="W1891" t="str">
        <f>IF(mental_health_tech_survey_raw[[#This Row],[Stress_Level_1_10]]&gt;=7, "High Stress", "Normal Stress")</f>
        <v>Normal Stress</v>
      </c>
      <c r="X1891" t="str">
        <f>IF(mental_health_tech_survey_raw[[#This Row],[Sleep_Hours]]&lt;6,"Low Sleep", "Healthy Sleep")</f>
        <v>Low Sleep</v>
      </c>
      <c r="Y1891" t="str">
        <f>IF(mental_health_tech_survey_raw[[#This Row],[Weekly_Work_Hours]]&gt;50, "Overwroked", "Normal Workload")</f>
        <v>Normal Workload</v>
      </c>
    </row>
    <row r="1892" spans="1:25" x14ac:dyDescent="0.3">
      <c r="A1892" t="s">
        <v>1990</v>
      </c>
      <c r="B1892" s="8">
        <v>45895</v>
      </c>
      <c r="C1892">
        <v>23</v>
      </c>
      <c r="D1892" t="s">
        <v>52</v>
      </c>
      <c r="E1892" t="s">
        <v>82</v>
      </c>
      <c r="F1892" t="s">
        <v>28</v>
      </c>
      <c r="G1892" t="s">
        <v>108</v>
      </c>
      <c r="H1892" t="s">
        <v>63</v>
      </c>
      <c r="I1892" t="s">
        <v>64</v>
      </c>
      <c r="J1892" t="s">
        <v>65</v>
      </c>
      <c r="K1892" t="s">
        <v>33</v>
      </c>
      <c r="L1892">
        <v>3</v>
      </c>
      <c r="M1892">
        <v>37</v>
      </c>
      <c r="N1892">
        <v>5</v>
      </c>
      <c r="O1892" t="s">
        <v>34</v>
      </c>
      <c r="P1892">
        <v>6.6</v>
      </c>
      <c r="Q1892">
        <v>4</v>
      </c>
      <c r="R1892">
        <v>9</v>
      </c>
      <c r="S1892" t="s">
        <v>35</v>
      </c>
      <c r="T1892" t="s">
        <v>66</v>
      </c>
      <c r="U1892">
        <v>6</v>
      </c>
      <c r="V1892" t="s">
        <v>73</v>
      </c>
      <c r="W1892" t="str">
        <f>IF(mental_health_tech_survey_raw[[#This Row],[Stress_Level_1_10]]&gt;=7, "High Stress", "Normal Stress")</f>
        <v>Normal Stress</v>
      </c>
      <c r="X1892" t="str">
        <f>IF(mental_health_tech_survey_raw[[#This Row],[Sleep_Hours]]&lt;6,"Low Sleep", "Healthy Sleep")</f>
        <v>Healthy Sleep</v>
      </c>
      <c r="Y1892" t="str">
        <f>IF(mental_health_tech_survey_raw[[#This Row],[Weekly_Work_Hours]]&gt;50, "Overwroked", "Normal Workload")</f>
        <v>Normal Workload</v>
      </c>
    </row>
    <row r="1893" spans="1:25" x14ac:dyDescent="0.3">
      <c r="A1893" t="s">
        <v>1991</v>
      </c>
      <c r="B1893" s="8">
        <v>45928</v>
      </c>
      <c r="C1893">
        <v>33</v>
      </c>
      <c r="D1893" t="s">
        <v>26</v>
      </c>
      <c r="E1893" t="s">
        <v>85</v>
      </c>
      <c r="F1893" t="s">
        <v>61</v>
      </c>
      <c r="G1893" t="s">
        <v>96</v>
      </c>
      <c r="H1893" t="s">
        <v>78</v>
      </c>
      <c r="I1893" t="s">
        <v>46</v>
      </c>
      <c r="J1893" t="s">
        <v>47</v>
      </c>
      <c r="K1893" t="s">
        <v>48</v>
      </c>
      <c r="L1893">
        <v>10</v>
      </c>
      <c r="M1893">
        <v>42</v>
      </c>
      <c r="N1893">
        <v>6</v>
      </c>
      <c r="O1893" t="s">
        <v>34</v>
      </c>
      <c r="P1893">
        <v>6</v>
      </c>
      <c r="Q1893">
        <v>1</v>
      </c>
      <c r="R1893">
        <v>8</v>
      </c>
      <c r="S1893" t="s">
        <v>49</v>
      </c>
      <c r="T1893" t="s">
        <v>66</v>
      </c>
      <c r="U1893">
        <v>5</v>
      </c>
      <c r="V1893" t="s">
        <v>105</v>
      </c>
      <c r="W1893" t="str">
        <f>IF(mental_health_tech_survey_raw[[#This Row],[Stress_Level_1_10]]&gt;=7, "High Stress", "Normal Stress")</f>
        <v>Normal Stress</v>
      </c>
      <c r="X1893" t="str">
        <f>IF(mental_health_tech_survey_raw[[#This Row],[Sleep_Hours]]&lt;6,"Low Sleep", "Healthy Sleep")</f>
        <v>Healthy Sleep</v>
      </c>
      <c r="Y1893" t="str">
        <f>IF(mental_health_tech_survey_raw[[#This Row],[Weekly_Work_Hours]]&gt;50, "Overwroked", "Normal Workload")</f>
        <v>Normal Workload</v>
      </c>
    </row>
    <row r="1894" spans="1:25" x14ac:dyDescent="0.3">
      <c r="A1894" t="s">
        <v>1992</v>
      </c>
      <c r="B1894" s="8">
        <v>45979</v>
      </c>
      <c r="C1894">
        <v>32</v>
      </c>
      <c r="D1894" t="s">
        <v>26</v>
      </c>
      <c r="E1894" t="s">
        <v>89</v>
      </c>
      <c r="F1894" t="s">
        <v>61</v>
      </c>
      <c r="G1894" t="s">
        <v>75</v>
      </c>
      <c r="H1894" t="s">
        <v>30</v>
      </c>
      <c r="I1894" t="s">
        <v>31</v>
      </c>
      <c r="J1894" t="s">
        <v>32</v>
      </c>
      <c r="K1894" t="s">
        <v>33</v>
      </c>
      <c r="L1894">
        <v>4</v>
      </c>
      <c r="M1894">
        <v>50</v>
      </c>
      <c r="N1894">
        <v>5</v>
      </c>
      <c r="O1894" t="s">
        <v>49</v>
      </c>
      <c r="P1894">
        <v>7.1</v>
      </c>
      <c r="Q1894">
        <v>2</v>
      </c>
      <c r="R1894">
        <v>7</v>
      </c>
      <c r="S1894" t="s">
        <v>49</v>
      </c>
      <c r="T1894" t="s">
        <v>36</v>
      </c>
      <c r="U1894">
        <v>5</v>
      </c>
      <c r="V1894" t="s">
        <v>73</v>
      </c>
      <c r="W1894" t="str">
        <f>IF(mental_health_tech_survey_raw[[#This Row],[Stress_Level_1_10]]&gt;=7, "High Stress", "Normal Stress")</f>
        <v>Normal Stress</v>
      </c>
      <c r="X1894" t="str">
        <f>IF(mental_health_tech_survey_raw[[#This Row],[Sleep_Hours]]&lt;6,"Low Sleep", "Healthy Sleep")</f>
        <v>Healthy Sleep</v>
      </c>
      <c r="Y1894" t="str">
        <f>IF(mental_health_tech_survey_raw[[#This Row],[Weekly_Work_Hours]]&gt;50, "Overwroked", "Normal Workload")</f>
        <v>Normal Workload</v>
      </c>
    </row>
    <row r="1895" spans="1:25" x14ac:dyDescent="0.3">
      <c r="A1895" t="s">
        <v>1993</v>
      </c>
      <c r="B1895" s="8">
        <v>45936</v>
      </c>
      <c r="C1895">
        <v>29</v>
      </c>
      <c r="D1895" t="s">
        <v>42</v>
      </c>
      <c r="E1895" t="s">
        <v>27</v>
      </c>
      <c r="F1895" t="s">
        <v>28</v>
      </c>
      <c r="G1895" t="s">
        <v>92</v>
      </c>
      <c r="H1895" t="s">
        <v>63</v>
      </c>
      <c r="I1895" t="s">
        <v>64</v>
      </c>
      <c r="J1895" t="s">
        <v>65</v>
      </c>
      <c r="K1895" t="s">
        <v>48</v>
      </c>
      <c r="L1895">
        <v>7</v>
      </c>
      <c r="M1895">
        <v>52</v>
      </c>
      <c r="N1895">
        <v>5</v>
      </c>
      <c r="O1895" t="s">
        <v>49</v>
      </c>
      <c r="P1895">
        <v>8</v>
      </c>
      <c r="Q1895">
        <v>6</v>
      </c>
      <c r="R1895">
        <v>8</v>
      </c>
      <c r="S1895" t="s">
        <v>57</v>
      </c>
      <c r="T1895" t="s">
        <v>66</v>
      </c>
      <c r="U1895">
        <v>5</v>
      </c>
      <c r="V1895" t="s">
        <v>105</v>
      </c>
      <c r="W1895" t="str">
        <f>IF(mental_health_tech_survey_raw[[#This Row],[Stress_Level_1_10]]&gt;=7, "High Stress", "Normal Stress")</f>
        <v>Normal Stress</v>
      </c>
      <c r="X1895" t="str">
        <f>IF(mental_health_tech_survey_raw[[#This Row],[Sleep_Hours]]&lt;6,"Low Sleep", "Healthy Sleep")</f>
        <v>Healthy Sleep</v>
      </c>
      <c r="Y1895" t="str">
        <f>IF(mental_health_tech_survey_raw[[#This Row],[Weekly_Work_Hours]]&gt;50, "Overwroked", "Normal Workload")</f>
        <v>Overwroked</v>
      </c>
    </row>
    <row r="1896" spans="1:25" x14ac:dyDescent="0.3">
      <c r="A1896" t="s">
        <v>1994</v>
      </c>
      <c r="B1896" s="8">
        <v>45970</v>
      </c>
      <c r="C1896">
        <v>34</v>
      </c>
      <c r="D1896" t="s">
        <v>42</v>
      </c>
      <c r="E1896" t="s">
        <v>60</v>
      </c>
      <c r="F1896" t="s">
        <v>61</v>
      </c>
      <c r="G1896" t="s">
        <v>96</v>
      </c>
      <c r="H1896" t="s">
        <v>78</v>
      </c>
      <c r="I1896" t="s">
        <v>55</v>
      </c>
      <c r="J1896" t="s">
        <v>56</v>
      </c>
      <c r="K1896" t="s">
        <v>48</v>
      </c>
      <c r="L1896">
        <v>14</v>
      </c>
      <c r="M1896">
        <v>34</v>
      </c>
      <c r="N1896">
        <v>4</v>
      </c>
      <c r="O1896" t="s">
        <v>34</v>
      </c>
      <c r="P1896">
        <v>5.0999999999999996</v>
      </c>
      <c r="Q1896">
        <v>5</v>
      </c>
      <c r="R1896">
        <v>7</v>
      </c>
      <c r="S1896" t="s">
        <v>49</v>
      </c>
      <c r="T1896" t="s">
        <v>36</v>
      </c>
      <c r="U1896">
        <v>7</v>
      </c>
      <c r="V1896" t="s">
        <v>105</v>
      </c>
      <c r="W1896" t="str">
        <f>IF(mental_health_tech_survey_raw[[#This Row],[Stress_Level_1_10]]&gt;=7, "High Stress", "Normal Stress")</f>
        <v>Normal Stress</v>
      </c>
      <c r="X1896" t="str">
        <f>IF(mental_health_tech_survey_raw[[#This Row],[Sleep_Hours]]&lt;6,"Low Sleep", "Healthy Sleep")</f>
        <v>Low Sleep</v>
      </c>
      <c r="Y1896" t="str">
        <f>IF(mental_health_tech_survey_raw[[#This Row],[Weekly_Work_Hours]]&gt;50, "Overwroked", "Normal Workload")</f>
        <v>Normal Workload</v>
      </c>
    </row>
    <row r="1897" spans="1:25" x14ac:dyDescent="0.3">
      <c r="A1897" t="s">
        <v>1995</v>
      </c>
      <c r="B1897" s="8">
        <v>46142</v>
      </c>
      <c r="C1897">
        <v>23</v>
      </c>
      <c r="D1897" t="s">
        <v>42</v>
      </c>
      <c r="E1897" t="s">
        <v>123</v>
      </c>
      <c r="F1897" t="s">
        <v>101</v>
      </c>
      <c r="G1897" t="s">
        <v>138</v>
      </c>
      <c r="H1897" t="s">
        <v>78</v>
      </c>
      <c r="I1897" t="s">
        <v>93</v>
      </c>
      <c r="J1897" t="s">
        <v>94</v>
      </c>
      <c r="K1897" t="s">
        <v>33</v>
      </c>
      <c r="L1897">
        <v>2</v>
      </c>
      <c r="M1897">
        <v>39</v>
      </c>
      <c r="N1897">
        <v>4</v>
      </c>
      <c r="O1897" t="s">
        <v>34</v>
      </c>
      <c r="P1897">
        <v>7.8</v>
      </c>
      <c r="Q1897">
        <v>3</v>
      </c>
      <c r="R1897">
        <v>4</v>
      </c>
      <c r="S1897" t="s">
        <v>35</v>
      </c>
      <c r="T1897" t="s">
        <v>90</v>
      </c>
      <c r="U1897">
        <v>7</v>
      </c>
      <c r="V1897" t="s">
        <v>37</v>
      </c>
      <c r="W1897" t="str">
        <f>IF(mental_health_tech_survey_raw[[#This Row],[Stress_Level_1_10]]&gt;=7, "High Stress", "Normal Stress")</f>
        <v>Normal Stress</v>
      </c>
      <c r="X1897" t="str">
        <f>IF(mental_health_tech_survey_raw[[#This Row],[Sleep_Hours]]&lt;6,"Low Sleep", "Healthy Sleep")</f>
        <v>Healthy Sleep</v>
      </c>
      <c r="Y1897" t="str">
        <f>IF(mental_health_tech_survey_raw[[#This Row],[Weekly_Work_Hours]]&gt;50, "Overwroked", "Normal Workload")</f>
        <v>Normal Workload</v>
      </c>
    </row>
    <row r="1898" spans="1:25" x14ac:dyDescent="0.3">
      <c r="A1898" t="s">
        <v>1996</v>
      </c>
      <c r="B1898" s="8">
        <v>45915</v>
      </c>
      <c r="C1898">
        <v>27</v>
      </c>
      <c r="D1898" t="s">
        <v>26</v>
      </c>
      <c r="E1898" t="s">
        <v>100</v>
      </c>
      <c r="F1898" t="s">
        <v>101</v>
      </c>
      <c r="G1898" t="s">
        <v>75</v>
      </c>
      <c r="H1898" t="s">
        <v>30</v>
      </c>
      <c r="I1898" t="s">
        <v>31</v>
      </c>
      <c r="J1898" t="s">
        <v>32</v>
      </c>
      <c r="K1898" t="s">
        <v>33</v>
      </c>
      <c r="L1898">
        <v>8</v>
      </c>
      <c r="M1898">
        <v>46</v>
      </c>
      <c r="N1898">
        <v>7</v>
      </c>
      <c r="O1898" t="s">
        <v>34</v>
      </c>
      <c r="P1898">
        <v>5.7</v>
      </c>
      <c r="Q1898">
        <v>0</v>
      </c>
      <c r="R1898">
        <v>1</v>
      </c>
      <c r="S1898" t="s">
        <v>49</v>
      </c>
      <c r="T1898" t="s">
        <v>36</v>
      </c>
      <c r="U1898">
        <v>6</v>
      </c>
      <c r="V1898" t="s">
        <v>37</v>
      </c>
      <c r="W1898" t="str">
        <f>IF(mental_health_tech_survey_raw[[#This Row],[Stress_Level_1_10]]&gt;=7, "High Stress", "Normal Stress")</f>
        <v>High Stress</v>
      </c>
      <c r="X1898" t="str">
        <f>IF(mental_health_tech_survey_raw[[#This Row],[Sleep_Hours]]&lt;6,"Low Sleep", "Healthy Sleep")</f>
        <v>Low Sleep</v>
      </c>
      <c r="Y1898" t="str">
        <f>IF(mental_health_tech_survey_raw[[#This Row],[Weekly_Work_Hours]]&gt;50, "Overwroked", "Normal Workload")</f>
        <v>Normal Workload</v>
      </c>
    </row>
    <row r="1899" spans="1:25" x14ac:dyDescent="0.3">
      <c r="A1899" t="s">
        <v>1997</v>
      </c>
      <c r="B1899" s="8">
        <v>45997</v>
      </c>
      <c r="C1899">
        <v>35</v>
      </c>
      <c r="D1899" t="s">
        <v>52</v>
      </c>
      <c r="E1899" t="s">
        <v>27</v>
      </c>
      <c r="F1899" t="s">
        <v>28</v>
      </c>
      <c r="G1899" t="s">
        <v>29</v>
      </c>
      <c r="H1899" t="s">
        <v>72</v>
      </c>
      <c r="I1899" t="s">
        <v>46</v>
      </c>
      <c r="J1899" t="s">
        <v>47</v>
      </c>
      <c r="K1899" t="s">
        <v>48</v>
      </c>
      <c r="L1899">
        <v>10</v>
      </c>
      <c r="M1899">
        <v>47</v>
      </c>
      <c r="N1899">
        <v>5</v>
      </c>
      <c r="O1899" t="s">
        <v>34</v>
      </c>
      <c r="P1899">
        <v>5</v>
      </c>
      <c r="Q1899">
        <v>2</v>
      </c>
      <c r="R1899">
        <v>7</v>
      </c>
      <c r="S1899" t="s">
        <v>34</v>
      </c>
      <c r="T1899" t="s">
        <v>58</v>
      </c>
      <c r="U1899">
        <v>6</v>
      </c>
      <c r="V1899" t="s">
        <v>76</v>
      </c>
      <c r="W1899" t="str">
        <f>IF(mental_health_tech_survey_raw[[#This Row],[Stress_Level_1_10]]&gt;=7, "High Stress", "Normal Stress")</f>
        <v>Normal Stress</v>
      </c>
      <c r="X1899" t="str">
        <f>IF(mental_health_tech_survey_raw[[#This Row],[Sleep_Hours]]&lt;6,"Low Sleep", "Healthy Sleep")</f>
        <v>Low Sleep</v>
      </c>
      <c r="Y1899" t="str">
        <f>IF(mental_health_tech_survey_raw[[#This Row],[Weekly_Work_Hours]]&gt;50, "Overwroked", "Normal Workload")</f>
        <v>Normal Workload</v>
      </c>
    </row>
    <row r="1900" spans="1:25" x14ac:dyDescent="0.3">
      <c r="A1900" t="s">
        <v>1998</v>
      </c>
      <c r="B1900" s="8">
        <v>46142</v>
      </c>
      <c r="C1900">
        <v>34</v>
      </c>
      <c r="D1900" t="s">
        <v>42</v>
      </c>
      <c r="E1900" t="s">
        <v>43</v>
      </c>
      <c r="F1900" t="s">
        <v>44</v>
      </c>
      <c r="G1900" t="s">
        <v>138</v>
      </c>
      <c r="H1900" t="s">
        <v>54</v>
      </c>
      <c r="I1900" t="s">
        <v>31</v>
      </c>
      <c r="J1900" t="s">
        <v>104</v>
      </c>
      <c r="K1900" t="s">
        <v>33</v>
      </c>
      <c r="L1900">
        <v>11</v>
      </c>
      <c r="M1900">
        <v>49</v>
      </c>
      <c r="N1900">
        <v>8</v>
      </c>
      <c r="O1900" t="s">
        <v>34</v>
      </c>
      <c r="P1900">
        <v>5.5</v>
      </c>
      <c r="Q1900">
        <v>3</v>
      </c>
      <c r="R1900">
        <v>8</v>
      </c>
      <c r="S1900" t="s">
        <v>34</v>
      </c>
      <c r="T1900" t="s">
        <v>58</v>
      </c>
      <c r="U1900">
        <v>6</v>
      </c>
      <c r="V1900" t="s">
        <v>76</v>
      </c>
      <c r="W1900" t="str">
        <f>IF(mental_health_tech_survey_raw[[#This Row],[Stress_Level_1_10]]&gt;=7, "High Stress", "Normal Stress")</f>
        <v>High Stress</v>
      </c>
      <c r="X1900" t="str">
        <f>IF(mental_health_tech_survey_raw[[#This Row],[Sleep_Hours]]&lt;6,"Low Sleep", "Healthy Sleep")</f>
        <v>Low Sleep</v>
      </c>
      <c r="Y1900" t="str">
        <f>IF(mental_health_tech_survey_raw[[#This Row],[Weekly_Work_Hours]]&gt;50, "Overwroked", "Normal Workload")</f>
        <v>Normal Workload</v>
      </c>
    </row>
    <row r="1901" spans="1:25" x14ac:dyDescent="0.3">
      <c r="A1901" t="s">
        <v>1999</v>
      </c>
      <c r="B1901" s="8">
        <v>45857</v>
      </c>
      <c r="C1901">
        <v>24</v>
      </c>
      <c r="D1901" t="s">
        <v>42</v>
      </c>
      <c r="E1901" t="s">
        <v>113</v>
      </c>
      <c r="F1901" t="s">
        <v>61</v>
      </c>
      <c r="G1901" t="s">
        <v>62</v>
      </c>
      <c r="H1901" t="s">
        <v>87</v>
      </c>
      <c r="I1901" t="s">
        <v>64</v>
      </c>
      <c r="J1901" t="s">
        <v>65</v>
      </c>
      <c r="K1901" t="s">
        <v>48</v>
      </c>
      <c r="L1901">
        <v>3</v>
      </c>
      <c r="M1901">
        <v>51</v>
      </c>
      <c r="N1901">
        <v>5</v>
      </c>
      <c r="O1901" t="s">
        <v>34</v>
      </c>
      <c r="P1901">
        <v>5.2</v>
      </c>
      <c r="Q1901">
        <v>2</v>
      </c>
      <c r="R1901">
        <v>2</v>
      </c>
      <c r="S1901" t="s">
        <v>35</v>
      </c>
      <c r="T1901" t="s">
        <v>66</v>
      </c>
      <c r="U1901">
        <v>6</v>
      </c>
      <c r="V1901" t="s">
        <v>105</v>
      </c>
      <c r="W1901" t="str">
        <f>IF(mental_health_tech_survey_raw[[#This Row],[Stress_Level_1_10]]&gt;=7, "High Stress", "Normal Stress")</f>
        <v>Normal Stress</v>
      </c>
      <c r="X1901" t="str">
        <f>IF(mental_health_tech_survey_raw[[#This Row],[Sleep_Hours]]&lt;6,"Low Sleep", "Healthy Sleep")</f>
        <v>Low Sleep</v>
      </c>
      <c r="Y1901" t="str">
        <f>IF(mental_health_tech_survey_raw[[#This Row],[Weekly_Work_Hours]]&gt;50, "Overwroked", "Normal Workload")</f>
        <v>Overwroked</v>
      </c>
    </row>
    <row r="1902" spans="1:25" x14ac:dyDescent="0.3">
      <c r="A1902" t="s">
        <v>2000</v>
      </c>
      <c r="B1902" s="8">
        <v>45710</v>
      </c>
      <c r="C1902">
        <v>31</v>
      </c>
      <c r="D1902" t="s">
        <v>26</v>
      </c>
      <c r="E1902" t="s">
        <v>113</v>
      </c>
      <c r="F1902" t="s">
        <v>61</v>
      </c>
      <c r="G1902" t="s">
        <v>86</v>
      </c>
      <c r="H1902" t="s">
        <v>54</v>
      </c>
      <c r="I1902" t="s">
        <v>46</v>
      </c>
      <c r="J1902" t="s">
        <v>47</v>
      </c>
      <c r="K1902" t="s">
        <v>48</v>
      </c>
      <c r="L1902">
        <v>9</v>
      </c>
      <c r="M1902">
        <v>49</v>
      </c>
      <c r="N1902">
        <v>3</v>
      </c>
      <c r="O1902" t="s">
        <v>35</v>
      </c>
      <c r="P1902">
        <v>6.7</v>
      </c>
      <c r="Q1902">
        <v>2</v>
      </c>
      <c r="R1902">
        <v>5</v>
      </c>
      <c r="S1902" t="s">
        <v>34</v>
      </c>
      <c r="T1902" t="s">
        <v>58</v>
      </c>
      <c r="U1902">
        <v>10</v>
      </c>
      <c r="V1902" t="s">
        <v>50</v>
      </c>
      <c r="W1902" t="str">
        <f>IF(mental_health_tech_survey_raw[[#This Row],[Stress_Level_1_10]]&gt;=7, "High Stress", "Normal Stress")</f>
        <v>Normal Stress</v>
      </c>
      <c r="X1902" t="str">
        <f>IF(mental_health_tech_survey_raw[[#This Row],[Sleep_Hours]]&lt;6,"Low Sleep", "Healthy Sleep")</f>
        <v>Healthy Sleep</v>
      </c>
      <c r="Y1902" t="str">
        <f>IF(mental_health_tech_survey_raw[[#This Row],[Weekly_Work_Hours]]&gt;50, "Overwroked", "Normal Workload")</f>
        <v>Normal Workload</v>
      </c>
    </row>
    <row r="1903" spans="1:25" x14ac:dyDescent="0.3">
      <c r="A1903" t="s">
        <v>2001</v>
      </c>
      <c r="B1903" s="8">
        <v>45753</v>
      </c>
      <c r="C1903">
        <v>24</v>
      </c>
      <c r="D1903" t="s">
        <v>26</v>
      </c>
      <c r="E1903" t="s">
        <v>85</v>
      </c>
      <c r="F1903" t="s">
        <v>61</v>
      </c>
      <c r="G1903" t="s">
        <v>75</v>
      </c>
      <c r="H1903" t="s">
        <v>30</v>
      </c>
      <c r="I1903" t="s">
        <v>31</v>
      </c>
      <c r="J1903" t="s">
        <v>79</v>
      </c>
      <c r="K1903" t="s">
        <v>33</v>
      </c>
      <c r="L1903">
        <v>3</v>
      </c>
      <c r="M1903">
        <v>41</v>
      </c>
      <c r="N1903">
        <v>5</v>
      </c>
      <c r="O1903" t="s">
        <v>34</v>
      </c>
      <c r="P1903">
        <v>6.3</v>
      </c>
      <c r="Q1903">
        <v>1</v>
      </c>
      <c r="R1903">
        <v>9</v>
      </c>
      <c r="S1903" t="s">
        <v>57</v>
      </c>
      <c r="T1903" t="s">
        <v>58</v>
      </c>
      <c r="U1903">
        <v>7</v>
      </c>
      <c r="V1903" t="s">
        <v>76</v>
      </c>
      <c r="W1903" t="str">
        <f>IF(mental_health_tech_survey_raw[[#This Row],[Stress_Level_1_10]]&gt;=7, "High Stress", "Normal Stress")</f>
        <v>Normal Stress</v>
      </c>
      <c r="X1903" t="str">
        <f>IF(mental_health_tech_survey_raw[[#This Row],[Sleep_Hours]]&lt;6,"Low Sleep", "Healthy Sleep")</f>
        <v>Healthy Sleep</v>
      </c>
      <c r="Y1903" t="str">
        <f>IF(mental_health_tech_survey_raw[[#This Row],[Weekly_Work_Hours]]&gt;50, "Overwroked", "Normal Workload")</f>
        <v>Normal Workload</v>
      </c>
    </row>
    <row r="1904" spans="1:25" x14ac:dyDescent="0.3">
      <c r="A1904" t="s">
        <v>2002</v>
      </c>
      <c r="B1904" s="8">
        <v>46001</v>
      </c>
      <c r="C1904">
        <v>36</v>
      </c>
      <c r="D1904" t="s">
        <v>26</v>
      </c>
      <c r="E1904" t="s">
        <v>123</v>
      </c>
      <c r="F1904" t="s">
        <v>101</v>
      </c>
      <c r="G1904" t="s">
        <v>75</v>
      </c>
      <c r="H1904" t="s">
        <v>30</v>
      </c>
      <c r="I1904" t="s">
        <v>93</v>
      </c>
      <c r="J1904" t="s">
        <v>94</v>
      </c>
      <c r="K1904" t="s">
        <v>119</v>
      </c>
      <c r="L1904">
        <v>12</v>
      </c>
      <c r="M1904">
        <v>46</v>
      </c>
      <c r="N1904">
        <v>5</v>
      </c>
      <c r="O1904" t="s">
        <v>34</v>
      </c>
      <c r="P1904">
        <v>6</v>
      </c>
      <c r="Q1904">
        <v>1</v>
      </c>
      <c r="R1904">
        <v>2</v>
      </c>
      <c r="S1904" t="s">
        <v>34</v>
      </c>
      <c r="T1904" t="s">
        <v>36</v>
      </c>
      <c r="U1904">
        <v>5</v>
      </c>
      <c r="V1904" t="s">
        <v>50</v>
      </c>
      <c r="W1904" t="str">
        <f>IF(mental_health_tech_survey_raw[[#This Row],[Stress_Level_1_10]]&gt;=7, "High Stress", "Normal Stress")</f>
        <v>Normal Stress</v>
      </c>
      <c r="X1904" t="str">
        <f>IF(mental_health_tech_survey_raw[[#This Row],[Sleep_Hours]]&lt;6,"Low Sleep", "Healthy Sleep")</f>
        <v>Healthy Sleep</v>
      </c>
      <c r="Y1904" t="str">
        <f>IF(mental_health_tech_survey_raw[[#This Row],[Weekly_Work_Hours]]&gt;50, "Overwroked", "Normal Workload")</f>
        <v>Normal Workload</v>
      </c>
    </row>
    <row r="1905" spans="1:25" x14ac:dyDescent="0.3">
      <c r="A1905" t="s">
        <v>2003</v>
      </c>
      <c r="B1905" s="8">
        <v>45795</v>
      </c>
      <c r="C1905">
        <v>34</v>
      </c>
      <c r="D1905" t="s">
        <v>52</v>
      </c>
      <c r="E1905" t="s">
        <v>70</v>
      </c>
      <c r="F1905" t="s">
        <v>71</v>
      </c>
      <c r="G1905" t="s">
        <v>53</v>
      </c>
      <c r="H1905" t="s">
        <v>63</v>
      </c>
      <c r="I1905" t="s">
        <v>93</v>
      </c>
      <c r="J1905" t="s">
        <v>94</v>
      </c>
      <c r="K1905" t="s">
        <v>48</v>
      </c>
      <c r="L1905">
        <v>10</v>
      </c>
      <c r="M1905">
        <v>50</v>
      </c>
      <c r="N1905">
        <v>7</v>
      </c>
      <c r="O1905" t="s">
        <v>34</v>
      </c>
      <c r="P1905">
        <v>6.8</v>
      </c>
      <c r="Q1905">
        <v>0</v>
      </c>
      <c r="R1905">
        <v>1</v>
      </c>
      <c r="S1905" t="s">
        <v>49</v>
      </c>
      <c r="T1905" t="s">
        <v>90</v>
      </c>
      <c r="U1905">
        <v>6</v>
      </c>
      <c r="V1905" t="s">
        <v>76</v>
      </c>
      <c r="W1905" t="str">
        <f>IF(mental_health_tech_survey_raw[[#This Row],[Stress_Level_1_10]]&gt;=7, "High Stress", "Normal Stress")</f>
        <v>High Stress</v>
      </c>
      <c r="X1905" t="str">
        <f>IF(mental_health_tech_survey_raw[[#This Row],[Sleep_Hours]]&lt;6,"Low Sleep", "Healthy Sleep")</f>
        <v>Healthy Sleep</v>
      </c>
      <c r="Y1905" t="str">
        <f>IF(mental_health_tech_survey_raw[[#This Row],[Weekly_Work_Hours]]&gt;50, "Overwroked", "Normal Workload")</f>
        <v>Normal Workload</v>
      </c>
    </row>
    <row r="1906" spans="1:25" x14ac:dyDescent="0.3">
      <c r="A1906" t="s">
        <v>2004</v>
      </c>
      <c r="B1906" s="8">
        <v>45931</v>
      </c>
      <c r="C1906">
        <v>36</v>
      </c>
      <c r="D1906" t="s">
        <v>42</v>
      </c>
      <c r="E1906" t="s">
        <v>60</v>
      </c>
      <c r="F1906" t="s">
        <v>61</v>
      </c>
      <c r="G1906" t="s">
        <v>45</v>
      </c>
      <c r="H1906" t="s">
        <v>78</v>
      </c>
      <c r="I1906" t="s">
        <v>64</v>
      </c>
      <c r="J1906" t="s">
        <v>65</v>
      </c>
      <c r="K1906" t="s">
        <v>33</v>
      </c>
      <c r="L1906">
        <v>9</v>
      </c>
      <c r="M1906">
        <v>31</v>
      </c>
      <c r="N1906">
        <v>3</v>
      </c>
      <c r="O1906" t="s">
        <v>49</v>
      </c>
      <c r="P1906">
        <v>5.6</v>
      </c>
      <c r="Q1906">
        <v>3</v>
      </c>
      <c r="R1906">
        <v>9</v>
      </c>
      <c r="S1906" t="s">
        <v>49</v>
      </c>
      <c r="T1906" t="s">
        <v>90</v>
      </c>
      <c r="U1906">
        <v>6</v>
      </c>
      <c r="V1906" t="s">
        <v>50</v>
      </c>
      <c r="W1906" t="str">
        <f>IF(mental_health_tech_survey_raw[[#This Row],[Stress_Level_1_10]]&gt;=7, "High Stress", "Normal Stress")</f>
        <v>Normal Stress</v>
      </c>
      <c r="X1906" t="str">
        <f>IF(mental_health_tech_survey_raw[[#This Row],[Sleep_Hours]]&lt;6,"Low Sleep", "Healthy Sleep")</f>
        <v>Low Sleep</v>
      </c>
      <c r="Y1906" t="str">
        <f>IF(mental_health_tech_survey_raw[[#This Row],[Weekly_Work_Hours]]&gt;50, "Overwroked", "Normal Workload")</f>
        <v>Normal Workload</v>
      </c>
    </row>
    <row r="1907" spans="1:25" x14ac:dyDescent="0.3">
      <c r="A1907" t="s">
        <v>2005</v>
      </c>
      <c r="B1907" s="8">
        <v>46125</v>
      </c>
      <c r="C1907">
        <v>31</v>
      </c>
      <c r="D1907" t="s">
        <v>52</v>
      </c>
      <c r="E1907" t="s">
        <v>43</v>
      </c>
      <c r="F1907" t="s">
        <v>44</v>
      </c>
      <c r="G1907" t="s">
        <v>83</v>
      </c>
      <c r="H1907" t="s">
        <v>87</v>
      </c>
      <c r="I1907" t="s">
        <v>93</v>
      </c>
      <c r="J1907" t="s">
        <v>94</v>
      </c>
      <c r="K1907" t="s">
        <v>33</v>
      </c>
      <c r="L1907">
        <v>4</v>
      </c>
      <c r="M1907">
        <v>56</v>
      </c>
      <c r="N1907">
        <v>8</v>
      </c>
      <c r="O1907" t="s">
        <v>34</v>
      </c>
      <c r="P1907">
        <v>6.5</v>
      </c>
      <c r="Q1907">
        <v>3</v>
      </c>
      <c r="R1907">
        <v>10</v>
      </c>
      <c r="S1907" t="s">
        <v>35</v>
      </c>
      <c r="T1907" t="s">
        <v>66</v>
      </c>
      <c r="U1907">
        <v>6</v>
      </c>
      <c r="V1907" t="s">
        <v>73</v>
      </c>
      <c r="W1907" t="str">
        <f>IF(mental_health_tech_survey_raw[[#This Row],[Stress_Level_1_10]]&gt;=7, "High Stress", "Normal Stress")</f>
        <v>High Stress</v>
      </c>
      <c r="X1907" t="str">
        <f>IF(mental_health_tech_survey_raw[[#This Row],[Sleep_Hours]]&lt;6,"Low Sleep", "Healthy Sleep")</f>
        <v>Healthy Sleep</v>
      </c>
      <c r="Y1907" t="str">
        <f>IF(mental_health_tech_survey_raw[[#This Row],[Weekly_Work_Hours]]&gt;50, "Overwroked", "Normal Workload")</f>
        <v>Overwroked</v>
      </c>
    </row>
    <row r="1908" spans="1:25" x14ac:dyDescent="0.3">
      <c r="A1908" t="s">
        <v>2006</v>
      </c>
      <c r="B1908" s="8">
        <v>45770</v>
      </c>
      <c r="C1908">
        <v>36</v>
      </c>
      <c r="D1908" t="s">
        <v>26</v>
      </c>
      <c r="E1908" t="s">
        <v>113</v>
      </c>
      <c r="F1908" t="s">
        <v>61</v>
      </c>
      <c r="G1908" t="s">
        <v>62</v>
      </c>
      <c r="H1908" t="s">
        <v>54</v>
      </c>
      <c r="I1908" t="s">
        <v>125</v>
      </c>
      <c r="J1908" t="s">
        <v>126</v>
      </c>
      <c r="K1908" t="s">
        <v>48</v>
      </c>
      <c r="L1908">
        <v>12</v>
      </c>
      <c r="M1908">
        <v>55</v>
      </c>
      <c r="N1908">
        <v>8</v>
      </c>
      <c r="O1908" t="s">
        <v>49</v>
      </c>
      <c r="P1908">
        <v>6.9</v>
      </c>
      <c r="Q1908">
        <v>3</v>
      </c>
      <c r="R1908">
        <v>10</v>
      </c>
      <c r="S1908" t="s">
        <v>34</v>
      </c>
      <c r="T1908" t="s">
        <v>36</v>
      </c>
      <c r="U1908">
        <v>6</v>
      </c>
      <c r="V1908" t="s">
        <v>76</v>
      </c>
      <c r="W1908" t="str">
        <f>IF(mental_health_tech_survey_raw[[#This Row],[Stress_Level_1_10]]&gt;=7, "High Stress", "Normal Stress")</f>
        <v>High Stress</v>
      </c>
      <c r="X1908" t="str">
        <f>IF(mental_health_tech_survey_raw[[#This Row],[Sleep_Hours]]&lt;6,"Low Sleep", "Healthy Sleep")</f>
        <v>Healthy Sleep</v>
      </c>
      <c r="Y1908" t="str">
        <f>IF(mental_health_tech_survey_raw[[#This Row],[Weekly_Work_Hours]]&gt;50, "Overwroked", "Normal Workload")</f>
        <v>Overwroked</v>
      </c>
    </row>
    <row r="1909" spans="1:25" x14ac:dyDescent="0.3">
      <c r="A1909" t="s">
        <v>2007</v>
      </c>
      <c r="B1909" s="8">
        <v>46000</v>
      </c>
      <c r="C1909">
        <v>32</v>
      </c>
      <c r="D1909" t="s">
        <v>26</v>
      </c>
      <c r="E1909" t="s">
        <v>82</v>
      </c>
      <c r="F1909" t="s">
        <v>28</v>
      </c>
      <c r="G1909" t="s">
        <v>138</v>
      </c>
      <c r="H1909" t="s">
        <v>72</v>
      </c>
      <c r="I1909" t="s">
        <v>64</v>
      </c>
      <c r="J1909" t="s">
        <v>65</v>
      </c>
      <c r="K1909" t="s">
        <v>48</v>
      </c>
      <c r="L1909">
        <v>5</v>
      </c>
      <c r="M1909">
        <v>47</v>
      </c>
      <c r="N1909">
        <v>6</v>
      </c>
      <c r="O1909" t="s">
        <v>34</v>
      </c>
      <c r="P1909">
        <v>5.0999999999999996</v>
      </c>
      <c r="Q1909">
        <v>5</v>
      </c>
      <c r="R1909">
        <v>2</v>
      </c>
      <c r="S1909" t="s">
        <v>57</v>
      </c>
      <c r="T1909" t="s">
        <v>58</v>
      </c>
      <c r="U1909">
        <v>6</v>
      </c>
      <c r="V1909" t="s">
        <v>37</v>
      </c>
      <c r="W1909" t="str">
        <f>IF(mental_health_tech_survey_raw[[#This Row],[Stress_Level_1_10]]&gt;=7, "High Stress", "Normal Stress")</f>
        <v>Normal Stress</v>
      </c>
      <c r="X1909" t="str">
        <f>IF(mental_health_tech_survey_raw[[#This Row],[Sleep_Hours]]&lt;6,"Low Sleep", "Healthy Sleep")</f>
        <v>Low Sleep</v>
      </c>
      <c r="Y1909" t="str">
        <f>IF(mental_health_tech_survey_raw[[#This Row],[Weekly_Work_Hours]]&gt;50, "Overwroked", "Normal Workload")</f>
        <v>Normal Workload</v>
      </c>
    </row>
    <row r="1910" spans="1:25" x14ac:dyDescent="0.3">
      <c r="A1910" t="s">
        <v>2008</v>
      </c>
      <c r="B1910" s="8">
        <v>46140</v>
      </c>
      <c r="C1910">
        <v>27</v>
      </c>
      <c r="D1910" t="s">
        <v>42</v>
      </c>
      <c r="E1910" t="s">
        <v>70</v>
      </c>
      <c r="F1910" t="s">
        <v>71</v>
      </c>
      <c r="G1910" t="s">
        <v>53</v>
      </c>
      <c r="H1910" t="s">
        <v>63</v>
      </c>
      <c r="I1910" t="s">
        <v>125</v>
      </c>
      <c r="J1910" t="s">
        <v>126</v>
      </c>
      <c r="K1910" t="s">
        <v>48</v>
      </c>
      <c r="L1910">
        <v>1</v>
      </c>
      <c r="M1910">
        <v>38</v>
      </c>
      <c r="N1910">
        <v>4</v>
      </c>
      <c r="O1910" t="s">
        <v>49</v>
      </c>
      <c r="P1910">
        <v>8.4</v>
      </c>
      <c r="Q1910">
        <v>3</v>
      </c>
      <c r="R1910">
        <v>10</v>
      </c>
      <c r="S1910" t="s">
        <v>49</v>
      </c>
      <c r="T1910" t="s">
        <v>36</v>
      </c>
      <c r="U1910">
        <v>6</v>
      </c>
      <c r="V1910" t="s">
        <v>73</v>
      </c>
      <c r="W1910" t="str">
        <f>IF(mental_health_tech_survey_raw[[#This Row],[Stress_Level_1_10]]&gt;=7, "High Stress", "Normal Stress")</f>
        <v>Normal Stress</v>
      </c>
      <c r="X1910" t="str">
        <f>IF(mental_health_tech_survey_raw[[#This Row],[Sleep_Hours]]&lt;6,"Low Sleep", "Healthy Sleep")</f>
        <v>Healthy Sleep</v>
      </c>
      <c r="Y1910" t="str">
        <f>IF(mental_health_tech_survey_raw[[#This Row],[Weekly_Work_Hours]]&gt;50, "Overwroked", "Normal Workload")</f>
        <v>Normal Workload</v>
      </c>
    </row>
    <row r="1911" spans="1:25" x14ac:dyDescent="0.3">
      <c r="A1911" t="s">
        <v>2009</v>
      </c>
      <c r="B1911" s="8">
        <v>45926</v>
      </c>
      <c r="C1911">
        <v>20</v>
      </c>
      <c r="D1911" t="s">
        <v>52</v>
      </c>
      <c r="E1911" t="s">
        <v>123</v>
      </c>
      <c r="F1911" t="s">
        <v>101</v>
      </c>
      <c r="G1911" t="s">
        <v>86</v>
      </c>
      <c r="H1911" t="s">
        <v>30</v>
      </c>
      <c r="I1911" t="s">
        <v>93</v>
      </c>
      <c r="J1911" t="s">
        <v>94</v>
      </c>
      <c r="K1911" t="s">
        <v>48</v>
      </c>
      <c r="L1911">
        <v>0</v>
      </c>
      <c r="M1911">
        <v>38</v>
      </c>
      <c r="N1911">
        <v>3</v>
      </c>
      <c r="O1911" t="s">
        <v>34</v>
      </c>
      <c r="P1911">
        <v>5.3</v>
      </c>
      <c r="Q1911">
        <v>6</v>
      </c>
      <c r="R1911">
        <v>5</v>
      </c>
      <c r="S1911" t="s">
        <v>35</v>
      </c>
      <c r="T1911" t="s">
        <v>66</v>
      </c>
      <c r="U1911">
        <v>7</v>
      </c>
      <c r="V1911" t="s">
        <v>105</v>
      </c>
      <c r="W1911" t="str">
        <f>IF(mental_health_tech_survey_raw[[#This Row],[Stress_Level_1_10]]&gt;=7, "High Stress", "Normal Stress")</f>
        <v>Normal Stress</v>
      </c>
      <c r="X1911" t="str">
        <f>IF(mental_health_tech_survey_raw[[#This Row],[Sleep_Hours]]&lt;6,"Low Sleep", "Healthy Sleep")</f>
        <v>Low Sleep</v>
      </c>
      <c r="Y1911" t="str">
        <f>IF(mental_health_tech_survey_raw[[#This Row],[Weekly_Work_Hours]]&gt;50, "Overwroked", "Normal Workload")</f>
        <v>Normal Workload</v>
      </c>
    </row>
    <row r="1912" spans="1:25" x14ac:dyDescent="0.3">
      <c r="A1912" t="s">
        <v>2010</v>
      </c>
      <c r="B1912" s="8">
        <v>45863</v>
      </c>
      <c r="C1912">
        <v>33</v>
      </c>
      <c r="D1912" t="s">
        <v>52</v>
      </c>
      <c r="E1912" t="s">
        <v>70</v>
      </c>
      <c r="F1912" t="s">
        <v>71</v>
      </c>
      <c r="G1912" t="s">
        <v>108</v>
      </c>
      <c r="H1912" t="s">
        <v>78</v>
      </c>
      <c r="I1912" t="s">
        <v>31</v>
      </c>
      <c r="J1912" t="s">
        <v>104</v>
      </c>
      <c r="K1912" t="s">
        <v>119</v>
      </c>
      <c r="L1912">
        <v>11</v>
      </c>
      <c r="M1912">
        <v>60</v>
      </c>
      <c r="N1912">
        <v>8</v>
      </c>
      <c r="O1912" t="s">
        <v>34</v>
      </c>
      <c r="P1912">
        <v>6</v>
      </c>
      <c r="Q1912">
        <v>2</v>
      </c>
      <c r="R1912">
        <v>1</v>
      </c>
      <c r="S1912" t="s">
        <v>57</v>
      </c>
      <c r="T1912" t="s">
        <v>90</v>
      </c>
      <c r="U1912">
        <v>8</v>
      </c>
      <c r="V1912" t="s">
        <v>105</v>
      </c>
      <c r="W1912" t="str">
        <f>IF(mental_health_tech_survey_raw[[#This Row],[Stress_Level_1_10]]&gt;=7, "High Stress", "Normal Stress")</f>
        <v>High Stress</v>
      </c>
      <c r="X1912" t="str">
        <f>IF(mental_health_tech_survey_raw[[#This Row],[Sleep_Hours]]&lt;6,"Low Sleep", "Healthy Sleep")</f>
        <v>Healthy Sleep</v>
      </c>
      <c r="Y1912" t="str">
        <f>IF(mental_health_tech_survey_raw[[#This Row],[Weekly_Work_Hours]]&gt;50, "Overwroked", "Normal Workload")</f>
        <v>Overwroked</v>
      </c>
    </row>
    <row r="1913" spans="1:25" x14ac:dyDescent="0.3">
      <c r="A1913" t="s">
        <v>2011</v>
      </c>
      <c r="B1913" s="8">
        <v>46148</v>
      </c>
      <c r="C1913">
        <v>29</v>
      </c>
      <c r="D1913" t="s">
        <v>26</v>
      </c>
      <c r="E1913" t="s">
        <v>113</v>
      </c>
      <c r="F1913" t="s">
        <v>61</v>
      </c>
      <c r="G1913" t="s">
        <v>45</v>
      </c>
      <c r="H1913" t="s">
        <v>78</v>
      </c>
      <c r="I1913" t="s">
        <v>64</v>
      </c>
      <c r="J1913" t="s">
        <v>65</v>
      </c>
      <c r="K1913" t="s">
        <v>48</v>
      </c>
      <c r="L1913">
        <v>5</v>
      </c>
      <c r="M1913">
        <v>47</v>
      </c>
      <c r="N1913">
        <v>8</v>
      </c>
      <c r="O1913" t="s">
        <v>34</v>
      </c>
      <c r="P1913">
        <v>6.2</v>
      </c>
      <c r="Q1913">
        <v>6</v>
      </c>
      <c r="R1913">
        <v>2</v>
      </c>
      <c r="S1913" t="s">
        <v>57</v>
      </c>
      <c r="T1913" t="s">
        <v>66</v>
      </c>
      <c r="U1913">
        <v>8</v>
      </c>
      <c r="V1913" t="s">
        <v>37</v>
      </c>
      <c r="W1913" t="str">
        <f>IF(mental_health_tech_survey_raw[[#This Row],[Stress_Level_1_10]]&gt;=7, "High Stress", "Normal Stress")</f>
        <v>High Stress</v>
      </c>
      <c r="X1913" t="str">
        <f>IF(mental_health_tech_survey_raw[[#This Row],[Sleep_Hours]]&lt;6,"Low Sleep", "Healthy Sleep")</f>
        <v>Healthy Sleep</v>
      </c>
      <c r="Y1913" t="str">
        <f>IF(mental_health_tech_survey_raw[[#This Row],[Weekly_Work_Hours]]&gt;50, "Overwroked", "Normal Workload")</f>
        <v>Normal Workload</v>
      </c>
    </row>
    <row r="1914" spans="1:25" x14ac:dyDescent="0.3">
      <c r="A1914" t="s">
        <v>2012</v>
      </c>
      <c r="B1914" s="8">
        <v>45962</v>
      </c>
      <c r="C1914">
        <v>40</v>
      </c>
      <c r="D1914" t="s">
        <v>42</v>
      </c>
      <c r="E1914" t="s">
        <v>100</v>
      </c>
      <c r="F1914" t="s">
        <v>101</v>
      </c>
      <c r="G1914" t="s">
        <v>29</v>
      </c>
      <c r="H1914" t="s">
        <v>30</v>
      </c>
      <c r="I1914" t="s">
        <v>97</v>
      </c>
      <c r="J1914" t="s">
        <v>98</v>
      </c>
      <c r="K1914" t="s">
        <v>119</v>
      </c>
      <c r="L1914">
        <v>17</v>
      </c>
      <c r="M1914">
        <v>54</v>
      </c>
      <c r="N1914">
        <v>8</v>
      </c>
      <c r="O1914" t="s">
        <v>49</v>
      </c>
      <c r="P1914">
        <v>7.9</v>
      </c>
      <c r="Q1914">
        <v>0</v>
      </c>
      <c r="R1914">
        <v>6</v>
      </c>
      <c r="S1914" t="s">
        <v>34</v>
      </c>
      <c r="T1914" t="s">
        <v>66</v>
      </c>
      <c r="U1914">
        <v>3</v>
      </c>
      <c r="V1914" t="s">
        <v>76</v>
      </c>
      <c r="W1914" t="str">
        <f>IF(mental_health_tech_survey_raw[[#This Row],[Stress_Level_1_10]]&gt;=7, "High Stress", "Normal Stress")</f>
        <v>High Stress</v>
      </c>
      <c r="X1914" t="str">
        <f>IF(mental_health_tech_survey_raw[[#This Row],[Sleep_Hours]]&lt;6,"Low Sleep", "Healthy Sleep")</f>
        <v>Healthy Sleep</v>
      </c>
      <c r="Y1914" t="str">
        <f>IF(mental_health_tech_survey_raw[[#This Row],[Weekly_Work_Hours]]&gt;50, "Overwroked", "Normal Workload")</f>
        <v>Overwroked</v>
      </c>
    </row>
    <row r="1915" spans="1:25" x14ac:dyDescent="0.3">
      <c r="A1915" t="s">
        <v>2013</v>
      </c>
      <c r="B1915" s="8">
        <v>45779</v>
      </c>
      <c r="C1915">
        <v>21</v>
      </c>
      <c r="D1915" t="s">
        <v>42</v>
      </c>
      <c r="E1915" t="s">
        <v>100</v>
      </c>
      <c r="F1915" t="s">
        <v>101</v>
      </c>
      <c r="G1915" t="s">
        <v>96</v>
      </c>
      <c r="H1915" t="s">
        <v>63</v>
      </c>
      <c r="I1915" t="s">
        <v>93</v>
      </c>
      <c r="J1915" t="s">
        <v>94</v>
      </c>
      <c r="K1915" t="s">
        <v>33</v>
      </c>
      <c r="L1915">
        <v>1</v>
      </c>
      <c r="M1915">
        <v>39</v>
      </c>
      <c r="N1915">
        <v>5</v>
      </c>
      <c r="O1915" t="s">
        <v>34</v>
      </c>
      <c r="P1915">
        <v>6.6</v>
      </c>
      <c r="Q1915">
        <v>3</v>
      </c>
      <c r="R1915">
        <v>2</v>
      </c>
      <c r="S1915" t="s">
        <v>49</v>
      </c>
      <c r="T1915" t="s">
        <v>66</v>
      </c>
      <c r="U1915">
        <v>6</v>
      </c>
      <c r="V1915" t="s">
        <v>105</v>
      </c>
      <c r="W1915" t="str">
        <f>IF(mental_health_tech_survey_raw[[#This Row],[Stress_Level_1_10]]&gt;=7, "High Stress", "Normal Stress")</f>
        <v>Normal Stress</v>
      </c>
      <c r="X1915" t="str">
        <f>IF(mental_health_tech_survey_raw[[#This Row],[Sleep_Hours]]&lt;6,"Low Sleep", "Healthy Sleep")</f>
        <v>Healthy Sleep</v>
      </c>
      <c r="Y1915" t="str">
        <f>IF(mental_health_tech_survey_raw[[#This Row],[Weekly_Work_Hours]]&gt;50, "Overwroked", "Normal Workload")</f>
        <v>Normal Workload</v>
      </c>
    </row>
    <row r="1916" spans="1:25" x14ac:dyDescent="0.3">
      <c r="A1916" t="s">
        <v>2014</v>
      </c>
      <c r="B1916" s="8">
        <v>45964</v>
      </c>
      <c r="C1916">
        <v>36</v>
      </c>
      <c r="D1916" t="s">
        <v>26</v>
      </c>
      <c r="E1916" t="s">
        <v>113</v>
      </c>
      <c r="F1916" t="s">
        <v>61</v>
      </c>
      <c r="G1916" t="s">
        <v>45</v>
      </c>
      <c r="H1916" t="s">
        <v>30</v>
      </c>
      <c r="I1916" t="s">
        <v>97</v>
      </c>
      <c r="J1916" t="s">
        <v>98</v>
      </c>
      <c r="K1916" t="s">
        <v>33</v>
      </c>
      <c r="L1916">
        <v>15</v>
      </c>
      <c r="M1916">
        <v>47</v>
      </c>
      <c r="N1916">
        <v>5</v>
      </c>
      <c r="O1916" t="s">
        <v>34</v>
      </c>
      <c r="P1916">
        <v>6.3</v>
      </c>
      <c r="Q1916">
        <v>4</v>
      </c>
      <c r="R1916">
        <v>4</v>
      </c>
      <c r="S1916" t="s">
        <v>34</v>
      </c>
      <c r="T1916" t="s">
        <v>36</v>
      </c>
      <c r="U1916">
        <v>9</v>
      </c>
      <c r="V1916" t="s">
        <v>105</v>
      </c>
      <c r="W1916" t="str">
        <f>IF(mental_health_tech_survey_raw[[#This Row],[Stress_Level_1_10]]&gt;=7, "High Stress", "Normal Stress")</f>
        <v>Normal Stress</v>
      </c>
      <c r="X1916" t="str">
        <f>IF(mental_health_tech_survey_raw[[#This Row],[Sleep_Hours]]&lt;6,"Low Sleep", "Healthy Sleep")</f>
        <v>Healthy Sleep</v>
      </c>
      <c r="Y1916" t="str">
        <f>IF(mental_health_tech_survey_raw[[#This Row],[Weekly_Work_Hours]]&gt;50, "Overwroked", "Normal Workload")</f>
        <v>Normal Workload</v>
      </c>
    </row>
    <row r="1917" spans="1:25" x14ac:dyDescent="0.3">
      <c r="A1917" t="s">
        <v>2015</v>
      </c>
      <c r="B1917" s="8">
        <v>46033</v>
      </c>
      <c r="C1917">
        <v>38</v>
      </c>
      <c r="D1917" t="s">
        <v>26</v>
      </c>
      <c r="E1917" t="s">
        <v>100</v>
      </c>
      <c r="F1917" t="s">
        <v>101</v>
      </c>
      <c r="G1917" t="s">
        <v>75</v>
      </c>
      <c r="H1917" t="s">
        <v>63</v>
      </c>
      <c r="I1917" t="s">
        <v>31</v>
      </c>
      <c r="J1917" t="s">
        <v>32</v>
      </c>
      <c r="K1917" t="s">
        <v>119</v>
      </c>
      <c r="L1917">
        <v>17</v>
      </c>
      <c r="M1917">
        <v>46</v>
      </c>
      <c r="N1917">
        <v>6</v>
      </c>
      <c r="O1917" t="s">
        <v>34</v>
      </c>
      <c r="P1917">
        <v>5.5</v>
      </c>
      <c r="Q1917">
        <v>1</v>
      </c>
      <c r="R1917">
        <v>2</v>
      </c>
      <c r="S1917" t="s">
        <v>35</v>
      </c>
      <c r="T1917" t="s">
        <v>36</v>
      </c>
      <c r="U1917">
        <v>7</v>
      </c>
      <c r="V1917" t="s">
        <v>105</v>
      </c>
      <c r="W1917" t="str">
        <f>IF(mental_health_tech_survey_raw[[#This Row],[Stress_Level_1_10]]&gt;=7, "High Stress", "Normal Stress")</f>
        <v>Normal Stress</v>
      </c>
      <c r="X1917" t="str">
        <f>IF(mental_health_tech_survey_raw[[#This Row],[Sleep_Hours]]&lt;6,"Low Sleep", "Healthy Sleep")</f>
        <v>Low Sleep</v>
      </c>
      <c r="Y1917" t="str">
        <f>IF(mental_health_tech_survey_raw[[#This Row],[Weekly_Work_Hours]]&gt;50, "Overwroked", "Normal Workload")</f>
        <v>Normal Workload</v>
      </c>
    </row>
    <row r="1918" spans="1:25" x14ac:dyDescent="0.3">
      <c r="A1918" t="s">
        <v>2016</v>
      </c>
      <c r="B1918" s="8">
        <v>46090</v>
      </c>
      <c r="C1918">
        <v>26</v>
      </c>
      <c r="D1918" t="s">
        <v>26</v>
      </c>
      <c r="E1918" t="s">
        <v>113</v>
      </c>
      <c r="F1918" t="s">
        <v>61</v>
      </c>
      <c r="G1918" t="s">
        <v>86</v>
      </c>
      <c r="H1918" t="s">
        <v>30</v>
      </c>
      <c r="I1918" t="s">
        <v>93</v>
      </c>
      <c r="J1918" t="s">
        <v>94</v>
      </c>
      <c r="K1918" t="s">
        <v>119</v>
      </c>
      <c r="L1918">
        <v>0</v>
      </c>
      <c r="M1918">
        <v>40</v>
      </c>
      <c r="N1918">
        <v>7</v>
      </c>
      <c r="O1918" t="s">
        <v>49</v>
      </c>
      <c r="P1918">
        <v>6.7</v>
      </c>
      <c r="Q1918">
        <v>0</v>
      </c>
      <c r="R1918">
        <v>8</v>
      </c>
      <c r="S1918" t="s">
        <v>57</v>
      </c>
      <c r="T1918" t="s">
        <v>66</v>
      </c>
      <c r="U1918">
        <v>3</v>
      </c>
      <c r="V1918" t="s">
        <v>73</v>
      </c>
      <c r="W1918" t="str">
        <f>IF(mental_health_tech_survey_raw[[#This Row],[Stress_Level_1_10]]&gt;=7, "High Stress", "Normal Stress")</f>
        <v>High Stress</v>
      </c>
      <c r="X1918" t="str">
        <f>IF(mental_health_tech_survey_raw[[#This Row],[Sleep_Hours]]&lt;6,"Low Sleep", "Healthy Sleep")</f>
        <v>Healthy Sleep</v>
      </c>
      <c r="Y1918" t="str">
        <f>IF(mental_health_tech_survey_raw[[#This Row],[Weekly_Work_Hours]]&gt;50, "Overwroked", "Normal Workload")</f>
        <v>Normal Workload</v>
      </c>
    </row>
    <row r="1919" spans="1:25" x14ac:dyDescent="0.3">
      <c r="A1919" t="s">
        <v>2017</v>
      </c>
      <c r="B1919" s="8">
        <v>45967</v>
      </c>
      <c r="C1919">
        <v>36</v>
      </c>
      <c r="D1919" t="s">
        <v>52</v>
      </c>
      <c r="E1919" t="s">
        <v>43</v>
      </c>
      <c r="F1919" t="s">
        <v>44</v>
      </c>
      <c r="G1919" t="s">
        <v>83</v>
      </c>
      <c r="H1919" t="s">
        <v>87</v>
      </c>
      <c r="I1919" t="s">
        <v>97</v>
      </c>
      <c r="J1919" t="s">
        <v>98</v>
      </c>
      <c r="K1919" t="s">
        <v>33</v>
      </c>
      <c r="L1919">
        <v>11</v>
      </c>
      <c r="M1919">
        <v>37</v>
      </c>
      <c r="N1919">
        <v>6</v>
      </c>
      <c r="O1919" t="s">
        <v>34</v>
      </c>
      <c r="P1919">
        <v>6.3</v>
      </c>
      <c r="Q1919">
        <v>0</v>
      </c>
      <c r="R1919">
        <v>1</v>
      </c>
      <c r="S1919" t="s">
        <v>49</v>
      </c>
      <c r="T1919" t="s">
        <v>66</v>
      </c>
      <c r="U1919">
        <v>5</v>
      </c>
      <c r="V1919" t="s">
        <v>37</v>
      </c>
      <c r="W1919" t="str">
        <f>IF(mental_health_tech_survey_raw[[#This Row],[Stress_Level_1_10]]&gt;=7, "High Stress", "Normal Stress")</f>
        <v>Normal Stress</v>
      </c>
      <c r="X1919" t="str">
        <f>IF(mental_health_tech_survey_raw[[#This Row],[Sleep_Hours]]&lt;6,"Low Sleep", "Healthy Sleep")</f>
        <v>Healthy Sleep</v>
      </c>
      <c r="Y1919" t="str">
        <f>IF(mental_health_tech_survey_raw[[#This Row],[Weekly_Work_Hours]]&gt;50, "Overwroked", "Normal Workload")</f>
        <v>Normal Workload</v>
      </c>
    </row>
    <row r="1920" spans="1:25" x14ac:dyDescent="0.3">
      <c r="A1920" t="s">
        <v>2018</v>
      </c>
      <c r="B1920" s="8">
        <v>45893</v>
      </c>
      <c r="C1920">
        <v>29</v>
      </c>
      <c r="D1920" t="s">
        <v>42</v>
      </c>
      <c r="E1920" t="s">
        <v>60</v>
      </c>
      <c r="F1920" t="s">
        <v>61</v>
      </c>
      <c r="G1920" t="s">
        <v>29</v>
      </c>
      <c r="H1920" t="s">
        <v>30</v>
      </c>
      <c r="I1920" t="s">
        <v>97</v>
      </c>
      <c r="J1920" t="s">
        <v>110</v>
      </c>
      <c r="K1920" t="s">
        <v>48</v>
      </c>
      <c r="L1920">
        <v>4</v>
      </c>
      <c r="M1920">
        <v>31</v>
      </c>
      <c r="N1920">
        <v>3</v>
      </c>
      <c r="O1920" t="s">
        <v>35</v>
      </c>
      <c r="P1920">
        <v>6.7</v>
      </c>
      <c r="Q1920">
        <v>4</v>
      </c>
      <c r="R1920">
        <v>9</v>
      </c>
      <c r="S1920" t="s">
        <v>34</v>
      </c>
      <c r="T1920" t="s">
        <v>58</v>
      </c>
      <c r="U1920">
        <v>9</v>
      </c>
      <c r="V1920" t="s">
        <v>76</v>
      </c>
      <c r="W1920" t="str">
        <f>IF(mental_health_tech_survey_raw[[#This Row],[Stress_Level_1_10]]&gt;=7, "High Stress", "Normal Stress")</f>
        <v>Normal Stress</v>
      </c>
      <c r="X1920" t="str">
        <f>IF(mental_health_tech_survey_raw[[#This Row],[Sleep_Hours]]&lt;6,"Low Sleep", "Healthy Sleep")</f>
        <v>Healthy Sleep</v>
      </c>
      <c r="Y1920" t="str">
        <f>IF(mental_health_tech_survey_raw[[#This Row],[Weekly_Work_Hours]]&gt;50, "Overwroked", "Normal Workload")</f>
        <v>Normal Workload</v>
      </c>
    </row>
    <row r="1921" spans="1:25" x14ac:dyDescent="0.3">
      <c r="A1921" t="s">
        <v>2019</v>
      </c>
      <c r="B1921" s="8">
        <v>45866</v>
      </c>
      <c r="C1921">
        <v>44</v>
      </c>
      <c r="D1921" t="s">
        <v>52</v>
      </c>
      <c r="E1921" t="s">
        <v>85</v>
      </c>
      <c r="F1921" t="s">
        <v>61</v>
      </c>
      <c r="G1921" t="s">
        <v>53</v>
      </c>
      <c r="H1921" t="s">
        <v>30</v>
      </c>
      <c r="I1921" t="s">
        <v>31</v>
      </c>
      <c r="J1921" t="s">
        <v>104</v>
      </c>
      <c r="K1921" t="s">
        <v>119</v>
      </c>
      <c r="L1921">
        <v>22</v>
      </c>
      <c r="M1921">
        <v>50</v>
      </c>
      <c r="N1921">
        <v>8</v>
      </c>
      <c r="O1921" t="s">
        <v>49</v>
      </c>
      <c r="P1921">
        <v>6.9</v>
      </c>
      <c r="Q1921">
        <v>2</v>
      </c>
      <c r="R1921">
        <v>6</v>
      </c>
      <c r="S1921" t="s">
        <v>35</v>
      </c>
      <c r="T1921" t="s">
        <v>58</v>
      </c>
      <c r="U1921">
        <v>6</v>
      </c>
      <c r="V1921" t="s">
        <v>73</v>
      </c>
      <c r="W1921" t="str">
        <f>IF(mental_health_tech_survey_raw[[#This Row],[Stress_Level_1_10]]&gt;=7, "High Stress", "Normal Stress")</f>
        <v>High Stress</v>
      </c>
      <c r="X1921" t="str">
        <f>IF(mental_health_tech_survey_raw[[#This Row],[Sleep_Hours]]&lt;6,"Low Sleep", "Healthy Sleep")</f>
        <v>Healthy Sleep</v>
      </c>
      <c r="Y1921" t="str">
        <f>IF(mental_health_tech_survey_raw[[#This Row],[Weekly_Work_Hours]]&gt;50, "Overwroked", "Normal Workload")</f>
        <v>Normal Workload</v>
      </c>
    </row>
    <row r="1922" spans="1:25" x14ac:dyDescent="0.3">
      <c r="A1922" t="s">
        <v>2020</v>
      </c>
      <c r="B1922" s="8">
        <v>46144</v>
      </c>
      <c r="C1922">
        <v>31</v>
      </c>
      <c r="D1922" t="s">
        <v>42</v>
      </c>
      <c r="E1922" t="s">
        <v>89</v>
      </c>
      <c r="F1922" t="s">
        <v>61</v>
      </c>
      <c r="G1922" t="s">
        <v>92</v>
      </c>
      <c r="H1922" t="s">
        <v>30</v>
      </c>
      <c r="I1922" t="s">
        <v>97</v>
      </c>
      <c r="J1922" t="s">
        <v>98</v>
      </c>
      <c r="K1922" t="s">
        <v>119</v>
      </c>
      <c r="L1922">
        <v>6</v>
      </c>
      <c r="M1922">
        <v>45</v>
      </c>
      <c r="N1922">
        <v>5</v>
      </c>
      <c r="O1922" t="s">
        <v>34</v>
      </c>
      <c r="P1922">
        <v>7.1</v>
      </c>
      <c r="Q1922">
        <v>3</v>
      </c>
      <c r="R1922">
        <v>5</v>
      </c>
      <c r="S1922" t="s">
        <v>34</v>
      </c>
      <c r="T1922" t="s">
        <v>66</v>
      </c>
      <c r="U1922">
        <v>8</v>
      </c>
      <c r="V1922" t="s">
        <v>76</v>
      </c>
      <c r="W1922" t="str">
        <f>IF(mental_health_tech_survey_raw[[#This Row],[Stress_Level_1_10]]&gt;=7, "High Stress", "Normal Stress")</f>
        <v>Normal Stress</v>
      </c>
      <c r="X1922" t="str">
        <f>IF(mental_health_tech_survey_raw[[#This Row],[Sleep_Hours]]&lt;6,"Low Sleep", "Healthy Sleep")</f>
        <v>Healthy Sleep</v>
      </c>
      <c r="Y1922" t="str">
        <f>IF(mental_health_tech_survey_raw[[#This Row],[Weekly_Work_Hours]]&gt;50, "Overwroked", "Normal Workload")</f>
        <v>Normal Workload</v>
      </c>
    </row>
    <row r="1923" spans="1:25" x14ac:dyDescent="0.3">
      <c r="A1923" t="s">
        <v>2021</v>
      </c>
      <c r="B1923" s="8">
        <v>45789</v>
      </c>
      <c r="C1923">
        <v>40</v>
      </c>
      <c r="D1923" t="s">
        <v>26</v>
      </c>
      <c r="E1923" t="s">
        <v>70</v>
      </c>
      <c r="F1923" t="s">
        <v>71</v>
      </c>
      <c r="G1923" t="s">
        <v>108</v>
      </c>
      <c r="H1923" t="s">
        <v>63</v>
      </c>
      <c r="I1923" t="s">
        <v>31</v>
      </c>
      <c r="J1923" t="s">
        <v>79</v>
      </c>
      <c r="K1923" t="s">
        <v>48</v>
      </c>
      <c r="L1923">
        <v>19</v>
      </c>
      <c r="M1923">
        <v>52</v>
      </c>
      <c r="N1923">
        <v>4</v>
      </c>
      <c r="O1923" t="s">
        <v>49</v>
      </c>
      <c r="P1923">
        <v>7.8</v>
      </c>
      <c r="Q1923">
        <v>3</v>
      </c>
      <c r="R1923">
        <v>9</v>
      </c>
      <c r="S1923" t="s">
        <v>49</v>
      </c>
      <c r="T1923" t="s">
        <v>90</v>
      </c>
      <c r="U1923">
        <v>10</v>
      </c>
      <c r="V1923" t="s">
        <v>105</v>
      </c>
      <c r="W1923" t="str">
        <f>IF(mental_health_tech_survey_raw[[#This Row],[Stress_Level_1_10]]&gt;=7, "High Stress", "Normal Stress")</f>
        <v>Normal Stress</v>
      </c>
      <c r="X1923" t="str">
        <f>IF(mental_health_tech_survey_raw[[#This Row],[Sleep_Hours]]&lt;6,"Low Sleep", "Healthy Sleep")</f>
        <v>Healthy Sleep</v>
      </c>
      <c r="Y1923" t="str">
        <f>IF(mental_health_tech_survey_raw[[#This Row],[Weekly_Work_Hours]]&gt;50, "Overwroked", "Normal Workload")</f>
        <v>Overwroked</v>
      </c>
    </row>
    <row r="1924" spans="1:25" x14ac:dyDescent="0.3">
      <c r="A1924" t="s">
        <v>2022</v>
      </c>
      <c r="B1924" s="8">
        <v>46056</v>
      </c>
      <c r="C1924">
        <v>26</v>
      </c>
      <c r="D1924" t="s">
        <v>26</v>
      </c>
      <c r="E1924" t="s">
        <v>113</v>
      </c>
      <c r="F1924" t="s">
        <v>61</v>
      </c>
      <c r="G1924" t="s">
        <v>86</v>
      </c>
      <c r="H1924" t="s">
        <v>54</v>
      </c>
      <c r="I1924" t="s">
        <v>125</v>
      </c>
      <c r="J1924" t="s">
        <v>126</v>
      </c>
      <c r="K1924" t="s">
        <v>48</v>
      </c>
      <c r="L1924">
        <v>0</v>
      </c>
      <c r="M1924">
        <v>42</v>
      </c>
      <c r="N1924">
        <v>4</v>
      </c>
      <c r="O1924" t="s">
        <v>34</v>
      </c>
      <c r="P1924">
        <v>6.8</v>
      </c>
      <c r="Q1924">
        <v>3</v>
      </c>
      <c r="R1924">
        <v>1</v>
      </c>
      <c r="S1924" t="s">
        <v>49</v>
      </c>
      <c r="T1924" t="s">
        <v>36</v>
      </c>
      <c r="U1924">
        <v>6</v>
      </c>
      <c r="V1924" t="s">
        <v>105</v>
      </c>
      <c r="W1924" t="str">
        <f>IF(mental_health_tech_survey_raw[[#This Row],[Stress_Level_1_10]]&gt;=7, "High Stress", "Normal Stress")</f>
        <v>Normal Stress</v>
      </c>
      <c r="X1924" t="str">
        <f>IF(mental_health_tech_survey_raw[[#This Row],[Sleep_Hours]]&lt;6,"Low Sleep", "Healthy Sleep")</f>
        <v>Healthy Sleep</v>
      </c>
      <c r="Y1924" t="str">
        <f>IF(mental_health_tech_survey_raw[[#This Row],[Weekly_Work_Hours]]&gt;50, "Overwroked", "Normal Workload")</f>
        <v>Normal Workload</v>
      </c>
    </row>
    <row r="1925" spans="1:25" x14ac:dyDescent="0.3">
      <c r="A1925" t="s">
        <v>2023</v>
      </c>
      <c r="B1925" s="8">
        <v>45702</v>
      </c>
      <c r="C1925">
        <v>41</v>
      </c>
      <c r="D1925" t="s">
        <v>26</v>
      </c>
      <c r="E1925" t="s">
        <v>123</v>
      </c>
      <c r="F1925" t="s">
        <v>101</v>
      </c>
      <c r="G1925" t="s">
        <v>92</v>
      </c>
      <c r="H1925" t="s">
        <v>87</v>
      </c>
      <c r="I1925" t="s">
        <v>125</v>
      </c>
      <c r="J1925" t="s">
        <v>126</v>
      </c>
      <c r="K1925" t="s">
        <v>33</v>
      </c>
      <c r="L1925">
        <v>14</v>
      </c>
      <c r="M1925">
        <v>45</v>
      </c>
      <c r="N1925">
        <v>5</v>
      </c>
      <c r="O1925" t="s">
        <v>34</v>
      </c>
      <c r="P1925">
        <v>7.6</v>
      </c>
      <c r="Q1925">
        <v>4</v>
      </c>
      <c r="R1925">
        <v>7</v>
      </c>
      <c r="S1925" t="s">
        <v>49</v>
      </c>
      <c r="T1925" t="s">
        <v>36</v>
      </c>
      <c r="U1925">
        <v>7</v>
      </c>
      <c r="V1925" t="s">
        <v>105</v>
      </c>
      <c r="W1925" t="str">
        <f>IF(mental_health_tech_survey_raw[[#This Row],[Stress_Level_1_10]]&gt;=7, "High Stress", "Normal Stress")</f>
        <v>Normal Stress</v>
      </c>
      <c r="X1925" t="str">
        <f>IF(mental_health_tech_survey_raw[[#This Row],[Sleep_Hours]]&lt;6,"Low Sleep", "Healthy Sleep")</f>
        <v>Healthy Sleep</v>
      </c>
      <c r="Y1925" t="str">
        <f>IF(mental_health_tech_survey_raw[[#This Row],[Weekly_Work_Hours]]&gt;50, "Overwroked", "Normal Workload")</f>
        <v>Normal Workload</v>
      </c>
    </row>
    <row r="1926" spans="1:25" x14ac:dyDescent="0.3">
      <c r="A1926" t="s">
        <v>2024</v>
      </c>
      <c r="B1926" s="8">
        <v>45747</v>
      </c>
      <c r="C1926">
        <v>35</v>
      </c>
      <c r="D1926" t="s">
        <v>26</v>
      </c>
      <c r="E1926" t="s">
        <v>60</v>
      </c>
      <c r="F1926" t="s">
        <v>61</v>
      </c>
      <c r="G1926" t="s">
        <v>108</v>
      </c>
      <c r="H1926" t="s">
        <v>30</v>
      </c>
      <c r="I1926" t="s">
        <v>97</v>
      </c>
      <c r="J1926" t="s">
        <v>98</v>
      </c>
      <c r="K1926" t="s">
        <v>48</v>
      </c>
      <c r="L1926">
        <v>14</v>
      </c>
      <c r="M1926">
        <v>50</v>
      </c>
      <c r="N1926">
        <v>2</v>
      </c>
      <c r="O1926" t="s">
        <v>35</v>
      </c>
      <c r="P1926">
        <v>5.9</v>
      </c>
      <c r="Q1926">
        <v>1</v>
      </c>
      <c r="R1926">
        <v>5</v>
      </c>
      <c r="S1926" t="s">
        <v>49</v>
      </c>
      <c r="T1926" t="s">
        <v>90</v>
      </c>
      <c r="U1926">
        <v>7</v>
      </c>
      <c r="V1926" t="s">
        <v>37</v>
      </c>
      <c r="W1926" t="str">
        <f>IF(mental_health_tech_survey_raw[[#This Row],[Stress_Level_1_10]]&gt;=7, "High Stress", "Normal Stress")</f>
        <v>Normal Stress</v>
      </c>
      <c r="X1926" t="str">
        <f>IF(mental_health_tech_survey_raw[[#This Row],[Sleep_Hours]]&lt;6,"Low Sleep", "Healthy Sleep")</f>
        <v>Low Sleep</v>
      </c>
      <c r="Y1926" t="str">
        <f>IF(mental_health_tech_survey_raw[[#This Row],[Weekly_Work_Hours]]&gt;50, "Overwroked", "Normal Workload")</f>
        <v>Normal Workload</v>
      </c>
    </row>
    <row r="1927" spans="1:25" x14ac:dyDescent="0.3">
      <c r="A1927" t="s">
        <v>2025</v>
      </c>
      <c r="B1927" s="8">
        <v>46059</v>
      </c>
      <c r="C1927">
        <v>27</v>
      </c>
      <c r="D1927" t="s">
        <v>42</v>
      </c>
      <c r="E1927" t="s">
        <v>82</v>
      </c>
      <c r="F1927" t="s">
        <v>28</v>
      </c>
      <c r="G1927" t="s">
        <v>29</v>
      </c>
      <c r="H1927" t="s">
        <v>78</v>
      </c>
      <c r="I1927" t="s">
        <v>125</v>
      </c>
      <c r="J1927" t="s">
        <v>126</v>
      </c>
      <c r="K1927" t="s">
        <v>33</v>
      </c>
      <c r="L1927">
        <v>1</v>
      </c>
      <c r="M1927">
        <v>31</v>
      </c>
      <c r="N1927">
        <v>6</v>
      </c>
      <c r="O1927" t="s">
        <v>34</v>
      </c>
      <c r="P1927">
        <v>6.5</v>
      </c>
      <c r="Q1927">
        <v>1</v>
      </c>
      <c r="R1927">
        <v>4</v>
      </c>
      <c r="S1927" t="s">
        <v>35</v>
      </c>
      <c r="T1927" t="s">
        <v>58</v>
      </c>
      <c r="U1927">
        <v>8</v>
      </c>
      <c r="V1927" t="s">
        <v>76</v>
      </c>
      <c r="W1927" t="str">
        <f>IF(mental_health_tech_survey_raw[[#This Row],[Stress_Level_1_10]]&gt;=7, "High Stress", "Normal Stress")</f>
        <v>Normal Stress</v>
      </c>
      <c r="X1927" t="str">
        <f>IF(mental_health_tech_survey_raw[[#This Row],[Sleep_Hours]]&lt;6,"Low Sleep", "Healthy Sleep")</f>
        <v>Healthy Sleep</v>
      </c>
      <c r="Y1927" t="str">
        <f>IF(mental_health_tech_survey_raw[[#This Row],[Weekly_Work_Hours]]&gt;50, "Overwroked", "Normal Workload")</f>
        <v>Normal Workload</v>
      </c>
    </row>
    <row r="1928" spans="1:25" x14ac:dyDescent="0.3">
      <c r="A1928" t="s">
        <v>2026</v>
      </c>
      <c r="B1928" s="8">
        <v>45844</v>
      </c>
      <c r="C1928">
        <v>28</v>
      </c>
      <c r="D1928" t="s">
        <v>26</v>
      </c>
      <c r="E1928" t="s">
        <v>60</v>
      </c>
      <c r="F1928" t="s">
        <v>61</v>
      </c>
      <c r="G1928" t="s">
        <v>53</v>
      </c>
      <c r="H1928" t="s">
        <v>30</v>
      </c>
      <c r="I1928" t="s">
        <v>97</v>
      </c>
      <c r="J1928" t="s">
        <v>98</v>
      </c>
      <c r="K1928" t="s">
        <v>48</v>
      </c>
      <c r="L1928">
        <v>2</v>
      </c>
      <c r="M1928">
        <v>48</v>
      </c>
      <c r="N1928">
        <v>5</v>
      </c>
      <c r="O1928" t="s">
        <v>49</v>
      </c>
      <c r="P1928">
        <v>6.8</v>
      </c>
      <c r="Q1928">
        <v>4</v>
      </c>
      <c r="R1928">
        <v>1</v>
      </c>
      <c r="S1928" t="s">
        <v>34</v>
      </c>
      <c r="T1928" t="s">
        <v>90</v>
      </c>
      <c r="U1928">
        <v>4</v>
      </c>
      <c r="V1928" t="s">
        <v>105</v>
      </c>
      <c r="W1928" t="str">
        <f>IF(mental_health_tech_survey_raw[[#This Row],[Stress_Level_1_10]]&gt;=7, "High Stress", "Normal Stress")</f>
        <v>Normal Stress</v>
      </c>
      <c r="X1928" t="str">
        <f>IF(mental_health_tech_survey_raw[[#This Row],[Sleep_Hours]]&lt;6,"Low Sleep", "Healthy Sleep")</f>
        <v>Healthy Sleep</v>
      </c>
      <c r="Y1928" t="str">
        <f>IF(mental_health_tech_survey_raw[[#This Row],[Weekly_Work_Hours]]&gt;50, "Overwroked", "Normal Workload")</f>
        <v>Normal Workload</v>
      </c>
    </row>
    <row r="1929" spans="1:25" x14ac:dyDescent="0.3">
      <c r="A1929" t="s">
        <v>2027</v>
      </c>
      <c r="B1929" s="8">
        <v>45875</v>
      </c>
      <c r="C1929">
        <v>35</v>
      </c>
      <c r="D1929" t="s">
        <v>52</v>
      </c>
      <c r="E1929" t="s">
        <v>89</v>
      </c>
      <c r="F1929" t="s">
        <v>61</v>
      </c>
      <c r="G1929" t="s">
        <v>96</v>
      </c>
      <c r="H1929" t="s">
        <v>30</v>
      </c>
      <c r="I1929" t="s">
        <v>46</v>
      </c>
      <c r="J1929" t="s">
        <v>47</v>
      </c>
      <c r="K1929" t="s">
        <v>119</v>
      </c>
      <c r="L1929">
        <v>11</v>
      </c>
      <c r="M1929">
        <v>44</v>
      </c>
      <c r="N1929">
        <v>9</v>
      </c>
      <c r="O1929" t="s">
        <v>49</v>
      </c>
      <c r="P1929">
        <v>7.8</v>
      </c>
      <c r="Q1929">
        <v>3</v>
      </c>
      <c r="R1929">
        <v>4</v>
      </c>
      <c r="S1929" t="s">
        <v>57</v>
      </c>
      <c r="T1929" t="s">
        <v>66</v>
      </c>
      <c r="U1929">
        <v>5</v>
      </c>
      <c r="V1929" t="s">
        <v>50</v>
      </c>
      <c r="W1929" t="str">
        <f>IF(mental_health_tech_survey_raw[[#This Row],[Stress_Level_1_10]]&gt;=7, "High Stress", "Normal Stress")</f>
        <v>High Stress</v>
      </c>
      <c r="X1929" t="str">
        <f>IF(mental_health_tech_survey_raw[[#This Row],[Sleep_Hours]]&lt;6,"Low Sleep", "Healthy Sleep")</f>
        <v>Healthy Sleep</v>
      </c>
      <c r="Y1929" t="str">
        <f>IF(mental_health_tech_survey_raw[[#This Row],[Weekly_Work_Hours]]&gt;50, "Overwroked", "Normal Workload")</f>
        <v>Normal Workload</v>
      </c>
    </row>
    <row r="1930" spans="1:25" x14ac:dyDescent="0.3">
      <c r="A1930" t="s">
        <v>2028</v>
      </c>
      <c r="B1930" s="8">
        <v>45912</v>
      </c>
      <c r="C1930">
        <v>21</v>
      </c>
      <c r="D1930" t="s">
        <v>42</v>
      </c>
      <c r="E1930" t="s">
        <v>82</v>
      </c>
      <c r="F1930" t="s">
        <v>28</v>
      </c>
      <c r="G1930" t="s">
        <v>83</v>
      </c>
      <c r="H1930" t="s">
        <v>63</v>
      </c>
      <c r="I1930" t="s">
        <v>93</v>
      </c>
      <c r="J1930" t="s">
        <v>94</v>
      </c>
      <c r="K1930" t="s">
        <v>48</v>
      </c>
      <c r="L1930">
        <v>0</v>
      </c>
      <c r="M1930">
        <v>41</v>
      </c>
      <c r="N1930">
        <v>5</v>
      </c>
      <c r="O1930" t="s">
        <v>49</v>
      </c>
      <c r="P1930">
        <v>6.2</v>
      </c>
      <c r="Q1930">
        <v>4</v>
      </c>
      <c r="R1930">
        <v>3</v>
      </c>
      <c r="S1930" t="s">
        <v>57</v>
      </c>
      <c r="T1930" t="s">
        <v>36</v>
      </c>
      <c r="U1930">
        <v>4</v>
      </c>
      <c r="V1930" t="s">
        <v>76</v>
      </c>
      <c r="W1930" t="str">
        <f>IF(mental_health_tech_survey_raw[[#This Row],[Stress_Level_1_10]]&gt;=7, "High Stress", "Normal Stress")</f>
        <v>Normal Stress</v>
      </c>
      <c r="X1930" t="str">
        <f>IF(mental_health_tech_survey_raw[[#This Row],[Sleep_Hours]]&lt;6,"Low Sleep", "Healthy Sleep")</f>
        <v>Healthy Sleep</v>
      </c>
      <c r="Y1930" t="str">
        <f>IF(mental_health_tech_survey_raw[[#This Row],[Weekly_Work_Hours]]&gt;50, "Overwroked", "Normal Workload")</f>
        <v>Normal Workload</v>
      </c>
    </row>
    <row r="1931" spans="1:25" x14ac:dyDescent="0.3">
      <c r="A1931" t="s">
        <v>2029</v>
      </c>
      <c r="B1931" s="8">
        <v>46029</v>
      </c>
      <c r="C1931">
        <v>38</v>
      </c>
      <c r="D1931" t="s">
        <v>42</v>
      </c>
      <c r="E1931" t="s">
        <v>27</v>
      </c>
      <c r="F1931" t="s">
        <v>28</v>
      </c>
      <c r="G1931" t="s">
        <v>138</v>
      </c>
      <c r="H1931" t="s">
        <v>87</v>
      </c>
      <c r="I1931" t="s">
        <v>97</v>
      </c>
      <c r="J1931" t="s">
        <v>98</v>
      </c>
      <c r="K1931" t="s">
        <v>119</v>
      </c>
      <c r="L1931">
        <v>15</v>
      </c>
      <c r="M1931">
        <v>33</v>
      </c>
      <c r="N1931">
        <v>6</v>
      </c>
      <c r="O1931" t="s">
        <v>49</v>
      </c>
      <c r="P1931">
        <v>7.7</v>
      </c>
      <c r="Q1931">
        <v>3</v>
      </c>
      <c r="R1931">
        <v>5</v>
      </c>
      <c r="S1931" t="s">
        <v>34</v>
      </c>
      <c r="T1931" t="s">
        <v>36</v>
      </c>
      <c r="U1931">
        <v>4</v>
      </c>
      <c r="V1931" t="s">
        <v>76</v>
      </c>
      <c r="W1931" t="str">
        <f>IF(mental_health_tech_survey_raw[[#This Row],[Stress_Level_1_10]]&gt;=7, "High Stress", "Normal Stress")</f>
        <v>Normal Stress</v>
      </c>
      <c r="X1931" t="str">
        <f>IF(mental_health_tech_survey_raw[[#This Row],[Sleep_Hours]]&lt;6,"Low Sleep", "Healthy Sleep")</f>
        <v>Healthy Sleep</v>
      </c>
      <c r="Y1931" t="str">
        <f>IF(mental_health_tech_survey_raw[[#This Row],[Weekly_Work_Hours]]&gt;50, "Overwroked", "Normal Workload")</f>
        <v>Normal Workload</v>
      </c>
    </row>
    <row r="1932" spans="1:25" x14ac:dyDescent="0.3">
      <c r="A1932" t="s">
        <v>2030</v>
      </c>
      <c r="B1932" s="8">
        <v>45871</v>
      </c>
      <c r="C1932">
        <v>27</v>
      </c>
      <c r="D1932" t="s">
        <v>26</v>
      </c>
      <c r="E1932" t="s">
        <v>113</v>
      </c>
      <c r="F1932" t="s">
        <v>61</v>
      </c>
      <c r="G1932" t="s">
        <v>108</v>
      </c>
      <c r="H1932" t="s">
        <v>63</v>
      </c>
      <c r="I1932" t="s">
        <v>93</v>
      </c>
      <c r="J1932" t="s">
        <v>94</v>
      </c>
      <c r="K1932" t="s">
        <v>48</v>
      </c>
      <c r="L1932">
        <v>9</v>
      </c>
      <c r="M1932">
        <v>47</v>
      </c>
      <c r="N1932">
        <v>8</v>
      </c>
      <c r="O1932" t="s">
        <v>49</v>
      </c>
      <c r="P1932">
        <v>6.9</v>
      </c>
      <c r="Q1932">
        <v>2</v>
      </c>
      <c r="R1932">
        <v>3</v>
      </c>
      <c r="S1932" t="s">
        <v>57</v>
      </c>
      <c r="T1932" t="s">
        <v>58</v>
      </c>
      <c r="U1932">
        <v>5</v>
      </c>
      <c r="V1932" t="s">
        <v>37</v>
      </c>
      <c r="W1932" t="str">
        <f>IF(mental_health_tech_survey_raw[[#This Row],[Stress_Level_1_10]]&gt;=7, "High Stress", "Normal Stress")</f>
        <v>High Stress</v>
      </c>
      <c r="X1932" t="str">
        <f>IF(mental_health_tech_survey_raw[[#This Row],[Sleep_Hours]]&lt;6,"Low Sleep", "Healthy Sleep")</f>
        <v>Healthy Sleep</v>
      </c>
      <c r="Y1932" t="str">
        <f>IF(mental_health_tech_survey_raw[[#This Row],[Weekly_Work_Hours]]&gt;50, "Overwroked", "Normal Workload")</f>
        <v>Normal Workload</v>
      </c>
    </row>
    <row r="1933" spans="1:25" x14ac:dyDescent="0.3">
      <c r="A1933" t="s">
        <v>2031</v>
      </c>
      <c r="B1933" s="8">
        <v>45902</v>
      </c>
      <c r="C1933">
        <v>35</v>
      </c>
      <c r="D1933" t="s">
        <v>26</v>
      </c>
      <c r="E1933" t="s">
        <v>85</v>
      </c>
      <c r="F1933" t="s">
        <v>61</v>
      </c>
      <c r="G1933" t="s">
        <v>75</v>
      </c>
      <c r="H1933" t="s">
        <v>72</v>
      </c>
      <c r="I1933" t="s">
        <v>125</v>
      </c>
      <c r="J1933" t="s">
        <v>126</v>
      </c>
      <c r="K1933" t="s">
        <v>119</v>
      </c>
      <c r="L1933">
        <v>9</v>
      </c>
      <c r="M1933">
        <v>49</v>
      </c>
      <c r="N1933">
        <v>7</v>
      </c>
      <c r="O1933" t="s">
        <v>34</v>
      </c>
      <c r="P1933">
        <v>7.6</v>
      </c>
      <c r="Q1933">
        <v>3</v>
      </c>
      <c r="R1933">
        <v>7</v>
      </c>
      <c r="S1933" t="s">
        <v>49</v>
      </c>
      <c r="T1933" t="s">
        <v>90</v>
      </c>
      <c r="U1933">
        <v>7</v>
      </c>
      <c r="V1933" t="s">
        <v>73</v>
      </c>
      <c r="W1933" t="str">
        <f>IF(mental_health_tech_survey_raw[[#This Row],[Stress_Level_1_10]]&gt;=7, "High Stress", "Normal Stress")</f>
        <v>High Stress</v>
      </c>
      <c r="X1933" t="str">
        <f>IF(mental_health_tech_survey_raw[[#This Row],[Sleep_Hours]]&lt;6,"Low Sleep", "Healthy Sleep")</f>
        <v>Healthy Sleep</v>
      </c>
      <c r="Y1933" t="str">
        <f>IF(mental_health_tech_survey_raw[[#This Row],[Weekly_Work_Hours]]&gt;50, "Overwroked", "Normal Workload")</f>
        <v>Normal Workload</v>
      </c>
    </row>
    <row r="1934" spans="1:25" x14ac:dyDescent="0.3">
      <c r="A1934" t="s">
        <v>2032</v>
      </c>
      <c r="B1934" s="8">
        <v>45842</v>
      </c>
      <c r="C1934">
        <v>28</v>
      </c>
      <c r="D1934" t="s">
        <v>26</v>
      </c>
      <c r="E1934" t="s">
        <v>82</v>
      </c>
      <c r="F1934" t="s">
        <v>28</v>
      </c>
      <c r="G1934" t="s">
        <v>53</v>
      </c>
      <c r="H1934" t="s">
        <v>87</v>
      </c>
      <c r="I1934" t="s">
        <v>46</v>
      </c>
      <c r="J1934" t="s">
        <v>47</v>
      </c>
      <c r="K1934" t="s">
        <v>119</v>
      </c>
      <c r="L1934">
        <v>7</v>
      </c>
      <c r="M1934">
        <v>48</v>
      </c>
      <c r="N1934">
        <v>6</v>
      </c>
      <c r="O1934" t="s">
        <v>34</v>
      </c>
      <c r="P1934">
        <v>6.5</v>
      </c>
      <c r="Q1934">
        <v>0</v>
      </c>
      <c r="R1934">
        <v>7</v>
      </c>
      <c r="S1934" t="s">
        <v>34</v>
      </c>
      <c r="T1934" t="s">
        <v>66</v>
      </c>
      <c r="U1934">
        <v>7</v>
      </c>
      <c r="V1934" t="s">
        <v>50</v>
      </c>
      <c r="W1934" t="str">
        <f>IF(mental_health_tech_survey_raw[[#This Row],[Stress_Level_1_10]]&gt;=7, "High Stress", "Normal Stress")</f>
        <v>Normal Stress</v>
      </c>
      <c r="X1934" t="str">
        <f>IF(mental_health_tech_survey_raw[[#This Row],[Sleep_Hours]]&lt;6,"Low Sleep", "Healthy Sleep")</f>
        <v>Healthy Sleep</v>
      </c>
      <c r="Y1934" t="str">
        <f>IF(mental_health_tech_survey_raw[[#This Row],[Weekly_Work_Hours]]&gt;50, "Overwroked", "Normal Workload")</f>
        <v>Normal Workload</v>
      </c>
    </row>
    <row r="1935" spans="1:25" x14ac:dyDescent="0.3">
      <c r="A1935" t="s">
        <v>2033</v>
      </c>
      <c r="B1935" s="8">
        <v>45890</v>
      </c>
      <c r="C1935">
        <v>30</v>
      </c>
      <c r="D1935" t="s">
        <v>26</v>
      </c>
      <c r="E1935" t="s">
        <v>100</v>
      </c>
      <c r="F1935" t="s">
        <v>101</v>
      </c>
      <c r="G1935" t="s">
        <v>138</v>
      </c>
      <c r="H1935" t="s">
        <v>30</v>
      </c>
      <c r="I1935" t="s">
        <v>64</v>
      </c>
      <c r="J1935" t="s">
        <v>65</v>
      </c>
      <c r="K1935" t="s">
        <v>48</v>
      </c>
      <c r="L1935">
        <v>7</v>
      </c>
      <c r="M1935">
        <v>30</v>
      </c>
      <c r="N1935">
        <v>3</v>
      </c>
      <c r="O1935" t="s">
        <v>35</v>
      </c>
      <c r="P1935">
        <v>5.8</v>
      </c>
      <c r="Q1935">
        <v>5</v>
      </c>
      <c r="R1935">
        <v>2</v>
      </c>
      <c r="S1935" t="s">
        <v>35</v>
      </c>
      <c r="T1935" t="s">
        <v>36</v>
      </c>
      <c r="U1935">
        <v>8</v>
      </c>
      <c r="V1935" t="s">
        <v>50</v>
      </c>
      <c r="W1935" t="str">
        <f>IF(mental_health_tech_survey_raw[[#This Row],[Stress_Level_1_10]]&gt;=7, "High Stress", "Normal Stress")</f>
        <v>Normal Stress</v>
      </c>
      <c r="X1935" t="str">
        <f>IF(mental_health_tech_survey_raw[[#This Row],[Sleep_Hours]]&lt;6,"Low Sleep", "Healthy Sleep")</f>
        <v>Low Sleep</v>
      </c>
      <c r="Y1935" t="str">
        <f>IF(mental_health_tech_survey_raw[[#This Row],[Weekly_Work_Hours]]&gt;50, "Overwroked", "Normal Workload")</f>
        <v>Normal Workload</v>
      </c>
    </row>
    <row r="1936" spans="1:25" x14ac:dyDescent="0.3">
      <c r="A1936" t="s">
        <v>2034</v>
      </c>
      <c r="B1936" s="8">
        <v>46110</v>
      </c>
      <c r="C1936">
        <v>31</v>
      </c>
      <c r="D1936" t="s">
        <v>42</v>
      </c>
      <c r="E1936" t="s">
        <v>89</v>
      </c>
      <c r="F1936" t="s">
        <v>61</v>
      </c>
      <c r="G1936" t="s">
        <v>138</v>
      </c>
      <c r="H1936" t="s">
        <v>30</v>
      </c>
      <c r="I1936" t="s">
        <v>97</v>
      </c>
      <c r="J1936" t="s">
        <v>98</v>
      </c>
      <c r="K1936" t="s">
        <v>119</v>
      </c>
      <c r="L1936">
        <v>4</v>
      </c>
      <c r="M1936">
        <v>28</v>
      </c>
      <c r="N1936">
        <v>4</v>
      </c>
      <c r="O1936" t="s">
        <v>34</v>
      </c>
      <c r="P1936">
        <v>4.4000000000000004</v>
      </c>
      <c r="Q1936">
        <v>2</v>
      </c>
      <c r="R1936">
        <v>2</v>
      </c>
      <c r="S1936" t="s">
        <v>49</v>
      </c>
      <c r="T1936" t="s">
        <v>90</v>
      </c>
      <c r="U1936">
        <v>7</v>
      </c>
      <c r="V1936" t="s">
        <v>76</v>
      </c>
      <c r="W1936" t="str">
        <f>IF(mental_health_tech_survey_raw[[#This Row],[Stress_Level_1_10]]&gt;=7, "High Stress", "Normal Stress")</f>
        <v>Normal Stress</v>
      </c>
      <c r="X1936" t="str">
        <f>IF(mental_health_tech_survey_raw[[#This Row],[Sleep_Hours]]&lt;6,"Low Sleep", "Healthy Sleep")</f>
        <v>Low Sleep</v>
      </c>
      <c r="Y1936" t="str">
        <f>IF(mental_health_tech_survey_raw[[#This Row],[Weekly_Work_Hours]]&gt;50, "Overwroked", "Normal Workload")</f>
        <v>Normal Workload</v>
      </c>
    </row>
    <row r="1937" spans="1:25" x14ac:dyDescent="0.3">
      <c r="A1937" t="s">
        <v>2035</v>
      </c>
      <c r="B1937" s="8">
        <v>45856</v>
      </c>
      <c r="C1937">
        <v>18</v>
      </c>
      <c r="D1937" t="s">
        <v>42</v>
      </c>
      <c r="E1937" t="s">
        <v>60</v>
      </c>
      <c r="F1937" t="s">
        <v>61</v>
      </c>
      <c r="G1937" t="s">
        <v>108</v>
      </c>
      <c r="H1937" t="s">
        <v>63</v>
      </c>
      <c r="I1937" t="s">
        <v>31</v>
      </c>
      <c r="J1937" t="s">
        <v>79</v>
      </c>
      <c r="K1937" t="s">
        <v>48</v>
      </c>
      <c r="L1937">
        <v>0</v>
      </c>
      <c r="M1937">
        <v>32</v>
      </c>
      <c r="N1937">
        <v>5</v>
      </c>
      <c r="O1937" t="s">
        <v>34</v>
      </c>
      <c r="P1937">
        <v>7.7</v>
      </c>
      <c r="Q1937">
        <v>2</v>
      </c>
      <c r="R1937">
        <v>9</v>
      </c>
      <c r="S1937" t="s">
        <v>35</v>
      </c>
      <c r="T1937" t="s">
        <v>36</v>
      </c>
      <c r="U1937">
        <v>6</v>
      </c>
      <c r="V1937" t="s">
        <v>105</v>
      </c>
      <c r="W1937" t="str">
        <f>IF(mental_health_tech_survey_raw[[#This Row],[Stress_Level_1_10]]&gt;=7, "High Stress", "Normal Stress")</f>
        <v>Normal Stress</v>
      </c>
      <c r="X1937" t="str">
        <f>IF(mental_health_tech_survey_raw[[#This Row],[Sleep_Hours]]&lt;6,"Low Sleep", "Healthy Sleep")</f>
        <v>Healthy Sleep</v>
      </c>
      <c r="Y1937" t="str">
        <f>IF(mental_health_tech_survey_raw[[#This Row],[Weekly_Work_Hours]]&gt;50, "Overwroked", "Normal Workload")</f>
        <v>Normal Workload</v>
      </c>
    </row>
    <row r="1938" spans="1:25" x14ac:dyDescent="0.3">
      <c r="A1938" t="s">
        <v>2036</v>
      </c>
      <c r="B1938" s="8">
        <v>46108</v>
      </c>
      <c r="C1938">
        <v>20</v>
      </c>
      <c r="D1938" t="s">
        <v>26</v>
      </c>
      <c r="E1938" t="s">
        <v>70</v>
      </c>
      <c r="F1938" t="s">
        <v>71</v>
      </c>
      <c r="G1938" t="s">
        <v>83</v>
      </c>
      <c r="H1938" t="s">
        <v>54</v>
      </c>
      <c r="I1938" t="s">
        <v>31</v>
      </c>
      <c r="J1938" t="s">
        <v>32</v>
      </c>
      <c r="K1938" t="s">
        <v>48</v>
      </c>
      <c r="L1938">
        <v>0</v>
      </c>
      <c r="M1938">
        <v>51</v>
      </c>
      <c r="N1938">
        <v>6</v>
      </c>
      <c r="O1938" t="s">
        <v>34</v>
      </c>
      <c r="P1938">
        <v>5.7</v>
      </c>
      <c r="Q1938">
        <v>3</v>
      </c>
      <c r="R1938">
        <v>2</v>
      </c>
      <c r="S1938" t="s">
        <v>49</v>
      </c>
      <c r="T1938" t="s">
        <v>90</v>
      </c>
      <c r="U1938">
        <v>4</v>
      </c>
      <c r="V1938" t="s">
        <v>73</v>
      </c>
      <c r="W1938" t="str">
        <f>IF(mental_health_tech_survey_raw[[#This Row],[Stress_Level_1_10]]&gt;=7, "High Stress", "Normal Stress")</f>
        <v>Normal Stress</v>
      </c>
      <c r="X1938" t="str">
        <f>IF(mental_health_tech_survey_raw[[#This Row],[Sleep_Hours]]&lt;6,"Low Sleep", "Healthy Sleep")</f>
        <v>Low Sleep</v>
      </c>
      <c r="Y1938" t="str">
        <f>IF(mental_health_tech_survey_raw[[#This Row],[Weekly_Work_Hours]]&gt;50, "Overwroked", "Normal Workload")</f>
        <v>Overwroked</v>
      </c>
    </row>
    <row r="1939" spans="1:25" x14ac:dyDescent="0.3">
      <c r="A1939" t="s">
        <v>2037</v>
      </c>
      <c r="B1939" s="8">
        <v>46132</v>
      </c>
      <c r="C1939">
        <v>35</v>
      </c>
      <c r="D1939" t="s">
        <v>42</v>
      </c>
      <c r="E1939" t="s">
        <v>100</v>
      </c>
      <c r="F1939" t="s">
        <v>101</v>
      </c>
      <c r="G1939" t="s">
        <v>29</v>
      </c>
      <c r="H1939" t="s">
        <v>54</v>
      </c>
      <c r="I1939" t="s">
        <v>97</v>
      </c>
      <c r="J1939" t="s">
        <v>110</v>
      </c>
      <c r="K1939" t="s">
        <v>48</v>
      </c>
      <c r="L1939">
        <v>11</v>
      </c>
      <c r="M1939">
        <v>43</v>
      </c>
      <c r="N1939">
        <v>4</v>
      </c>
      <c r="O1939" t="s">
        <v>49</v>
      </c>
      <c r="P1939">
        <v>7</v>
      </c>
      <c r="Q1939">
        <v>3</v>
      </c>
      <c r="R1939">
        <v>9</v>
      </c>
      <c r="S1939" t="s">
        <v>57</v>
      </c>
      <c r="T1939" t="s">
        <v>58</v>
      </c>
      <c r="U1939">
        <v>8</v>
      </c>
      <c r="V1939" t="s">
        <v>50</v>
      </c>
      <c r="W1939" t="str">
        <f>IF(mental_health_tech_survey_raw[[#This Row],[Stress_Level_1_10]]&gt;=7, "High Stress", "Normal Stress")</f>
        <v>Normal Stress</v>
      </c>
      <c r="X1939" t="str">
        <f>IF(mental_health_tech_survey_raw[[#This Row],[Sleep_Hours]]&lt;6,"Low Sleep", "Healthy Sleep")</f>
        <v>Healthy Sleep</v>
      </c>
      <c r="Y1939" t="str">
        <f>IF(mental_health_tech_survey_raw[[#This Row],[Weekly_Work_Hours]]&gt;50, "Overwroked", "Normal Workload")</f>
        <v>Normal Workload</v>
      </c>
    </row>
    <row r="1940" spans="1:25" x14ac:dyDescent="0.3">
      <c r="A1940" t="s">
        <v>2038</v>
      </c>
      <c r="B1940" s="8">
        <v>45882</v>
      </c>
      <c r="C1940">
        <v>37</v>
      </c>
      <c r="D1940" t="s">
        <v>26</v>
      </c>
      <c r="E1940" t="s">
        <v>85</v>
      </c>
      <c r="F1940" t="s">
        <v>61</v>
      </c>
      <c r="G1940" t="s">
        <v>108</v>
      </c>
      <c r="H1940" t="s">
        <v>78</v>
      </c>
      <c r="I1940" t="s">
        <v>55</v>
      </c>
      <c r="J1940" t="s">
        <v>56</v>
      </c>
      <c r="K1940" t="s">
        <v>48</v>
      </c>
      <c r="L1940">
        <v>19</v>
      </c>
      <c r="M1940">
        <v>56</v>
      </c>
      <c r="N1940">
        <v>7</v>
      </c>
      <c r="O1940" t="s">
        <v>49</v>
      </c>
      <c r="P1940">
        <v>7.1</v>
      </c>
      <c r="Q1940">
        <v>2</v>
      </c>
      <c r="R1940">
        <v>5</v>
      </c>
      <c r="S1940" t="s">
        <v>34</v>
      </c>
      <c r="T1940" t="s">
        <v>36</v>
      </c>
      <c r="U1940">
        <v>7</v>
      </c>
      <c r="V1940" t="s">
        <v>50</v>
      </c>
      <c r="W1940" t="str">
        <f>IF(mental_health_tech_survey_raw[[#This Row],[Stress_Level_1_10]]&gt;=7, "High Stress", "Normal Stress")</f>
        <v>High Stress</v>
      </c>
      <c r="X1940" t="str">
        <f>IF(mental_health_tech_survey_raw[[#This Row],[Sleep_Hours]]&lt;6,"Low Sleep", "Healthy Sleep")</f>
        <v>Healthy Sleep</v>
      </c>
      <c r="Y1940" t="str">
        <f>IF(mental_health_tech_survey_raw[[#This Row],[Weekly_Work_Hours]]&gt;50, "Overwroked", "Normal Workload")</f>
        <v>Overwroked</v>
      </c>
    </row>
    <row r="1941" spans="1:25" x14ac:dyDescent="0.3">
      <c r="A1941" t="s">
        <v>2039</v>
      </c>
      <c r="B1941" s="8">
        <v>46029</v>
      </c>
      <c r="C1941">
        <v>19</v>
      </c>
      <c r="D1941" t="s">
        <v>42</v>
      </c>
      <c r="E1941" t="s">
        <v>60</v>
      </c>
      <c r="F1941" t="s">
        <v>61</v>
      </c>
      <c r="G1941" t="s">
        <v>86</v>
      </c>
      <c r="H1941" t="s">
        <v>30</v>
      </c>
      <c r="I1941" t="s">
        <v>125</v>
      </c>
      <c r="J1941" t="s">
        <v>126</v>
      </c>
      <c r="K1941" t="s">
        <v>48</v>
      </c>
      <c r="L1941">
        <v>3</v>
      </c>
      <c r="M1941">
        <v>49</v>
      </c>
      <c r="N1941">
        <v>7</v>
      </c>
      <c r="O1941" t="s">
        <v>34</v>
      </c>
      <c r="P1941">
        <v>8</v>
      </c>
      <c r="Q1941">
        <v>3</v>
      </c>
      <c r="R1941">
        <v>1</v>
      </c>
      <c r="S1941" t="s">
        <v>49</v>
      </c>
      <c r="T1941" t="s">
        <v>58</v>
      </c>
      <c r="U1941">
        <v>7</v>
      </c>
      <c r="V1941" t="s">
        <v>105</v>
      </c>
      <c r="W1941" t="str">
        <f>IF(mental_health_tech_survey_raw[[#This Row],[Stress_Level_1_10]]&gt;=7, "High Stress", "Normal Stress")</f>
        <v>High Stress</v>
      </c>
      <c r="X1941" t="str">
        <f>IF(mental_health_tech_survey_raw[[#This Row],[Sleep_Hours]]&lt;6,"Low Sleep", "Healthy Sleep")</f>
        <v>Healthy Sleep</v>
      </c>
      <c r="Y1941" t="str">
        <f>IF(mental_health_tech_survey_raw[[#This Row],[Weekly_Work_Hours]]&gt;50, "Overwroked", "Normal Workload")</f>
        <v>Normal Workload</v>
      </c>
    </row>
    <row r="1942" spans="1:25" x14ac:dyDescent="0.3">
      <c r="A1942" t="s">
        <v>2040</v>
      </c>
      <c r="B1942" s="8">
        <v>46000</v>
      </c>
      <c r="C1942">
        <v>26</v>
      </c>
      <c r="D1942" t="s">
        <v>42</v>
      </c>
      <c r="E1942" t="s">
        <v>43</v>
      </c>
      <c r="F1942" t="s">
        <v>44</v>
      </c>
      <c r="G1942" t="s">
        <v>86</v>
      </c>
      <c r="H1942" t="s">
        <v>30</v>
      </c>
      <c r="I1942" t="s">
        <v>31</v>
      </c>
      <c r="J1942" t="s">
        <v>32</v>
      </c>
      <c r="K1942" t="s">
        <v>48</v>
      </c>
      <c r="L1942">
        <v>5</v>
      </c>
      <c r="M1942">
        <v>50</v>
      </c>
      <c r="N1942">
        <v>7</v>
      </c>
      <c r="O1942" t="s">
        <v>34</v>
      </c>
      <c r="P1942">
        <v>5.9</v>
      </c>
      <c r="Q1942">
        <v>3</v>
      </c>
      <c r="R1942">
        <v>9</v>
      </c>
      <c r="S1942" t="s">
        <v>49</v>
      </c>
      <c r="T1942" t="s">
        <v>36</v>
      </c>
      <c r="U1942">
        <v>5</v>
      </c>
      <c r="V1942" t="s">
        <v>50</v>
      </c>
      <c r="W1942" t="str">
        <f>IF(mental_health_tech_survey_raw[[#This Row],[Stress_Level_1_10]]&gt;=7, "High Stress", "Normal Stress")</f>
        <v>High Stress</v>
      </c>
      <c r="X1942" t="str">
        <f>IF(mental_health_tech_survey_raw[[#This Row],[Sleep_Hours]]&lt;6,"Low Sleep", "Healthy Sleep")</f>
        <v>Low Sleep</v>
      </c>
      <c r="Y1942" t="str">
        <f>IF(mental_health_tech_survey_raw[[#This Row],[Weekly_Work_Hours]]&gt;50, "Overwroked", "Normal Workload")</f>
        <v>Normal Workload</v>
      </c>
    </row>
    <row r="1943" spans="1:25" x14ac:dyDescent="0.3">
      <c r="A1943" t="s">
        <v>2041</v>
      </c>
      <c r="B1943" s="8">
        <v>46196</v>
      </c>
      <c r="C1943">
        <v>39</v>
      </c>
      <c r="D1943" t="s">
        <v>42</v>
      </c>
      <c r="E1943" t="s">
        <v>123</v>
      </c>
      <c r="F1943" t="s">
        <v>101</v>
      </c>
      <c r="G1943" t="s">
        <v>92</v>
      </c>
      <c r="H1943" t="s">
        <v>87</v>
      </c>
      <c r="I1943" t="s">
        <v>97</v>
      </c>
      <c r="J1943" t="s">
        <v>110</v>
      </c>
      <c r="K1943" t="s">
        <v>33</v>
      </c>
      <c r="L1943">
        <v>18</v>
      </c>
      <c r="M1943">
        <v>42</v>
      </c>
      <c r="N1943">
        <v>6</v>
      </c>
      <c r="O1943" t="s">
        <v>35</v>
      </c>
      <c r="P1943">
        <v>6.8</v>
      </c>
      <c r="Q1943">
        <v>2</v>
      </c>
      <c r="R1943">
        <v>6</v>
      </c>
      <c r="S1943" t="s">
        <v>35</v>
      </c>
      <c r="T1943" t="s">
        <v>90</v>
      </c>
      <c r="U1943">
        <v>9</v>
      </c>
      <c r="V1943" t="s">
        <v>76</v>
      </c>
      <c r="W1943" t="str">
        <f>IF(mental_health_tech_survey_raw[[#This Row],[Stress_Level_1_10]]&gt;=7, "High Stress", "Normal Stress")</f>
        <v>Normal Stress</v>
      </c>
      <c r="X1943" t="str">
        <f>IF(mental_health_tech_survey_raw[[#This Row],[Sleep_Hours]]&lt;6,"Low Sleep", "Healthy Sleep")</f>
        <v>Healthy Sleep</v>
      </c>
      <c r="Y1943" t="str">
        <f>IF(mental_health_tech_survey_raw[[#This Row],[Weekly_Work_Hours]]&gt;50, "Overwroked", "Normal Workload")</f>
        <v>Normal Workload</v>
      </c>
    </row>
    <row r="1944" spans="1:25" x14ac:dyDescent="0.3">
      <c r="A1944" t="s">
        <v>2042</v>
      </c>
      <c r="B1944" s="8">
        <v>45730</v>
      </c>
      <c r="C1944">
        <v>26</v>
      </c>
      <c r="D1944" t="s">
        <v>52</v>
      </c>
      <c r="E1944" t="s">
        <v>43</v>
      </c>
      <c r="F1944" t="s">
        <v>44</v>
      </c>
      <c r="G1944" t="s">
        <v>53</v>
      </c>
      <c r="H1944" t="s">
        <v>54</v>
      </c>
      <c r="I1944" t="s">
        <v>97</v>
      </c>
      <c r="J1944" t="s">
        <v>110</v>
      </c>
      <c r="K1944" t="s">
        <v>48</v>
      </c>
      <c r="L1944">
        <v>1</v>
      </c>
      <c r="M1944">
        <v>28</v>
      </c>
      <c r="N1944">
        <v>5</v>
      </c>
      <c r="O1944" t="s">
        <v>34</v>
      </c>
      <c r="P1944">
        <v>7.2</v>
      </c>
      <c r="Q1944">
        <v>4</v>
      </c>
      <c r="R1944">
        <v>8</v>
      </c>
      <c r="S1944" t="s">
        <v>35</v>
      </c>
      <c r="T1944" t="s">
        <v>66</v>
      </c>
      <c r="U1944">
        <v>8</v>
      </c>
      <c r="V1944" t="s">
        <v>105</v>
      </c>
      <c r="W1944" t="str">
        <f>IF(mental_health_tech_survey_raw[[#This Row],[Stress_Level_1_10]]&gt;=7, "High Stress", "Normal Stress")</f>
        <v>Normal Stress</v>
      </c>
      <c r="X1944" t="str">
        <f>IF(mental_health_tech_survey_raw[[#This Row],[Sleep_Hours]]&lt;6,"Low Sleep", "Healthy Sleep")</f>
        <v>Healthy Sleep</v>
      </c>
      <c r="Y1944" t="str">
        <f>IF(mental_health_tech_survey_raw[[#This Row],[Weekly_Work_Hours]]&gt;50, "Overwroked", "Normal Workload")</f>
        <v>Normal Workload</v>
      </c>
    </row>
    <row r="1945" spans="1:25" x14ac:dyDescent="0.3">
      <c r="A1945" t="s">
        <v>2043</v>
      </c>
      <c r="B1945" s="8">
        <v>45867</v>
      </c>
      <c r="C1945">
        <v>32</v>
      </c>
      <c r="D1945" t="s">
        <v>52</v>
      </c>
      <c r="E1945" t="s">
        <v>100</v>
      </c>
      <c r="F1945" t="s">
        <v>101</v>
      </c>
      <c r="G1945" t="s">
        <v>108</v>
      </c>
      <c r="H1945" t="s">
        <v>87</v>
      </c>
      <c r="I1945" t="s">
        <v>31</v>
      </c>
      <c r="J1945" t="s">
        <v>104</v>
      </c>
      <c r="K1945" t="s">
        <v>33</v>
      </c>
      <c r="L1945">
        <v>3</v>
      </c>
      <c r="M1945">
        <v>61</v>
      </c>
      <c r="N1945">
        <v>6</v>
      </c>
      <c r="O1945" t="s">
        <v>34</v>
      </c>
      <c r="P1945">
        <v>5.4</v>
      </c>
      <c r="Q1945">
        <v>2</v>
      </c>
      <c r="R1945">
        <v>10</v>
      </c>
      <c r="S1945" t="s">
        <v>57</v>
      </c>
      <c r="T1945" t="s">
        <v>66</v>
      </c>
      <c r="U1945">
        <v>5</v>
      </c>
      <c r="V1945" t="s">
        <v>73</v>
      </c>
      <c r="W1945" t="str">
        <f>IF(mental_health_tech_survey_raw[[#This Row],[Stress_Level_1_10]]&gt;=7, "High Stress", "Normal Stress")</f>
        <v>Normal Stress</v>
      </c>
      <c r="X1945" t="str">
        <f>IF(mental_health_tech_survey_raw[[#This Row],[Sleep_Hours]]&lt;6,"Low Sleep", "Healthy Sleep")</f>
        <v>Low Sleep</v>
      </c>
      <c r="Y1945" t="str">
        <f>IF(mental_health_tech_survey_raw[[#This Row],[Weekly_Work_Hours]]&gt;50, "Overwroked", "Normal Workload")</f>
        <v>Overwroked</v>
      </c>
    </row>
    <row r="1946" spans="1:25" x14ac:dyDescent="0.3">
      <c r="A1946" t="s">
        <v>2044</v>
      </c>
      <c r="B1946" s="8">
        <v>45896</v>
      </c>
      <c r="C1946">
        <v>30</v>
      </c>
      <c r="D1946" t="s">
        <v>42</v>
      </c>
      <c r="E1946" t="s">
        <v>100</v>
      </c>
      <c r="F1946" t="s">
        <v>101</v>
      </c>
      <c r="G1946" t="s">
        <v>86</v>
      </c>
      <c r="H1946" t="s">
        <v>30</v>
      </c>
      <c r="I1946" t="s">
        <v>93</v>
      </c>
      <c r="J1946" t="s">
        <v>94</v>
      </c>
      <c r="K1946" t="s">
        <v>48</v>
      </c>
      <c r="L1946">
        <v>6</v>
      </c>
      <c r="M1946">
        <v>56</v>
      </c>
      <c r="N1946">
        <v>8</v>
      </c>
      <c r="O1946" t="s">
        <v>49</v>
      </c>
      <c r="P1946">
        <v>14</v>
      </c>
      <c r="Q1946">
        <v>0</v>
      </c>
      <c r="R1946">
        <v>6</v>
      </c>
      <c r="S1946" t="s">
        <v>49</v>
      </c>
      <c r="T1946" t="s">
        <v>66</v>
      </c>
      <c r="U1946">
        <v>7</v>
      </c>
      <c r="V1946" t="s">
        <v>105</v>
      </c>
      <c r="W1946" t="str">
        <f>IF(mental_health_tech_survey_raw[[#This Row],[Stress_Level_1_10]]&gt;=7, "High Stress", "Normal Stress")</f>
        <v>High Stress</v>
      </c>
      <c r="X1946" t="str">
        <f>IF(mental_health_tech_survey_raw[[#This Row],[Sleep_Hours]]&lt;6,"Low Sleep", "Healthy Sleep")</f>
        <v>Healthy Sleep</v>
      </c>
      <c r="Y1946" t="str">
        <f>IF(mental_health_tech_survey_raw[[#This Row],[Weekly_Work_Hours]]&gt;50, "Overwroked", "Normal Workload")</f>
        <v>Overwroked</v>
      </c>
    </row>
    <row r="1947" spans="1:25" x14ac:dyDescent="0.3">
      <c r="A1947" t="s">
        <v>2045</v>
      </c>
      <c r="B1947" s="8">
        <v>46080</v>
      </c>
      <c r="C1947">
        <v>18</v>
      </c>
      <c r="D1947" t="s">
        <v>42</v>
      </c>
      <c r="E1947" t="s">
        <v>60</v>
      </c>
      <c r="F1947" t="s">
        <v>61</v>
      </c>
      <c r="G1947" t="s">
        <v>138</v>
      </c>
      <c r="H1947" t="s">
        <v>30</v>
      </c>
      <c r="I1947" t="s">
        <v>31</v>
      </c>
      <c r="J1947" t="s">
        <v>104</v>
      </c>
      <c r="K1947" t="s">
        <v>33</v>
      </c>
      <c r="L1947">
        <v>0</v>
      </c>
      <c r="M1947">
        <v>52</v>
      </c>
      <c r="N1947">
        <v>5</v>
      </c>
      <c r="O1947" t="s">
        <v>34</v>
      </c>
      <c r="P1947">
        <v>8</v>
      </c>
      <c r="Q1947">
        <v>0</v>
      </c>
      <c r="R1947">
        <v>9</v>
      </c>
      <c r="S1947" t="s">
        <v>35</v>
      </c>
      <c r="T1947" t="s">
        <v>66</v>
      </c>
      <c r="U1947">
        <v>5</v>
      </c>
      <c r="V1947" t="s">
        <v>105</v>
      </c>
      <c r="W1947" t="str">
        <f>IF(mental_health_tech_survey_raw[[#This Row],[Stress_Level_1_10]]&gt;=7, "High Stress", "Normal Stress")</f>
        <v>Normal Stress</v>
      </c>
      <c r="X1947" t="str">
        <f>IF(mental_health_tech_survey_raw[[#This Row],[Sleep_Hours]]&lt;6,"Low Sleep", "Healthy Sleep")</f>
        <v>Healthy Sleep</v>
      </c>
      <c r="Y1947" t="str">
        <f>IF(mental_health_tech_survey_raw[[#This Row],[Weekly_Work_Hours]]&gt;50, "Overwroked", "Normal Workload")</f>
        <v>Overwroked</v>
      </c>
    </row>
    <row r="1948" spans="1:25" x14ac:dyDescent="0.3">
      <c r="A1948" t="s">
        <v>2046</v>
      </c>
      <c r="B1948" s="8">
        <v>46103</v>
      </c>
      <c r="C1948">
        <v>29</v>
      </c>
      <c r="D1948" t="s">
        <v>26</v>
      </c>
      <c r="E1948" t="s">
        <v>85</v>
      </c>
      <c r="F1948" t="s">
        <v>61</v>
      </c>
      <c r="G1948" t="s">
        <v>86</v>
      </c>
      <c r="H1948" t="s">
        <v>78</v>
      </c>
      <c r="I1948" t="s">
        <v>31</v>
      </c>
      <c r="J1948" t="s">
        <v>79</v>
      </c>
      <c r="K1948" t="s">
        <v>48</v>
      </c>
      <c r="L1948">
        <v>8</v>
      </c>
      <c r="M1948">
        <v>50</v>
      </c>
      <c r="N1948">
        <v>5</v>
      </c>
      <c r="O1948" t="s">
        <v>34</v>
      </c>
      <c r="P1948">
        <v>5.5</v>
      </c>
      <c r="Q1948">
        <v>2</v>
      </c>
      <c r="R1948">
        <v>10</v>
      </c>
      <c r="S1948" t="s">
        <v>35</v>
      </c>
      <c r="T1948" t="s">
        <v>36</v>
      </c>
      <c r="U1948">
        <v>8</v>
      </c>
      <c r="V1948" t="s">
        <v>76</v>
      </c>
      <c r="W1948" t="str">
        <f>IF(mental_health_tech_survey_raw[[#This Row],[Stress_Level_1_10]]&gt;=7, "High Stress", "Normal Stress")</f>
        <v>Normal Stress</v>
      </c>
      <c r="X1948" t="str">
        <f>IF(mental_health_tech_survey_raw[[#This Row],[Sleep_Hours]]&lt;6,"Low Sleep", "Healthy Sleep")</f>
        <v>Low Sleep</v>
      </c>
      <c r="Y1948" t="str">
        <f>IF(mental_health_tech_survey_raw[[#This Row],[Weekly_Work_Hours]]&gt;50, "Overwroked", "Normal Workload")</f>
        <v>Normal Workload</v>
      </c>
    </row>
    <row r="1949" spans="1:25" x14ac:dyDescent="0.3">
      <c r="A1949" t="s">
        <v>2047</v>
      </c>
      <c r="B1949" s="8">
        <v>46031</v>
      </c>
      <c r="C1949">
        <v>47</v>
      </c>
      <c r="D1949" t="s">
        <v>42</v>
      </c>
      <c r="E1949" t="s">
        <v>113</v>
      </c>
      <c r="F1949" t="s">
        <v>61</v>
      </c>
      <c r="G1949" t="s">
        <v>138</v>
      </c>
      <c r="H1949" t="s">
        <v>30</v>
      </c>
      <c r="I1949" t="s">
        <v>31</v>
      </c>
      <c r="J1949" t="s">
        <v>79</v>
      </c>
      <c r="K1949" t="s">
        <v>48</v>
      </c>
      <c r="L1949">
        <v>31</v>
      </c>
      <c r="M1949">
        <v>32</v>
      </c>
      <c r="N1949">
        <v>5</v>
      </c>
      <c r="O1949" t="s">
        <v>34</v>
      </c>
      <c r="P1949">
        <v>6.1</v>
      </c>
      <c r="Q1949">
        <v>1</v>
      </c>
      <c r="R1949">
        <v>5</v>
      </c>
      <c r="S1949" t="s">
        <v>34</v>
      </c>
      <c r="T1949" t="s">
        <v>66</v>
      </c>
      <c r="U1949">
        <v>6</v>
      </c>
      <c r="V1949" t="s">
        <v>50</v>
      </c>
      <c r="W1949" t="str">
        <f>IF(mental_health_tech_survey_raw[[#This Row],[Stress_Level_1_10]]&gt;=7, "High Stress", "Normal Stress")</f>
        <v>Normal Stress</v>
      </c>
      <c r="X1949" t="str">
        <f>IF(mental_health_tech_survey_raw[[#This Row],[Sleep_Hours]]&lt;6,"Low Sleep", "Healthy Sleep")</f>
        <v>Healthy Sleep</v>
      </c>
      <c r="Y1949" t="str">
        <f>IF(mental_health_tech_survey_raw[[#This Row],[Weekly_Work_Hours]]&gt;50, "Overwroked", "Normal Workload")</f>
        <v>Normal Workload</v>
      </c>
    </row>
    <row r="1950" spans="1:25" x14ac:dyDescent="0.3">
      <c r="A1950" t="s">
        <v>2048</v>
      </c>
      <c r="B1950" s="8">
        <v>46057</v>
      </c>
      <c r="C1950">
        <v>28</v>
      </c>
      <c r="D1950" t="s">
        <v>42</v>
      </c>
      <c r="E1950" t="s">
        <v>82</v>
      </c>
      <c r="F1950" t="s">
        <v>28</v>
      </c>
      <c r="G1950" t="s">
        <v>96</v>
      </c>
      <c r="H1950" t="s">
        <v>30</v>
      </c>
      <c r="I1950" t="s">
        <v>125</v>
      </c>
      <c r="J1950" t="s">
        <v>126</v>
      </c>
      <c r="K1950" t="s">
        <v>48</v>
      </c>
      <c r="L1950">
        <v>8</v>
      </c>
      <c r="M1950">
        <v>44</v>
      </c>
      <c r="N1950">
        <v>6</v>
      </c>
      <c r="O1950" t="s">
        <v>34</v>
      </c>
      <c r="P1950">
        <v>5.2</v>
      </c>
      <c r="Q1950">
        <v>3</v>
      </c>
      <c r="R1950">
        <v>8</v>
      </c>
      <c r="S1950" t="s">
        <v>34</v>
      </c>
      <c r="T1950" t="s">
        <v>36</v>
      </c>
      <c r="U1950">
        <v>5</v>
      </c>
      <c r="V1950" t="s">
        <v>76</v>
      </c>
      <c r="W1950" t="str">
        <f>IF(mental_health_tech_survey_raw[[#This Row],[Stress_Level_1_10]]&gt;=7, "High Stress", "Normal Stress")</f>
        <v>Normal Stress</v>
      </c>
      <c r="X1950" t="str">
        <f>IF(mental_health_tech_survey_raw[[#This Row],[Sleep_Hours]]&lt;6,"Low Sleep", "Healthy Sleep")</f>
        <v>Low Sleep</v>
      </c>
      <c r="Y1950" t="str">
        <f>IF(mental_health_tech_survey_raw[[#This Row],[Weekly_Work_Hours]]&gt;50, "Overwroked", "Normal Workload")</f>
        <v>Normal Workload</v>
      </c>
    </row>
    <row r="1951" spans="1:25" x14ac:dyDescent="0.3">
      <c r="A1951" t="s">
        <v>2049</v>
      </c>
      <c r="B1951" s="8">
        <v>46039</v>
      </c>
      <c r="C1951">
        <v>32</v>
      </c>
      <c r="D1951" t="s">
        <v>42</v>
      </c>
      <c r="E1951" t="s">
        <v>82</v>
      </c>
      <c r="F1951" t="s">
        <v>28</v>
      </c>
      <c r="G1951" t="s">
        <v>75</v>
      </c>
      <c r="H1951" t="s">
        <v>78</v>
      </c>
      <c r="I1951" t="s">
        <v>93</v>
      </c>
      <c r="J1951" t="s">
        <v>94</v>
      </c>
      <c r="K1951" t="s">
        <v>48</v>
      </c>
      <c r="L1951">
        <v>16</v>
      </c>
      <c r="M1951">
        <v>42</v>
      </c>
      <c r="N1951">
        <v>6</v>
      </c>
      <c r="O1951" t="s">
        <v>34</v>
      </c>
      <c r="P1951">
        <v>6</v>
      </c>
      <c r="Q1951">
        <v>2</v>
      </c>
      <c r="R1951">
        <v>4</v>
      </c>
      <c r="S1951" t="s">
        <v>57</v>
      </c>
      <c r="T1951" t="s">
        <v>66</v>
      </c>
      <c r="U1951">
        <v>5</v>
      </c>
      <c r="V1951" t="s">
        <v>50</v>
      </c>
      <c r="W1951" t="str">
        <f>IF(mental_health_tech_survey_raw[[#This Row],[Stress_Level_1_10]]&gt;=7, "High Stress", "Normal Stress")</f>
        <v>Normal Stress</v>
      </c>
      <c r="X1951" t="str">
        <f>IF(mental_health_tech_survey_raw[[#This Row],[Sleep_Hours]]&lt;6,"Low Sleep", "Healthy Sleep")</f>
        <v>Healthy Sleep</v>
      </c>
      <c r="Y1951" t="str">
        <f>IF(mental_health_tech_survey_raw[[#This Row],[Weekly_Work_Hours]]&gt;50, "Overwroked", "Normal Workload")</f>
        <v>Normal Workload</v>
      </c>
    </row>
    <row r="1952" spans="1:25" x14ac:dyDescent="0.3">
      <c r="A1952" t="s">
        <v>2050</v>
      </c>
      <c r="B1952" s="8">
        <v>45996</v>
      </c>
      <c r="C1952">
        <v>28</v>
      </c>
      <c r="D1952" t="s">
        <v>26</v>
      </c>
      <c r="E1952" t="s">
        <v>85</v>
      </c>
      <c r="F1952" t="s">
        <v>61</v>
      </c>
      <c r="G1952" t="s">
        <v>92</v>
      </c>
      <c r="H1952" t="s">
        <v>63</v>
      </c>
      <c r="I1952" t="s">
        <v>46</v>
      </c>
      <c r="J1952" t="s">
        <v>47</v>
      </c>
      <c r="K1952" t="s">
        <v>48</v>
      </c>
      <c r="L1952">
        <v>5</v>
      </c>
      <c r="M1952">
        <v>40</v>
      </c>
      <c r="N1952">
        <v>5</v>
      </c>
      <c r="O1952" t="s">
        <v>49</v>
      </c>
      <c r="P1952">
        <v>6</v>
      </c>
      <c r="Q1952">
        <v>2</v>
      </c>
      <c r="R1952">
        <v>2</v>
      </c>
      <c r="S1952" t="s">
        <v>35</v>
      </c>
      <c r="T1952" t="s">
        <v>66</v>
      </c>
      <c r="U1952">
        <v>6</v>
      </c>
      <c r="V1952" t="s">
        <v>73</v>
      </c>
      <c r="W1952" t="str">
        <f>IF(mental_health_tech_survey_raw[[#This Row],[Stress_Level_1_10]]&gt;=7, "High Stress", "Normal Stress")</f>
        <v>Normal Stress</v>
      </c>
      <c r="X1952" t="str">
        <f>IF(mental_health_tech_survey_raw[[#This Row],[Sleep_Hours]]&lt;6,"Low Sleep", "Healthy Sleep")</f>
        <v>Healthy Sleep</v>
      </c>
      <c r="Y1952" t="str">
        <f>IF(mental_health_tech_survey_raw[[#This Row],[Weekly_Work_Hours]]&gt;50, "Overwroked", "Normal Workload")</f>
        <v>Normal Workload</v>
      </c>
    </row>
    <row r="1953" spans="1:25" x14ac:dyDescent="0.3">
      <c r="A1953" t="s">
        <v>2051</v>
      </c>
      <c r="B1953" s="8">
        <v>46087</v>
      </c>
      <c r="C1953">
        <v>27</v>
      </c>
      <c r="D1953" t="s">
        <v>42</v>
      </c>
      <c r="E1953" t="s">
        <v>70</v>
      </c>
      <c r="F1953" t="s">
        <v>71</v>
      </c>
      <c r="G1953" t="s">
        <v>62</v>
      </c>
      <c r="H1953" t="s">
        <v>72</v>
      </c>
      <c r="I1953" t="s">
        <v>31</v>
      </c>
      <c r="J1953" t="s">
        <v>79</v>
      </c>
      <c r="K1953" t="s">
        <v>48</v>
      </c>
      <c r="L1953">
        <v>0</v>
      </c>
      <c r="M1953">
        <v>44</v>
      </c>
      <c r="N1953">
        <v>6</v>
      </c>
      <c r="O1953" t="s">
        <v>49</v>
      </c>
      <c r="P1953">
        <v>7.1</v>
      </c>
      <c r="Q1953">
        <v>3</v>
      </c>
      <c r="R1953">
        <v>8</v>
      </c>
      <c r="S1953" t="s">
        <v>35</v>
      </c>
      <c r="T1953" t="s">
        <v>58</v>
      </c>
      <c r="U1953">
        <v>6</v>
      </c>
      <c r="V1953" t="s">
        <v>105</v>
      </c>
      <c r="W1953" t="str">
        <f>IF(mental_health_tech_survey_raw[[#This Row],[Stress_Level_1_10]]&gt;=7, "High Stress", "Normal Stress")</f>
        <v>Normal Stress</v>
      </c>
      <c r="X1953" t="str">
        <f>IF(mental_health_tech_survey_raw[[#This Row],[Sleep_Hours]]&lt;6,"Low Sleep", "Healthy Sleep")</f>
        <v>Healthy Sleep</v>
      </c>
      <c r="Y1953" t="str">
        <f>IF(mental_health_tech_survey_raw[[#This Row],[Weekly_Work_Hours]]&gt;50, "Overwroked", "Normal Workload")</f>
        <v>Normal Workload</v>
      </c>
    </row>
    <row r="1954" spans="1:25" x14ac:dyDescent="0.3">
      <c r="A1954" t="s">
        <v>2052</v>
      </c>
      <c r="B1954" s="8">
        <v>46089</v>
      </c>
      <c r="C1954">
        <v>33</v>
      </c>
      <c r="D1954" t="s">
        <v>26</v>
      </c>
      <c r="E1954" t="s">
        <v>85</v>
      </c>
      <c r="F1954" t="s">
        <v>61</v>
      </c>
      <c r="G1954" t="s">
        <v>103</v>
      </c>
      <c r="H1954" t="s">
        <v>72</v>
      </c>
      <c r="I1954" t="s">
        <v>31</v>
      </c>
      <c r="J1954" t="s">
        <v>79</v>
      </c>
      <c r="K1954" t="s">
        <v>48</v>
      </c>
      <c r="L1954">
        <v>7</v>
      </c>
      <c r="M1954">
        <v>48</v>
      </c>
      <c r="N1954">
        <v>5</v>
      </c>
      <c r="O1954" t="s">
        <v>34</v>
      </c>
      <c r="P1954">
        <v>6.2</v>
      </c>
      <c r="Q1954">
        <v>2</v>
      </c>
      <c r="R1954">
        <v>6</v>
      </c>
      <c r="S1954" t="s">
        <v>35</v>
      </c>
      <c r="T1954" t="s">
        <v>58</v>
      </c>
      <c r="U1954">
        <v>8</v>
      </c>
      <c r="V1954" t="s">
        <v>105</v>
      </c>
      <c r="W1954" t="str">
        <f>IF(mental_health_tech_survey_raw[[#This Row],[Stress_Level_1_10]]&gt;=7, "High Stress", "Normal Stress")</f>
        <v>Normal Stress</v>
      </c>
      <c r="X1954" t="str">
        <f>IF(mental_health_tech_survey_raw[[#This Row],[Sleep_Hours]]&lt;6,"Low Sleep", "Healthy Sleep")</f>
        <v>Healthy Sleep</v>
      </c>
      <c r="Y1954" t="str">
        <f>IF(mental_health_tech_survey_raw[[#This Row],[Weekly_Work_Hours]]&gt;50, "Overwroked", "Normal Workload")</f>
        <v>Normal Workload</v>
      </c>
    </row>
    <row r="1955" spans="1:25" x14ac:dyDescent="0.3">
      <c r="A1955" t="s">
        <v>2053</v>
      </c>
      <c r="B1955" s="8">
        <v>46151</v>
      </c>
      <c r="C1955">
        <v>32</v>
      </c>
      <c r="D1955" t="s">
        <v>26</v>
      </c>
      <c r="E1955" t="s">
        <v>70</v>
      </c>
      <c r="F1955" t="s">
        <v>71</v>
      </c>
      <c r="G1955" t="s">
        <v>92</v>
      </c>
      <c r="H1955" t="s">
        <v>63</v>
      </c>
      <c r="I1955" t="s">
        <v>125</v>
      </c>
      <c r="J1955" t="s">
        <v>126</v>
      </c>
      <c r="K1955" t="s">
        <v>48</v>
      </c>
      <c r="L1955">
        <v>15</v>
      </c>
      <c r="M1955">
        <v>34</v>
      </c>
      <c r="N1955">
        <v>3</v>
      </c>
      <c r="O1955" t="s">
        <v>35</v>
      </c>
      <c r="P1955">
        <v>7.9</v>
      </c>
      <c r="Q1955">
        <v>4</v>
      </c>
      <c r="R1955">
        <v>1</v>
      </c>
      <c r="S1955" t="s">
        <v>49</v>
      </c>
      <c r="T1955" t="s">
        <v>36</v>
      </c>
      <c r="U1955">
        <v>6</v>
      </c>
      <c r="V1955" t="s">
        <v>105</v>
      </c>
      <c r="W1955" t="str">
        <f>IF(mental_health_tech_survey_raw[[#This Row],[Stress_Level_1_10]]&gt;=7, "High Stress", "Normal Stress")</f>
        <v>Normal Stress</v>
      </c>
      <c r="X1955" t="str">
        <f>IF(mental_health_tech_survey_raw[[#This Row],[Sleep_Hours]]&lt;6,"Low Sleep", "Healthy Sleep")</f>
        <v>Healthy Sleep</v>
      </c>
      <c r="Y1955" t="str">
        <f>IF(mental_health_tech_survey_raw[[#This Row],[Weekly_Work_Hours]]&gt;50, "Overwroked", "Normal Workload")</f>
        <v>Normal Workload</v>
      </c>
    </row>
    <row r="1956" spans="1:25" x14ac:dyDescent="0.3">
      <c r="A1956" t="s">
        <v>2054</v>
      </c>
      <c r="B1956" s="8">
        <v>46179</v>
      </c>
      <c r="C1956">
        <v>30</v>
      </c>
      <c r="D1956" t="s">
        <v>42</v>
      </c>
      <c r="E1956" t="s">
        <v>113</v>
      </c>
      <c r="F1956" t="s">
        <v>61</v>
      </c>
      <c r="G1956" t="s">
        <v>75</v>
      </c>
      <c r="H1956" t="s">
        <v>87</v>
      </c>
      <c r="I1956" t="s">
        <v>31</v>
      </c>
      <c r="J1956" t="s">
        <v>104</v>
      </c>
      <c r="K1956" t="s">
        <v>48</v>
      </c>
      <c r="L1956">
        <v>11</v>
      </c>
      <c r="M1956">
        <v>48</v>
      </c>
      <c r="N1956">
        <v>4</v>
      </c>
      <c r="O1956" t="s">
        <v>34</v>
      </c>
      <c r="P1956">
        <v>5.7</v>
      </c>
      <c r="Q1956">
        <v>1</v>
      </c>
      <c r="R1956">
        <v>3</v>
      </c>
      <c r="S1956" t="s">
        <v>34</v>
      </c>
      <c r="T1956" t="s">
        <v>36</v>
      </c>
      <c r="U1956">
        <v>7</v>
      </c>
      <c r="V1956" t="s">
        <v>76</v>
      </c>
      <c r="W1956" t="str">
        <f>IF(mental_health_tech_survey_raw[[#This Row],[Stress_Level_1_10]]&gt;=7, "High Stress", "Normal Stress")</f>
        <v>Normal Stress</v>
      </c>
      <c r="X1956" t="str">
        <f>IF(mental_health_tech_survey_raw[[#This Row],[Sleep_Hours]]&lt;6,"Low Sleep", "Healthy Sleep")</f>
        <v>Low Sleep</v>
      </c>
      <c r="Y1956" t="str">
        <f>IF(mental_health_tech_survey_raw[[#This Row],[Weekly_Work_Hours]]&gt;50, "Overwroked", "Normal Workload")</f>
        <v>Normal Workload</v>
      </c>
    </row>
    <row r="1957" spans="1:25" x14ac:dyDescent="0.3">
      <c r="A1957" t="s">
        <v>2055</v>
      </c>
      <c r="B1957" s="8">
        <v>46118</v>
      </c>
      <c r="C1957">
        <v>29</v>
      </c>
      <c r="D1957" t="s">
        <v>42</v>
      </c>
      <c r="E1957" t="s">
        <v>43</v>
      </c>
      <c r="F1957" t="s">
        <v>44</v>
      </c>
      <c r="G1957" t="s">
        <v>83</v>
      </c>
      <c r="H1957" t="s">
        <v>78</v>
      </c>
      <c r="I1957" t="s">
        <v>97</v>
      </c>
      <c r="J1957" t="s">
        <v>110</v>
      </c>
      <c r="K1957" t="s">
        <v>33</v>
      </c>
      <c r="L1957">
        <v>6</v>
      </c>
      <c r="M1957">
        <v>52</v>
      </c>
      <c r="N1957">
        <v>5</v>
      </c>
      <c r="O1957" t="s">
        <v>34</v>
      </c>
      <c r="P1957">
        <v>7.5</v>
      </c>
      <c r="Q1957">
        <v>4</v>
      </c>
      <c r="R1957">
        <v>3</v>
      </c>
      <c r="S1957" t="s">
        <v>57</v>
      </c>
      <c r="T1957" t="s">
        <v>66</v>
      </c>
      <c r="U1957">
        <v>6</v>
      </c>
      <c r="V1957" t="s">
        <v>105</v>
      </c>
      <c r="W1957" t="str">
        <f>IF(mental_health_tech_survey_raw[[#This Row],[Stress_Level_1_10]]&gt;=7, "High Stress", "Normal Stress")</f>
        <v>Normal Stress</v>
      </c>
      <c r="X1957" t="str">
        <f>IF(mental_health_tech_survey_raw[[#This Row],[Sleep_Hours]]&lt;6,"Low Sleep", "Healthy Sleep")</f>
        <v>Healthy Sleep</v>
      </c>
      <c r="Y1957" t="str">
        <f>IF(mental_health_tech_survey_raw[[#This Row],[Weekly_Work_Hours]]&gt;50, "Overwroked", "Normal Workload")</f>
        <v>Overwroked</v>
      </c>
    </row>
    <row r="1958" spans="1:25" x14ac:dyDescent="0.3">
      <c r="A1958" t="s">
        <v>2056</v>
      </c>
      <c r="B1958" s="8">
        <v>46086</v>
      </c>
      <c r="C1958">
        <v>30</v>
      </c>
      <c r="D1958" t="s">
        <v>26</v>
      </c>
      <c r="E1958" t="s">
        <v>70</v>
      </c>
      <c r="F1958" t="s">
        <v>71</v>
      </c>
      <c r="G1958" t="s">
        <v>75</v>
      </c>
      <c r="H1958" t="s">
        <v>63</v>
      </c>
      <c r="I1958" t="s">
        <v>97</v>
      </c>
      <c r="J1958" t="s">
        <v>110</v>
      </c>
      <c r="K1958" t="s">
        <v>33</v>
      </c>
      <c r="L1958">
        <v>4</v>
      </c>
      <c r="M1958">
        <v>50</v>
      </c>
      <c r="N1958">
        <v>4</v>
      </c>
      <c r="O1958" t="s">
        <v>49</v>
      </c>
      <c r="P1958">
        <v>4.4000000000000004</v>
      </c>
      <c r="Q1958">
        <v>3</v>
      </c>
      <c r="R1958">
        <v>5</v>
      </c>
      <c r="S1958" t="s">
        <v>49</v>
      </c>
      <c r="T1958" t="s">
        <v>36</v>
      </c>
      <c r="U1958">
        <v>8</v>
      </c>
      <c r="V1958" t="s">
        <v>50</v>
      </c>
      <c r="W1958" t="str">
        <f>IF(mental_health_tech_survey_raw[[#This Row],[Stress_Level_1_10]]&gt;=7, "High Stress", "Normal Stress")</f>
        <v>Normal Stress</v>
      </c>
      <c r="X1958" t="str">
        <f>IF(mental_health_tech_survey_raw[[#This Row],[Sleep_Hours]]&lt;6,"Low Sleep", "Healthy Sleep")</f>
        <v>Low Sleep</v>
      </c>
      <c r="Y1958" t="str">
        <f>IF(mental_health_tech_survey_raw[[#This Row],[Weekly_Work_Hours]]&gt;50, "Overwroked", "Normal Workload")</f>
        <v>Normal Workload</v>
      </c>
    </row>
    <row r="1959" spans="1:25" x14ac:dyDescent="0.3">
      <c r="A1959" t="s">
        <v>2057</v>
      </c>
      <c r="B1959" s="8">
        <v>45843</v>
      </c>
      <c r="C1959">
        <v>29</v>
      </c>
      <c r="D1959" t="s">
        <v>26</v>
      </c>
      <c r="E1959" t="s">
        <v>82</v>
      </c>
      <c r="F1959" t="s">
        <v>28</v>
      </c>
      <c r="G1959" t="s">
        <v>83</v>
      </c>
      <c r="H1959" t="s">
        <v>87</v>
      </c>
      <c r="I1959" t="s">
        <v>64</v>
      </c>
      <c r="J1959" t="s">
        <v>65</v>
      </c>
      <c r="K1959" t="s">
        <v>33</v>
      </c>
      <c r="L1959">
        <v>4</v>
      </c>
      <c r="M1959">
        <v>50</v>
      </c>
      <c r="N1959">
        <v>7</v>
      </c>
      <c r="O1959" t="s">
        <v>34</v>
      </c>
      <c r="P1959">
        <v>5</v>
      </c>
      <c r="Q1959">
        <v>2</v>
      </c>
      <c r="R1959">
        <v>4</v>
      </c>
      <c r="S1959" t="s">
        <v>57</v>
      </c>
      <c r="T1959" t="s">
        <v>90</v>
      </c>
      <c r="U1959">
        <v>8</v>
      </c>
      <c r="V1959" t="s">
        <v>76</v>
      </c>
      <c r="W1959" t="str">
        <f>IF(mental_health_tech_survey_raw[[#This Row],[Stress_Level_1_10]]&gt;=7, "High Stress", "Normal Stress")</f>
        <v>High Stress</v>
      </c>
      <c r="X1959" t="str">
        <f>IF(mental_health_tech_survey_raw[[#This Row],[Sleep_Hours]]&lt;6,"Low Sleep", "Healthy Sleep")</f>
        <v>Low Sleep</v>
      </c>
      <c r="Y1959" t="str">
        <f>IF(mental_health_tech_survey_raw[[#This Row],[Weekly_Work_Hours]]&gt;50, "Overwroked", "Normal Workload")</f>
        <v>Normal Workload</v>
      </c>
    </row>
    <row r="1960" spans="1:25" x14ac:dyDescent="0.3">
      <c r="A1960" t="s">
        <v>2058</v>
      </c>
      <c r="B1960" s="8">
        <v>45737</v>
      </c>
      <c r="C1960">
        <v>36</v>
      </c>
      <c r="D1960" t="s">
        <v>42</v>
      </c>
      <c r="E1960" t="s">
        <v>113</v>
      </c>
      <c r="F1960" t="s">
        <v>61</v>
      </c>
      <c r="G1960" t="s">
        <v>45</v>
      </c>
      <c r="H1960" t="s">
        <v>78</v>
      </c>
      <c r="I1960" t="s">
        <v>55</v>
      </c>
      <c r="J1960" t="s">
        <v>56</v>
      </c>
      <c r="K1960" t="s">
        <v>48</v>
      </c>
      <c r="L1960">
        <v>12</v>
      </c>
      <c r="M1960">
        <v>52</v>
      </c>
      <c r="N1960">
        <v>5</v>
      </c>
      <c r="O1960" t="s">
        <v>35</v>
      </c>
      <c r="P1960">
        <v>5.8</v>
      </c>
      <c r="Q1960">
        <v>4</v>
      </c>
      <c r="R1960">
        <v>10</v>
      </c>
      <c r="S1960" t="s">
        <v>49</v>
      </c>
      <c r="T1960" t="s">
        <v>90</v>
      </c>
      <c r="U1960">
        <v>6</v>
      </c>
      <c r="V1960" t="s">
        <v>50</v>
      </c>
      <c r="W1960" t="str">
        <f>IF(mental_health_tech_survey_raw[[#This Row],[Stress_Level_1_10]]&gt;=7, "High Stress", "Normal Stress")</f>
        <v>Normal Stress</v>
      </c>
      <c r="X1960" t="str">
        <f>IF(mental_health_tech_survey_raw[[#This Row],[Sleep_Hours]]&lt;6,"Low Sleep", "Healthy Sleep")</f>
        <v>Low Sleep</v>
      </c>
      <c r="Y1960" t="str">
        <f>IF(mental_health_tech_survey_raw[[#This Row],[Weekly_Work_Hours]]&gt;50, "Overwroked", "Normal Workload")</f>
        <v>Overwroked</v>
      </c>
    </row>
    <row r="1961" spans="1:25" x14ac:dyDescent="0.3">
      <c r="A1961" t="s">
        <v>2059</v>
      </c>
      <c r="B1961" s="8">
        <v>45678</v>
      </c>
      <c r="C1961">
        <v>32</v>
      </c>
      <c r="D1961" t="s">
        <v>26</v>
      </c>
      <c r="E1961" t="s">
        <v>70</v>
      </c>
      <c r="F1961" t="s">
        <v>71</v>
      </c>
      <c r="G1961" t="s">
        <v>29</v>
      </c>
      <c r="H1961" t="s">
        <v>87</v>
      </c>
      <c r="I1961" t="s">
        <v>97</v>
      </c>
      <c r="J1961" t="s">
        <v>110</v>
      </c>
      <c r="K1961" t="s">
        <v>33</v>
      </c>
      <c r="L1961">
        <v>14</v>
      </c>
      <c r="M1961">
        <v>37</v>
      </c>
      <c r="N1961">
        <v>4</v>
      </c>
      <c r="O1961" t="s">
        <v>49</v>
      </c>
      <c r="P1961">
        <v>6.7</v>
      </c>
      <c r="Q1961">
        <v>3</v>
      </c>
      <c r="R1961">
        <v>2</v>
      </c>
      <c r="S1961" t="s">
        <v>57</v>
      </c>
      <c r="T1961" t="s">
        <v>90</v>
      </c>
      <c r="U1961">
        <v>7</v>
      </c>
      <c r="V1961" t="s">
        <v>76</v>
      </c>
      <c r="W1961" t="str">
        <f>IF(mental_health_tech_survey_raw[[#This Row],[Stress_Level_1_10]]&gt;=7, "High Stress", "Normal Stress")</f>
        <v>Normal Stress</v>
      </c>
      <c r="X1961" t="str">
        <f>IF(mental_health_tech_survey_raw[[#This Row],[Sleep_Hours]]&lt;6,"Low Sleep", "Healthy Sleep")</f>
        <v>Healthy Sleep</v>
      </c>
      <c r="Y1961" t="str">
        <f>IF(mental_health_tech_survey_raw[[#This Row],[Weekly_Work_Hours]]&gt;50, "Overwroked", "Normal Workload")</f>
        <v>Normal Workload</v>
      </c>
    </row>
    <row r="1962" spans="1:25" x14ac:dyDescent="0.3">
      <c r="A1962" t="s">
        <v>2060</v>
      </c>
      <c r="B1962" s="8">
        <v>46105</v>
      </c>
      <c r="C1962">
        <v>28</v>
      </c>
      <c r="D1962" t="s">
        <v>26</v>
      </c>
      <c r="E1962" t="s">
        <v>82</v>
      </c>
      <c r="F1962" t="s">
        <v>28</v>
      </c>
      <c r="G1962" t="s">
        <v>83</v>
      </c>
      <c r="H1962" t="s">
        <v>72</v>
      </c>
      <c r="I1962" t="s">
        <v>64</v>
      </c>
      <c r="J1962" t="s">
        <v>65</v>
      </c>
      <c r="K1962" t="s">
        <v>48</v>
      </c>
      <c r="L1962">
        <v>7</v>
      </c>
      <c r="M1962">
        <v>46</v>
      </c>
      <c r="N1962">
        <v>7</v>
      </c>
      <c r="O1962" t="s">
        <v>49</v>
      </c>
      <c r="P1962">
        <v>6.2</v>
      </c>
      <c r="Q1962">
        <v>5</v>
      </c>
      <c r="R1962">
        <v>7</v>
      </c>
      <c r="S1962" t="s">
        <v>49</v>
      </c>
      <c r="T1962" t="s">
        <v>66</v>
      </c>
      <c r="U1962">
        <v>5</v>
      </c>
      <c r="V1962" t="s">
        <v>37</v>
      </c>
      <c r="W1962" t="str">
        <f>IF(mental_health_tech_survey_raw[[#This Row],[Stress_Level_1_10]]&gt;=7, "High Stress", "Normal Stress")</f>
        <v>High Stress</v>
      </c>
      <c r="X1962" t="str">
        <f>IF(mental_health_tech_survey_raw[[#This Row],[Sleep_Hours]]&lt;6,"Low Sleep", "Healthy Sleep")</f>
        <v>Healthy Sleep</v>
      </c>
      <c r="Y1962" t="str">
        <f>IF(mental_health_tech_survey_raw[[#This Row],[Weekly_Work_Hours]]&gt;50, "Overwroked", "Normal Workload")</f>
        <v>Normal Workload</v>
      </c>
    </row>
    <row r="1963" spans="1:25" x14ac:dyDescent="0.3">
      <c r="A1963" t="s">
        <v>2061</v>
      </c>
      <c r="B1963" s="8">
        <v>45813</v>
      </c>
      <c r="C1963">
        <v>24</v>
      </c>
      <c r="D1963" t="s">
        <v>26</v>
      </c>
      <c r="E1963" t="s">
        <v>70</v>
      </c>
      <c r="F1963" t="s">
        <v>71</v>
      </c>
      <c r="G1963" t="s">
        <v>86</v>
      </c>
      <c r="H1963" t="s">
        <v>72</v>
      </c>
      <c r="I1963" t="s">
        <v>97</v>
      </c>
      <c r="J1963" t="s">
        <v>98</v>
      </c>
      <c r="K1963" t="s">
        <v>48</v>
      </c>
      <c r="L1963">
        <v>0</v>
      </c>
      <c r="M1963">
        <v>51</v>
      </c>
      <c r="N1963">
        <v>6</v>
      </c>
      <c r="O1963" t="s">
        <v>34</v>
      </c>
      <c r="P1963">
        <v>6.1</v>
      </c>
      <c r="Q1963">
        <v>2</v>
      </c>
      <c r="R1963">
        <v>8</v>
      </c>
      <c r="S1963" t="s">
        <v>35</v>
      </c>
      <c r="T1963" t="s">
        <v>90</v>
      </c>
      <c r="U1963">
        <v>7</v>
      </c>
      <c r="V1963" t="s">
        <v>105</v>
      </c>
      <c r="W1963" t="str">
        <f>IF(mental_health_tech_survey_raw[[#This Row],[Stress_Level_1_10]]&gt;=7, "High Stress", "Normal Stress")</f>
        <v>Normal Stress</v>
      </c>
      <c r="X1963" t="str">
        <f>IF(mental_health_tech_survey_raw[[#This Row],[Sleep_Hours]]&lt;6,"Low Sleep", "Healthy Sleep")</f>
        <v>Healthy Sleep</v>
      </c>
      <c r="Y1963" t="str">
        <f>IF(mental_health_tech_survey_raw[[#This Row],[Weekly_Work_Hours]]&gt;50, "Overwroked", "Normal Workload")</f>
        <v>Overwroked</v>
      </c>
    </row>
    <row r="1964" spans="1:25" x14ac:dyDescent="0.3">
      <c r="A1964" t="s">
        <v>2062</v>
      </c>
      <c r="B1964" s="8">
        <v>46185</v>
      </c>
      <c r="C1964">
        <v>20</v>
      </c>
      <c r="D1964" t="s">
        <v>26</v>
      </c>
      <c r="E1964" t="s">
        <v>27</v>
      </c>
      <c r="F1964" t="s">
        <v>28</v>
      </c>
      <c r="G1964" t="s">
        <v>53</v>
      </c>
      <c r="H1964" t="s">
        <v>30</v>
      </c>
      <c r="I1964" t="s">
        <v>31</v>
      </c>
      <c r="J1964" t="s">
        <v>79</v>
      </c>
      <c r="K1964" t="s">
        <v>33</v>
      </c>
      <c r="L1964">
        <v>0</v>
      </c>
      <c r="M1964">
        <v>48</v>
      </c>
      <c r="N1964">
        <v>5</v>
      </c>
      <c r="O1964" t="s">
        <v>49</v>
      </c>
      <c r="P1964">
        <v>7.4</v>
      </c>
      <c r="Q1964">
        <v>3</v>
      </c>
      <c r="R1964">
        <v>2</v>
      </c>
      <c r="S1964" t="s">
        <v>34</v>
      </c>
      <c r="T1964" t="s">
        <v>36</v>
      </c>
      <c r="U1964">
        <v>8</v>
      </c>
      <c r="V1964" t="s">
        <v>73</v>
      </c>
      <c r="W1964" t="str">
        <f>IF(mental_health_tech_survey_raw[[#This Row],[Stress_Level_1_10]]&gt;=7, "High Stress", "Normal Stress")</f>
        <v>Normal Stress</v>
      </c>
      <c r="X1964" t="str">
        <f>IF(mental_health_tech_survey_raw[[#This Row],[Sleep_Hours]]&lt;6,"Low Sleep", "Healthy Sleep")</f>
        <v>Healthy Sleep</v>
      </c>
      <c r="Y1964" t="str">
        <f>IF(mental_health_tech_survey_raw[[#This Row],[Weekly_Work_Hours]]&gt;50, "Overwroked", "Normal Workload")</f>
        <v>Normal Workload</v>
      </c>
    </row>
    <row r="1965" spans="1:25" x14ac:dyDescent="0.3">
      <c r="A1965" t="s">
        <v>2063</v>
      </c>
      <c r="B1965" s="8">
        <v>45773</v>
      </c>
      <c r="C1965">
        <v>18</v>
      </c>
      <c r="D1965" t="s">
        <v>26</v>
      </c>
      <c r="E1965" t="s">
        <v>123</v>
      </c>
      <c r="F1965" t="s">
        <v>101</v>
      </c>
      <c r="G1965" t="s">
        <v>83</v>
      </c>
      <c r="H1965" t="s">
        <v>78</v>
      </c>
      <c r="I1965" t="s">
        <v>31</v>
      </c>
      <c r="J1965" t="s">
        <v>104</v>
      </c>
      <c r="K1965" t="s">
        <v>48</v>
      </c>
      <c r="L1965">
        <v>0</v>
      </c>
      <c r="M1965">
        <v>37</v>
      </c>
      <c r="N1965">
        <v>5</v>
      </c>
      <c r="O1965" t="s">
        <v>34</v>
      </c>
      <c r="P1965">
        <v>6.7</v>
      </c>
      <c r="Q1965">
        <v>6</v>
      </c>
      <c r="R1965">
        <v>7</v>
      </c>
      <c r="S1965" t="s">
        <v>34</v>
      </c>
      <c r="T1965" t="s">
        <v>36</v>
      </c>
      <c r="U1965">
        <v>6</v>
      </c>
      <c r="V1965" t="s">
        <v>73</v>
      </c>
      <c r="W1965" t="str">
        <f>IF(mental_health_tech_survey_raw[[#This Row],[Stress_Level_1_10]]&gt;=7, "High Stress", "Normal Stress")</f>
        <v>Normal Stress</v>
      </c>
      <c r="X1965" t="str">
        <f>IF(mental_health_tech_survey_raw[[#This Row],[Sleep_Hours]]&lt;6,"Low Sleep", "Healthy Sleep")</f>
        <v>Healthy Sleep</v>
      </c>
      <c r="Y1965" t="str">
        <f>IF(mental_health_tech_survey_raw[[#This Row],[Weekly_Work_Hours]]&gt;50, "Overwroked", "Normal Workload")</f>
        <v>Normal Workload</v>
      </c>
    </row>
    <row r="1966" spans="1:25" x14ac:dyDescent="0.3">
      <c r="A1966" t="s">
        <v>2064</v>
      </c>
      <c r="B1966" s="8">
        <v>45802</v>
      </c>
      <c r="C1966">
        <v>26</v>
      </c>
      <c r="D1966" t="s">
        <v>52</v>
      </c>
      <c r="E1966" t="s">
        <v>100</v>
      </c>
      <c r="F1966" t="s">
        <v>101</v>
      </c>
      <c r="G1966" t="s">
        <v>75</v>
      </c>
      <c r="H1966" t="s">
        <v>72</v>
      </c>
      <c r="I1966" t="s">
        <v>97</v>
      </c>
      <c r="J1966" t="s">
        <v>98</v>
      </c>
      <c r="K1966" t="s">
        <v>119</v>
      </c>
      <c r="L1966">
        <v>6</v>
      </c>
      <c r="M1966">
        <v>70</v>
      </c>
      <c r="N1966">
        <v>9</v>
      </c>
      <c r="O1966" t="s">
        <v>34</v>
      </c>
      <c r="P1966">
        <v>5.6</v>
      </c>
      <c r="Q1966">
        <v>4</v>
      </c>
      <c r="R1966">
        <v>4</v>
      </c>
      <c r="S1966" t="s">
        <v>35</v>
      </c>
      <c r="T1966" t="s">
        <v>36</v>
      </c>
      <c r="U1966">
        <v>6</v>
      </c>
      <c r="V1966" t="s">
        <v>50</v>
      </c>
      <c r="W1966" t="str">
        <f>IF(mental_health_tech_survey_raw[[#This Row],[Stress_Level_1_10]]&gt;=7, "High Stress", "Normal Stress")</f>
        <v>High Stress</v>
      </c>
      <c r="X1966" t="str">
        <f>IF(mental_health_tech_survey_raw[[#This Row],[Sleep_Hours]]&lt;6,"Low Sleep", "Healthy Sleep")</f>
        <v>Low Sleep</v>
      </c>
      <c r="Y1966" t="str">
        <f>IF(mental_health_tech_survey_raw[[#This Row],[Weekly_Work_Hours]]&gt;50, "Overwroked", "Normal Workload")</f>
        <v>Overwroked</v>
      </c>
    </row>
    <row r="1967" spans="1:25" x14ac:dyDescent="0.3">
      <c r="A1967" t="s">
        <v>2065</v>
      </c>
      <c r="B1967" s="8">
        <v>46162</v>
      </c>
      <c r="C1967">
        <v>23</v>
      </c>
      <c r="D1967" t="s">
        <v>42</v>
      </c>
      <c r="E1967" t="s">
        <v>82</v>
      </c>
      <c r="F1967" t="s">
        <v>28</v>
      </c>
      <c r="G1967" t="s">
        <v>86</v>
      </c>
      <c r="H1967" t="s">
        <v>87</v>
      </c>
      <c r="I1967" t="s">
        <v>93</v>
      </c>
      <c r="J1967" t="s">
        <v>94</v>
      </c>
      <c r="K1967" t="s">
        <v>33</v>
      </c>
      <c r="L1967">
        <v>5</v>
      </c>
      <c r="M1967">
        <v>54</v>
      </c>
      <c r="N1967">
        <v>6</v>
      </c>
      <c r="O1967" t="s">
        <v>34</v>
      </c>
      <c r="P1967">
        <v>5.7</v>
      </c>
      <c r="Q1967">
        <v>5</v>
      </c>
      <c r="R1967">
        <v>1</v>
      </c>
      <c r="S1967" t="s">
        <v>34</v>
      </c>
      <c r="T1967" t="s">
        <v>66</v>
      </c>
      <c r="U1967">
        <v>8</v>
      </c>
      <c r="V1967" t="s">
        <v>37</v>
      </c>
      <c r="W1967" t="str">
        <f>IF(mental_health_tech_survey_raw[[#This Row],[Stress_Level_1_10]]&gt;=7, "High Stress", "Normal Stress")</f>
        <v>Normal Stress</v>
      </c>
      <c r="X1967" t="str">
        <f>IF(mental_health_tech_survey_raw[[#This Row],[Sleep_Hours]]&lt;6,"Low Sleep", "Healthy Sleep")</f>
        <v>Low Sleep</v>
      </c>
      <c r="Y1967" t="str">
        <f>IF(mental_health_tech_survey_raw[[#This Row],[Weekly_Work_Hours]]&gt;50, "Overwroked", "Normal Workload")</f>
        <v>Overwroked</v>
      </c>
    </row>
    <row r="1968" spans="1:25" x14ac:dyDescent="0.3">
      <c r="A1968" t="s">
        <v>2066</v>
      </c>
      <c r="B1968" s="8">
        <v>46098</v>
      </c>
      <c r="C1968">
        <v>30</v>
      </c>
      <c r="D1968" t="s">
        <v>52</v>
      </c>
      <c r="E1968" t="s">
        <v>60</v>
      </c>
      <c r="F1968" t="s">
        <v>61</v>
      </c>
      <c r="G1968" t="s">
        <v>108</v>
      </c>
      <c r="H1968" t="s">
        <v>30</v>
      </c>
      <c r="I1968" t="s">
        <v>46</v>
      </c>
      <c r="J1968" t="s">
        <v>47</v>
      </c>
      <c r="K1968" t="s">
        <v>48</v>
      </c>
      <c r="L1968">
        <v>12</v>
      </c>
      <c r="M1968">
        <v>41</v>
      </c>
      <c r="N1968">
        <v>5</v>
      </c>
      <c r="O1968" t="s">
        <v>34</v>
      </c>
      <c r="P1968">
        <v>5.8</v>
      </c>
      <c r="Q1968">
        <v>0</v>
      </c>
      <c r="R1968">
        <v>3</v>
      </c>
      <c r="S1968" t="s">
        <v>57</v>
      </c>
      <c r="T1968" t="s">
        <v>66</v>
      </c>
      <c r="U1968">
        <v>5</v>
      </c>
      <c r="V1968" t="s">
        <v>105</v>
      </c>
      <c r="W1968" t="str">
        <f>IF(mental_health_tech_survey_raw[[#This Row],[Stress_Level_1_10]]&gt;=7, "High Stress", "Normal Stress")</f>
        <v>Normal Stress</v>
      </c>
      <c r="X1968" t="str">
        <f>IF(mental_health_tech_survey_raw[[#This Row],[Sleep_Hours]]&lt;6,"Low Sleep", "Healthy Sleep")</f>
        <v>Low Sleep</v>
      </c>
      <c r="Y1968" t="str">
        <f>IF(mental_health_tech_survey_raw[[#This Row],[Weekly_Work_Hours]]&gt;50, "Overwroked", "Normal Workload")</f>
        <v>Normal Workload</v>
      </c>
    </row>
    <row r="1969" spans="1:25" x14ac:dyDescent="0.3">
      <c r="A1969" t="s">
        <v>2067</v>
      </c>
      <c r="B1969" s="8">
        <v>46114</v>
      </c>
      <c r="C1969">
        <v>38</v>
      </c>
      <c r="D1969" t="s">
        <v>42</v>
      </c>
      <c r="E1969" t="s">
        <v>82</v>
      </c>
      <c r="F1969" t="s">
        <v>28</v>
      </c>
      <c r="G1969" t="s">
        <v>45</v>
      </c>
      <c r="H1969" t="s">
        <v>78</v>
      </c>
      <c r="I1969" t="s">
        <v>31</v>
      </c>
      <c r="J1969" t="s">
        <v>32</v>
      </c>
      <c r="K1969" t="s">
        <v>48</v>
      </c>
      <c r="L1969">
        <v>18</v>
      </c>
      <c r="M1969">
        <v>44</v>
      </c>
      <c r="N1969">
        <v>4</v>
      </c>
      <c r="O1969" t="s">
        <v>49</v>
      </c>
      <c r="P1969">
        <v>8.5</v>
      </c>
      <c r="Q1969">
        <v>4</v>
      </c>
      <c r="R1969">
        <v>2</v>
      </c>
      <c r="S1969" t="s">
        <v>57</v>
      </c>
      <c r="T1969" t="s">
        <v>66</v>
      </c>
      <c r="U1969">
        <v>8</v>
      </c>
      <c r="V1969" t="s">
        <v>37</v>
      </c>
      <c r="W1969" t="str">
        <f>IF(mental_health_tech_survey_raw[[#This Row],[Stress_Level_1_10]]&gt;=7, "High Stress", "Normal Stress")</f>
        <v>Normal Stress</v>
      </c>
      <c r="X1969" t="str">
        <f>IF(mental_health_tech_survey_raw[[#This Row],[Sleep_Hours]]&lt;6,"Low Sleep", "Healthy Sleep")</f>
        <v>Healthy Sleep</v>
      </c>
      <c r="Y1969" t="str">
        <f>IF(mental_health_tech_survey_raw[[#This Row],[Weekly_Work_Hours]]&gt;50, "Overwroked", "Normal Workload")</f>
        <v>Normal Workload</v>
      </c>
    </row>
    <row r="1970" spans="1:25" x14ac:dyDescent="0.3">
      <c r="A1970" t="s">
        <v>2068</v>
      </c>
      <c r="B1970" s="8">
        <v>46202</v>
      </c>
      <c r="C1970">
        <v>20</v>
      </c>
      <c r="D1970" t="s">
        <v>26</v>
      </c>
      <c r="E1970" t="s">
        <v>100</v>
      </c>
      <c r="F1970" t="s">
        <v>101</v>
      </c>
      <c r="G1970" t="s">
        <v>103</v>
      </c>
      <c r="H1970" t="s">
        <v>63</v>
      </c>
      <c r="I1970" t="s">
        <v>93</v>
      </c>
      <c r="J1970" t="s">
        <v>94</v>
      </c>
      <c r="K1970" t="s">
        <v>119</v>
      </c>
      <c r="L1970">
        <v>2</v>
      </c>
      <c r="M1970">
        <v>47</v>
      </c>
      <c r="N1970">
        <v>2</v>
      </c>
      <c r="O1970" t="s">
        <v>35</v>
      </c>
      <c r="P1970">
        <v>6.4</v>
      </c>
      <c r="Q1970">
        <v>3</v>
      </c>
      <c r="R1970">
        <v>4</v>
      </c>
      <c r="S1970" t="s">
        <v>57</v>
      </c>
      <c r="T1970" t="s">
        <v>66</v>
      </c>
      <c r="U1970">
        <v>5</v>
      </c>
      <c r="V1970" t="s">
        <v>76</v>
      </c>
      <c r="W1970" t="str">
        <f>IF(mental_health_tech_survey_raw[[#This Row],[Stress_Level_1_10]]&gt;=7, "High Stress", "Normal Stress")</f>
        <v>Normal Stress</v>
      </c>
      <c r="X1970" t="str">
        <f>IF(mental_health_tech_survey_raw[[#This Row],[Sleep_Hours]]&lt;6,"Low Sleep", "Healthy Sleep")</f>
        <v>Healthy Sleep</v>
      </c>
      <c r="Y1970" t="str">
        <f>IF(mental_health_tech_survey_raw[[#This Row],[Weekly_Work_Hours]]&gt;50, "Overwroked", "Normal Workload")</f>
        <v>Normal Workload</v>
      </c>
    </row>
    <row r="1971" spans="1:25" x14ac:dyDescent="0.3">
      <c r="A1971" t="s">
        <v>2069</v>
      </c>
      <c r="B1971" s="8">
        <v>45741</v>
      </c>
      <c r="C1971">
        <v>31</v>
      </c>
      <c r="D1971" t="s">
        <v>26</v>
      </c>
      <c r="E1971" t="s">
        <v>123</v>
      </c>
      <c r="F1971" t="s">
        <v>101</v>
      </c>
      <c r="G1971" t="s">
        <v>86</v>
      </c>
      <c r="H1971" t="s">
        <v>87</v>
      </c>
      <c r="I1971" t="s">
        <v>31</v>
      </c>
      <c r="J1971" t="s">
        <v>104</v>
      </c>
      <c r="K1971" t="s">
        <v>33</v>
      </c>
      <c r="L1971">
        <v>12</v>
      </c>
      <c r="M1971">
        <v>43</v>
      </c>
      <c r="N1971">
        <v>3</v>
      </c>
      <c r="O1971" t="s">
        <v>49</v>
      </c>
      <c r="P1971">
        <v>7.4</v>
      </c>
      <c r="Q1971">
        <v>4</v>
      </c>
      <c r="R1971">
        <v>8</v>
      </c>
      <c r="S1971" t="s">
        <v>35</v>
      </c>
      <c r="T1971" t="s">
        <v>66</v>
      </c>
      <c r="U1971">
        <v>8</v>
      </c>
      <c r="V1971" t="s">
        <v>37</v>
      </c>
      <c r="W1971" t="str">
        <f>IF(mental_health_tech_survey_raw[[#This Row],[Stress_Level_1_10]]&gt;=7, "High Stress", "Normal Stress")</f>
        <v>Normal Stress</v>
      </c>
      <c r="X1971" t="str">
        <f>IF(mental_health_tech_survey_raw[[#This Row],[Sleep_Hours]]&lt;6,"Low Sleep", "Healthy Sleep")</f>
        <v>Healthy Sleep</v>
      </c>
      <c r="Y1971" t="str">
        <f>IF(mental_health_tech_survey_raw[[#This Row],[Weekly_Work_Hours]]&gt;50, "Overwroked", "Normal Workload")</f>
        <v>Normal Workload</v>
      </c>
    </row>
    <row r="1972" spans="1:25" x14ac:dyDescent="0.3">
      <c r="A1972" t="s">
        <v>2070</v>
      </c>
      <c r="B1972" s="8">
        <v>46082</v>
      </c>
      <c r="C1972">
        <v>38</v>
      </c>
      <c r="D1972" t="s">
        <v>42</v>
      </c>
      <c r="E1972" t="s">
        <v>27</v>
      </c>
      <c r="F1972" t="s">
        <v>28</v>
      </c>
      <c r="G1972" t="s">
        <v>108</v>
      </c>
      <c r="H1972" t="s">
        <v>87</v>
      </c>
      <c r="I1972" t="s">
        <v>31</v>
      </c>
      <c r="J1972" t="s">
        <v>32</v>
      </c>
      <c r="K1972" t="s">
        <v>33</v>
      </c>
      <c r="L1972">
        <v>16</v>
      </c>
      <c r="M1972">
        <v>48</v>
      </c>
      <c r="N1972">
        <v>4</v>
      </c>
      <c r="O1972" t="s">
        <v>34</v>
      </c>
      <c r="P1972">
        <v>7.6</v>
      </c>
      <c r="Q1972">
        <v>6</v>
      </c>
      <c r="R1972">
        <v>4</v>
      </c>
      <c r="S1972" t="s">
        <v>49</v>
      </c>
      <c r="T1972" t="s">
        <v>90</v>
      </c>
      <c r="U1972">
        <v>7</v>
      </c>
      <c r="V1972" t="s">
        <v>73</v>
      </c>
      <c r="W1972" t="str">
        <f>IF(mental_health_tech_survey_raw[[#This Row],[Stress_Level_1_10]]&gt;=7, "High Stress", "Normal Stress")</f>
        <v>Normal Stress</v>
      </c>
      <c r="X1972" t="str">
        <f>IF(mental_health_tech_survey_raw[[#This Row],[Sleep_Hours]]&lt;6,"Low Sleep", "Healthy Sleep")</f>
        <v>Healthy Sleep</v>
      </c>
      <c r="Y1972" t="str">
        <f>IF(mental_health_tech_survey_raw[[#This Row],[Weekly_Work_Hours]]&gt;50, "Overwroked", "Normal Workload")</f>
        <v>Normal Workload</v>
      </c>
    </row>
    <row r="1973" spans="1:25" x14ac:dyDescent="0.3">
      <c r="A1973" t="s">
        <v>2071</v>
      </c>
      <c r="B1973" s="8">
        <v>45907</v>
      </c>
      <c r="C1973">
        <v>32</v>
      </c>
      <c r="D1973" t="s">
        <v>52</v>
      </c>
      <c r="E1973" t="s">
        <v>100</v>
      </c>
      <c r="F1973" t="s">
        <v>101</v>
      </c>
      <c r="G1973" t="s">
        <v>96</v>
      </c>
      <c r="H1973" t="s">
        <v>30</v>
      </c>
      <c r="I1973" t="s">
        <v>31</v>
      </c>
      <c r="J1973" t="s">
        <v>104</v>
      </c>
      <c r="K1973" t="s">
        <v>119</v>
      </c>
      <c r="L1973">
        <v>10</v>
      </c>
      <c r="M1973">
        <v>38</v>
      </c>
      <c r="N1973">
        <v>4</v>
      </c>
      <c r="O1973" t="s">
        <v>49</v>
      </c>
      <c r="P1973">
        <v>7.3</v>
      </c>
      <c r="Q1973">
        <v>1</v>
      </c>
      <c r="R1973">
        <v>6</v>
      </c>
      <c r="S1973" t="s">
        <v>35</v>
      </c>
      <c r="T1973" t="s">
        <v>90</v>
      </c>
      <c r="U1973">
        <v>7</v>
      </c>
      <c r="V1973" t="s">
        <v>76</v>
      </c>
      <c r="W1973" t="str">
        <f>IF(mental_health_tech_survey_raw[[#This Row],[Stress_Level_1_10]]&gt;=7, "High Stress", "Normal Stress")</f>
        <v>Normal Stress</v>
      </c>
      <c r="X1973" t="str">
        <f>IF(mental_health_tech_survey_raw[[#This Row],[Sleep_Hours]]&lt;6,"Low Sleep", "Healthy Sleep")</f>
        <v>Healthy Sleep</v>
      </c>
      <c r="Y1973" t="str">
        <f>IF(mental_health_tech_survey_raw[[#This Row],[Weekly_Work_Hours]]&gt;50, "Overwroked", "Normal Workload")</f>
        <v>Normal Workload</v>
      </c>
    </row>
    <row r="1974" spans="1:25" x14ac:dyDescent="0.3">
      <c r="A1974" t="s">
        <v>2072</v>
      </c>
      <c r="B1974" s="8">
        <v>45861</v>
      </c>
      <c r="C1974">
        <v>39</v>
      </c>
      <c r="D1974" t="s">
        <v>52</v>
      </c>
      <c r="E1974" t="s">
        <v>113</v>
      </c>
      <c r="F1974" t="s">
        <v>61</v>
      </c>
      <c r="G1974" t="s">
        <v>75</v>
      </c>
      <c r="H1974" t="s">
        <v>78</v>
      </c>
      <c r="I1974" t="s">
        <v>46</v>
      </c>
      <c r="J1974" t="s">
        <v>47</v>
      </c>
      <c r="K1974" t="s">
        <v>48</v>
      </c>
      <c r="L1974">
        <v>17</v>
      </c>
      <c r="M1974">
        <v>39</v>
      </c>
      <c r="N1974">
        <v>5</v>
      </c>
      <c r="O1974" t="s">
        <v>34</v>
      </c>
      <c r="P1974">
        <v>6.2</v>
      </c>
      <c r="Q1974">
        <v>2</v>
      </c>
      <c r="R1974">
        <v>3</v>
      </c>
      <c r="S1974" t="s">
        <v>57</v>
      </c>
      <c r="T1974" t="s">
        <v>36</v>
      </c>
      <c r="U1974">
        <v>8</v>
      </c>
      <c r="V1974" t="s">
        <v>73</v>
      </c>
      <c r="W1974" t="str">
        <f>IF(mental_health_tech_survey_raw[[#This Row],[Stress_Level_1_10]]&gt;=7, "High Stress", "Normal Stress")</f>
        <v>Normal Stress</v>
      </c>
      <c r="X1974" t="str">
        <f>IF(mental_health_tech_survey_raw[[#This Row],[Sleep_Hours]]&lt;6,"Low Sleep", "Healthy Sleep")</f>
        <v>Healthy Sleep</v>
      </c>
      <c r="Y1974" t="str">
        <f>IF(mental_health_tech_survey_raw[[#This Row],[Weekly_Work_Hours]]&gt;50, "Overwroked", "Normal Workload")</f>
        <v>Normal Workload</v>
      </c>
    </row>
    <row r="1975" spans="1:25" x14ac:dyDescent="0.3">
      <c r="A1975" t="s">
        <v>2073</v>
      </c>
      <c r="B1975" s="8">
        <v>46136</v>
      </c>
      <c r="C1975">
        <v>27</v>
      </c>
      <c r="D1975" t="s">
        <v>26</v>
      </c>
      <c r="E1975" t="s">
        <v>27</v>
      </c>
      <c r="F1975" t="s">
        <v>28</v>
      </c>
      <c r="G1975" t="s">
        <v>75</v>
      </c>
      <c r="H1975" t="s">
        <v>87</v>
      </c>
      <c r="I1975" t="s">
        <v>31</v>
      </c>
      <c r="J1975" t="s">
        <v>79</v>
      </c>
      <c r="K1975" t="s">
        <v>48</v>
      </c>
      <c r="L1975">
        <v>1</v>
      </c>
      <c r="M1975">
        <v>41</v>
      </c>
      <c r="N1975">
        <v>5</v>
      </c>
      <c r="O1975" t="s">
        <v>34</v>
      </c>
      <c r="P1975">
        <v>5.4</v>
      </c>
      <c r="Q1975">
        <v>1</v>
      </c>
      <c r="R1975">
        <v>8</v>
      </c>
      <c r="S1975" t="s">
        <v>35</v>
      </c>
      <c r="T1975" t="s">
        <v>90</v>
      </c>
      <c r="U1975">
        <v>9</v>
      </c>
      <c r="V1975" t="s">
        <v>73</v>
      </c>
      <c r="W1975" t="str">
        <f>IF(mental_health_tech_survey_raw[[#This Row],[Stress_Level_1_10]]&gt;=7, "High Stress", "Normal Stress")</f>
        <v>Normal Stress</v>
      </c>
      <c r="X1975" t="str">
        <f>IF(mental_health_tech_survey_raw[[#This Row],[Sleep_Hours]]&lt;6,"Low Sleep", "Healthy Sleep")</f>
        <v>Low Sleep</v>
      </c>
      <c r="Y1975" t="str">
        <f>IF(mental_health_tech_survey_raw[[#This Row],[Weekly_Work_Hours]]&gt;50, "Overwroked", "Normal Workload")</f>
        <v>Normal Workload</v>
      </c>
    </row>
    <row r="1976" spans="1:25" x14ac:dyDescent="0.3">
      <c r="A1976" t="s">
        <v>2074</v>
      </c>
      <c r="B1976" s="8">
        <v>46140</v>
      </c>
      <c r="C1976">
        <v>33</v>
      </c>
      <c r="D1976" t="s">
        <v>26</v>
      </c>
      <c r="E1976" t="s">
        <v>113</v>
      </c>
      <c r="F1976" t="s">
        <v>61</v>
      </c>
      <c r="G1976" t="s">
        <v>92</v>
      </c>
      <c r="H1976" t="s">
        <v>63</v>
      </c>
      <c r="I1976" t="s">
        <v>97</v>
      </c>
      <c r="J1976" t="s">
        <v>98</v>
      </c>
      <c r="K1976" t="s">
        <v>48</v>
      </c>
      <c r="L1976">
        <v>17</v>
      </c>
      <c r="M1976">
        <v>36</v>
      </c>
      <c r="N1976">
        <v>5</v>
      </c>
      <c r="O1976" t="s">
        <v>34</v>
      </c>
      <c r="P1976">
        <v>7.6</v>
      </c>
      <c r="Q1976">
        <v>5</v>
      </c>
      <c r="R1976">
        <v>1</v>
      </c>
      <c r="S1976" t="s">
        <v>34</v>
      </c>
      <c r="T1976" t="s">
        <v>58</v>
      </c>
      <c r="U1976">
        <v>5</v>
      </c>
      <c r="V1976" t="s">
        <v>73</v>
      </c>
      <c r="W1976" t="str">
        <f>IF(mental_health_tech_survey_raw[[#This Row],[Stress_Level_1_10]]&gt;=7, "High Stress", "Normal Stress")</f>
        <v>Normal Stress</v>
      </c>
      <c r="X1976" t="str">
        <f>IF(mental_health_tech_survey_raw[[#This Row],[Sleep_Hours]]&lt;6,"Low Sleep", "Healthy Sleep")</f>
        <v>Healthy Sleep</v>
      </c>
      <c r="Y1976" t="str">
        <f>IF(mental_health_tech_survey_raw[[#This Row],[Weekly_Work_Hours]]&gt;50, "Overwroked", "Normal Workload")</f>
        <v>Normal Workload</v>
      </c>
    </row>
    <row r="1977" spans="1:25" x14ac:dyDescent="0.3">
      <c r="A1977" t="s">
        <v>2075</v>
      </c>
      <c r="B1977" s="8">
        <v>45913</v>
      </c>
      <c r="C1977">
        <v>26</v>
      </c>
      <c r="D1977" t="s">
        <v>26</v>
      </c>
      <c r="E1977" t="s">
        <v>100</v>
      </c>
      <c r="F1977" t="s">
        <v>101</v>
      </c>
      <c r="G1977" t="s">
        <v>103</v>
      </c>
      <c r="H1977" t="s">
        <v>72</v>
      </c>
      <c r="I1977" t="s">
        <v>93</v>
      </c>
      <c r="J1977" t="s">
        <v>94</v>
      </c>
      <c r="K1977" t="s">
        <v>48</v>
      </c>
      <c r="L1977">
        <v>5</v>
      </c>
      <c r="M1977">
        <v>46</v>
      </c>
      <c r="N1977">
        <v>4</v>
      </c>
      <c r="O1977" t="s">
        <v>49</v>
      </c>
      <c r="P1977">
        <v>6.4</v>
      </c>
      <c r="Q1977">
        <v>0</v>
      </c>
      <c r="R1977">
        <v>9</v>
      </c>
      <c r="S1977" t="s">
        <v>57</v>
      </c>
      <c r="T1977" t="s">
        <v>66</v>
      </c>
      <c r="U1977">
        <v>9</v>
      </c>
      <c r="V1977" t="s">
        <v>73</v>
      </c>
      <c r="W1977" t="str">
        <f>IF(mental_health_tech_survey_raw[[#This Row],[Stress_Level_1_10]]&gt;=7, "High Stress", "Normal Stress")</f>
        <v>Normal Stress</v>
      </c>
      <c r="X1977" t="str">
        <f>IF(mental_health_tech_survey_raw[[#This Row],[Sleep_Hours]]&lt;6,"Low Sleep", "Healthy Sleep")</f>
        <v>Healthy Sleep</v>
      </c>
      <c r="Y1977" t="str">
        <f>IF(mental_health_tech_survey_raw[[#This Row],[Weekly_Work_Hours]]&gt;50, "Overwroked", "Normal Workload")</f>
        <v>Normal Workload</v>
      </c>
    </row>
    <row r="1978" spans="1:25" x14ac:dyDescent="0.3">
      <c r="A1978" t="s">
        <v>2076</v>
      </c>
      <c r="B1978" s="8">
        <v>45808</v>
      </c>
      <c r="C1978">
        <v>34</v>
      </c>
      <c r="D1978" t="s">
        <v>42</v>
      </c>
      <c r="E1978" t="s">
        <v>43</v>
      </c>
      <c r="F1978" t="s">
        <v>44</v>
      </c>
      <c r="G1978" t="s">
        <v>62</v>
      </c>
      <c r="H1978" t="s">
        <v>63</v>
      </c>
      <c r="I1978" t="s">
        <v>64</v>
      </c>
      <c r="J1978" t="s">
        <v>65</v>
      </c>
      <c r="K1978" t="s">
        <v>48</v>
      </c>
      <c r="L1978">
        <v>8</v>
      </c>
      <c r="M1978">
        <v>40</v>
      </c>
      <c r="N1978">
        <v>5</v>
      </c>
      <c r="O1978" t="s">
        <v>34</v>
      </c>
      <c r="P1978">
        <v>5.4</v>
      </c>
      <c r="Q1978">
        <v>3</v>
      </c>
      <c r="R1978">
        <v>10</v>
      </c>
      <c r="S1978" t="s">
        <v>49</v>
      </c>
      <c r="T1978" t="s">
        <v>36</v>
      </c>
      <c r="U1978">
        <v>5</v>
      </c>
      <c r="V1978" t="s">
        <v>76</v>
      </c>
      <c r="W1978" t="str">
        <f>IF(mental_health_tech_survey_raw[[#This Row],[Stress_Level_1_10]]&gt;=7, "High Stress", "Normal Stress")</f>
        <v>Normal Stress</v>
      </c>
      <c r="X1978" t="str">
        <f>IF(mental_health_tech_survey_raw[[#This Row],[Sleep_Hours]]&lt;6,"Low Sleep", "Healthy Sleep")</f>
        <v>Low Sleep</v>
      </c>
      <c r="Y1978" t="str">
        <f>IF(mental_health_tech_survey_raw[[#This Row],[Weekly_Work_Hours]]&gt;50, "Overwroked", "Normal Workload")</f>
        <v>Normal Workload</v>
      </c>
    </row>
    <row r="1979" spans="1:25" x14ac:dyDescent="0.3">
      <c r="A1979" t="s">
        <v>2077</v>
      </c>
      <c r="B1979" s="8">
        <v>46023</v>
      </c>
      <c r="C1979">
        <v>37</v>
      </c>
      <c r="D1979" t="s">
        <v>26</v>
      </c>
      <c r="E1979" t="s">
        <v>60</v>
      </c>
      <c r="F1979" t="s">
        <v>61</v>
      </c>
      <c r="G1979" t="s">
        <v>86</v>
      </c>
      <c r="H1979" t="s">
        <v>30</v>
      </c>
      <c r="I1979" t="s">
        <v>93</v>
      </c>
      <c r="J1979" t="s">
        <v>94</v>
      </c>
      <c r="K1979" t="s">
        <v>33</v>
      </c>
      <c r="L1979">
        <v>17</v>
      </c>
      <c r="M1979">
        <v>53</v>
      </c>
      <c r="N1979">
        <v>3</v>
      </c>
      <c r="O1979" t="s">
        <v>49</v>
      </c>
      <c r="P1979">
        <v>5.9</v>
      </c>
      <c r="Q1979">
        <v>3</v>
      </c>
      <c r="R1979">
        <v>8</v>
      </c>
      <c r="S1979" t="s">
        <v>57</v>
      </c>
      <c r="T1979" t="s">
        <v>66</v>
      </c>
      <c r="U1979">
        <v>6</v>
      </c>
      <c r="V1979" t="s">
        <v>73</v>
      </c>
      <c r="W1979" t="str">
        <f>IF(mental_health_tech_survey_raw[[#This Row],[Stress_Level_1_10]]&gt;=7, "High Stress", "Normal Stress")</f>
        <v>Normal Stress</v>
      </c>
      <c r="X1979" t="str">
        <f>IF(mental_health_tech_survey_raw[[#This Row],[Sleep_Hours]]&lt;6,"Low Sleep", "Healthy Sleep")</f>
        <v>Low Sleep</v>
      </c>
      <c r="Y1979" t="str">
        <f>IF(mental_health_tech_survey_raw[[#This Row],[Weekly_Work_Hours]]&gt;50, "Overwroked", "Normal Workload")</f>
        <v>Overwroked</v>
      </c>
    </row>
    <row r="1980" spans="1:25" x14ac:dyDescent="0.3">
      <c r="A1980" t="s">
        <v>2078</v>
      </c>
      <c r="B1980" s="8">
        <v>46154</v>
      </c>
      <c r="C1980">
        <v>26</v>
      </c>
      <c r="D1980" t="s">
        <v>26</v>
      </c>
      <c r="E1980" t="s">
        <v>123</v>
      </c>
      <c r="F1980" t="s">
        <v>101</v>
      </c>
      <c r="G1980" t="s">
        <v>96</v>
      </c>
      <c r="H1980" t="s">
        <v>72</v>
      </c>
      <c r="I1980" t="s">
        <v>55</v>
      </c>
      <c r="J1980" t="s">
        <v>56</v>
      </c>
      <c r="K1980" t="s">
        <v>48</v>
      </c>
      <c r="L1980">
        <v>0</v>
      </c>
      <c r="M1980">
        <v>32</v>
      </c>
      <c r="N1980">
        <v>2</v>
      </c>
      <c r="O1980" t="s">
        <v>34</v>
      </c>
      <c r="P1980">
        <v>6.5</v>
      </c>
      <c r="Q1980">
        <v>4</v>
      </c>
      <c r="R1980">
        <v>8</v>
      </c>
      <c r="S1980" t="s">
        <v>49</v>
      </c>
      <c r="T1980" t="s">
        <v>90</v>
      </c>
      <c r="U1980">
        <v>8</v>
      </c>
      <c r="V1980" t="s">
        <v>73</v>
      </c>
      <c r="W1980" t="str">
        <f>IF(mental_health_tech_survey_raw[[#This Row],[Stress_Level_1_10]]&gt;=7, "High Stress", "Normal Stress")</f>
        <v>Normal Stress</v>
      </c>
      <c r="X1980" t="str">
        <f>IF(mental_health_tech_survey_raw[[#This Row],[Sleep_Hours]]&lt;6,"Low Sleep", "Healthy Sleep")</f>
        <v>Healthy Sleep</v>
      </c>
      <c r="Y1980" t="str">
        <f>IF(mental_health_tech_survey_raw[[#This Row],[Weekly_Work_Hours]]&gt;50, "Overwroked", "Normal Workload")</f>
        <v>Normal Workload</v>
      </c>
    </row>
    <row r="1981" spans="1:25" x14ac:dyDescent="0.3">
      <c r="A1981" t="s">
        <v>2079</v>
      </c>
      <c r="B1981" s="8">
        <v>45966</v>
      </c>
      <c r="C1981">
        <v>30</v>
      </c>
      <c r="D1981" t="s">
        <v>42</v>
      </c>
      <c r="E1981" t="s">
        <v>82</v>
      </c>
      <c r="F1981" t="s">
        <v>28</v>
      </c>
      <c r="G1981" t="s">
        <v>62</v>
      </c>
      <c r="H1981" t="s">
        <v>78</v>
      </c>
      <c r="I1981" t="s">
        <v>55</v>
      </c>
      <c r="J1981" t="s">
        <v>56</v>
      </c>
      <c r="K1981" t="s">
        <v>48</v>
      </c>
      <c r="L1981">
        <v>10</v>
      </c>
      <c r="M1981">
        <v>40</v>
      </c>
      <c r="N1981">
        <v>4</v>
      </c>
      <c r="O1981" t="s">
        <v>49</v>
      </c>
      <c r="P1981">
        <v>5.5</v>
      </c>
      <c r="Q1981">
        <v>1</v>
      </c>
      <c r="R1981">
        <v>1</v>
      </c>
      <c r="S1981" t="s">
        <v>35</v>
      </c>
      <c r="T1981" t="s">
        <v>66</v>
      </c>
      <c r="U1981">
        <v>6</v>
      </c>
      <c r="V1981" t="s">
        <v>50</v>
      </c>
      <c r="W1981" t="str">
        <f>IF(mental_health_tech_survey_raw[[#This Row],[Stress_Level_1_10]]&gt;=7, "High Stress", "Normal Stress")</f>
        <v>Normal Stress</v>
      </c>
      <c r="X1981" t="str">
        <f>IF(mental_health_tech_survey_raw[[#This Row],[Sleep_Hours]]&lt;6,"Low Sleep", "Healthy Sleep")</f>
        <v>Low Sleep</v>
      </c>
      <c r="Y1981" t="str">
        <f>IF(mental_health_tech_survey_raw[[#This Row],[Weekly_Work_Hours]]&gt;50, "Overwroked", "Normal Workload")</f>
        <v>Normal Workload</v>
      </c>
    </row>
    <row r="1982" spans="1:25" x14ac:dyDescent="0.3">
      <c r="A1982" t="s">
        <v>2080</v>
      </c>
      <c r="B1982" s="8">
        <v>46193</v>
      </c>
      <c r="C1982">
        <v>23</v>
      </c>
      <c r="D1982" t="s">
        <v>26</v>
      </c>
      <c r="E1982" t="s">
        <v>100</v>
      </c>
      <c r="F1982" t="s">
        <v>101</v>
      </c>
      <c r="G1982" t="s">
        <v>96</v>
      </c>
      <c r="H1982" t="s">
        <v>54</v>
      </c>
      <c r="I1982" t="s">
        <v>31</v>
      </c>
      <c r="J1982" t="s">
        <v>104</v>
      </c>
      <c r="K1982" t="s">
        <v>33</v>
      </c>
      <c r="L1982">
        <v>3</v>
      </c>
      <c r="M1982">
        <v>56</v>
      </c>
      <c r="N1982">
        <v>5</v>
      </c>
      <c r="O1982" t="s">
        <v>35</v>
      </c>
      <c r="P1982">
        <v>7.9</v>
      </c>
      <c r="Q1982">
        <v>3</v>
      </c>
      <c r="R1982">
        <v>5</v>
      </c>
      <c r="S1982" t="s">
        <v>49</v>
      </c>
      <c r="T1982" t="s">
        <v>36</v>
      </c>
      <c r="U1982">
        <v>8</v>
      </c>
      <c r="V1982" t="s">
        <v>76</v>
      </c>
      <c r="W1982" t="str">
        <f>IF(mental_health_tech_survey_raw[[#This Row],[Stress_Level_1_10]]&gt;=7, "High Stress", "Normal Stress")</f>
        <v>Normal Stress</v>
      </c>
      <c r="X1982" t="str">
        <f>IF(mental_health_tech_survey_raw[[#This Row],[Sleep_Hours]]&lt;6,"Low Sleep", "Healthy Sleep")</f>
        <v>Healthy Sleep</v>
      </c>
      <c r="Y1982" t="str">
        <f>IF(mental_health_tech_survey_raw[[#This Row],[Weekly_Work_Hours]]&gt;50, "Overwroked", "Normal Workload")</f>
        <v>Overwroked</v>
      </c>
    </row>
    <row r="1983" spans="1:25" x14ac:dyDescent="0.3">
      <c r="A1983" t="s">
        <v>2081</v>
      </c>
      <c r="B1983" s="8">
        <v>45768</v>
      </c>
      <c r="C1983">
        <v>29</v>
      </c>
      <c r="D1983" t="s">
        <v>42</v>
      </c>
      <c r="E1983" t="s">
        <v>113</v>
      </c>
      <c r="F1983" t="s">
        <v>61</v>
      </c>
      <c r="G1983" t="s">
        <v>53</v>
      </c>
      <c r="H1983" t="s">
        <v>30</v>
      </c>
      <c r="I1983" t="s">
        <v>46</v>
      </c>
      <c r="J1983" t="s">
        <v>47</v>
      </c>
      <c r="K1983" t="s">
        <v>48</v>
      </c>
      <c r="L1983">
        <v>4</v>
      </c>
      <c r="M1983">
        <v>46</v>
      </c>
      <c r="N1983">
        <v>6</v>
      </c>
      <c r="O1983" t="s">
        <v>49</v>
      </c>
      <c r="P1983">
        <v>7.5</v>
      </c>
      <c r="Q1983">
        <v>1</v>
      </c>
      <c r="R1983">
        <v>2</v>
      </c>
      <c r="S1983" t="s">
        <v>35</v>
      </c>
      <c r="T1983" t="s">
        <v>66</v>
      </c>
      <c r="U1983">
        <v>7</v>
      </c>
      <c r="V1983" t="s">
        <v>50</v>
      </c>
      <c r="W1983" t="str">
        <f>IF(mental_health_tech_survey_raw[[#This Row],[Stress_Level_1_10]]&gt;=7, "High Stress", "Normal Stress")</f>
        <v>Normal Stress</v>
      </c>
      <c r="X1983" t="str">
        <f>IF(mental_health_tech_survey_raw[[#This Row],[Sleep_Hours]]&lt;6,"Low Sleep", "Healthy Sleep")</f>
        <v>Healthy Sleep</v>
      </c>
      <c r="Y1983" t="str">
        <f>IF(mental_health_tech_survey_raw[[#This Row],[Weekly_Work_Hours]]&gt;50, "Overwroked", "Normal Workload")</f>
        <v>Normal Workload</v>
      </c>
    </row>
    <row r="1984" spans="1:25" x14ac:dyDescent="0.3">
      <c r="A1984" t="s">
        <v>2082</v>
      </c>
      <c r="B1984" s="8">
        <v>45999</v>
      </c>
      <c r="C1984">
        <v>26</v>
      </c>
      <c r="D1984" t="s">
        <v>42</v>
      </c>
      <c r="E1984" t="s">
        <v>100</v>
      </c>
      <c r="F1984" t="s">
        <v>101</v>
      </c>
      <c r="G1984" t="s">
        <v>75</v>
      </c>
      <c r="H1984" t="s">
        <v>72</v>
      </c>
      <c r="I1984" t="s">
        <v>31</v>
      </c>
      <c r="J1984" t="s">
        <v>32</v>
      </c>
      <c r="K1984" t="s">
        <v>33</v>
      </c>
      <c r="L1984">
        <v>6</v>
      </c>
      <c r="M1984">
        <v>43</v>
      </c>
      <c r="N1984">
        <v>5</v>
      </c>
      <c r="O1984" t="s">
        <v>34</v>
      </c>
      <c r="P1984">
        <v>7.7</v>
      </c>
      <c r="Q1984">
        <v>5</v>
      </c>
      <c r="R1984">
        <v>4</v>
      </c>
      <c r="S1984" t="s">
        <v>34</v>
      </c>
      <c r="T1984" t="s">
        <v>36</v>
      </c>
      <c r="U1984">
        <v>8</v>
      </c>
      <c r="V1984" t="s">
        <v>73</v>
      </c>
      <c r="W1984" t="str">
        <f>IF(mental_health_tech_survey_raw[[#This Row],[Stress_Level_1_10]]&gt;=7, "High Stress", "Normal Stress")</f>
        <v>Normal Stress</v>
      </c>
      <c r="X1984" t="str">
        <f>IF(mental_health_tech_survey_raw[[#This Row],[Sleep_Hours]]&lt;6,"Low Sleep", "Healthy Sleep")</f>
        <v>Healthy Sleep</v>
      </c>
      <c r="Y1984" t="str">
        <f>IF(mental_health_tech_survey_raw[[#This Row],[Weekly_Work_Hours]]&gt;50, "Overwroked", "Normal Workload")</f>
        <v>Normal Workload</v>
      </c>
    </row>
    <row r="1985" spans="1:25" x14ac:dyDescent="0.3">
      <c r="A1985" t="s">
        <v>2083</v>
      </c>
      <c r="B1985" s="8">
        <v>45679</v>
      </c>
      <c r="C1985">
        <v>20</v>
      </c>
      <c r="D1985" t="s">
        <v>52</v>
      </c>
      <c r="E1985" t="s">
        <v>113</v>
      </c>
      <c r="F1985" t="s">
        <v>61</v>
      </c>
      <c r="G1985" t="s">
        <v>75</v>
      </c>
      <c r="H1985" t="s">
        <v>87</v>
      </c>
      <c r="I1985" t="s">
        <v>97</v>
      </c>
      <c r="J1985" t="s">
        <v>98</v>
      </c>
      <c r="K1985" t="s">
        <v>48</v>
      </c>
      <c r="L1985">
        <v>0</v>
      </c>
      <c r="M1985">
        <v>43</v>
      </c>
      <c r="N1985">
        <v>3</v>
      </c>
      <c r="O1985" t="s">
        <v>35</v>
      </c>
      <c r="P1985">
        <v>6</v>
      </c>
      <c r="Q1985">
        <v>3</v>
      </c>
      <c r="R1985">
        <v>4</v>
      </c>
      <c r="S1985" t="s">
        <v>49</v>
      </c>
      <c r="T1985" t="s">
        <v>36</v>
      </c>
      <c r="U1985">
        <v>6</v>
      </c>
      <c r="V1985" t="s">
        <v>73</v>
      </c>
      <c r="W1985" t="str">
        <f>IF(mental_health_tech_survey_raw[[#This Row],[Stress_Level_1_10]]&gt;=7, "High Stress", "Normal Stress")</f>
        <v>Normal Stress</v>
      </c>
      <c r="X1985" t="str">
        <f>IF(mental_health_tech_survey_raw[[#This Row],[Sleep_Hours]]&lt;6,"Low Sleep", "Healthy Sleep")</f>
        <v>Healthy Sleep</v>
      </c>
      <c r="Y1985" t="str">
        <f>IF(mental_health_tech_survey_raw[[#This Row],[Weekly_Work_Hours]]&gt;50, "Overwroked", "Normal Workload")</f>
        <v>Normal Workload</v>
      </c>
    </row>
    <row r="1986" spans="1:25" x14ac:dyDescent="0.3">
      <c r="A1986" t="s">
        <v>2084</v>
      </c>
      <c r="B1986" s="8">
        <v>45833</v>
      </c>
      <c r="C1986">
        <v>20</v>
      </c>
      <c r="D1986" t="s">
        <v>42</v>
      </c>
      <c r="E1986" t="s">
        <v>60</v>
      </c>
      <c r="F1986" t="s">
        <v>61</v>
      </c>
      <c r="G1986" t="s">
        <v>86</v>
      </c>
      <c r="H1986" t="s">
        <v>30</v>
      </c>
      <c r="I1986" t="s">
        <v>31</v>
      </c>
      <c r="J1986" t="s">
        <v>32</v>
      </c>
      <c r="K1986" t="s">
        <v>48</v>
      </c>
      <c r="L1986">
        <v>0</v>
      </c>
      <c r="M1986">
        <v>40</v>
      </c>
      <c r="N1986">
        <v>4</v>
      </c>
      <c r="O1986" t="s">
        <v>34</v>
      </c>
      <c r="P1986">
        <v>6.4</v>
      </c>
      <c r="Q1986">
        <v>1</v>
      </c>
      <c r="R1986">
        <v>2</v>
      </c>
      <c r="S1986" t="s">
        <v>35</v>
      </c>
      <c r="T1986" t="s">
        <v>36</v>
      </c>
      <c r="U1986">
        <v>4</v>
      </c>
      <c r="V1986" t="s">
        <v>76</v>
      </c>
      <c r="W1986" t="str">
        <f>IF(mental_health_tech_survey_raw[[#This Row],[Stress_Level_1_10]]&gt;=7, "High Stress", "Normal Stress")</f>
        <v>Normal Stress</v>
      </c>
      <c r="X1986" t="str">
        <f>IF(mental_health_tech_survey_raw[[#This Row],[Sleep_Hours]]&lt;6,"Low Sleep", "Healthy Sleep")</f>
        <v>Healthy Sleep</v>
      </c>
      <c r="Y1986" t="str">
        <f>IF(mental_health_tech_survey_raw[[#This Row],[Weekly_Work_Hours]]&gt;50, "Overwroked", "Normal Workload")</f>
        <v>Normal Workload</v>
      </c>
    </row>
    <row r="1987" spans="1:25" x14ac:dyDescent="0.3">
      <c r="A1987" t="s">
        <v>2085</v>
      </c>
      <c r="B1987" s="8">
        <v>46008</v>
      </c>
      <c r="C1987">
        <v>42</v>
      </c>
      <c r="D1987" t="s">
        <v>26</v>
      </c>
      <c r="E1987" t="s">
        <v>89</v>
      </c>
      <c r="F1987" t="s">
        <v>61</v>
      </c>
      <c r="G1987" t="s">
        <v>108</v>
      </c>
      <c r="H1987" t="s">
        <v>87</v>
      </c>
      <c r="I1987" t="s">
        <v>31</v>
      </c>
      <c r="J1987" t="s">
        <v>79</v>
      </c>
      <c r="K1987" t="s">
        <v>48</v>
      </c>
      <c r="L1987">
        <v>20</v>
      </c>
      <c r="M1987">
        <v>44</v>
      </c>
      <c r="N1987">
        <v>4</v>
      </c>
      <c r="O1987" t="s">
        <v>49</v>
      </c>
      <c r="P1987">
        <v>6.1</v>
      </c>
      <c r="Q1987">
        <v>1</v>
      </c>
      <c r="R1987">
        <v>3</v>
      </c>
      <c r="S1987" t="s">
        <v>35</v>
      </c>
      <c r="T1987" t="s">
        <v>90</v>
      </c>
      <c r="U1987">
        <v>9</v>
      </c>
      <c r="V1987" t="s">
        <v>105</v>
      </c>
      <c r="W1987" t="str">
        <f>IF(mental_health_tech_survey_raw[[#This Row],[Stress_Level_1_10]]&gt;=7, "High Stress", "Normal Stress")</f>
        <v>Normal Stress</v>
      </c>
      <c r="X1987" t="str">
        <f>IF(mental_health_tech_survey_raw[[#This Row],[Sleep_Hours]]&lt;6,"Low Sleep", "Healthy Sleep")</f>
        <v>Healthy Sleep</v>
      </c>
      <c r="Y1987" t="str">
        <f>IF(mental_health_tech_survey_raw[[#This Row],[Weekly_Work_Hours]]&gt;50, "Overwroked", "Normal Workload")</f>
        <v>Normal Workload</v>
      </c>
    </row>
    <row r="1988" spans="1:25" x14ac:dyDescent="0.3">
      <c r="A1988" t="s">
        <v>2086</v>
      </c>
      <c r="B1988" s="8">
        <v>45760</v>
      </c>
      <c r="C1988">
        <v>18</v>
      </c>
      <c r="D1988" t="s">
        <v>26</v>
      </c>
      <c r="E1988" t="s">
        <v>113</v>
      </c>
      <c r="F1988" t="s">
        <v>61</v>
      </c>
      <c r="G1988" t="s">
        <v>45</v>
      </c>
      <c r="H1988" t="s">
        <v>54</v>
      </c>
      <c r="I1988" t="s">
        <v>55</v>
      </c>
      <c r="J1988" t="s">
        <v>56</v>
      </c>
      <c r="K1988" t="s">
        <v>33</v>
      </c>
      <c r="L1988">
        <v>1</v>
      </c>
      <c r="M1988">
        <v>49</v>
      </c>
      <c r="N1988">
        <v>6</v>
      </c>
      <c r="O1988" t="s">
        <v>49</v>
      </c>
      <c r="P1988">
        <v>6.9</v>
      </c>
      <c r="Q1988">
        <v>5</v>
      </c>
      <c r="R1988">
        <v>3</v>
      </c>
      <c r="S1988" t="s">
        <v>34</v>
      </c>
      <c r="T1988" t="s">
        <v>58</v>
      </c>
      <c r="U1988">
        <v>8</v>
      </c>
      <c r="V1988" t="s">
        <v>105</v>
      </c>
      <c r="W1988" t="str">
        <f>IF(mental_health_tech_survey_raw[[#This Row],[Stress_Level_1_10]]&gt;=7, "High Stress", "Normal Stress")</f>
        <v>Normal Stress</v>
      </c>
      <c r="X1988" t="str">
        <f>IF(mental_health_tech_survey_raw[[#This Row],[Sleep_Hours]]&lt;6,"Low Sleep", "Healthy Sleep")</f>
        <v>Healthy Sleep</v>
      </c>
      <c r="Y1988" t="str">
        <f>IF(mental_health_tech_survey_raw[[#This Row],[Weekly_Work_Hours]]&gt;50, "Overwroked", "Normal Workload")</f>
        <v>Normal Workload</v>
      </c>
    </row>
    <row r="1989" spans="1:25" x14ac:dyDescent="0.3">
      <c r="A1989" t="s">
        <v>2087</v>
      </c>
      <c r="B1989" s="8">
        <v>46102</v>
      </c>
      <c r="C1989">
        <v>35</v>
      </c>
      <c r="D1989" t="s">
        <v>26</v>
      </c>
      <c r="E1989" t="s">
        <v>113</v>
      </c>
      <c r="F1989" t="s">
        <v>61</v>
      </c>
      <c r="G1989" t="s">
        <v>83</v>
      </c>
      <c r="H1989" t="s">
        <v>63</v>
      </c>
      <c r="I1989" t="s">
        <v>31</v>
      </c>
      <c r="J1989" t="s">
        <v>32</v>
      </c>
      <c r="K1989" t="s">
        <v>48</v>
      </c>
      <c r="L1989">
        <v>10</v>
      </c>
      <c r="M1989">
        <v>44</v>
      </c>
      <c r="N1989">
        <v>4</v>
      </c>
      <c r="O1989" t="s">
        <v>35</v>
      </c>
      <c r="P1989">
        <v>6.9</v>
      </c>
      <c r="Q1989">
        <v>2</v>
      </c>
      <c r="R1989">
        <v>7</v>
      </c>
      <c r="S1989" t="s">
        <v>57</v>
      </c>
      <c r="T1989" t="s">
        <v>58</v>
      </c>
      <c r="U1989">
        <v>7</v>
      </c>
      <c r="V1989" t="s">
        <v>50</v>
      </c>
      <c r="W1989" t="str">
        <f>IF(mental_health_tech_survey_raw[[#This Row],[Stress_Level_1_10]]&gt;=7, "High Stress", "Normal Stress")</f>
        <v>Normal Stress</v>
      </c>
      <c r="X1989" t="str">
        <f>IF(mental_health_tech_survey_raw[[#This Row],[Sleep_Hours]]&lt;6,"Low Sleep", "Healthy Sleep")</f>
        <v>Healthy Sleep</v>
      </c>
      <c r="Y1989" t="str">
        <f>IF(mental_health_tech_survey_raw[[#This Row],[Weekly_Work_Hours]]&gt;50, "Overwroked", "Normal Workload")</f>
        <v>Normal Workload</v>
      </c>
    </row>
    <row r="1990" spans="1:25" x14ac:dyDescent="0.3">
      <c r="A1990" t="s">
        <v>2088</v>
      </c>
      <c r="B1990" s="8">
        <v>45848</v>
      </c>
      <c r="C1990">
        <v>26</v>
      </c>
      <c r="D1990" t="s">
        <v>52</v>
      </c>
      <c r="E1990" t="s">
        <v>85</v>
      </c>
      <c r="F1990" t="s">
        <v>61</v>
      </c>
      <c r="G1990" t="s">
        <v>108</v>
      </c>
      <c r="H1990" t="s">
        <v>78</v>
      </c>
      <c r="I1990" t="s">
        <v>55</v>
      </c>
      <c r="J1990" t="s">
        <v>56</v>
      </c>
      <c r="K1990" t="s">
        <v>33</v>
      </c>
      <c r="L1990">
        <v>6</v>
      </c>
      <c r="M1990">
        <v>57</v>
      </c>
      <c r="N1990">
        <v>7</v>
      </c>
      <c r="O1990" t="s">
        <v>34</v>
      </c>
      <c r="P1990">
        <v>6.2</v>
      </c>
      <c r="Q1990">
        <v>1</v>
      </c>
      <c r="R1990">
        <v>9</v>
      </c>
      <c r="S1990" t="s">
        <v>35</v>
      </c>
      <c r="T1990" t="s">
        <v>58</v>
      </c>
      <c r="U1990">
        <v>6</v>
      </c>
      <c r="V1990" t="s">
        <v>76</v>
      </c>
      <c r="W1990" t="str">
        <f>IF(mental_health_tech_survey_raw[[#This Row],[Stress_Level_1_10]]&gt;=7, "High Stress", "Normal Stress")</f>
        <v>High Stress</v>
      </c>
      <c r="X1990" t="str">
        <f>IF(mental_health_tech_survey_raw[[#This Row],[Sleep_Hours]]&lt;6,"Low Sleep", "Healthy Sleep")</f>
        <v>Healthy Sleep</v>
      </c>
      <c r="Y1990" t="str">
        <f>IF(mental_health_tech_survey_raw[[#This Row],[Weekly_Work_Hours]]&gt;50, "Overwroked", "Normal Workload")</f>
        <v>Overwroked</v>
      </c>
    </row>
    <row r="1991" spans="1:25" x14ac:dyDescent="0.3">
      <c r="A1991" t="s">
        <v>2089</v>
      </c>
      <c r="B1991" s="8">
        <v>45666</v>
      </c>
      <c r="C1991">
        <v>30</v>
      </c>
      <c r="D1991" t="s">
        <v>42</v>
      </c>
      <c r="E1991" t="s">
        <v>43</v>
      </c>
      <c r="F1991" t="s">
        <v>44</v>
      </c>
      <c r="G1991" t="s">
        <v>138</v>
      </c>
      <c r="H1991" t="s">
        <v>87</v>
      </c>
      <c r="I1991" t="s">
        <v>31</v>
      </c>
      <c r="J1991" t="s">
        <v>79</v>
      </c>
      <c r="K1991" t="s">
        <v>48</v>
      </c>
      <c r="L1991">
        <v>11</v>
      </c>
      <c r="M1991">
        <v>42</v>
      </c>
      <c r="N1991">
        <v>6</v>
      </c>
      <c r="O1991" t="s">
        <v>34</v>
      </c>
      <c r="P1991">
        <v>5.5</v>
      </c>
      <c r="Q1991">
        <v>5</v>
      </c>
      <c r="R1991">
        <v>5</v>
      </c>
      <c r="S1991" t="s">
        <v>49</v>
      </c>
      <c r="T1991" t="s">
        <v>66</v>
      </c>
      <c r="U1991">
        <v>4</v>
      </c>
      <c r="V1991" t="s">
        <v>37</v>
      </c>
      <c r="W1991" t="str">
        <f>IF(mental_health_tech_survey_raw[[#This Row],[Stress_Level_1_10]]&gt;=7, "High Stress", "Normal Stress")</f>
        <v>Normal Stress</v>
      </c>
      <c r="X1991" t="str">
        <f>IF(mental_health_tech_survey_raw[[#This Row],[Sleep_Hours]]&lt;6,"Low Sleep", "Healthy Sleep")</f>
        <v>Low Sleep</v>
      </c>
      <c r="Y1991" t="str">
        <f>IF(mental_health_tech_survey_raw[[#This Row],[Weekly_Work_Hours]]&gt;50, "Overwroked", "Normal Workload")</f>
        <v>Normal Workload</v>
      </c>
    </row>
    <row r="1992" spans="1:25" x14ac:dyDescent="0.3">
      <c r="A1992" t="s">
        <v>2090</v>
      </c>
      <c r="B1992" s="8">
        <v>45856</v>
      </c>
      <c r="C1992">
        <v>43</v>
      </c>
      <c r="D1992" t="s">
        <v>42</v>
      </c>
      <c r="E1992" t="s">
        <v>70</v>
      </c>
      <c r="F1992" t="s">
        <v>71</v>
      </c>
      <c r="G1992" t="s">
        <v>62</v>
      </c>
      <c r="H1992" t="s">
        <v>87</v>
      </c>
      <c r="I1992" t="s">
        <v>125</v>
      </c>
      <c r="J1992" t="s">
        <v>126</v>
      </c>
      <c r="K1992" t="s">
        <v>48</v>
      </c>
      <c r="L1992">
        <v>22</v>
      </c>
      <c r="M1992">
        <v>43</v>
      </c>
      <c r="N1992">
        <v>3</v>
      </c>
      <c r="O1992" t="s">
        <v>49</v>
      </c>
      <c r="P1992">
        <v>5.9</v>
      </c>
      <c r="Q1992">
        <v>3</v>
      </c>
      <c r="R1992">
        <v>8</v>
      </c>
      <c r="S1992" t="s">
        <v>35</v>
      </c>
      <c r="T1992" t="s">
        <v>36</v>
      </c>
      <c r="U1992">
        <v>6</v>
      </c>
      <c r="V1992" t="s">
        <v>37</v>
      </c>
      <c r="W1992" t="str">
        <f>IF(mental_health_tech_survey_raw[[#This Row],[Stress_Level_1_10]]&gt;=7, "High Stress", "Normal Stress")</f>
        <v>Normal Stress</v>
      </c>
      <c r="X1992" t="str">
        <f>IF(mental_health_tech_survey_raw[[#This Row],[Sleep_Hours]]&lt;6,"Low Sleep", "Healthy Sleep")</f>
        <v>Low Sleep</v>
      </c>
      <c r="Y1992" t="str">
        <f>IF(mental_health_tech_survey_raw[[#This Row],[Weekly_Work_Hours]]&gt;50, "Overwroked", "Normal Workload")</f>
        <v>Normal Workload</v>
      </c>
    </row>
    <row r="1993" spans="1:25" x14ac:dyDescent="0.3">
      <c r="A1993" t="s">
        <v>2091</v>
      </c>
      <c r="B1993" s="8">
        <v>45899</v>
      </c>
      <c r="C1993">
        <v>19</v>
      </c>
      <c r="D1993" t="s">
        <v>52</v>
      </c>
      <c r="E1993" t="s">
        <v>113</v>
      </c>
      <c r="F1993" t="s">
        <v>61</v>
      </c>
      <c r="G1993" t="s">
        <v>29</v>
      </c>
      <c r="H1993" t="s">
        <v>63</v>
      </c>
      <c r="I1993" t="s">
        <v>93</v>
      </c>
      <c r="J1993" t="s">
        <v>94</v>
      </c>
      <c r="K1993" t="s">
        <v>33</v>
      </c>
      <c r="L1993">
        <v>0</v>
      </c>
      <c r="M1993">
        <v>49</v>
      </c>
      <c r="N1993">
        <v>4</v>
      </c>
      <c r="O1993" t="s">
        <v>35</v>
      </c>
      <c r="P1993">
        <v>6.6</v>
      </c>
      <c r="Q1993">
        <v>1</v>
      </c>
      <c r="R1993">
        <v>5</v>
      </c>
      <c r="S1993" t="s">
        <v>35</v>
      </c>
      <c r="T1993" t="s">
        <v>90</v>
      </c>
      <c r="U1993">
        <v>8</v>
      </c>
      <c r="V1993" t="s">
        <v>105</v>
      </c>
      <c r="W1993" t="str">
        <f>IF(mental_health_tech_survey_raw[[#This Row],[Stress_Level_1_10]]&gt;=7, "High Stress", "Normal Stress")</f>
        <v>Normal Stress</v>
      </c>
      <c r="X1993" t="str">
        <f>IF(mental_health_tech_survey_raw[[#This Row],[Sleep_Hours]]&lt;6,"Low Sleep", "Healthy Sleep")</f>
        <v>Healthy Sleep</v>
      </c>
      <c r="Y1993" t="str">
        <f>IF(mental_health_tech_survey_raw[[#This Row],[Weekly_Work_Hours]]&gt;50, "Overwroked", "Normal Workload")</f>
        <v>Normal Workload</v>
      </c>
    </row>
    <row r="1994" spans="1:25" x14ac:dyDescent="0.3">
      <c r="A1994" t="s">
        <v>2092</v>
      </c>
      <c r="B1994" s="8">
        <v>45688</v>
      </c>
      <c r="C1994">
        <v>37</v>
      </c>
      <c r="D1994" t="s">
        <v>42</v>
      </c>
      <c r="E1994" t="s">
        <v>85</v>
      </c>
      <c r="F1994" t="s">
        <v>61</v>
      </c>
      <c r="G1994" t="s">
        <v>83</v>
      </c>
      <c r="H1994" t="s">
        <v>63</v>
      </c>
      <c r="I1994" t="s">
        <v>125</v>
      </c>
      <c r="J1994" t="s">
        <v>126</v>
      </c>
      <c r="K1994" t="s">
        <v>33</v>
      </c>
      <c r="L1994">
        <v>13</v>
      </c>
      <c r="M1994">
        <v>47</v>
      </c>
      <c r="N1994">
        <v>7</v>
      </c>
      <c r="O1994" t="s">
        <v>49</v>
      </c>
      <c r="P1994">
        <v>5.2</v>
      </c>
      <c r="Q1994">
        <v>2</v>
      </c>
      <c r="R1994">
        <v>7</v>
      </c>
      <c r="S1994" t="s">
        <v>35</v>
      </c>
      <c r="T1994" t="s">
        <v>58</v>
      </c>
      <c r="U1994">
        <v>3</v>
      </c>
      <c r="V1994" t="s">
        <v>37</v>
      </c>
      <c r="W1994" t="str">
        <f>IF(mental_health_tech_survey_raw[[#This Row],[Stress_Level_1_10]]&gt;=7, "High Stress", "Normal Stress")</f>
        <v>High Stress</v>
      </c>
      <c r="X1994" t="str">
        <f>IF(mental_health_tech_survey_raw[[#This Row],[Sleep_Hours]]&lt;6,"Low Sleep", "Healthy Sleep")</f>
        <v>Low Sleep</v>
      </c>
      <c r="Y1994" t="str">
        <f>IF(mental_health_tech_survey_raw[[#This Row],[Weekly_Work_Hours]]&gt;50, "Overwroked", "Normal Workload")</f>
        <v>Normal Workload</v>
      </c>
    </row>
    <row r="1995" spans="1:25" x14ac:dyDescent="0.3">
      <c r="A1995" t="s">
        <v>2093</v>
      </c>
      <c r="B1995" s="8">
        <v>45777</v>
      </c>
      <c r="C1995">
        <v>36</v>
      </c>
      <c r="D1995" t="s">
        <v>26</v>
      </c>
      <c r="E1995" t="s">
        <v>113</v>
      </c>
      <c r="F1995" t="s">
        <v>61</v>
      </c>
      <c r="G1995" t="s">
        <v>53</v>
      </c>
      <c r="H1995" t="s">
        <v>72</v>
      </c>
      <c r="I1995" t="s">
        <v>31</v>
      </c>
      <c r="J1995" t="s">
        <v>79</v>
      </c>
      <c r="K1995" t="s">
        <v>119</v>
      </c>
      <c r="L1995">
        <v>12</v>
      </c>
      <c r="M1995">
        <v>39</v>
      </c>
      <c r="N1995">
        <v>7</v>
      </c>
      <c r="O1995" t="s">
        <v>49</v>
      </c>
      <c r="P1995">
        <v>6</v>
      </c>
      <c r="Q1995">
        <v>3</v>
      </c>
      <c r="R1995">
        <v>1</v>
      </c>
      <c r="S1995" t="s">
        <v>49</v>
      </c>
      <c r="T1995" t="s">
        <v>66</v>
      </c>
      <c r="U1995">
        <v>5</v>
      </c>
      <c r="V1995" t="s">
        <v>50</v>
      </c>
      <c r="W1995" t="str">
        <f>IF(mental_health_tech_survey_raw[[#This Row],[Stress_Level_1_10]]&gt;=7, "High Stress", "Normal Stress")</f>
        <v>High Stress</v>
      </c>
      <c r="X1995" t="str">
        <f>IF(mental_health_tech_survey_raw[[#This Row],[Sleep_Hours]]&lt;6,"Low Sleep", "Healthy Sleep")</f>
        <v>Healthy Sleep</v>
      </c>
      <c r="Y1995" t="str">
        <f>IF(mental_health_tech_survey_raw[[#This Row],[Weekly_Work_Hours]]&gt;50, "Overwroked", "Normal Workload")</f>
        <v>Normal Workload</v>
      </c>
    </row>
    <row r="1996" spans="1:25" x14ac:dyDescent="0.3">
      <c r="A1996" t="s">
        <v>2094</v>
      </c>
      <c r="B1996" s="8">
        <v>45750</v>
      </c>
      <c r="C1996">
        <v>34</v>
      </c>
      <c r="D1996" t="s">
        <v>26</v>
      </c>
      <c r="E1996" t="s">
        <v>27</v>
      </c>
      <c r="F1996" t="s">
        <v>28</v>
      </c>
      <c r="G1996" t="s">
        <v>83</v>
      </c>
      <c r="H1996" t="s">
        <v>63</v>
      </c>
      <c r="I1996" t="s">
        <v>97</v>
      </c>
      <c r="J1996" t="s">
        <v>98</v>
      </c>
      <c r="K1996" t="s">
        <v>119</v>
      </c>
      <c r="L1996">
        <v>7</v>
      </c>
      <c r="M1996">
        <v>32</v>
      </c>
      <c r="N1996">
        <v>6</v>
      </c>
      <c r="O1996" t="s">
        <v>49</v>
      </c>
      <c r="P1996">
        <v>6.6</v>
      </c>
      <c r="Q1996">
        <v>0</v>
      </c>
      <c r="R1996">
        <v>8</v>
      </c>
      <c r="S1996" t="s">
        <v>57</v>
      </c>
      <c r="T1996" t="s">
        <v>90</v>
      </c>
      <c r="U1996">
        <v>4</v>
      </c>
      <c r="V1996" t="s">
        <v>105</v>
      </c>
      <c r="W1996" t="str">
        <f>IF(mental_health_tech_survey_raw[[#This Row],[Stress_Level_1_10]]&gt;=7, "High Stress", "Normal Stress")</f>
        <v>Normal Stress</v>
      </c>
      <c r="X1996" t="str">
        <f>IF(mental_health_tech_survey_raw[[#This Row],[Sleep_Hours]]&lt;6,"Low Sleep", "Healthy Sleep")</f>
        <v>Healthy Sleep</v>
      </c>
      <c r="Y1996" t="str">
        <f>IF(mental_health_tech_survey_raw[[#This Row],[Weekly_Work_Hours]]&gt;50, "Overwroked", "Normal Workload")</f>
        <v>Normal Workload</v>
      </c>
    </row>
    <row r="1997" spans="1:25" x14ac:dyDescent="0.3">
      <c r="A1997" t="s">
        <v>2095</v>
      </c>
      <c r="B1997" s="8">
        <v>46085</v>
      </c>
      <c r="C1997">
        <v>31</v>
      </c>
      <c r="D1997" t="s">
        <v>26</v>
      </c>
      <c r="E1997" t="s">
        <v>100</v>
      </c>
      <c r="F1997" t="s">
        <v>101</v>
      </c>
      <c r="G1997" t="s">
        <v>62</v>
      </c>
      <c r="H1997" t="s">
        <v>87</v>
      </c>
      <c r="I1997" t="s">
        <v>55</v>
      </c>
      <c r="J1997" t="s">
        <v>56</v>
      </c>
      <c r="K1997" t="s">
        <v>48</v>
      </c>
      <c r="L1997">
        <v>5</v>
      </c>
      <c r="M1997">
        <v>50</v>
      </c>
      <c r="N1997">
        <v>4</v>
      </c>
      <c r="O1997" t="s">
        <v>34</v>
      </c>
      <c r="P1997">
        <v>6</v>
      </c>
      <c r="Q1997">
        <v>4</v>
      </c>
      <c r="R1997">
        <v>4</v>
      </c>
      <c r="S1997" t="s">
        <v>34</v>
      </c>
      <c r="T1997" t="s">
        <v>90</v>
      </c>
      <c r="U1997">
        <v>8</v>
      </c>
      <c r="V1997" t="s">
        <v>105</v>
      </c>
      <c r="W1997" t="str">
        <f>IF(mental_health_tech_survey_raw[[#This Row],[Stress_Level_1_10]]&gt;=7, "High Stress", "Normal Stress")</f>
        <v>Normal Stress</v>
      </c>
      <c r="X1997" t="str">
        <f>IF(mental_health_tech_survey_raw[[#This Row],[Sleep_Hours]]&lt;6,"Low Sleep", "Healthy Sleep")</f>
        <v>Healthy Sleep</v>
      </c>
      <c r="Y1997" t="str">
        <f>IF(mental_health_tech_survey_raw[[#This Row],[Weekly_Work_Hours]]&gt;50, "Overwroked", "Normal Workload")</f>
        <v>Normal Workload</v>
      </c>
    </row>
    <row r="1998" spans="1:25" x14ac:dyDescent="0.3">
      <c r="A1998" t="s">
        <v>2096</v>
      </c>
      <c r="B1998" s="8">
        <v>46068</v>
      </c>
      <c r="C1998">
        <v>44</v>
      </c>
      <c r="D1998" t="s">
        <v>26</v>
      </c>
      <c r="E1998" t="s">
        <v>82</v>
      </c>
      <c r="F1998" t="s">
        <v>28</v>
      </c>
      <c r="G1998" t="s">
        <v>45</v>
      </c>
      <c r="H1998" t="s">
        <v>87</v>
      </c>
      <c r="I1998" t="s">
        <v>55</v>
      </c>
      <c r="J1998" t="s">
        <v>56</v>
      </c>
      <c r="K1998" t="s">
        <v>119</v>
      </c>
      <c r="L1998">
        <v>26</v>
      </c>
      <c r="M1998">
        <v>56</v>
      </c>
      <c r="N1998">
        <v>8</v>
      </c>
      <c r="O1998" t="s">
        <v>34</v>
      </c>
      <c r="P1998">
        <v>5.9</v>
      </c>
      <c r="Q1998">
        <v>2</v>
      </c>
      <c r="R1998">
        <v>2</v>
      </c>
      <c r="S1998" t="s">
        <v>34</v>
      </c>
      <c r="T1998" t="s">
        <v>58</v>
      </c>
      <c r="U1998">
        <v>6</v>
      </c>
      <c r="V1998" t="s">
        <v>50</v>
      </c>
      <c r="W1998" t="str">
        <f>IF(mental_health_tech_survey_raw[[#This Row],[Stress_Level_1_10]]&gt;=7, "High Stress", "Normal Stress")</f>
        <v>High Stress</v>
      </c>
      <c r="X1998" t="str">
        <f>IF(mental_health_tech_survey_raw[[#This Row],[Sleep_Hours]]&lt;6,"Low Sleep", "Healthy Sleep")</f>
        <v>Low Sleep</v>
      </c>
      <c r="Y1998" t="str">
        <f>IF(mental_health_tech_survey_raw[[#This Row],[Weekly_Work_Hours]]&gt;50, "Overwroked", "Normal Workload")</f>
        <v>Overwroked</v>
      </c>
    </row>
    <row r="1999" spans="1:25" x14ac:dyDescent="0.3">
      <c r="A1999" t="s">
        <v>2097</v>
      </c>
      <c r="B1999" s="8">
        <v>45986</v>
      </c>
      <c r="C1999">
        <v>44</v>
      </c>
      <c r="D1999" t="s">
        <v>42</v>
      </c>
      <c r="E1999" t="s">
        <v>89</v>
      </c>
      <c r="F1999" t="s">
        <v>61</v>
      </c>
      <c r="G1999" t="s">
        <v>45</v>
      </c>
      <c r="H1999" t="s">
        <v>63</v>
      </c>
      <c r="I1999" t="s">
        <v>55</v>
      </c>
      <c r="J1999" t="s">
        <v>56</v>
      </c>
      <c r="K1999" t="s">
        <v>33</v>
      </c>
      <c r="L1999">
        <v>24</v>
      </c>
      <c r="M1999">
        <v>28</v>
      </c>
      <c r="N1999">
        <v>4</v>
      </c>
      <c r="O1999" t="s">
        <v>49</v>
      </c>
      <c r="P1999">
        <v>7.3</v>
      </c>
      <c r="Q1999">
        <v>1</v>
      </c>
      <c r="R1999">
        <v>1</v>
      </c>
      <c r="S1999" t="s">
        <v>34</v>
      </c>
      <c r="T1999" t="s">
        <v>36</v>
      </c>
      <c r="U1999">
        <v>8</v>
      </c>
      <c r="V1999" t="s">
        <v>50</v>
      </c>
      <c r="W1999" t="str">
        <f>IF(mental_health_tech_survey_raw[[#This Row],[Stress_Level_1_10]]&gt;=7, "High Stress", "Normal Stress")</f>
        <v>Normal Stress</v>
      </c>
      <c r="X1999" t="str">
        <f>IF(mental_health_tech_survey_raw[[#This Row],[Sleep_Hours]]&lt;6,"Low Sleep", "Healthy Sleep")</f>
        <v>Healthy Sleep</v>
      </c>
      <c r="Y1999" t="str">
        <f>IF(mental_health_tech_survey_raw[[#This Row],[Weekly_Work_Hours]]&gt;50, "Overwroked", "Normal Workload")</f>
        <v>Normal Workload</v>
      </c>
    </row>
    <row r="2000" spans="1:25" x14ac:dyDescent="0.3">
      <c r="A2000" t="s">
        <v>2098</v>
      </c>
      <c r="B2000" s="8">
        <v>45923</v>
      </c>
      <c r="C2000">
        <v>37</v>
      </c>
      <c r="D2000" t="s">
        <v>42</v>
      </c>
      <c r="E2000" t="s">
        <v>70</v>
      </c>
      <c r="F2000" t="s">
        <v>71</v>
      </c>
      <c r="G2000" t="s">
        <v>96</v>
      </c>
      <c r="H2000" t="s">
        <v>87</v>
      </c>
      <c r="I2000" t="s">
        <v>97</v>
      </c>
      <c r="J2000" t="s">
        <v>110</v>
      </c>
      <c r="K2000" t="s">
        <v>48</v>
      </c>
      <c r="L2000">
        <v>13</v>
      </c>
      <c r="M2000">
        <v>31</v>
      </c>
      <c r="N2000">
        <v>4</v>
      </c>
      <c r="O2000" t="s">
        <v>35</v>
      </c>
      <c r="P2000">
        <v>5.9</v>
      </c>
      <c r="Q2000">
        <v>4</v>
      </c>
      <c r="R2000">
        <v>6</v>
      </c>
      <c r="S2000" t="s">
        <v>35</v>
      </c>
      <c r="T2000" t="s">
        <v>36</v>
      </c>
      <c r="U2000">
        <v>9</v>
      </c>
      <c r="V2000" t="s">
        <v>37</v>
      </c>
      <c r="W2000" t="str">
        <f>IF(mental_health_tech_survey_raw[[#This Row],[Stress_Level_1_10]]&gt;=7, "High Stress", "Normal Stress")</f>
        <v>Normal Stress</v>
      </c>
      <c r="X2000" t="str">
        <f>IF(mental_health_tech_survey_raw[[#This Row],[Sleep_Hours]]&lt;6,"Low Sleep", "Healthy Sleep")</f>
        <v>Low Sleep</v>
      </c>
      <c r="Y2000" t="str">
        <f>IF(mental_health_tech_survey_raw[[#This Row],[Weekly_Work_Hours]]&gt;50, "Overwroked", "Normal Workload")</f>
        <v>Normal Workload</v>
      </c>
    </row>
    <row r="2001" spans="1:25" x14ac:dyDescent="0.3">
      <c r="A2001" t="s">
        <v>2099</v>
      </c>
      <c r="B2001" s="8">
        <v>45667</v>
      </c>
      <c r="C2001">
        <v>20</v>
      </c>
      <c r="D2001" t="s">
        <v>26</v>
      </c>
      <c r="E2001" t="s">
        <v>27</v>
      </c>
      <c r="F2001" t="s">
        <v>28</v>
      </c>
      <c r="G2001" t="s">
        <v>86</v>
      </c>
      <c r="H2001" t="s">
        <v>78</v>
      </c>
      <c r="I2001" t="s">
        <v>55</v>
      </c>
      <c r="J2001" t="s">
        <v>56</v>
      </c>
      <c r="K2001" t="s">
        <v>119</v>
      </c>
      <c r="L2001">
        <v>0</v>
      </c>
      <c r="M2001">
        <v>45</v>
      </c>
      <c r="N2001">
        <v>4</v>
      </c>
      <c r="O2001" t="s">
        <v>49</v>
      </c>
      <c r="P2001">
        <v>6.8</v>
      </c>
      <c r="Q2001">
        <v>3</v>
      </c>
      <c r="R2001">
        <v>2</v>
      </c>
      <c r="S2001" t="s">
        <v>34</v>
      </c>
      <c r="T2001" t="s">
        <v>36</v>
      </c>
      <c r="U2001">
        <v>7</v>
      </c>
      <c r="V2001" t="s">
        <v>73</v>
      </c>
      <c r="W2001" t="str">
        <f>IF(mental_health_tech_survey_raw[[#This Row],[Stress_Level_1_10]]&gt;=7, "High Stress", "Normal Stress")</f>
        <v>Normal Stress</v>
      </c>
      <c r="X2001" t="str">
        <f>IF(mental_health_tech_survey_raw[[#This Row],[Sleep_Hours]]&lt;6,"Low Sleep", "Healthy Sleep")</f>
        <v>Healthy Sleep</v>
      </c>
      <c r="Y2001" t="str">
        <f>IF(mental_health_tech_survey_raw[[#This Row],[Weekly_Work_Hours]]&gt;50, "Overwroked", "Normal Workload")</f>
        <v>Normal Workload</v>
      </c>
    </row>
    <row r="2002" spans="1:25" x14ac:dyDescent="0.3">
      <c r="A2002" t="s">
        <v>2100</v>
      </c>
      <c r="B2002" s="8">
        <v>46187</v>
      </c>
      <c r="C2002">
        <v>39</v>
      </c>
      <c r="D2002" t="s">
        <v>42</v>
      </c>
      <c r="E2002" t="s">
        <v>43</v>
      </c>
      <c r="F2002" t="s">
        <v>44</v>
      </c>
      <c r="G2002" t="s">
        <v>53</v>
      </c>
      <c r="H2002" t="s">
        <v>63</v>
      </c>
      <c r="I2002" t="s">
        <v>97</v>
      </c>
      <c r="J2002" t="s">
        <v>98</v>
      </c>
      <c r="K2002" t="s">
        <v>33</v>
      </c>
      <c r="L2002">
        <v>17</v>
      </c>
      <c r="M2002">
        <v>29</v>
      </c>
      <c r="N2002">
        <v>5</v>
      </c>
      <c r="O2002" t="s">
        <v>34</v>
      </c>
      <c r="P2002">
        <v>5.4</v>
      </c>
      <c r="Q2002">
        <v>2</v>
      </c>
      <c r="R2002">
        <v>5</v>
      </c>
      <c r="S2002" t="s">
        <v>34</v>
      </c>
      <c r="T2002" t="s">
        <v>90</v>
      </c>
      <c r="U2002">
        <v>6</v>
      </c>
      <c r="V2002" t="s">
        <v>73</v>
      </c>
      <c r="W2002" t="str">
        <f>IF(mental_health_tech_survey_raw[[#This Row],[Stress_Level_1_10]]&gt;=7, "High Stress", "Normal Stress")</f>
        <v>Normal Stress</v>
      </c>
      <c r="X2002" t="str">
        <f>IF(mental_health_tech_survey_raw[[#This Row],[Sleep_Hours]]&lt;6,"Low Sleep", "Healthy Sleep")</f>
        <v>Low Sleep</v>
      </c>
      <c r="Y2002" t="str">
        <f>IF(mental_health_tech_survey_raw[[#This Row],[Weekly_Work_Hours]]&gt;50, "Overwroked", "Normal Workload")</f>
        <v>Normal Workload</v>
      </c>
    </row>
    <row r="2003" spans="1:25" x14ac:dyDescent="0.3">
      <c r="A2003" t="s">
        <v>2101</v>
      </c>
      <c r="B2003" s="8">
        <v>45774</v>
      </c>
      <c r="C2003">
        <v>35</v>
      </c>
      <c r="D2003" t="s">
        <v>42</v>
      </c>
      <c r="E2003" t="s">
        <v>43</v>
      </c>
      <c r="F2003" t="s">
        <v>44</v>
      </c>
      <c r="G2003" t="s">
        <v>62</v>
      </c>
      <c r="H2003" t="s">
        <v>87</v>
      </c>
      <c r="I2003" t="s">
        <v>97</v>
      </c>
      <c r="J2003" t="s">
        <v>110</v>
      </c>
      <c r="K2003" t="s">
        <v>33</v>
      </c>
      <c r="L2003">
        <v>15</v>
      </c>
      <c r="M2003">
        <v>42</v>
      </c>
      <c r="N2003">
        <v>3</v>
      </c>
      <c r="O2003" t="s">
        <v>34</v>
      </c>
      <c r="P2003">
        <v>6.3</v>
      </c>
      <c r="Q2003">
        <v>4</v>
      </c>
      <c r="R2003">
        <v>8</v>
      </c>
      <c r="S2003" t="s">
        <v>35</v>
      </c>
      <c r="T2003" t="s">
        <v>90</v>
      </c>
      <c r="U2003">
        <v>10</v>
      </c>
      <c r="V2003" t="s">
        <v>76</v>
      </c>
      <c r="W2003" t="str">
        <f>IF(mental_health_tech_survey_raw[[#This Row],[Stress_Level_1_10]]&gt;=7, "High Stress", "Normal Stress")</f>
        <v>Normal Stress</v>
      </c>
      <c r="X2003" t="str">
        <f>IF(mental_health_tech_survey_raw[[#This Row],[Sleep_Hours]]&lt;6,"Low Sleep", "Healthy Sleep")</f>
        <v>Healthy Sleep</v>
      </c>
      <c r="Y2003" t="str">
        <f>IF(mental_health_tech_survey_raw[[#This Row],[Weekly_Work_Hours]]&gt;50, "Overwroked", "Normal Workload")</f>
        <v>Normal Workload</v>
      </c>
    </row>
    <row r="2004" spans="1:25" x14ac:dyDescent="0.3">
      <c r="A2004" t="s">
        <v>2102</v>
      </c>
      <c r="B2004" s="8">
        <v>45717</v>
      </c>
      <c r="C2004">
        <v>18</v>
      </c>
      <c r="D2004" t="s">
        <v>42</v>
      </c>
      <c r="E2004" t="s">
        <v>70</v>
      </c>
      <c r="F2004" t="s">
        <v>71</v>
      </c>
      <c r="G2004" t="s">
        <v>45</v>
      </c>
      <c r="H2004" t="s">
        <v>63</v>
      </c>
      <c r="I2004" t="s">
        <v>97</v>
      </c>
      <c r="J2004" t="s">
        <v>98</v>
      </c>
      <c r="K2004" t="s">
        <v>119</v>
      </c>
      <c r="L2004">
        <v>0</v>
      </c>
      <c r="M2004">
        <v>41</v>
      </c>
      <c r="N2004">
        <v>7</v>
      </c>
      <c r="O2004" t="s">
        <v>34</v>
      </c>
      <c r="P2004">
        <v>6.4</v>
      </c>
      <c r="Q2004">
        <v>1</v>
      </c>
      <c r="R2004">
        <v>5</v>
      </c>
      <c r="S2004" t="s">
        <v>57</v>
      </c>
      <c r="T2004" t="s">
        <v>66</v>
      </c>
      <c r="U2004">
        <v>6</v>
      </c>
      <c r="V2004" t="s">
        <v>76</v>
      </c>
      <c r="W2004" t="str">
        <f>IF(mental_health_tech_survey_raw[[#This Row],[Stress_Level_1_10]]&gt;=7, "High Stress", "Normal Stress")</f>
        <v>High Stress</v>
      </c>
      <c r="X2004" t="str">
        <f>IF(mental_health_tech_survey_raw[[#This Row],[Sleep_Hours]]&lt;6,"Low Sleep", "Healthy Sleep")</f>
        <v>Healthy Sleep</v>
      </c>
      <c r="Y2004" t="str">
        <f>IF(mental_health_tech_survey_raw[[#This Row],[Weekly_Work_Hours]]&gt;50, "Overwroked", "Normal Workload")</f>
        <v>Normal Workload</v>
      </c>
    </row>
    <row r="2005" spans="1:25" x14ac:dyDescent="0.3">
      <c r="A2005" t="s">
        <v>2103</v>
      </c>
      <c r="B2005" s="8">
        <v>45985</v>
      </c>
      <c r="C2005">
        <v>25</v>
      </c>
      <c r="D2005" t="s">
        <v>52</v>
      </c>
      <c r="E2005" t="s">
        <v>89</v>
      </c>
      <c r="F2005" t="s">
        <v>61</v>
      </c>
      <c r="G2005" t="s">
        <v>103</v>
      </c>
      <c r="H2005" t="s">
        <v>30</v>
      </c>
      <c r="I2005" t="s">
        <v>125</v>
      </c>
      <c r="J2005" t="s">
        <v>126</v>
      </c>
      <c r="K2005" t="s">
        <v>48</v>
      </c>
      <c r="L2005">
        <v>7</v>
      </c>
      <c r="M2005">
        <v>45</v>
      </c>
      <c r="N2005">
        <v>4</v>
      </c>
      <c r="O2005" t="s">
        <v>34</v>
      </c>
      <c r="P2005">
        <v>6.6</v>
      </c>
      <c r="Q2005">
        <v>2</v>
      </c>
      <c r="R2005">
        <v>4</v>
      </c>
      <c r="S2005" t="s">
        <v>34</v>
      </c>
      <c r="T2005" t="s">
        <v>36</v>
      </c>
      <c r="U2005">
        <v>5</v>
      </c>
      <c r="V2005" t="s">
        <v>76</v>
      </c>
      <c r="W2005" t="str">
        <f>IF(mental_health_tech_survey_raw[[#This Row],[Stress_Level_1_10]]&gt;=7, "High Stress", "Normal Stress")</f>
        <v>Normal Stress</v>
      </c>
      <c r="X2005" t="str">
        <f>IF(mental_health_tech_survey_raw[[#This Row],[Sleep_Hours]]&lt;6,"Low Sleep", "Healthy Sleep")</f>
        <v>Healthy Sleep</v>
      </c>
      <c r="Y2005" t="str">
        <f>IF(mental_health_tech_survey_raw[[#This Row],[Weekly_Work_Hours]]&gt;50, "Overwroked", "Normal Workload")</f>
        <v>Normal Workload</v>
      </c>
    </row>
    <row r="2006" spans="1:25" x14ac:dyDescent="0.3">
      <c r="A2006" t="s">
        <v>2104</v>
      </c>
      <c r="B2006" s="8">
        <v>46049</v>
      </c>
      <c r="C2006">
        <v>30</v>
      </c>
      <c r="D2006" t="s">
        <v>26</v>
      </c>
      <c r="E2006" t="s">
        <v>89</v>
      </c>
      <c r="F2006" t="s">
        <v>61</v>
      </c>
      <c r="G2006" t="s">
        <v>108</v>
      </c>
      <c r="H2006" t="s">
        <v>72</v>
      </c>
      <c r="I2006" t="s">
        <v>97</v>
      </c>
      <c r="J2006" t="s">
        <v>110</v>
      </c>
      <c r="K2006" t="s">
        <v>48</v>
      </c>
      <c r="L2006">
        <v>5</v>
      </c>
      <c r="M2006">
        <v>45</v>
      </c>
      <c r="N2006">
        <v>6</v>
      </c>
      <c r="O2006" t="s">
        <v>49</v>
      </c>
      <c r="P2006">
        <v>6.7</v>
      </c>
      <c r="Q2006">
        <v>0</v>
      </c>
      <c r="R2006">
        <v>8</v>
      </c>
      <c r="S2006" t="s">
        <v>49</v>
      </c>
      <c r="T2006" t="s">
        <v>36</v>
      </c>
      <c r="U2006">
        <v>8</v>
      </c>
      <c r="V2006" t="s">
        <v>50</v>
      </c>
      <c r="W2006" t="str">
        <f>IF(mental_health_tech_survey_raw[[#This Row],[Stress_Level_1_10]]&gt;=7, "High Stress", "Normal Stress")</f>
        <v>Normal Stress</v>
      </c>
      <c r="X2006" t="str">
        <f>IF(mental_health_tech_survey_raw[[#This Row],[Sleep_Hours]]&lt;6,"Low Sleep", "Healthy Sleep")</f>
        <v>Healthy Sleep</v>
      </c>
      <c r="Y2006" t="str">
        <f>IF(mental_health_tech_survey_raw[[#This Row],[Weekly_Work_Hours]]&gt;50, "Overwroked", "Normal Workload")</f>
        <v>Normal Workload</v>
      </c>
    </row>
    <row r="2007" spans="1:25" x14ac:dyDescent="0.3">
      <c r="A2007" t="s">
        <v>2105</v>
      </c>
      <c r="B2007" s="8">
        <v>45967</v>
      </c>
      <c r="C2007">
        <v>32</v>
      </c>
      <c r="D2007" t="s">
        <v>52</v>
      </c>
      <c r="E2007" t="s">
        <v>100</v>
      </c>
      <c r="F2007" t="s">
        <v>101</v>
      </c>
      <c r="G2007" t="s">
        <v>138</v>
      </c>
      <c r="H2007" t="s">
        <v>78</v>
      </c>
      <c r="I2007" t="s">
        <v>93</v>
      </c>
      <c r="J2007" t="s">
        <v>94</v>
      </c>
      <c r="K2007" t="s">
        <v>48</v>
      </c>
      <c r="L2007">
        <v>13</v>
      </c>
      <c r="M2007">
        <v>47</v>
      </c>
      <c r="N2007">
        <v>7</v>
      </c>
      <c r="O2007" t="s">
        <v>49</v>
      </c>
      <c r="P2007">
        <v>5.0999999999999996</v>
      </c>
      <c r="Q2007">
        <v>7</v>
      </c>
      <c r="R2007">
        <v>4</v>
      </c>
      <c r="S2007" t="s">
        <v>49</v>
      </c>
      <c r="T2007" t="s">
        <v>66</v>
      </c>
      <c r="U2007">
        <v>5</v>
      </c>
      <c r="V2007" t="s">
        <v>76</v>
      </c>
      <c r="W2007" t="str">
        <f>IF(mental_health_tech_survey_raw[[#This Row],[Stress_Level_1_10]]&gt;=7, "High Stress", "Normal Stress")</f>
        <v>High Stress</v>
      </c>
      <c r="X2007" t="str">
        <f>IF(mental_health_tech_survey_raw[[#This Row],[Sleep_Hours]]&lt;6,"Low Sleep", "Healthy Sleep")</f>
        <v>Low Sleep</v>
      </c>
      <c r="Y2007" t="str">
        <f>IF(mental_health_tech_survey_raw[[#This Row],[Weekly_Work_Hours]]&gt;50, "Overwroked", "Normal Workload")</f>
        <v>Normal Workload</v>
      </c>
    </row>
    <row r="2008" spans="1:25" x14ac:dyDescent="0.3">
      <c r="A2008" t="s">
        <v>2106</v>
      </c>
      <c r="B2008" s="8">
        <v>45691</v>
      </c>
      <c r="C2008">
        <v>33</v>
      </c>
      <c r="D2008" t="s">
        <v>42</v>
      </c>
      <c r="E2008" t="s">
        <v>60</v>
      </c>
      <c r="F2008" t="s">
        <v>61</v>
      </c>
      <c r="G2008" t="s">
        <v>103</v>
      </c>
      <c r="H2008" t="s">
        <v>87</v>
      </c>
      <c r="I2008" t="s">
        <v>31</v>
      </c>
      <c r="J2008" t="s">
        <v>79</v>
      </c>
      <c r="K2008" t="s">
        <v>48</v>
      </c>
      <c r="L2008">
        <v>14</v>
      </c>
      <c r="M2008">
        <v>40</v>
      </c>
      <c r="N2008">
        <v>5</v>
      </c>
      <c r="O2008" t="s">
        <v>49</v>
      </c>
      <c r="P2008">
        <v>6.5</v>
      </c>
      <c r="Q2008">
        <v>3</v>
      </c>
      <c r="R2008">
        <v>7</v>
      </c>
      <c r="S2008" t="s">
        <v>35</v>
      </c>
      <c r="T2008" t="s">
        <v>36</v>
      </c>
      <c r="U2008">
        <v>6</v>
      </c>
      <c r="V2008" t="s">
        <v>76</v>
      </c>
      <c r="W2008" t="str">
        <f>IF(mental_health_tech_survey_raw[[#This Row],[Stress_Level_1_10]]&gt;=7, "High Stress", "Normal Stress")</f>
        <v>Normal Stress</v>
      </c>
      <c r="X2008" t="str">
        <f>IF(mental_health_tech_survey_raw[[#This Row],[Sleep_Hours]]&lt;6,"Low Sleep", "Healthy Sleep")</f>
        <v>Healthy Sleep</v>
      </c>
      <c r="Y2008" t="str">
        <f>IF(mental_health_tech_survey_raw[[#This Row],[Weekly_Work_Hours]]&gt;50, "Overwroked", "Normal Workload")</f>
        <v>Normal Workload</v>
      </c>
    </row>
    <row r="2009" spans="1:25" x14ac:dyDescent="0.3">
      <c r="A2009" t="s">
        <v>2107</v>
      </c>
      <c r="B2009" s="8">
        <v>45826</v>
      </c>
      <c r="C2009">
        <v>26</v>
      </c>
      <c r="D2009" t="s">
        <v>42</v>
      </c>
      <c r="E2009" t="s">
        <v>100</v>
      </c>
      <c r="F2009" t="s">
        <v>101</v>
      </c>
      <c r="G2009" t="s">
        <v>53</v>
      </c>
      <c r="H2009" t="s">
        <v>54</v>
      </c>
      <c r="I2009" t="s">
        <v>55</v>
      </c>
      <c r="J2009" t="s">
        <v>56</v>
      </c>
      <c r="K2009" t="s">
        <v>119</v>
      </c>
      <c r="L2009">
        <v>8</v>
      </c>
      <c r="M2009">
        <v>44</v>
      </c>
      <c r="N2009">
        <v>7</v>
      </c>
      <c r="O2009" t="s">
        <v>35</v>
      </c>
      <c r="P2009">
        <v>4.9000000000000004</v>
      </c>
      <c r="Q2009">
        <v>0</v>
      </c>
      <c r="R2009">
        <v>2</v>
      </c>
      <c r="S2009" t="s">
        <v>35</v>
      </c>
      <c r="T2009" t="s">
        <v>90</v>
      </c>
      <c r="U2009">
        <v>5</v>
      </c>
      <c r="V2009" t="s">
        <v>76</v>
      </c>
      <c r="W2009" t="str">
        <f>IF(mental_health_tech_survey_raw[[#This Row],[Stress_Level_1_10]]&gt;=7, "High Stress", "Normal Stress")</f>
        <v>High Stress</v>
      </c>
      <c r="X2009" t="str">
        <f>IF(mental_health_tech_survey_raw[[#This Row],[Sleep_Hours]]&lt;6,"Low Sleep", "Healthy Sleep")</f>
        <v>Low Sleep</v>
      </c>
      <c r="Y2009" t="str">
        <f>IF(mental_health_tech_survey_raw[[#This Row],[Weekly_Work_Hours]]&gt;50, "Overwroked", "Normal Workload")</f>
        <v>Normal Workload</v>
      </c>
    </row>
    <row r="2010" spans="1:25" x14ac:dyDescent="0.3">
      <c r="A2010" t="s">
        <v>2108</v>
      </c>
      <c r="B2010" s="8">
        <v>45893</v>
      </c>
      <c r="C2010">
        <v>31</v>
      </c>
      <c r="D2010" t="s">
        <v>42</v>
      </c>
      <c r="E2010" t="s">
        <v>113</v>
      </c>
      <c r="F2010" t="s">
        <v>61</v>
      </c>
      <c r="G2010" t="s">
        <v>86</v>
      </c>
      <c r="H2010" t="s">
        <v>72</v>
      </c>
      <c r="I2010" t="s">
        <v>55</v>
      </c>
      <c r="J2010" t="s">
        <v>56</v>
      </c>
      <c r="K2010" t="s">
        <v>48</v>
      </c>
      <c r="L2010">
        <v>15</v>
      </c>
      <c r="M2010">
        <v>41</v>
      </c>
      <c r="N2010">
        <v>4</v>
      </c>
      <c r="O2010" t="s">
        <v>35</v>
      </c>
      <c r="P2010">
        <v>8.1</v>
      </c>
      <c r="Q2010">
        <v>5</v>
      </c>
      <c r="R2010">
        <v>7</v>
      </c>
      <c r="S2010" t="s">
        <v>34</v>
      </c>
      <c r="T2010" t="s">
        <v>36</v>
      </c>
      <c r="U2010">
        <v>8</v>
      </c>
      <c r="V2010" t="s">
        <v>50</v>
      </c>
      <c r="W2010" t="str">
        <f>IF(mental_health_tech_survey_raw[[#This Row],[Stress_Level_1_10]]&gt;=7, "High Stress", "Normal Stress")</f>
        <v>Normal Stress</v>
      </c>
      <c r="X2010" t="str">
        <f>IF(mental_health_tech_survey_raw[[#This Row],[Sleep_Hours]]&lt;6,"Low Sleep", "Healthy Sleep")</f>
        <v>Healthy Sleep</v>
      </c>
      <c r="Y2010" t="str">
        <f>IF(mental_health_tech_survey_raw[[#This Row],[Weekly_Work_Hours]]&gt;50, "Overwroked", "Normal Workload")</f>
        <v>Normal Workload</v>
      </c>
    </row>
    <row r="2011" spans="1:25" x14ac:dyDescent="0.3">
      <c r="A2011" t="s">
        <v>2109</v>
      </c>
      <c r="B2011" s="8">
        <v>45726</v>
      </c>
      <c r="C2011">
        <v>29</v>
      </c>
      <c r="D2011" t="s">
        <v>26</v>
      </c>
      <c r="E2011" t="s">
        <v>82</v>
      </c>
      <c r="F2011" t="s">
        <v>28</v>
      </c>
      <c r="G2011" t="s">
        <v>75</v>
      </c>
      <c r="H2011" t="s">
        <v>78</v>
      </c>
      <c r="I2011" t="s">
        <v>64</v>
      </c>
      <c r="J2011" t="s">
        <v>65</v>
      </c>
      <c r="K2011" t="s">
        <v>33</v>
      </c>
      <c r="L2011">
        <v>8</v>
      </c>
      <c r="M2011">
        <v>44</v>
      </c>
      <c r="N2011">
        <v>6</v>
      </c>
      <c r="O2011" t="s">
        <v>34</v>
      </c>
      <c r="P2011">
        <v>7.3</v>
      </c>
      <c r="Q2011">
        <v>2</v>
      </c>
      <c r="R2011">
        <v>1</v>
      </c>
      <c r="S2011" t="s">
        <v>57</v>
      </c>
      <c r="T2011" t="s">
        <v>90</v>
      </c>
      <c r="U2011">
        <v>5</v>
      </c>
      <c r="V2011" t="s">
        <v>50</v>
      </c>
      <c r="W2011" t="str">
        <f>IF(mental_health_tech_survey_raw[[#This Row],[Stress_Level_1_10]]&gt;=7, "High Stress", "Normal Stress")</f>
        <v>Normal Stress</v>
      </c>
      <c r="X2011" t="str">
        <f>IF(mental_health_tech_survey_raw[[#This Row],[Sleep_Hours]]&lt;6,"Low Sleep", "Healthy Sleep")</f>
        <v>Healthy Sleep</v>
      </c>
      <c r="Y2011" t="str">
        <f>IF(mental_health_tech_survey_raw[[#This Row],[Weekly_Work_Hours]]&gt;50, "Overwroked", "Normal Workload")</f>
        <v>Normal Workload</v>
      </c>
    </row>
    <row r="2012" spans="1:25" x14ac:dyDescent="0.3">
      <c r="A2012" t="s">
        <v>2110</v>
      </c>
      <c r="B2012" s="8">
        <v>45882</v>
      </c>
      <c r="C2012">
        <v>34</v>
      </c>
      <c r="D2012" t="s">
        <v>52</v>
      </c>
      <c r="E2012" t="s">
        <v>82</v>
      </c>
      <c r="F2012" t="s">
        <v>28</v>
      </c>
      <c r="G2012" t="s">
        <v>62</v>
      </c>
      <c r="H2012" t="s">
        <v>54</v>
      </c>
      <c r="I2012" t="s">
        <v>93</v>
      </c>
      <c r="J2012" t="s">
        <v>94</v>
      </c>
      <c r="K2012" t="s">
        <v>33</v>
      </c>
      <c r="L2012">
        <v>11</v>
      </c>
      <c r="M2012">
        <v>61</v>
      </c>
      <c r="N2012">
        <v>7</v>
      </c>
      <c r="O2012" t="s">
        <v>34</v>
      </c>
      <c r="P2012">
        <v>6.7</v>
      </c>
      <c r="Q2012">
        <v>2</v>
      </c>
      <c r="R2012">
        <v>9</v>
      </c>
      <c r="S2012" t="s">
        <v>34</v>
      </c>
      <c r="T2012" t="s">
        <v>90</v>
      </c>
      <c r="U2012">
        <v>4</v>
      </c>
      <c r="V2012" t="s">
        <v>105</v>
      </c>
      <c r="W2012" t="str">
        <f>IF(mental_health_tech_survey_raw[[#This Row],[Stress_Level_1_10]]&gt;=7, "High Stress", "Normal Stress")</f>
        <v>High Stress</v>
      </c>
      <c r="X2012" t="str">
        <f>IF(mental_health_tech_survey_raw[[#This Row],[Sleep_Hours]]&lt;6,"Low Sleep", "Healthy Sleep")</f>
        <v>Healthy Sleep</v>
      </c>
      <c r="Y2012" t="str">
        <f>IF(mental_health_tech_survey_raw[[#This Row],[Weekly_Work_Hours]]&gt;50, "Overwroked", "Normal Workload")</f>
        <v>Overwroked</v>
      </c>
    </row>
    <row r="2013" spans="1:25" x14ac:dyDescent="0.3">
      <c r="A2013" t="s">
        <v>2111</v>
      </c>
      <c r="B2013" s="8">
        <v>45668</v>
      </c>
      <c r="C2013">
        <v>34</v>
      </c>
      <c r="D2013" t="s">
        <v>42</v>
      </c>
      <c r="E2013" t="s">
        <v>123</v>
      </c>
      <c r="F2013" t="s">
        <v>101</v>
      </c>
      <c r="G2013" t="s">
        <v>62</v>
      </c>
      <c r="H2013" t="s">
        <v>87</v>
      </c>
      <c r="I2013" t="s">
        <v>46</v>
      </c>
      <c r="J2013" t="s">
        <v>47</v>
      </c>
      <c r="K2013" t="s">
        <v>33</v>
      </c>
      <c r="L2013">
        <v>11</v>
      </c>
      <c r="M2013">
        <v>43</v>
      </c>
      <c r="N2013">
        <v>5</v>
      </c>
      <c r="O2013" t="s">
        <v>49</v>
      </c>
      <c r="P2013">
        <v>6.4</v>
      </c>
      <c r="Q2013">
        <v>1</v>
      </c>
      <c r="R2013">
        <v>8</v>
      </c>
      <c r="S2013" t="s">
        <v>35</v>
      </c>
      <c r="T2013" t="s">
        <v>36</v>
      </c>
      <c r="U2013">
        <v>5</v>
      </c>
      <c r="V2013" t="s">
        <v>105</v>
      </c>
      <c r="W2013" t="str">
        <f>IF(mental_health_tech_survey_raw[[#This Row],[Stress_Level_1_10]]&gt;=7, "High Stress", "Normal Stress")</f>
        <v>Normal Stress</v>
      </c>
      <c r="X2013" t="str">
        <f>IF(mental_health_tech_survey_raw[[#This Row],[Sleep_Hours]]&lt;6,"Low Sleep", "Healthy Sleep")</f>
        <v>Healthy Sleep</v>
      </c>
      <c r="Y2013" t="str">
        <f>IF(mental_health_tech_survey_raw[[#This Row],[Weekly_Work_Hours]]&gt;50, "Overwroked", "Normal Workload")</f>
        <v>Normal Workload</v>
      </c>
    </row>
    <row r="2014" spans="1:25" x14ac:dyDescent="0.3">
      <c r="A2014" t="s">
        <v>2112</v>
      </c>
      <c r="B2014" s="8">
        <v>45706</v>
      </c>
      <c r="C2014">
        <v>33</v>
      </c>
      <c r="D2014" t="s">
        <v>26</v>
      </c>
      <c r="E2014" t="s">
        <v>82</v>
      </c>
      <c r="F2014" t="s">
        <v>28</v>
      </c>
      <c r="G2014" t="s">
        <v>45</v>
      </c>
      <c r="H2014" t="s">
        <v>78</v>
      </c>
      <c r="I2014" t="s">
        <v>31</v>
      </c>
      <c r="J2014" t="s">
        <v>79</v>
      </c>
      <c r="K2014" t="s">
        <v>48</v>
      </c>
      <c r="L2014">
        <v>3</v>
      </c>
      <c r="M2014">
        <v>38</v>
      </c>
      <c r="N2014">
        <v>4</v>
      </c>
      <c r="O2014" t="s">
        <v>34</v>
      </c>
      <c r="P2014">
        <v>7</v>
      </c>
      <c r="Q2014">
        <v>4</v>
      </c>
      <c r="R2014">
        <v>10</v>
      </c>
      <c r="S2014" t="s">
        <v>49</v>
      </c>
      <c r="T2014" t="s">
        <v>36</v>
      </c>
      <c r="U2014">
        <v>7</v>
      </c>
      <c r="V2014" t="s">
        <v>76</v>
      </c>
      <c r="W2014" t="str">
        <f>IF(mental_health_tech_survey_raw[[#This Row],[Stress_Level_1_10]]&gt;=7, "High Stress", "Normal Stress")</f>
        <v>Normal Stress</v>
      </c>
      <c r="X2014" t="str">
        <f>IF(mental_health_tech_survey_raw[[#This Row],[Sleep_Hours]]&lt;6,"Low Sleep", "Healthy Sleep")</f>
        <v>Healthy Sleep</v>
      </c>
      <c r="Y2014" t="str">
        <f>IF(mental_health_tech_survey_raw[[#This Row],[Weekly_Work_Hours]]&gt;50, "Overwroked", "Normal Workload")</f>
        <v>Normal Workload</v>
      </c>
    </row>
    <row r="2015" spans="1:25" x14ac:dyDescent="0.3">
      <c r="A2015" t="s">
        <v>2113</v>
      </c>
      <c r="B2015" s="8">
        <v>45785</v>
      </c>
      <c r="C2015">
        <v>21</v>
      </c>
      <c r="D2015" t="s">
        <v>26</v>
      </c>
      <c r="E2015" t="s">
        <v>85</v>
      </c>
      <c r="F2015" t="s">
        <v>61</v>
      </c>
      <c r="G2015" t="s">
        <v>29</v>
      </c>
      <c r="H2015" t="s">
        <v>87</v>
      </c>
      <c r="I2015" t="s">
        <v>31</v>
      </c>
      <c r="J2015" t="s">
        <v>79</v>
      </c>
      <c r="K2015" t="s">
        <v>33</v>
      </c>
      <c r="L2015">
        <v>0</v>
      </c>
      <c r="M2015">
        <v>53</v>
      </c>
      <c r="N2015">
        <v>6</v>
      </c>
      <c r="O2015" t="s">
        <v>34</v>
      </c>
      <c r="P2015">
        <v>6</v>
      </c>
      <c r="Q2015">
        <v>0</v>
      </c>
      <c r="R2015">
        <v>3</v>
      </c>
      <c r="S2015" t="s">
        <v>35</v>
      </c>
      <c r="T2015" t="s">
        <v>66</v>
      </c>
      <c r="U2015">
        <v>7</v>
      </c>
      <c r="V2015" t="s">
        <v>37</v>
      </c>
      <c r="W2015" t="str">
        <f>IF(mental_health_tech_survey_raw[[#This Row],[Stress_Level_1_10]]&gt;=7, "High Stress", "Normal Stress")</f>
        <v>Normal Stress</v>
      </c>
      <c r="X2015" t="str">
        <f>IF(mental_health_tech_survey_raw[[#This Row],[Sleep_Hours]]&lt;6,"Low Sleep", "Healthy Sleep")</f>
        <v>Healthy Sleep</v>
      </c>
      <c r="Y2015" t="str">
        <f>IF(mental_health_tech_survey_raw[[#This Row],[Weekly_Work_Hours]]&gt;50, "Overwroked", "Normal Workload")</f>
        <v>Overwroked</v>
      </c>
    </row>
    <row r="2016" spans="1:25" x14ac:dyDescent="0.3">
      <c r="A2016" t="s">
        <v>2114</v>
      </c>
      <c r="B2016" s="8">
        <v>45725</v>
      </c>
      <c r="C2016">
        <v>32</v>
      </c>
      <c r="D2016" t="s">
        <v>26</v>
      </c>
      <c r="E2016" t="s">
        <v>113</v>
      </c>
      <c r="F2016" t="s">
        <v>61</v>
      </c>
      <c r="G2016" t="s">
        <v>138</v>
      </c>
      <c r="H2016" t="s">
        <v>72</v>
      </c>
      <c r="I2016" t="s">
        <v>31</v>
      </c>
      <c r="J2016" t="s">
        <v>104</v>
      </c>
      <c r="K2016" t="s">
        <v>48</v>
      </c>
      <c r="L2016">
        <v>7</v>
      </c>
      <c r="M2016">
        <v>95</v>
      </c>
      <c r="N2016">
        <v>6</v>
      </c>
      <c r="O2016" t="s">
        <v>34</v>
      </c>
      <c r="P2016">
        <v>7.4</v>
      </c>
      <c r="Q2016">
        <v>2</v>
      </c>
      <c r="R2016">
        <v>9</v>
      </c>
      <c r="S2016" t="s">
        <v>34</v>
      </c>
      <c r="T2016" t="s">
        <v>66</v>
      </c>
      <c r="U2016">
        <v>6</v>
      </c>
      <c r="V2016" t="s">
        <v>37</v>
      </c>
      <c r="W2016" t="str">
        <f>IF(mental_health_tech_survey_raw[[#This Row],[Stress_Level_1_10]]&gt;=7, "High Stress", "Normal Stress")</f>
        <v>Normal Stress</v>
      </c>
      <c r="X2016" t="str">
        <f>IF(mental_health_tech_survey_raw[[#This Row],[Sleep_Hours]]&lt;6,"Low Sleep", "Healthy Sleep")</f>
        <v>Healthy Sleep</v>
      </c>
      <c r="Y2016" t="str">
        <f>IF(mental_health_tech_survey_raw[[#This Row],[Weekly_Work_Hours]]&gt;50, "Overwroked", "Normal Workload")</f>
        <v>Overwroked</v>
      </c>
    </row>
    <row r="2017" spans="1:25" x14ac:dyDescent="0.3">
      <c r="A2017" t="s">
        <v>2115</v>
      </c>
      <c r="B2017" s="8">
        <v>46083</v>
      </c>
      <c r="C2017">
        <v>21</v>
      </c>
      <c r="D2017" t="s">
        <v>26</v>
      </c>
      <c r="E2017" t="s">
        <v>70</v>
      </c>
      <c r="F2017" t="s">
        <v>71</v>
      </c>
      <c r="G2017" t="s">
        <v>45</v>
      </c>
      <c r="H2017" t="s">
        <v>54</v>
      </c>
      <c r="I2017" t="s">
        <v>97</v>
      </c>
      <c r="J2017" t="s">
        <v>98</v>
      </c>
      <c r="K2017" t="s">
        <v>33</v>
      </c>
      <c r="L2017">
        <v>0</v>
      </c>
      <c r="M2017">
        <v>44</v>
      </c>
      <c r="N2017">
        <v>5</v>
      </c>
      <c r="O2017" t="s">
        <v>34</v>
      </c>
      <c r="P2017">
        <v>6.4</v>
      </c>
      <c r="Q2017">
        <v>1</v>
      </c>
      <c r="R2017">
        <v>10</v>
      </c>
      <c r="S2017" t="s">
        <v>57</v>
      </c>
      <c r="T2017" t="s">
        <v>58</v>
      </c>
      <c r="U2017">
        <v>7</v>
      </c>
      <c r="V2017" t="s">
        <v>73</v>
      </c>
      <c r="W2017" t="str">
        <f>IF(mental_health_tech_survey_raw[[#This Row],[Stress_Level_1_10]]&gt;=7, "High Stress", "Normal Stress")</f>
        <v>Normal Stress</v>
      </c>
      <c r="X2017" t="str">
        <f>IF(mental_health_tech_survey_raw[[#This Row],[Sleep_Hours]]&lt;6,"Low Sleep", "Healthy Sleep")</f>
        <v>Healthy Sleep</v>
      </c>
      <c r="Y2017" t="str">
        <f>IF(mental_health_tech_survey_raw[[#This Row],[Weekly_Work_Hours]]&gt;50, "Overwroked", "Normal Workload")</f>
        <v>Normal Workload</v>
      </c>
    </row>
    <row r="2018" spans="1:25" x14ac:dyDescent="0.3">
      <c r="A2018" t="s">
        <v>2116</v>
      </c>
      <c r="B2018" s="8">
        <v>45865</v>
      </c>
      <c r="C2018">
        <v>39</v>
      </c>
      <c r="D2018" t="s">
        <v>26</v>
      </c>
      <c r="E2018" t="s">
        <v>89</v>
      </c>
      <c r="F2018" t="s">
        <v>61</v>
      </c>
      <c r="G2018" t="s">
        <v>83</v>
      </c>
      <c r="H2018" t="s">
        <v>72</v>
      </c>
      <c r="I2018" t="s">
        <v>93</v>
      </c>
      <c r="J2018" t="s">
        <v>94</v>
      </c>
      <c r="K2018" t="s">
        <v>119</v>
      </c>
      <c r="L2018">
        <v>16</v>
      </c>
      <c r="M2018">
        <v>50</v>
      </c>
      <c r="N2018">
        <v>8</v>
      </c>
      <c r="O2018" t="s">
        <v>49</v>
      </c>
      <c r="P2018">
        <v>7.4</v>
      </c>
      <c r="Q2018">
        <v>4</v>
      </c>
      <c r="R2018">
        <v>6</v>
      </c>
      <c r="S2018" t="s">
        <v>49</v>
      </c>
      <c r="T2018" t="s">
        <v>90</v>
      </c>
      <c r="U2018">
        <v>5</v>
      </c>
      <c r="V2018" t="s">
        <v>73</v>
      </c>
      <c r="W2018" t="str">
        <f>IF(mental_health_tech_survey_raw[[#This Row],[Stress_Level_1_10]]&gt;=7, "High Stress", "Normal Stress")</f>
        <v>High Stress</v>
      </c>
      <c r="X2018" t="str">
        <f>IF(mental_health_tech_survey_raw[[#This Row],[Sleep_Hours]]&lt;6,"Low Sleep", "Healthy Sleep")</f>
        <v>Healthy Sleep</v>
      </c>
      <c r="Y2018" t="str">
        <f>IF(mental_health_tech_survey_raw[[#This Row],[Weekly_Work_Hours]]&gt;50, "Overwroked", "Normal Workload")</f>
        <v>Normal Workload</v>
      </c>
    </row>
    <row r="2019" spans="1:25" x14ac:dyDescent="0.3">
      <c r="A2019" t="s">
        <v>2117</v>
      </c>
      <c r="B2019" s="8">
        <v>45840</v>
      </c>
      <c r="C2019">
        <v>30</v>
      </c>
      <c r="D2019" t="s">
        <v>52</v>
      </c>
      <c r="E2019" t="s">
        <v>89</v>
      </c>
      <c r="F2019" t="s">
        <v>61</v>
      </c>
      <c r="G2019" t="s">
        <v>29</v>
      </c>
      <c r="H2019" t="s">
        <v>72</v>
      </c>
      <c r="I2019" t="s">
        <v>125</v>
      </c>
      <c r="J2019" t="s">
        <v>126</v>
      </c>
      <c r="K2019" t="s">
        <v>33</v>
      </c>
      <c r="L2019">
        <v>6</v>
      </c>
      <c r="M2019">
        <v>51</v>
      </c>
      <c r="N2019">
        <v>7</v>
      </c>
      <c r="O2019" t="s">
        <v>34</v>
      </c>
      <c r="P2019">
        <v>4.5</v>
      </c>
      <c r="Q2019">
        <v>3</v>
      </c>
      <c r="R2019">
        <v>10</v>
      </c>
      <c r="S2019" t="s">
        <v>49</v>
      </c>
      <c r="T2019" t="s">
        <v>36</v>
      </c>
      <c r="U2019">
        <v>3</v>
      </c>
      <c r="V2019" t="s">
        <v>76</v>
      </c>
      <c r="W2019" t="str">
        <f>IF(mental_health_tech_survey_raw[[#This Row],[Stress_Level_1_10]]&gt;=7, "High Stress", "Normal Stress")</f>
        <v>High Stress</v>
      </c>
      <c r="X2019" t="str">
        <f>IF(mental_health_tech_survey_raw[[#This Row],[Sleep_Hours]]&lt;6,"Low Sleep", "Healthy Sleep")</f>
        <v>Low Sleep</v>
      </c>
      <c r="Y2019" t="str">
        <f>IF(mental_health_tech_survey_raw[[#This Row],[Weekly_Work_Hours]]&gt;50, "Overwroked", "Normal Workload")</f>
        <v>Overwroked</v>
      </c>
    </row>
    <row r="2020" spans="1:25" x14ac:dyDescent="0.3">
      <c r="A2020" t="s">
        <v>2118</v>
      </c>
      <c r="B2020" s="8">
        <v>45854</v>
      </c>
      <c r="C2020">
        <v>22</v>
      </c>
      <c r="D2020" t="s">
        <v>42</v>
      </c>
      <c r="E2020" t="s">
        <v>100</v>
      </c>
      <c r="F2020" t="s">
        <v>101</v>
      </c>
      <c r="G2020" t="s">
        <v>96</v>
      </c>
      <c r="H2020" t="s">
        <v>87</v>
      </c>
      <c r="I2020" t="s">
        <v>125</v>
      </c>
      <c r="J2020" t="s">
        <v>126</v>
      </c>
      <c r="K2020" t="s">
        <v>48</v>
      </c>
      <c r="L2020">
        <v>0</v>
      </c>
      <c r="M2020">
        <v>50</v>
      </c>
      <c r="N2020">
        <v>6</v>
      </c>
      <c r="O2020" t="s">
        <v>34</v>
      </c>
      <c r="P2020">
        <v>6.3</v>
      </c>
      <c r="Q2020">
        <v>4</v>
      </c>
      <c r="R2020">
        <v>10</v>
      </c>
      <c r="S2020" t="s">
        <v>57</v>
      </c>
      <c r="T2020" t="s">
        <v>90</v>
      </c>
      <c r="U2020">
        <v>9</v>
      </c>
      <c r="V2020" t="s">
        <v>37</v>
      </c>
      <c r="W2020" t="str">
        <f>IF(mental_health_tech_survey_raw[[#This Row],[Stress_Level_1_10]]&gt;=7, "High Stress", "Normal Stress")</f>
        <v>Normal Stress</v>
      </c>
      <c r="X2020" t="str">
        <f>IF(mental_health_tech_survey_raw[[#This Row],[Sleep_Hours]]&lt;6,"Low Sleep", "Healthy Sleep")</f>
        <v>Healthy Sleep</v>
      </c>
      <c r="Y2020" t="str">
        <f>IF(mental_health_tech_survey_raw[[#This Row],[Weekly_Work_Hours]]&gt;50, "Overwroked", "Normal Workload")</f>
        <v>Normal Workload</v>
      </c>
    </row>
    <row r="2021" spans="1:25" x14ac:dyDescent="0.3">
      <c r="A2021" t="s">
        <v>2119</v>
      </c>
      <c r="B2021" s="8">
        <v>45929</v>
      </c>
      <c r="C2021">
        <v>36</v>
      </c>
      <c r="D2021" t="s">
        <v>26</v>
      </c>
      <c r="E2021" t="s">
        <v>43</v>
      </c>
      <c r="F2021" t="s">
        <v>44</v>
      </c>
      <c r="G2021" t="s">
        <v>29</v>
      </c>
      <c r="H2021" t="s">
        <v>78</v>
      </c>
      <c r="I2021" t="s">
        <v>93</v>
      </c>
      <c r="J2021" t="s">
        <v>94</v>
      </c>
      <c r="K2021" t="s">
        <v>33</v>
      </c>
      <c r="L2021">
        <v>14</v>
      </c>
      <c r="M2021">
        <v>45</v>
      </c>
      <c r="N2021">
        <v>5</v>
      </c>
      <c r="O2021" t="s">
        <v>35</v>
      </c>
      <c r="P2021">
        <v>7.1</v>
      </c>
      <c r="Q2021">
        <v>3</v>
      </c>
      <c r="R2021">
        <v>9</v>
      </c>
      <c r="S2021" t="s">
        <v>57</v>
      </c>
      <c r="T2021" t="s">
        <v>66</v>
      </c>
      <c r="U2021">
        <v>6</v>
      </c>
      <c r="V2021" t="s">
        <v>50</v>
      </c>
      <c r="W2021" t="str">
        <f>IF(mental_health_tech_survey_raw[[#This Row],[Stress_Level_1_10]]&gt;=7, "High Stress", "Normal Stress")</f>
        <v>Normal Stress</v>
      </c>
      <c r="X2021" t="str">
        <f>IF(mental_health_tech_survey_raw[[#This Row],[Sleep_Hours]]&lt;6,"Low Sleep", "Healthy Sleep")</f>
        <v>Healthy Sleep</v>
      </c>
      <c r="Y2021" t="str">
        <f>IF(mental_health_tech_survey_raw[[#This Row],[Weekly_Work_Hours]]&gt;50, "Overwroked", "Normal Workload")</f>
        <v>Normal Workload</v>
      </c>
    </row>
    <row r="2022" spans="1:25" x14ac:dyDescent="0.3">
      <c r="A2022" t="s">
        <v>2120</v>
      </c>
      <c r="B2022" s="8">
        <v>46135</v>
      </c>
      <c r="C2022">
        <v>31</v>
      </c>
      <c r="D2022" t="s">
        <v>26</v>
      </c>
      <c r="E2022" t="s">
        <v>89</v>
      </c>
      <c r="F2022" t="s">
        <v>61</v>
      </c>
      <c r="G2022" t="s">
        <v>103</v>
      </c>
      <c r="H2022" t="s">
        <v>87</v>
      </c>
      <c r="I2022" t="s">
        <v>97</v>
      </c>
      <c r="J2022" t="s">
        <v>110</v>
      </c>
      <c r="K2022" t="s">
        <v>33</v>
      </c>
      <c r="L2022">
        <v>6</v>
      </c>
      <c r="M2022">
        <v>43</v>
      </c>
      <c r="N2022">
        <v>5</v>
      </c>
      <c r="O2022" t="s">
        <v>34</v>
      </c>
      <c r="P2022">
        <v>6.9</v>
      </c>
      <c r="Q2022">
        <v>2</v>
      </c>
      <c r="R2022">
        <v>4</v>
      </c>
      <c r="S2022" t="s">
        <v>34</v>
      </c>
      <c r="T2022" t="s">
        <v>90</v>
      </c>
      <c r="U2022">
        <v>7</v>
      </c>
      <c r="V2022" t="s">
        <v>50</v>
      </c>
      <c r="W2022" t="str">
        <f>IF(mental_health_tech_survey_raw[[#This Row],[Stress_Level_1_10]]&gt;=7, "High Stress", "Normal Stress")</f>
        <v>Normal Stress</v>
      </c>
      <c r="X2022" t="str">
        <f>IF(mental_health_tech_survey_raw[[#This Row],[Sleep_Hours]]&lt;6,"Low Sleep", "Healthy Sleep")</f>
        <v>Healthy Sleep</v>
      </c>
      <c r="Y2022" t="str">
        <f>IF(mental_health_tech_survey_raw[[#This Row],[Weekly_Work_Hours]]&gt;50, "Overwroked", "Normal Workload")</f>
        <v>Normal Workload</v>
      </c>
    </row>
    <row r="2023" spans="1:25" x14ac:dyDescent="0.3">
      <c r="A2023" t="s">
        <v>2121</v>
      </c>
      <c r="B2023" s="8">
        <v>46146</v>
      </c>
      <c r="C2023">
        <v>32</v>
      </c>
      <c r="D2023" t="s">
        <v>42</v>
      </c>
      <c r="E2023" t="s">
        <v>43</v>
      </c>
      <c r="F2023" t="s">
        <v>44</v>
      </c>
      <c r="G2023" t="s">
        <v>86</v>
      </c>
      <c r="H2023" t="s">
        <v>72</v>
      </c>
      <c r="I2023" t="s">
        <v>55</v>
      </c>
      <c r="J2023" t="s">
        <v>56</v>
      </c>
      <c r="K2023" t="s">
        <v>48</v>
      </c>
      <c r="L2023">
        <v>5</v>
      </c>
      <c r="M2023">
        <v>37</v>
      </c>
      <c r="N2023">
        <v>5</v>
      </c>
      <c r="O2023" t="s">
        <v>49</v>
      </c>
      <c r="P2023">
        <v>7.4</v>
      </c>
      <c r="Q2023">
        <v>5</v>
      </c>
      <c r="R2023">
        <v>8</v>
      </c>
      <c r="S2023" t="s">
        <v>34</v>
      </c>
      <c r="T2023" t="s">
        <v>90</v>
      </c>
      <c r="U2023">
        <v>6</v>
      </c>
      <c r="V2023" t="s">
        <v>50</v>
      </c>
      <c r="W2023" t="str">
        <f>IF(mental_health_tech_survey_raw[[#This Row],[Stress_Level_1_10]]&gt;=7, "High Stress", "Normal Stress")</f>
        <v>Normal Stress</v>
      </c>
      <c r="X2023" t="str">
        <f>IF(mental_health_tech_survey_raw[[#This Row],[Sleep_Hours]]&lt;6,"Low Sleep", "Healthy Sleep")</f>
        <v>Healthy Sleep</v>
      </c>
      <c r="Y2023" t="str">
        <f>IF(mental_health_tech_survey_raw[[#This Row],[Weekly_Work_Hours]]&gt;50, "Overwroked", "Normal Workload")</f>
        <v>Normal Workload</v>
      </c>
    </row>
    <row r="2024" spans="1:25" x14ac:dyDescent="0.3">
      <c r="A2024" t="s">
        <v>2122</v>
      </c>
      <c r="B2024" s="8">
        <v>46107</v>
      </c>
      <c r="C2024">
        <v>27</v>
      </c>
      <c r="D2024" t="s">
        <v>26</v>
      </c>
      <c r="E2024" t="s">
        <v>100</v>
      </c>
      <c r="F2024" t="s">
        <v>101</v>
      </c>
      <c r="G2024" t="s">
        <v>108</v>
      </c>
      <c r="H2024" t="s">
        <v>54</v>
      </c>
      <c r="I2024" t="s">
        <v>31</v>
      </c>
      <c r="J2024" t="s">
        <v>104</v>
      </c>
      <c r="K2024" t="s">
        <v>33</v>
      </c>
      <c r="L2024">
        <v>8</v>
      </c>
      <c r="M2024">
        <v>48</v>
      </c>
      <c r="N2024">
        <v>5</v>
      </c>
      <c r="O2024" t="s">
        <v>34</v>
      </c>
      <c r="P2024">
        <v>6.5</v>
      </c>
      <c r="Q2024">
        <v>0</v>
      </c>
      <c r="R2024">
        <v>10</v>
      </c>
      <c r="S2024" t="s">
        <v>35</v>
      </c>
      <c r="T2024" t="s">
        <v>66</v>
      </c>
      <c r="U2024">
        <v>6</v>
      </c>
      <c r="V2024" t="s">
        <v>50</v>
      </c>
      <c r="W2024" t="str">
        <f>IF(mental_health_tech_survey_raw[[#This Row],[Stress_Level_1_10]]&gt;=7, "High Stress", "Normal Stress")</f>
        <v>Normal Stress</v>
      </c>
      <c r="X2024" t="str">
        <f>IF(mental_health_tech_survey_raw[[#This Row],[Sleep_Hours]]&lt;6,"Low Sleep", "Healthy Sleep")</f>
        <v>Healthy Sleep</v>
      </c>
      <c r="Y2024" t="str">
        <f>IF(mental_health_tech_survey_raw[[#This Row],[Weekly_Work_Hours]]&gt;50, "Overwroked", "Normal Workload")</f>
        <v>Normal Workload</v>
      </c>
    </row>
    <row r="2025" spans="1:25" x14ac:dyDescent="0.3">
      <c r="A2025" t="s">
        <v>2123</v>
      </c>
      <c r="B2025" s="8">
        <v>45790</v>
      </c>
      <c r="C2025">
        <v>19</v>
      </c>
      <c r="D2025" t="s">
        <v>42</v>
      </c>
      <c r="E2025" t="s">
        <v>113</v>
      </c>
      <c r="F2025" t="s">
        <v>61</v>
      </c>
      <c r="G2025" t="s">
        <v>103</v>
      </c>
      <c r="H2025" t="s">
        <v>78</v>
      </c>
      <c r="I2025" t="s">
        <v>46</v>
      </c>
      <c r="J2025" t="s">
        <v>47</v>
      </c>
      <c r="K2025" t="s">
        <v>48</v>
      </c>
      <c r="L2025">
        <v>0</v>
      </c>
      <c r="M2025">
        <v>45</v>
      </c>
      <c r="N2025">
        <v>4</v>
      </c>
      <c r="O2025" t="s">
        <v>49</v>
      </c>
      <c r="P2025">
        <v>6.6</v>
      </c>
      <c r="Q2025">
        <v>2</v>
      </c>
      <c r="R2025">
        <v>5</v>
      </c>
      <c r="S2025" t="s">
        <v>49</v>
      </c>
      <c r="T2025" t="s">
        <v>90</v>
      </c>
      <c r="U2025">
        <v>8</v>
      </c>
      <c r="V2025" t="s">
        <v>73</v>
      </c>
      <c r="W2025" t="str">
        <f>IF(mental_health_tech_survey_raw[[#This Row],[Stress_Level_1_10]]&gt;=7, "High Stress", "Normal Stress")</f>
        <v>Normal Stress</v>
      </c>
      <c r="X2025" t="str">
        <f>IF(mental_health_tech_survey_raw[[#This Row],[Sleep_Hours]]&lt;6,"Low Sleep", "Healthy Sleep")</f>
        <v>Healthy Sleep</v>
      </c>
      <c r="Y2025" t="str">
        <f>IF(mental_health_tech_survey_raw[[#This Row],[Weekly_Work_Hours]]&gt;50, "Overwroked", "Normal Workload")</f>
        <v>Normal Workload</v>
      </c>
    </row>
    <row r="2026" spans="1:25" x14ac:dyDescent="0.3">
      <c r="A2026" t="s">
        <v>2124</v>
      </c>
      <c r="B2026" s="8">
        <v>46175</v>
      </c>
      <c r="C2026">
        <v>24</v>
      </c>
      <c r="D2026" t="s">
        <v>42</v>
      </c>
      <c r="E2026" t="s">
        <v>85</v>
      </c>
      <c r="F2026" t="s">
        <v>61</v>
      </c>
      <c r="G2026" t="s">
        <v>45</v>
      </c>
      <c r="H2026" t="s">
        <v>87</v>
      </c>
      <c r="I2026" t="s">
        <v>46</v>
      </c>
      <c r="J2026" t="s">
        <v>47</v>
      </c>
      <c r="K2026" t="s">
        <v>48</v>
      </c>
      <c r="L2026">
        <v>7</v>
      </c>
      <c r="M2026">
        <v>52</v>
      </c>
      <c r="N2026">
        <v>7</v>
      </c>
      <c r="O2026" t="s">
        <v>34</v>
      </c>
      <c r="P2026">
        <v>5</v>
      </c>
      <c r="Q2026">
        <v>3</v>
      </c>
      <c r="R2026">
        <v>8</v>
      </c>
      <c r="S2026" t="s">
        <v>49</v>
      </c>
      <c r="T2026" t="s">
        <v>66</v>
      </c>
      <c r="U2026">
        <v>5</v>
      </c>
      <c r="V2026" t="s">
        <v>73</v>
      </c>
      <c r="W2026" t="str">
        <f>IF(mental_health_tech_survey_raw[[#This Row],[Stress_Level_1_10]]&gt;=7, "High Stress", "Normal Stress")</f>
        <v>High Stress</v>
      </c>
      <c r="X2026" t="str">
        <f>IF(mental_health_tech_survey_raw[[#This Row],[Sleep_Hours]]&lt;6,"Low Sleep", "Healthy Sleep")</f>
        <v>Low Sleep</v>
      </c>
      <c r="Y2026" t="str">
        <f>IF(mental_health_tech_survey_raw[[#This Row],[Weekly_Work_Hours]]&gt;50, "Overwroked", "Normal Workload")</f>
        <v>Overwroked</v>
      </c>
    </row>
    <row r="2027" spans="1:25" x14ac:dyDescent="0.3">
      <c r="A2027" t="s">
        <v>2125</v>
      </c>
      <c r="B2027" s="8">
        <v>45982</v>
      </c>
      <c r="C2027">
        <v>31</v>
      </c>
      <c r="D2027" t="s">
        <v>42</v>
      </c>
      <c r="E2027" t="s">
        <v>123</v>
      </c>
      <c r="F2027" t="s">
        <v>101</v>
      </c>
      <c r="G2027" t="s">
        <v>83</v>
      </c>
      <c r="H2027" t="s">
        <v>63</v>
      </c>
      <c r="I2027" t="s">
        <v>31</v>
      </c>
      <c r="J2027" t="s">
        <v>32</v>
      </c>
      <c r="K2027" t="s">
        <v>48</v>
      </c>
      <c r="L2027">
        <v>10</v>
      </c>
      <c r="M2027">
        <v>58</v>
      </c>
      <c r="N2027">
        <v>7</v>
      </c>
      <c r="O2027" t="s">
        <v>49</v>
      </c>
      <c r="P2027">
        <v>7.4</v>
      </c>
      <c r="Q2027">
        <v>2</v>
      </c>
      <c r="R2027">
        <v>7</v>
      </c>
      <c r="S2027" t="s">
        <v>57</v>
      </c>
      <c r="T2027" t="s">
        <v>66</v>
      </c>
      <c r="U2027">
        <v>5</v>
      </c>
      <c r="V2027" t="s">
        <v>105</v>
      </c>
      <c r="W2027" t="str">
        <f>IF(mental_health_tech_survey_raw[[#This Row],[Stress_Level_1_10]]&gt;=7, "High Stress", "Normal Stress")</f>
        <v>High Stress</v>
      </c>
      <c r="X2027" t="str">
        <f>IF(mental_health_tech_survey_raw[[#This Row],[Sleep_Hours]]&lt;6,"Low Sleep", "Healthy Sleep")</f>
        <v>Healthy Sleep</v>
      </c>
      <c r="Y2027" t="str">
        <f>IF(mental_health_tech_survey_raw[[#This Row],[Weekly_Work_Hours]]&gt;50, "Overwroked", "Normal Workload")</f>
        <v>Overwroked</v>
      </c>
    </row>
    <row r="2028" spans="1:25" x14ac:dyDescent="0.3">
      <c r="A2028" t="s">
        <v>2126</v>
      </c>
      <c r="B2028" s="8">
        <v>45902</v>
      </c>
      <c r="C2028">
        <v>35</v>
      </c>
      <c r="D2028" t="s">
        <v>52</v>
      </c>
      <c r="E2028" t="s">
        <v>100</v>
      </c>
      <c r="F2028" t="s">
        <v>101</v>
      </c>
      <c r="G2028" t="s">
        <v>62</v>
      </c>
      <c r="H2028" t="s">
        <v>72</v>
      </c>
      <c r="I2028" t="s">
        <v>31</v>
      </c>
      <c r="J2028" t="s">
        <v>104</v>
      </c>
      <c r="K2028" t="s">
        <v>48</v>
      </c>
      <c r="L2028">
        <v>14</v>
      </c>
      <c r="M2028">
        <v>38</v>
      </c>
      <c r="N2028">
        <v>4</v>
      </c>
      <c r="O2028" t="s">
        <v>34</v>
      </c>
      <c r="P2028">
        <v>6.4</v>
      </c>
      <c r="Q2028">
        <v>2</v>
      </c>
      <c r="R2028">
        <v>1</v>
      </c>
      <c r="S2028" t="s">
        <v>34</v>
      </c>
      <c r="T2028" t="s">
        <v>36</v>
      </c>
      <c r="U2028">
        <v>7</v>
      </c>
      <c r="V2028" t="s">
        <v>105</v>
      </c>
      <c r="W2028" t="str">
        <f>IF(mental_health_tech_survey_raw[[#This Row],[Stress_Level_1_10]]&gt;=7, "High Stress", "Normal Stress")</f>
        <v>Normal Stress</v>
      </c>
      <c r="X2028" t="str">
        <f>IF(mental_health_tech_survey_raw[[#This Row],[Sleep_Hours]]&lt;6,"Low Sleep", "Healthy Sleep")</f>
        <v>Healthy Sleep</v>
      </c>
      <c r="Y2028" t="str">
        <f>IF(mental_health_tech_survey_raw[[#This Row],[Weekly_Work_Hours]]&gt;50, "Overwroked", "Normal Workload")</f>
        <v>Normal Workload</v>
      </c>
    </row>
    <row r="2029" spans="1:25" x14ac:dyDescent="0.3">
      <c r="A2029" t="s">
        <v>2127</v>
      </c>
      <c r="B2029" s="8">
        <v>45681</v>
      </c>
      <c r="C2029">
        <v>24</v>
      </c>
      <c r="D2029" t="s">
        <v>42</v>
      </c>
      <c r="E2029" t="s">
        <v>27</v>
      </c>
      <c r="F2029" t="s">
        <v>28</v>
      </c>
      <c r="G2029" t="s">
        <v>96</v>
      </c>
      <c r="H2029" t="s">
        <v>78</v>
      </c>
      <c r="I2029" t="s">
        <v>125</v>
      </c>
      <c r="J2029" t="s">
        <v>126</v>
      </c>
      <c r="K2029" t="s">
        <v>48</v>
      </c>
      <c r="L2029">
        <v>2</v>
      </c>
      <c r="M2029">
        <v>40</v>
      </c>
      <c r="N2029">
        <v>6</v>
      </c>
      <c r="O2029" t="s">
        <v>34</v>
      </c>
      <c r="P2029">
        <v>6.2</v>
      </c>
      <c r="Q2029">
        <v>1</v>
      </c>
      <c r="R2029">
        <v>10</v>
      </c>
      <c r="S2029" t="s">
        <v>57</v>
      </c>
      <c r="T2029" t="s">
        <v>90</v>
      </c>
      <c r="U2029">
        <v>6</v>
      </c>
      <c r="V2029" t="s">
        <v>50</v>
      </c>
      <c r="W2029" t="str">
        <f>IF(mental_health_tech_survey_raw[[#This Row],[Stress_Level_1_10]]&gt;=7, "High Stress", "Normal Stress")</f>
        <v>Normal Stress</v>
      </c>
      <c r="X2029" t="str">
        <f>IF(mental_health_tech_survey_raw[[#This Row],[Sleep_Hours]]&lt;6,"Low Sleep", "Healthy Sleep")</f>
        <v>Healthy Sleep</v>
      </c>
      <c r="Y2029" t="str">
        <f>IF(mental_health_tech_survey_raw[[#This Row],[Weekly_Work_Hours]]&gt;50, "Overwroked", "Normal Workload")</f>
        <v>Normal Workload</v>
      </c>
    </row>
    <row r="2030" spans="1:25" x14ac:dyDescent="0.3">
      <c r="A2030" t="s">
        <v>2128</v>
      </c>
      <c r="B2030" s="8">
        <v>45927</v>
      </c>
      <c r="C2030">
        <v>34</v>
      </c>
      <c r="D2030" t="s">
        <v>26</v>
      </c>
      <c r="E2030" t="s">
        <v>113</v>
      </c>
      <c r="F2030" t="s">
        <v>61</v>
      </c>
      <c r="G2030" t="s">
        <v>138</v>
      </c>
      <c r="H2030" t="s">
        <v>63</v>
      </c>
      <c r="I2030" t="s">
        <v>97</v>
      </c>
      <c r="J2030" t="s">
        <v>98</v>
      </c>
      <c r="K2030" t="s">
        <v>33</v>
      </c>
      <c r="L2030">
        <v>11</v>
      </c>
      <c r="M2030">
        <v>63</v>
      </c>
      <c r="N2030">
        <v>7</v>
      </c>
      <c r="O2030" t="s">
        <v>34</v>
      </c>
      <c r="P2030">
        <v>5.4</v>
      </c>
      <c r="Q2030">
        <v>3</v>
      </c>
      <c r="R2030">
        <v>7</v>
      </c>
      <c r="S2030" t="s">
        <v>49</v>
      </c>
      <c r="T2030" t="s">
        <v>66</v>
      </c>
      <c r="U2030">
        <v>8</v>
      </c>
      <c r="V2030" t="s">
        <v>105</v>
      </c>
      <c r="W2030" t="str">
        <f>IF(mental_health_tech_survey_raw[[#This Row],[Stress_Level_1_10]]&gt;=7, "High Stress", "Normal Stress")</f>
        <v>High Stress</v>
      </c>
      <c r="X2030" t="str">
        <f>IF(mental_health_tech_survey_raw[[#This Row],[Sleep_Hours]]&lt;6,"Low Sleep", "Healthy Sleep")</f>
        <v>Low Sleep</v>
      </c>
      <c r="Y2030" t="str">
        <f>IF(mental_health_tech_survey_raw[[#This Row],[Weekly_Work_Hours]]&gt;50, "Overwroked", "Normal Workload")</f>
        <v>Overwroked</v>
      </c>
    </row>
    <row r="2031" spans="1:25" x14ac:dyDescent="0.3">
      <c r="A2031" t="s">
        <v>2129</v>
      </c>
      <c r="B2031" s="8">
        <v>46000</v>
      </c>
      <c r="C2031">
        <v>18</v>
      </c>
      <c r="D2031" t="s">
        <v>26</v>
      </c>
      <c r="E2031" t="s">
        <v>100</v>
      </c>
      <c r="F2031" t="s">
        <v>101</v>
      </c>
      <c r="G2031" t="s">
        <v>92</v>
      </c>
      <c r="H2031" t="s">
        <v>78</v>
      </c>
      <c r="I2031" t="s">
        <v>46</v>
      </c>
      <c r="J2031" t="s">
        <v>47</v>
      </c>
      <c r="K2031" t="s">
        <v>33</v>
      </c>
      <c r="L2031">
        <v>0</v>
      </c>
      <c r="M2031">
        <v>44</v>
      </c>
      <c r="N2031">
        <v>4</v>
      </c>
      <c r="O2031" t="s">
        <v>35</v>
      </c>
      <c r="P2031">
        <v>7.8</v>
      </c>
      <c r="Q2031">
        <v>3</v>
      </c>
      <c r="R2031">
        <v>7</v>
      </c>
      <c r="S2031" t="s">
        <v>57</v>
      </c>
      <c r="T2031" t="s">
        <v>66</v>
      </c>
      <c r="U2031">
        <v>8</v>
      </c>
      <c r="V2031" t="s">
        <v>76</v>
      </c>
      <c r="W2031" t="str">
        <f>IF(mental_health_tech_survey_raw[[#This Row],[Stress_Level_1_10]]&gt;=7, "High Stress", "Normal Stress")</f>
        <v>Normal Stress</v>
      </c>
      <c r="X2031" t="str">
        <f>IF(mental_health_tech_survey_raw[[#This Row],[Sleep_Hours]]&lt;6,"Low Sleep", "Healthy Sleep")</f>
        <v>Healthy Sleep</v>
      </c>
      <c r="Y2031" t="str">
        <f>IF(mental_health_tech_survey_raw[[#This Row],[Weekly_Work_Hours]]&gt;50, "Overwroked", "Normal Workload")</f>
        <v>Normal Workload</v>
      </c>
    </row>
    <row r="2032" spans="1:25" x14ac:dyDescent="0.3">
      <c r="A2032" t="s">
        <v>2130</v>
      </c>
      <c r="B2032" s="8">
        <v>45831</v>
      </c>
      <c r="C2032">
        <v>32</v>
      </c>
      <c r="D2032" t="s">
        <v>26</v>
      </c>
      <c r="E2032" t="s">
        <v>27</v>
      </c>
      <c r="F2032" t="s">
        <v>28</v>
      </c>
      <c r="G2032" t="s">
        <v>83</v>
      </c>
      <c r="H2032" t="s">
        <v>78</v>
      </c>
      <c r="I2032" t="s">
        <v>31</v>
      </c>
      <c r="J2032" t="s">
        <v>32</v>
      </c>
      <c r="K2032" t="s">
        <v>33</v>
      </c>
      <c r="L2032">
        <v>9</v>
      </c>
      <c r="M2032">
        <v>51</v>
      </c>
      <c r="N2032">
        <v>5</v>
      </c>
      <c r="O2032" t="s">
        <v>34</v>
      </c>
      <c r="P2032">
        <v>5.4</v>
      </c>
      <c r="Q2032">
        <v>4</v>
      </c>
      <c r="R2032">
        <v>7</v>
      </c>
      <c r="S2032" t="s">
        <v>35</v>
      </c>
      <c r="T2032" t="s">
        <v>58</v>
      </c>
      <c r="U2032">
        <v>7</v>
      </c>
      <c r="V2032" t="s">
        <v>105</v>
      </c>
      <c r="W2032" t="str">
        <f>IF(mental_health_tech_survey_raw[[#This Row],[Stress_Level_1_10]]&gt;=7, "High Stress", "Normal Stress")</f>
        <v>Normal Stress</v>
      </c>
      <c r="X2032" t="str">
        <f>IF(mental_health_tech_survey_raw[[#This Row],[Sleep_Hours]]&lt;6,"Low Sleep", "Healthy Sleep")</f>
        <v>Low Sleep</v>
      </c>
      <c r="Y2032" t="str">
        <f>IF(mental_health_tech_survey_raw[[#This Row],[Weekly_Work_Hours]]&gt;50, "Overwroked", "Normal Workload")</f>
        <v>Overwroked</v>
      </c>
    </row>
    <row r="2033" spans="1:25" x14ac:dyDescent="0.3">
      <c r="A2033" t="s">
        <v>2131</v>
      </c>
      <c r="B2033" s="8">
        <v>45987</v>
      </c>
      <c r="C2033">
        <v>19</v>
      </c>
      <c r="D2033" t="s">
        <v>42</v>
      </c>
      <c r="E2033" t="s">
        <v>89</v>
      </c>
      <c r="F2033" t="s">
        <v>61</v>
      </c>
      <c r="G2033" t="s">
        <v>92</v>
      </c>
      <c r="H2033" t="s">
        <v>54</v>
      </c>
      <c r="I2033" t="s">
        <v>31</v>
      </c>
      <c r="J2033" t="s">
        <v>104</v>
      </c>
      <c r="K2033" t="s">
        <v>33</v>
      </c>
      <c r="L2033">
        <v>0</v>
      </c>
      <c r="M2033">
        <v>43</v>
      </c>
      <c r="N2033">
        <v>2</v>
      </c>
      <c r="O2033" t="s">
        <v>35</v>
      </c>
      <c r="P2033">
        <v>4.8</v>
      </c>
      <c r="Q2033">
        <v>2</v>
      </c>
      <c r="R2033">
        <v>1</v>
      </c>
      <c r="S2033" t="s">
        <v>35</v>
      </c>
      <c r="T2033" t="s">
        <v>36</v>
      </c>
      <c r="U2033">
        <v>8</v>
      </c>
      <c r="V2033" t="s">
        <v>105</v>
      </c>
      <c r="W2033" t="str">
        <f>IF(mental_health_tech_survey_raw[[#This Row],[Stress_Level_1_10]]&gt;=7, "High Stress", "Normal Stress")</f>
        <v>Normal Stress</v>
      </c>
      <c r="X2033" t="str">
        <f>IF(mental_health_tech_survey_raw[[#This Row],[Sleep_Hours]]&lt;6,"Low Sleep", "Healthy Sleep")</f>
        <v>Low Sleep</v>
      </c>
      <c r="Y2033" t="str">
        <f>IF(mental_health_tech_survey_raw[[#This Row],[Weekly_Work_Hours]]&gt;50, "Overwroked", "Normal Workload")</f>
        <v>Normal Workload</v>
      </c>
    </row>
    <row r="2034" spans="1:25" x14ac:dyDescent="0.3">
      <c r="A2034" t="s">
        <v>2132</v>
      </c>
      <c r="B2034" s="8">
        <v>46111</v>
      </c>
      <c r="C2034">
        <v>33</v>
      </c>
      <c r="D2034" t="s">
        <v>26</v>
      </c>
      <c r="E2034" t="s">
        <v>113</v>
      </c>
      <c r="F2034" t="s">
        <v>61</v>
      </c>
      <c r="G2034" t="s">
        <v>138</v>
      </c>
      <c r="H2034" t="s">
        <v>54</v>
      </c>
      <c r="I2034" t="s">
        <v>31</v>
      </c>
      <c r="J2034" t="s">
        <v>79</v>
      </c>
      <c r="K2034" t="s">
        <v>33</v>
      </c>
      <c r="L2034">
        <v>13</v>
      </c>
      <c r="M2034">
        <v>46</v>
      </c>
      <c r="N2034">
        <v>8</v>
      </c>
      <c r="O2034" t="s">
        <v>34</v>
      </c>
      <c r="P2034">
        <v>6.1</v>
      </c>
      <c r="Q2034">
        <v>0</v>
      </c>
      <c r="R2034">
        <v>5</v>
      </c>
      <c r="S2034" t="s">
        <v>35</v>
      </c>
      <c r="T2034" t="s">
        <v>90</v>
      </c>
      <c r="U2034">
        <v>3</v>
      </c>
      <c r="V2034" t="s">
        <v>76</v>
      </c>
      <c r="W2034" t="str">
        <f>IF(mental_health_tech_survey_raw[[#This Row],[Stress_Level_1_10]]&gt;=7, "High Stress", "Normal Stress")</f>
        <v>High Stress</v>
      </c>
      <c r="X2034" t="str">
        <f>IF(mental_health_tech_survey_raw[[#This Row],[Sleep_Hours]]&lt;6,"Low Sleep", "Healthy Sleep")</f>
        <v>Healthy Sleep</v>
      </c>
      <c r="Y2034" t="str">
        <f>IF(mental_health_tech_survey_raw[[#This Row],[Weekly_Work_Hours]]&gt;50, "Overwroked", "Normal Workload")</f>
        <v>Normal Workload</v>
      </c>
    </row>
    <row r="2035" spans="1:25" x14ac:dyDescent="0.3">
      <c r="A2035" t="s">
        <v>2133</v>
      </c>
      <c r="B2035" s="8">
        <v>45947</v>
      </c>
      <c r="C2035">
        <v>48</v>
      </c>
      <c r="D2035" t="s">
        <v>42</v>
      </c>
      <c r="E2035" t="s">
        <v>82</v>
      </c>
      <c r="F2035" t="s">
        <v>28</v>
      </c>
      <c r="G2035" t="s">
        <v>138</v>
      </c>
      <c r="H2035" t="s">
        <v>87</v>
      </c>
      <c r="I2035" t="s">
        <v>46</v>
      </c>
      <c r="J2035" t="s">
        <v>47</v>
      </c>
      <c r="K2035" t="s">
        <v>33</v>
      </c>
      <c r="L2035">
        <v>26</v>
      </c>
      <c r="M2035">
        <v>45</v>
      </c>
      <c r="N2035">
        <v>5</v>
      </c>
      <c r="O2035" t="s">
        <v>49</v>
      </c>
      <c r="P2035">
        <v>6.5</v>
      </c>
      <c r="Q2035">
        <v>6</v>
      </c>
      <c r="R2035">
        <v>2</v>
      </c>
      <c r="S2035" t="s">
        <v>57</v>
      </c>
      <c r="T2035" t="s">
        <v>36</v>
      </c>
      <c r="U2035">
        <v>4</v>
      </c>
      <c r="V2035" t="s">
        <v>76</v>
      </c>
      <c r="W2035" t="str">
        <f>IF(mental_health_tech_survey_raw[[#This Row],[Stress_Level_1_10]]&gt;=7, "High Stress", "Normal Stress")</f>
        <v>Normal Stress</v>
      </c>
      <c r="X2035" t="str">
        <f>IF(mental_health_tech_survey_raw[[#This Row],[Sleep_Hours]]&lt;6,"Low Sleep", "Healthy Sleep")</f>
        <v>Healthy Sleep</v>
      </c>
      <c r="Y2035" t="str">
        <f>IF(mental_health_tech_survey_raw[[#This Row],[Weekly_Work_Hours]]&gt;50, "Overwroked", "Normal Workload")</f>
        <v>Normal Workload</v>
      </c>
    </row>
    <row r="2036" spans="1:25" x14ac:dyDescent="0.3">
      <c r="A2036" t="s">
        <v>2134</v>
      </c>
      <c r="B2036" s="8">
        <v>46185</v>
      </c>
      <c r="C2036">
        <v>36</v>
      </c>
      <c r="D2036" t="s">
        <v>42</v>
      </c>
      <c r="E2036" t="s">
        <v>60</v>
      </c>
      <c r="F2036" t="s">
        <v>61</v>
      </c>
      <c r="G2036" t="s">
        <v>86</v>
      </c>
      <c r="H2036" t="s">
        <v>63</v>
      </c>
      <c r="I2036" t="s">
        <v>93</v>
      </c>
      <c r="J2036" t="s">
        <v>94</v>
      </c>
      <c r="K2036" t="s">
        <v>48</v>
      </c>
      <c r="L2036">
        <v>12</v>
      </c>
      <c r="M2036">
        <v>44</v>
      </c>
      <c r="N2036">
        <v>7</v>
      </c>
      <c r="O2036" t="s">
        <v>34</v>
      </c>
      <c r="P2036">
        <v>6.7</v>
      </c>
      <c r="Q2036">
        <v>3</v>
      </c>
      <c r="R2036">
        <v>6</v>
      </c>
      <c r="S2036" t="s">
        <v>49</v>
      </c>
      <c r="T2036" t="s">
        <v>58</v>
      </c>
      <c r="U2036">
        <v>9</v>
      </c>
      <c r="V2036" t="s">
        <v>50</v>
      </c>
      <c r="W2036" t="str">
        <f>IF(mental_health_tech_survey_raw[[#This Row],[Stress_Level_1_10]]&gt;=7, "High Stress", "Normal Stress")</f>
        <v>High Stress</v>
      </c>
      <c r="X2036" t="str">
        <f>IF(mental_health_tech_survey_raw[[#This Row],[Sleep_Hours]]&lt;6,"Low Sleep", "Healthy Sleep")</f>
        <v>Healthy Sleep</v>
      </c>
      <c r="Y2036" t="str">
        <f>IF(mental_health_tech_survey_raw[[#This Row],[Weekly_Work_Hours]]&gt;50, "Overwroked", "Normal Workload")</f>
        <v>Normal Workload</v>
      </c>
    </row>
    <row r="2037" spans="1:25" x14ac:dyDescent="0.3">
      <c r="A2037" t="s">
        <v>2135</v>
      </c>
      <c r="B2037" s="8">
        <v>45690</v>
      </c>
      <c r="C2037">
        <v>25</v>
      </c>
      <c r="D2037" t="s">
        <v>26</v>
      </c>
      <c r="E2037" t="s">
        <v>70</v>
      </c>
      <c r="F2037" t="s">
        <v>71</v>
      </c>
      <c r="G2037" t="s">
        <v>45</v>
      </c>
      <c r="H2037" t="s">
        <v>78</v>
      </c>
      <c r="I2037" t="s">
        <v>46</v>
      </c>
      <c r="J2037" t="s">
        <v>47</v>
      </c>
      <c r="K2037" t="s">
        <v>33</v>
      </c>
      <c r="L2037">
        <v>3</v>
      </c>
      <c r="M2037">
        <v>50</v>
      </c>
      <c r="N2037">
        <v>4</v>
      </c>
      <c r="O2037" t="s">
        <v>35</v>
      </c>
      <c r="P2037">
        <v>7.1</v>
      </c>
      <c r="Q2037">
        <v>3</v>
      </c>
      <c r="R2037">
        <v>4</v>
      </c>
      <c r="S2037" t="s">
        <v>57</v>
      </c>
      <c r="T2037" t="s">
        <v>36</v>
      </c>
      <c r="U2037">
        <v>8</v>
      </c>
      <c r="V2037" t="s">
        <v>37</v>
      </c>
      <c r="W2037" t="str">
        <f>IF(mental_health_tech_survey_raw[[#This Row],[Stress_Level_1_10]]&gt;=7, "High Stress", "Normal Stress")</f>
        <v>Normal Stress</v>
      </c>
      <c r="X2037" t="str">
        <f>IF(mental_health_tech_survey_raw[[#This Row],[Sleep_Hours]]&lt;6,"Low Sleep", "Healthy Sleep")</f>
        <v>Healthy Sleep</v>
      </c>
      <c r="Y2037" t="str">
        <f>IF(mental_health_tech_survey_raw[[#This Row],[Weekly_Work_Hours]]&gt;50, "Overwroked", "Normal Workload")</f>
        <v>Normal Workload</v>
      </c>
    </row>
    <row r="2038" spans="1:25" x14ac:dyDescent="0.3">
      <c r="A2038" t="s">
        <v>2136</v>
      </c>
      <c r="B2038" s="8">
        <v>46083</v>
      </c>
      <c r="C2038">
        <v>24</v>
      </c>
      <c r="D2038" t="s">
        <v>26</v>
      </c>
      <c r="E2038" t="s">
        <v>89</v>
      </c>
      <c r="F2038" t="s">
        <v>61</v>
      </c>
      <c r="G2038" t="s">
        <v>83</v>
      </c>
      <c r="H2038" t="s">
        <v>54</v>
      </c>
      <c r="I2038" t="s">
        <v>55</v>
      </c>
      <c r="J2038" t="s">
        <v>56</v>
      </c>
      <c r="K2038" t="s">
        <v>48</v>
      </c>
      <c r="L2038">
        <v>4</v>
      </c>
      <c r="M2038">
        <v>59</v>
      </c>
      <c r="N2038">
        <v>5</v>
      </c>
      <c r="O2038" t="s">
        <v>34</v>
      </c>
      <c r="P2038">
        <v>5.7</v>
      </c>
      <c r="Q2038">
        <v>4</v>
      </c>
      <c r="R2038">
        <v>5</v>
      </c>
      <c r="S2038" t="s">
        <v>49</v>
      </c>
      <c r="T2038" t="s">
        <v>36</v>
      </c>
      <c r="U2038">
        <v>5</v>
      </c>
      <c r="V2038" t="s">
        <v>50</v>
      </c>
      <c r="W2038" t="str">
        <f>IF(mental_health_tech_survey_raw[[#This Row],[Stress_Level_1_10]]&gt;=7, "High Stress", "Normal Stress")</f>
        <v>Normal Stress</v>
      </c>
      <c r="X2038" t="str">
        <f>IF(mental_health_tech_survey_raw[[#This Row],[Sleep_Hours]]&lt;6,"Low Sleep", "Healthy Sleep")</f>
        <v>Low Sleep</v>
      </c>
      <c r="Y2038" t="str">
        <f>IF(mental_health_tech_survey_raw[[#This Row],[Weekly_Work_Hours]]&gt;50, "Overwroked", "Normal Workload")</f>
        <v>Overwroked</v>
      </c>
    </row>
    <row r="2039" spans="1:25" x14ac:dyDescent="0.3">
      <c r="A2039" t="s">
        <v>2137</v>
      </c>
      <c r="B2039" s="8">
        <v>45714</v>
      </c>
      <c r="C2039">
        <v>31</v>
      </c>
      <c r="D2039" t="s">
        <v>42</v>
      </c>
      <c r="E2039" t="s">
        <v>89</v>
      </c>
      <c r="F2039" t="s">
        <v>61</v>
      </c>
      <c r="G2039" t="s">
        <v>96</v>
      </c>
      <c r="H2039" t="s">
        <v>72</v>
      </c>
      <c r="I2039" t="s">
        <v>31</v>
      </c>
      <c r="J2039" t="s">
        <v>79</v>
      </c>
      <c r="K2039" t="s">
        <v>33</v>
      </c>
      <c r="L2039">
        <v>7</v>
      </c>
      <c r="M2039">
        <v>59</v>
      </c>
      <c r="N2039">
        <v>5</v>
      </c>
      <c r="O2039" t="s">
        <v>34</v>
      </c>
      <c r="P2039">
        <v>7.4</v>
      </c>
      <c r="Q2039">
        <v>3</v>
      </c>
      <c r="R2039">
        <v>7</v>
      </c>
      <c r="S2039" t="s">
        <v>35</v>
      </c>
      <c r="T2039" t="s">
        <v>36</v>
      </c>
      <c r="U2039">
        <v>7</v>
      </c>
      <c r="V2039" t="s">
        <v>50</v>
      </c>
      <c r="W2039" t="str">
        <f>IF(mental_health_tech_survey_raw[[#This Row],[Stress_Level_1_10]]&gt;=7, "High Stress", "Normal Stress")</f>
        <v>Normal Stress</v>
      </c>
      <c r="X2039" t="str">
        <f>IF(mental_health_tech_survey_raw[[#This Row],[Sleep_Hours]]&lt;6,"Low Sleep", "Healthy Sleep")</f>
        <v>Healthy Sleep</v>
      </c>
      <c r="Y2039" t="str">
        <f>IF(mental_health_tech_survey_raw[[#This Row],[Weekly_Work_Hours]]&gt;50, "Overwroked", "Normal Workload")</f>
        <v>Overwroked</v>
      </c>
    </row>
    <row r="2040" spans="1:25" x14ac:dyDescent="0.3">
      <c r="A2040" t="s">
        <v>2138</v>
      </c>
      <c r="B2040" s="8">
        <v>46159</v>
      </c>
      <c r="C2040">
        <v>36</v>
      </c>
      <c r="D2040" t="s">
        <v>26</v>
      </c>
      <c r="E2040" t="s">
        <v>82</v>
      </c>
      <c r="F2040" t="s">
        <v>28</v>
      </c>
      <c r="G2040" t="s">
        <v>83</v>
      </c>
      <c r="H2040" t="s">
        <v>54</v>
      </c>
      <c r="I2040" t="s">
        <v>125</v>
      </c>
      <c r="J2040" t="s">
        <v>126</v>
      </c>
      <c r="K2040" t="s">
        <v>33</v>
      </c>
      <c r="L2040">
        <v>12</v>
      </c>
      <c r="M2040">
        <v>36</v>
      </c>
      <c r="N2040">
        <v>5</v>
      </c>
      <c r="O2040" t="s">
        <v>34</v>
      </c>
      <c r="P2040">
        <v>6.7</v>
      </c>
      <c r="Q2040">
        <v>5</v>
      </c>
      <c r="R2040">
        <v>2</v>
      </c>
      <c r="S2040" t="s">
        <v>49</v>
      </c>
      <c r="T2040" t="s">
        <v>66</v>
      </c>
      <c r="U2040">
        <v>5</v>
      </c>
      <c r="V2040" t="s">
        <v>73</v>
      </c>
      <c r="W2040" t="str">
        <f>IF(mental_health_tech_survey_raw[[#This Row],[Stress_Level_1_10]]&gt;=7, "High Stress", "Normal Stress")</f>
        <v>Normal Stress</v>
      </c>
      <c r="X2040" t="str">
        <f>IF(mental_health_tech_survey_raw[[#This Row],[Sleep_Hours]]&lt;6,"Low Sleep", "Healthy Sleep")</f>
        <v>Healthy Sleep</v>
      </c>
      <c r="Y2040" t="str">
        <f>IF(mental_health_tech_survey_raw[[#This Row],[Weekly_Work_Hours]]&gt;50, "Overwroked", "Normal Workload")</f>
        <v>Normal Workload</v>
      </c>
    </row>
    <row r="2041" spans="1:25" x14ac:dyDescent="0.3">
      <c r="A2041" t="s">
        <v>2139</v>
      </c>
      <c r="B2041" s="8">
        <v>46132</v>
      </c>
      <c r="C2041">
        <v>19</v>
      </c>
      <c r="D2041" t="s">
        <v>26</v>
      </c>
      <c r="E2041" t="s">
        <v>82</v>
      </c>
      <c r="F2041" t="s">
        <v>28</v>
      </c>
      <c r="G2041" t="s">
        <v>138</v>
      </c>
      <c r="H2041" t="s">
        <v>87</v>
      </c>
      <c r="I2041" t="s">
        <v>97</v>
      </c>
      <c r="J2041" t="s">
        <v>110</v>
      </c>
      <c r="K2041" t="s">
        <v>48</v>
      </c>
      <c r="L2041">
        <v>0</v>
      </c>
      <c r="M2041">
        <v>49</v>
      </c>
      <c r="N2041">
        <v>7</v>
      </c>
      <c r="O2041" t="s">
        <v>35</v>
      </c>
      <c r="P2041">
        <v>5.2</v>
      </c>
      <c r="Q2041">
        <v>2</v>
      </c>
      <c r="R2041">
        <v>7</v>
      </c>
      <c r="S2041" t="s">
        <v>57</v>
      </c>
      <c r="T2041" t="s">
        <v>58</v>
      </c>
      <c r="U2041">
        <v>7</v>
      </c>
      <c r="V2041" t="s">
        <v>76</v>
      </c>
      <c r="W2041" t="str">
        <f>IF(mental_health_tech_survey_raw[[#This Row],[Stress_Level_1_10]]&gt;=7, "High Stress", "Normal Stress")</f>
        <v>High Stress</v>
      </c>
      <c r="X2041" t="str">
        <f>IF(mental_health_tech_survey_raw[[#This Row],[Sleep_Hours]]&lt;6,"Low Sleep", "Healthy Sleep")</f>
        <v>Low Sleep</v>
      </c>
      <c r="Y2041" t="str">
        <f>IF(mental_health_tech_survey_raw[[#This Row],[Weekly_Work_Hours]]&gt;50, "Overwroked", "Normal Workload")</f>
        <v>Normal Workload</v>
      </c>
    </row>
    <row r="2042" spans="1:25" x14ac:dyDescent="0.3">
      <c r="A2042" t="s">
        <v>2140</v>
      </c>
      <c r="B2042" s="8">
        <v>46055</v>
      </c>
      <c r="C2042">
        <v>29</v>
      </c>
      <c r="D2042" t="s">
        <v>42</v>
      </c>
      <c r="E2042" t="s">
        <v>89</v>
      </c>
      <c r="F2042" t="s">
        <v>61</v>
      </c>
      <c r="G2042" t="s">
        <v>83</v>
      </c>
      <c r="H2042" t="s">
        <v>72</v>
      </c>
      <c r="I2042" t="s">
        <v>97</v>
      </c>
      <c r="J2042" t="s">
        <v>110</v>
      </c>
      <c r="K2042" t="s">
        <v>33</v>
      </c>
      <c r="L2042">
        <v>6</v>
      </c>
      <c r="M2042">
        <v>39</v>
      </c>
      <c r="N2042">
        <v>3</v>
      </c>
      <c r="O2042" t="s">
        <v>49</v>
      </c>
      <c r="P2042">
        <v>6.3</v>
      </c>
      <c r="Q2042">
        <v>2</v>
      </c>
      <c r="R2042">
        <v>9</v>
      </c>
      <c r="S2042" t="s">
        <v>57</v>
      </c>
      <c r="T2042" t="s">
        <v>90</v>
      </c>
      <c r="U2042">
        <v>6</v>
      </c>
      <c r="V2042" t="s">
        <v>76</v>
      </c>
      <c r="W2042" t="str">
        <f>IF(mental_health_tech_survey_raw[[#This Row],[Stress_Level_1_10]]&gt;=7, "High Stress", "Normal Stress")</f>
        <v>Normal Stress</v>
      </c>
      <c r="X2042" t="str">
        <f>IF(mental_health_tech_survey_raw[[#This Row],[Sleep_Hours]]&lt;6,"Low Sleep", "Healthy Sleep")</f>
        <v>Healthy Sleep</v>
      </c>
      <c r="Y2042" t="str">
        <f>IF(mental_health_tech_survey_raw[[#This Row],[Weekly_Work_Hours]]&gt;50, "Overwroked", "Normal Workload")</f>
        <v>Normal Workload</v>
      </c>
    </row>
    <row r="2043" spans="1:25" x14ac:dyDescent="0.3">
      <c r="A2043" t="s">
        <v>2141</v>
      </c>
      <c r="B2043" s="8">
        <v>46030</v>
      </c>
      <c r="C2043">
        <v>31</v>
      </c>
      <c r="D2043" t="s">
        <v>26</v>
      </c>
      <c r="E2043" t="s">
        <v>43</v>
      </c>
      <c r="F2043" t="s">
        <v>44</v>
      </c>
      <c r="G2043" t="s">
        <v>108</v>
      </c>
      <c r="H2043" t="s">
        <v>54</v>
      </c>
      <c r="I2043" t="s">
        <v>31</v>
      </c>
      <c r="J2043" t="s">
        <v>104</v>
      </c>
      <c r="K2043" t="s">
        <v>33</v>
      </c>
      <c r="L2043">
        <v>3</v>
      </c>
      <c r="M2043">
        <v>48</v>
      </c>
      <c r="N2043">
        <v>5</v>
      </c>
      <c r="O2043" t="s">
        <v>49</v>
      </c>
      <c r="P2043">
        <v>6.8</v>
      </c>
      <c r="Q2043">
        <v>0</v>
      </c>
      <c r="R2043">
        <v>6</v>
      </c>
      <c r="S2043" t="s">
        <v>49</v>
      </c>
      <c r="T2043" t="s">
        <v>36</v>
      </c>
      <c r="U2043">
        <v>6</v>
      </c>
      <c r="V2043" t="s">
        <v>105</v>
      </c>
      <c r="W2043" t="str">
        <f>IF(mental_health_tech_survey_raw[[#This Row],[Stress_Level_1_10]]&gt;=7, "High Stress", "Normal Stress")</f>
        <v>Normal Stress</v>
      </c>
      <c r="X2043" t="str">
        <f>IF(mental_health_tech_survey_raw[[#This Row],[Sleep_Hours]]&lt;6,"Low Sleep", "Healthy Sleep")</f>
        <v>Healthy Sleep</v>
      </c>
      <c r="Y2043" t="str">
        <f>IF(mental_health_tech_survey_raw[[#This Row],[Weekly_Work_Hours]]&gt;50, "Overwroked", "Normal Workload")</f>
        <v>Normal Workload</v>
      </c>
    </row>
    <row r="2044" spans="1:25" x14ac:dyDescent="0.3">
      <c r="A2044" t="s">
        <v>2142</v>
      </c>
      <c r="B2044" s="8">
        <v>45936</v>
      </c>
      <c r="C2044">
        <v>31</v>
      </c>
      <c r="D2044" t="s">
        <v>52</v>
      </c>
      <c r="E2044" t="s">
        <v>70</v>
      </c>
      <c r="F2044" t="s">
        <v>71</v>
      </c>
      <c r="G2044" t="s">
        <v>103</v>
      </c>
      <c r="H2044" t="s">
        <v>30</v>
      </c>
      <c r="I2044" t="s">
        <v>97</v>
      </c>
      <c r="J2044" t="s">
        <v>110</v>
      </c>
      <c r="K2044" t="s">
        <v>48</v>
      </c>
      <c r="L2044">
        <v>7</v>
      </c>
      <c r="M2044">
        <v>48</v>
      </c>
      <c r="N2044">
        <v>8</v>
      </c>
      <c r="O2044" t="s">
        <v>34</v>
      </c>
      <c r="P2044">
        <v>6.4</v>
      </c>
      <c r="Q2044">
        <v>4</v>
      </c>
      <c r="R2044">
        <v>9</v>
      </c>
      <c r="S2044" t="s">
        <v>49</v>
      </c>
      <c r="T2044" t="s">
        <v>58</v>
      </c>
      <c r="U2044">
        <v>7</v>
      </c>
      <c r="V2044" t="s">
        <v>105</v>
      </c>
      <c r="W2044" t="str">
        <f>IF(mental_health_tech_survey_raw[[#This Row],[Stress_Level_1_10]]&gt;=7, "High Stress", "Normal Stress")</f>
        <v>High Stress</v>
      </c>
      <c r="X2044" t="str">
        <f>IF(mental_health_tech_survey_raw[[#This Row],[Sleep_Hours]]&lt;6,"Low Sleep", "Healthy Sleep")</f>
        <v>Healthy Sleep</v>
      </c>
      <c r="Y2044" t="str">
        <f>IF(mental_health_tech_survey_raw[[#This Row],[Weekly_Work_Hours]]&gt;50, "Overwroked", "Normal Workload")</f>
        <v>Normal Workload</v>
      </c>
    </row>
    <row r="2045" spans="1:25" x14ac:dyDescent="0.3">
      <c r="A2045" t="s">
        <v>2143</v>
      </c>
      <c r="B2045" s="8">
        <v>45775</v>
      </c>
      <c r="C2045">
        <v>18</v>
      </c>
      <c r="D2045" t="s">
        <v>42</v>
      </c>
      <c r="E2045" t="s">
        <v>43</v>
      </c>
      <c r="F2045" t="s">
        <v>44</v>
      </c>
      <c r="G2045" t="s">
        <v>45</v>
      </c>
      <c r="H2045" t="s">
        <v>63</v>
      </c>
      <c r="I2045" t="s">
        <v>93</v>
      </c>
      <c r="J2045" t="s">
        <v>94</v>
      </c>
      <c r="K2045" t="s">
        <v>48</v>
      </c>
      <c r="L2045">
        <v>0</v>
      </c>
      <c r="M2045">
        <v>46</v>
      </c>
      <c r="N2045">
        <v>5</v>
      </c>
      <c r="O2045" t="s">
        <v>35</v>
      </c>
      <c r="P2045">
        <v>7.1</v>
      </c>
      <c r="Q2045">
        <v>1</v>
      </c>
      <c r="R2045">
        <v>8</v>
      </c>
      <c r="S2045" t="s">
        <v>34</v>
      </c>
      <c r="T2045" t="s">
        <v>36</v>
      </c>
      <c r="U2045">
        <v>8</v>
      </c>
      <c r="V2045" t="s">
        <v>50</v>
      </c>
      <c r="W2045" t="str">
        <f>IF(mental_health_tech_survey_raw[[#This Row],[Stress_Level_1_10]]&gt;=7, "High Stress", "Normal Stress")</f>
        <v>Normal Stress</v>
      </c>
      <c r="X2045" t="str">
        <f>IF(mental_health_tech_survey_raw[[#This Row],[Sleep_Hours]]&lt;6,"Low Sleep", "Healthy Sleep")</f>
        <v>Healthy Sleep</v>
      </c>
      <c r="Y2045" t="str">
        <f>IF(mental_health_tech_survey_raw[[#This Row],[Weekly_Work_Hours]]&gt;50, "Overwroked", "Normal Workload")</f>
        <v>Normal Workload</v>
      </c>
    </row>
    <row r="2046" spans="1:25" x14ac:dyDescent="0.3">
      <c r="A2046" t="s">
        <v>2144</v>
      </c>
      <c r="B2046" s="8">
        <v>45754</v>
      </c>
      <c r="C2046">
        <v>29</v>
      </c>
      <c r="D2046" t="s">
        <v>42</v>
      </c>
      <c r="E2046" t="s">
        <v>60</v>
      </c>
      <c r="F2046" t="s">
        <v>61</v>
      </c>
      <c r="G2046" t="s">
        <v>53</v>
      </c>
      <c r="H2046" t="s">
        <v>87</v>
      </c>
      <c r="I2046" t="s">
        <v>97</v>
      </c>
      <c r="J2046" t="s">
        <v>110</v>
      </c>
      <c r="K2046" t="s">
        <v>48</v>
      </c>
      <c r="L2046">
        <v>2</v>
      </c>
      <c r="M2046">
        <v>54</v>
      </c>
      <c r="N2046">
        <v>4</v>
      </c>
      <c r="O2046" t="s">
        <v>35</v>
      </c>
      <c r="P2046">
        <v>6.7</v>
      </c>
      <c r="Q2046">
        <v>1</v>
      </c>
      <c r="R2046">
        <v>6</v>
      </c>
      <c r="S2046" t="s">
        <v>34</v>
      </c>
      <c r="T2046" t="s">
        <v>36</v>
      </c>
      <c r="U2046">
        <v>10</v>
      </c>
      <c r="V2046" t="s">
        <v>105</v>
      </c>
      <c r="W2046" t="str">
        <f>IF(mental_health_tech_survey_raw[[#This Row],[Stress_Level_1_10]]&gt;=7, "High Stress", "Normal Stress")</f>
        <v>Normal Stress</v>
      </c>
      <c r="X2046" t="str">
        <f>IF(mental_health_tech_survey_raw[[#This Row],[Sleep_Hours]]&lt;6,"Low Sleep", "Healthy Sleep")</f>
        <v>Healthy Sleep</v>
      </c>
      <c r="Y2046" t="str">
        <f>IF(mental_health_tech_survey_raw[[#This Row],[Weekly_Work_Hours]]&gt;50, "Overwroked", "Normal Workload")</f>
        <v>Overwroked</v>
      </c>
    </row>
    <row r="2047" spans="1:25" x14ac:dyDescent="0.3">
      <c r="A2047" t="s">
        <v>2145</v>
      </c>
      <c r="B2047" s="8">
        <v>45686</v>
      </c>
      <c r="C2047">
        <v>34</v>
      </c>
      <c r="D2047" t="s">
        <v>26</v>
      </c>
      <c r="E2047" t="s">
        <v>89</v>
      </c>
      <c r="F2047" t="s">
        <v>61</v>
      </c>
      <c r="G2047" t="s">
        <v>108</v>
      </c>
      <c r="H2047" t="s">
        <v>63</v>
      </c>
      <c r="I2047" t="s">
        <v>125</v>
      </c>
      <c r="J2047" t="s">
        <v>126</v>
      </c>
      <c r="K2047" t="s">
        <v>33</v>
      </c>
      <c r="L2047">
        <v>13</v>
      </c>
      <c r="M2047">
        <v>44</v>
      </c>
      <c r="N2047">
        <v>4</v>
      </c>
      <c r="O2047" t="s">
        <v>49</v>
      </c>
      <c r="P2047">
        <v>6.1</v>
      </c>
      <c r="Q2047">
        <v>3</v>
      </c>
      <c r="R2047">
        <v>7</v>
      </c>
      <c r="S2047" t="s">
        <v>57</v>
      </c>
      <c r="T2047" t="s">
        <v>58</v>
      </c>
      <c r="U2047">
        <v>7</v>
      </c>
      <c r="V2047" t="s">
        <v>76</v>
      </c>
      <c r="W2047" t="str">
        <f>IF(mental_health_tech_survey_raw[[#This Row],[Stress_Level_1_10]]&gt;=7, "High Stress", "Normal Stress")</f>
        <v>Normal Stress</v>
      </c>
      <c r="X2047" t="str">
        <f>IF(mental_health_tech_survey_raw[[#This Row],[Sleep_Hours]]&lt;6,"Low Sleep", "Healthy Sleep")</f>
        <v>Healthy Sleep</v>
      </c>
      <c r="Y2047" t="str">
        <f>IF(mental_health_tech_survey_raw[[#This Row],[Weekly_Work_Hours]]&gt;50, "Overwroked", "Normal Workload")</f>
        <v>Normal Workload</v>
      </c>
    </row>
    <row r="2048" spans="1:25" x14ac:dyDescent="0.3">
      <c r="A2048" t="s">
        <v>2146</v>
      </c>
      <c r="B2048" s="8">
        <v>45811</v>
      </c>
      <c r="C2048">
        <v>37</v>
      </c>
      <c r="D2048" t="s">
        <v>26</v>
      </c>
      <c r="E2048" t="s">
        <v>43</v>
      </c>
      <c r="F2048" t="s">
        <v>44</v>
      </c>
      <c r="G2048" t="s">
        <v>29</v>
      </c>
      <c r="H2048" t="s">
        <v>78</v>
      </c>
      <c r="I2048" t="s">
        <v>125</v>
      </c>
      <c r="J2048" t="s">
        <v>126</v>
      </c>
      <c r="K2048" t="s">
        <v>119</v>
      </c>
      <c r="L2048">
        <v>16</v>
      </c>
      <c r="M2048">
        <v>40</v>
      </c>
      <c r="N2048">
        <v>6</v>
      </c>
      <c r="O2048" t="s">
        <v>34</v>
      </c>
      <c r="P2048">
        <v>7</v>
      </c>
      <c r="Q2048">
        <v>1</v>
      </c>
      <c r="R2048">
        <v>10</v>
      </c>
      <c r="S2048" t="s">
        <v>49</v>
      </c>
      <c r="T2048" t="s">
        <v>90</v>
      </c>
      <c r="U2048">
        <v>5</v>
      </c>
      <c r="V2048" t="s">
        <v>105</v>
      </c>
      <c r="W2048" t="str">
        <f>IF(mental_health_tech_survey_raw[[#This Row],[Stress_Level_1_10]]&gt;=7, "High Stress", "Normal Stress")</f>
        <v>Normal Stress</v>
      </c>
      <c r="X2048" t="str">
        <f>IF(mental_health_tech_survey_raw[[#This Row],[Sleep_Hours]]&lt;6,"Low Sleep", "Healthy Sleep")</f>
        <v>Healthy Sleep</v>
      </c>
      <c r="Y2048" t="str">
        <f>IF(mental_health_tech_survey_raw[[#This Row],[Weekly_Work_Hours]]&gt;50, "Overwroked", "Normal Workload")</f>
        <v>Normal Workload</v>
      </c>
    </row>
    <row r="2049" spans="1:25" x14ac:dyDescent="0.3">
      <c r="A2049" t="s">
        <v>2147</v>
      </c>
      <c r="B2049" s="8">
        <v>45827</v>
      </c>
      <c r="C2049">
        <v>29</v>
      </c>
      <c r="D2049" t="s">
        <v>26</v>
      </c>
      <c r="E2049" t="s">
        <v>43</v>
      </c>
      <c r="F2049" t="s">
        <v>44</v>
      </c>
      <c r="G2049" t="s">
        <v>138</v>
      </c>
      <c r="H2049" t="s">
        <v>63</v>
      </c>
      <c r="I2049" t="s">
        <v>55</v>
      </c>
      <c r="J2049" t="s">
        <v>56</v>
      </c>
      <c r="K2049" t="s">
        <v>48</v>
      </c>
      <c r="L2049">
        <v>9</v>
      </c>
      <c r="M2049">
        <v>46</v>
      </c>
      <c r="N2049">
        <v>8</v>
      </c>
      <c r="O2049" t="s">
        <v>34</v>
      </c>
      <c r="P2049">
        <v>5.9</v>
      </c>
      <c r="Q2049">
        <v>4</v>
      </c>
      <c r="R2049">
        <v>2</v>
      </c>
      <c r="S2049" t="s">
        <v>57</v>
      </c>
      <c r="T2049" t="s">
        <v>66</v>
      </c>
      <c r="U2049">
        <v>7</v>
      </c>
      <c r="V2049" t="s">
        <v>73</v>
      </c>
      <c r="W2049" t="str">
        <f>IF(mental_health_tech_survey_raw[[#This Row],[Stress_Level_1_10]]&gt;=7, "High Stress", "Normal Stress")</f>
        <v>High Stress</v>
      </c>
      <c r="X2049" t="str">
        <f>IF(mental_health_tech_survey_raw[[#This Row],[Sleep_Hours]]&lt;6,"Low Sleep", "Healthy Sleep")</f>
        <v>Low Sleep</v>
      </c>
      <c r="Y2049" t="str">
        <f>IF(mental_health_tech_survey_raw[[#This Row],[Weekly_Work_Hours]]&gt;50, "Overwroked", "Normal Workload")</f>
        <v>Normal Workload</v>
      </c>
    </row>
    <row r="2050" spans="1:25" x14ac:dyDescent="0.3">
      <c r="A2050" t="s">
        <v>2148</v>
      </c>
      <c r="B2050" s="8">
        <v>46059</v>
      </c>
      <c r="C2050">
        <v>39</v>
      </c>
      <c r="D2050" t="s">
        <v>52</v>
      </c>
      <c r="E2050" t="s">
        <v>43</v>
      </c>
      <c r="F2050" t="s">
        <v>44</v>
      </c>
      <c r="G2050" t="s">
        <v>83</v>
      </c>
      <c r="H2050" t="s">
        <v>78</v>
      </c>
      <c r="I2050" t="s">
        <v>64</v>
      </c>
      <c r="J2050" t="s">
        <v>65</v>
      </c>
      <c r="K2050" t="s">
        <v>48</v>
      </c>
      <c r="L2050">
        <v>14</v>
      </c>
      <c r="M2050">
        <v>33</v>
      </c>
      <c r="N2050">
        <v>7</v>
      </c>
      <c r="O2050" t="s">
        <v>35</v>
      </c>
      <c r="P2050">
        <v>5.7</v>
      </c>
      <c r="Q2050">
        <v>2</v>
      </c>
      <c r="R2050">
        <v>1</v>
      </c>
      <c r="S2050" t="s">
        <v>57</v>
      </c>
      <c r="T2050" t="s">
        <v>58</v>
      </c>
      <c r="U2050">
        <v>8</v>
      </c>
      <c r="V2050" t="s">
        <v>76</v>
      </c>
      <c r="W2050" t="str">
        <f>IF(mental_health_tech_survey_raw[[#This Row],[Stress_Level_1_10]]&gt;=7, "High Stress", "Normal Stress")</f>
        <v>High Stress</v>
      </c>
      <c r="X2050" t="str">
        <f>IF(mental_health_tech_survey_raw[[#This Row],[Sleep_Hours]]&lt;6,"Low Sleep", "Healthy Sleep")</f>
        <v>Low Sleep</v>
      </c>
      <c r="Y2050" t="str">
        <f>IF(mental_health_tech_survey_raw[[#This Row],[Weekly_Work_Hours]]&gt;50, "Overwroked", "Normal Workload")</f>
        <v>Normal Workload</v>
      </c>
    </row>
    <row r="2051" spans="1:25" x14ac:dyDescent="0.3">
      <c r="A2051" t="s">
        <v>2149</v>
      </c>
      <c r="B2051" s="8">
        <v>45902</v>
      </c>
      <c r="C2051">
        <v>33</v>
      </c>
      <c r="D2051" t="s">
        <v>26</v>
      </c>
      <c r="E2051" t="s">
        <v>70</v>
      </c>
      <c r="F2051" t="s">
        <v>71</v>
      </c>
      <c r="G2051" t="s">
        <v>53</v>
      </c>
      <c r="H2051" t="s">
        <v>54</v>
      </c>
      <c r="I2051" t="s">
        <v>31</v>
      </c>
      <c r="J2051" t="s">
        <v>79</v>
      </c>
      <c r="K2051" t="s">
        <v>119</v>
      </c>
      <c r="L2051">
        <v>14</v>
      </c>
      <c r="M2051">
        <v>56</v>
      </c>
      <c r="N2051">
        <v>6</v>
      </c>
      <c r="O2051" t="s">
        <v>34</v>
      </c>
      <c r="P2051">
        <v>6.2</v>
      </c>
      <c r="Q2051">
        <v>5</v>
      </c>
      <c r="R2051">
        <v>6</v>
      </c>
      <c r="S2051" t="s">
        <v>57</v>
      </c>
      <c r="T2051" t="s">
        <v>36</v>
      </c>
      <c r="U2051">
        <v>6</v>
      </c>
      <c r="V2051" t="s">
        <v>50</v>
      </c>
      <c r="W2051" t="str">
        <f>IF(mental_health_tech_survey_raw[[#This Row],[Stress_Level_1_10]]&gt;=7, "High Stress", "Normal Stress")</f>
        <v>Normal Stress</v>
      </c>
      <c r="X2051" t="str">
        <f>IF(mental_health_tech_survey_raw[[#This Row],[Sleep_Hours]]&lt;6,"Low Sleep", "Healthy Sleep")</f>
        <v>Healthy Sleep</v>
      </c>
      <c r="Y2051" t="str">
        <f>IF(mental_health_tech_survey_raw[[#This Row],[Weekly_Work_Hours]]&gt;50, "Overwroked", "Normal Workload")</f>
        <v>Overwroked</v>
      </c>
    </row>
    <row r="2052" spans="1:25" x14ac:dyDescent="0.3">
      <c r="A2052" t="s">
        <v>2150</v>
      </c>
      <c r="B2052" s="8">
        <v>46058</v>
      </c>
      <c r="C2052">
        <v>24</v>
      </c>
      <c r="D2052" t="s">
        <v>42</v>
      </c>
      <c r="E2052" t="s">
        <v>89</v>
      </c>
      <c r="F2052" t="s">
        <v>61</v>
      </c>
      <c r="G2052" t="s">
        <v>62</v>
      </c>
      <c r="H2052" t="s">
        <v>30</v>
      </c>
      <c r="I2052" t="s">
        <v>97</v>
      </c>
      <c r="J2052" t="s">
        <v>98</v>
      </c>
      <c r="K2052" t="s">
        <v>48</v>
      </c>
      <c r="L2052">
        <v>0</v>
      </c>
      <c r="M2052">
        <v>33</v>
      </c>
      <c r="N2052">
        <v>5</v>
      </c>
      <c r="O2052" t="s">
        <v>49</v>
      </c>
      <c r="P2052">
        <v>7.1</v>
      </c>
      <c r="Q2052">
        <v>3</v>
      </c>
      <c r="R2052">
        <v>1</v>
      </c>
      <c r="S2052" t="s">
        <v>57</v>
      </c>
      <c r="T2052" t="s">
        <v>36</v>
      </c>
      <c r="U2052">
        <v>9</v>
      </c>
      <c r="V2052" t="s">
        <v>76</v>
      </c>
      <c r="W2052" t="str">
        <f>IF(mental_health_tech_survey_raw[[#This Row],[Stress_Level_1_10]]&gt;=7, "High Stress", "Normal Stress")</f>
        <v>Normal Stress</v>
      </c>
      <c r="X2052" t="str">
        <f>IF(mental_health_tech_survey_raw[[#This Row],[Sleep_Hours]]&lt;6,"Low Sleep", "Healthy Sleep")</f>
        <v>Healthy Sleep</v>
      </c>
      <c r="Y2052" t="str">
        <f>IF(mental_health_tech_survey_raw[[#This Row],[Weekly_Work_Hours]]&gt;50, "Overwroked", "Normal Workload")</f>
        <v>Normal Workload</v>
      </c>
    </row>
    <row r="2053" spans="1:25" x14ac:dyDescent="0.3">
      <c r="A2053" t="s">
        <v>2151</v>
      </c>
      <c r="B2053" s="8">
        <v>45979</v>
      </c>
      <c r="C2053">
        <v>27</v>
      </c>
      <c r="D2053" t="s">
        <v>52</v>
      </c>
      <c r="E2053" t="s">
        <v>60</v>
      </c>
      <c r="F2053" t="s">
        <v>61</v>
      </c>
      <c r="G2053" t="s">
        <v>53</v>
      </c>
      <c r="H2053" t="s">
        <v>72</v>
      </c>
      <c r="I2053" t="s">
        <v>46</v>
      </c>
      <c r="J2053" t="s">
        <v>47</v>
      </c>
      <c r="K2053" t="s">
        <v>48</v>
      </c>
      <c r="L2053">
        <v>11</v>
      </c>
      <c r="M2053">
        <v>46</v>
      </c>
      <c r="N2053">
        <v>7</v>
      </c>
      <c r="O2053" t="s">
        <v>34</v>
      </c>
      <c r="P2053">
        <v>6.4</v>
      </c>
      <c r="Q2053">
        <v>6</v>
      </c>
      <c r="R2053">
        <v>9</v>
      </c>
      <c r="S2053" t="s">
        <v>35</v>
      </c>
      <c r="T2053" t="s">
        <v>90</v>
      </c>
      <c r="U2053">
        <v>5</v>
      </c>
      <c r="V2053" t="s">
        <v>73</v>
      </c>
      <c r="W2053" t="str">
        <f>IF(mental_health_tech_survey_raw[[#This Row],[Stress_Level_1_10]]&gt;=7, "High Stress", "Normal Stress")</f>
        <v>High Stress</v>
      </c>
      <c r="X2053" t="str">
        <f>IF(mental_health_tech_survey_raw[[#This Row],[Sleep_Hours]]&lt;6,"Low Sleep", "Healthy Sleep")</f>
        <v>Healthy Sleep</v>
      </c>
      <c r="Y2053" t="str">
        <f>IF(mental_health_tech_survey_raw[[#This Row],[Weekly_Work_Hours]]&gt;50, "Overwroked", "Normal Workload")</f>
        <v>Normal Workload</v>
      </c>
    </row>
    <row r="2054" spans="1:25" x14ac:dyDescent="0.3">
      <c r="A2054" t="s">
        <v>2152</v>
      </c>
      <c r="B2054" s="8">
        <v>45870</v>
      </c>
      <c r="C2054">
        <v>18</v>
      </c>
      <c r="D2054" t="s">
        <v>42</v>
      </c>
      <c r="E2054" t="s">
        <v>100</v>
      </c>
      <c r="F2054" t="s">
        <v>101</v>
      </c>
      <c r="G2054" t="s">
        <v>86</v>
      </c>
      <c r="H2054" t="s">
        <v>72</v>
      </c>
      <c r="I2054" t="s">
        <v>46</v>
      </c>
      <c r="J2054" t="s">
        <v>47</v>
      </c>
      <c r="K2054" t="s">
        <v>48</v>
      </c>
      <c r="L2054">
        <v>0</v>
      </c>
      <c r="M2054">
        <v>58</v>
      </c>
      <c r="N2054">
        <v>8</v>
      </c>
      <c r="O2054" t="s">
        <v>34</v>
      </c>
      <c r="P2054">
        <v>6.5</v>
      </c>
      <c r="Q2054">
        <v>0</v>
      </c>
      <c r="R2054">
        <v>3</v>
      </c>
      <c r="S2054" t="s">
        <v>34</v>
      </c>
      <c r="T2054" t="s">
        <v>58</v>
      </c>
      <c r="U2054">
        <v>6</v>
      </c>
      <c r="V2054" t="s">
        <v>76</v>
      </c>
      <c r="W2054" t="str">
        <f>IF(mental_health_tech_survey_raw[[#This Row],[Stress_Level_1_10]]&gt;=7, "High Stress", "Normal Stress")</f>
        <v>High Stress</v>
      </c>
      <c r="X2054" t="str">
        <f>IF(mental_health_tech_survey_raw[[#This Row],[Sleep_Hours]]&lt;6,"Low Sleep", "Healthy Sleep")</f>
        <v>Healthy Sleep</v>
      </c>
      <c r="Y2054" t="str">
        <f>IF(mental_health_tech_survey_raw[[#This Row],[Weekly_Work_Hours]]&gt;50, "Overwroked", "Normal Workload")</f>
        <v>Overwroked</v>
      </c>
    </row>
    <row r="2055" spans="1:25" x14ac:dyDescent="0.3">
      <c r="A2055" t="s">
        <v>2153</v>
      </c>
      <c r="B2055" s="8">
        <v>46155</v>
      </c>
      <c r="C2055">
        <v>36</v>
      </c>
      <c r="D2055" t="s">
        <v>52</v>
      </c>
      <c r="E2055" t="s">
        <v>113</v>
      </c>
      <c r="F2055" t="s">
        <v>61</v>
      </c>
      <c r="G2055" t="s">
        <v>45</v>
      </c>
      <c r="H2055" t="s">
        <v>63</v>
      </c>
      <c r="I2055" t="s">
        <v>31</v>
      </c>
      <c r="J2055" t="s">
        <v>32</v>
      </c>
      <c r="K2055" t="s">
        <v>48</v>
      </c>
      <c r="L2055">
        <v>16</v>
      </c>
      <c r="M2055">
        <v>51</v>
      </c>
      <c r="N2055">
        <v>5</v>
      </c>
      <c r="O2055" t="s">
        <v>49</v>
      </c>
      <c r="P2055">
        <v>6.6</v>
      </c>
      <c r="Q2055">
        <v>0</v>
      </c>
      <c r="R2055">
        <v>4</v>
      </c>
      <c r="S2055" t="s">
        <v>35</v>
      </c>
      <c r="T2055" t="s">
        <v>90</v>
      </c>
      <c r="U2055">
        <v>6</v>
      </c>
      <c r="V2055" t="s">
        <v>76</v>
      </c>
      <c r="W2055" t="str">
        <f>IF(mental_health_tech_survey_raw[[#This Row],[Stress_Level_1_10]]&gt;=7, "High Stress", "Normal Stress")</f>
        <v>Normal Stress</v>
      </c>
      <c r="X2055" t="str">
        <f>IF(mental_health_tech_survey_raw[[#This Row],[Sleep_Hours]]&lt;6,"Low Sleep", "Healthy Sleep")</f>
        <v>Healthy Sleep</v>
      </c>
      <c r="Y2055" t="str">
        <f>IF(mental_health_tech_survey_raw[[#This Row],[Weekly_Work_Hours]]&gt;50, "Overwroked", "Normal Workload")</f>
        <v>Overwroked</v>
      </c>
    </row>
    <row r="2056" spans="1:25" x14ac:dyDescent="0.3">
      <c r="A2056" t="s">
        <v>2154</v>
      </c>
      <c r="B2056" s="8">
        <v>45805</v>
      </c>
      <c r="C2056">
        <v>20</v>
      </c>
      <c r="D2056" t="s">
        <v>42</v>
      </c>
      <c r="E2056" t="s">
        <v>85</v>
      </c>
      <c r="F2056" t="s">
        <v>61</v>
      </c>
      <c r="G2056" t="s">
        <v>75</v>
      </c>
      <c r="H2056" t="s">
        <v>78</v>
      </c>
      <c r="I2056" t="s">
        <v>64</v>
      </c>
      <c r="J2056" t="s">
        <v>65</v>
      </c>
      <c r="K2056" t="s">
        <v>119</v>
      </c>
      <c r="L2056">
        <v>0</v>
      </c>
      <c r="M2056">
        <v>51</v>
      </c>
      <c r="N2056">
        <v>7</v>
      </c>
      <c r="O2056" t="s">
        <v>34</v>
      </c>
      <c r="P2056">
        <v>6.9</v>
      </c>
      <c r="Q2056">
        <v>1</v>
      </c>
      <c r="R2056">
        <v>9</v>
      </c>
      <c r="S2056" t="s">
        <v>57</v>
      </c>
      <c r="T2056" t="s">
        <v>66</v>
      </c>
      <c r="U2056">
        <v>5</v>
      </c>
      <c r="V2056" t="s">
        <v>73</v>
      </c>
      <c r="W2056" t="str">
        <f>IF(mental_health_tech_survey_raw[[#This Row],[Stress_Level_1_10]]&gt;=7, "High Stress", "Normal Stress")</f>
        <v>High Stress</v>
      </c>
      <c r="X2056" t="str">
        <f>IF(mental_health_tech_survey_raw[[#This Row],[Sleep_Hours]]&lt;6,"Low Sleep", "Healthy Sleep")</f>
        <v>Healthy Sleep</v>
      </c>
      <c r="Y2056" t="str">
        <f>IF(mental_health_tech_survey_raw[[#This Row],[Weekly_Work_Hours]]&gt;50, "Overwroked", "Normal Workload")</f>
        <v>Overwroked</v>
      </c>
    </row>
    <row r="2057" spans="1:25" x14ac:dyDescent="0.3">
      <c r="A2057" t="s">
        <v>2155</v>
      </c>
      <c r="B2057" s="8">
        <v>45689</v>
      </c>
      <c r="C2057">
        <v>31</v>
      </c>
      <c r="D2057" t="s">
        <v>26</v>
      </c>
      <c r="E2057" t="s">
        <v>43</v>
      </c>
      <c r="F2057" t="s">
        <v>44</v>
      </c>
      <c r="G2057" t="s">
        <v>29</v>
      </c>
      <c r="H2057" t="s">
        <v>30</v>
      </c>
      <c r="I2057" t="s">
        <v>46</v>
      </c>
      <c r="J2057" t="s">
        <v>47</v>
      </c>
      <c r="K2057" t="s">
        <v>48</v>
      </c>
      <c r="L2057">
        <v>6</v>
      </c>
      <c r="M2057">
        <v>57</v>
      </c>
      <c r="N2057">
        <v>6</v>
      </c>
      <c r="O2057" t="s">
        <v>34</v>
      </c>
      <c r="P2057">
        <v>8</v>
      </c>
      <c r="Q2057">
        <v>1</v>
      </c>
      <c r="R2057">
        <v>8</v>
      </c>
      <c r="S2057" t="s">
        <v>35</v>
      </c>
      <c r="T2057" t="s">
        <v>90</v>
      </c>
      <c r="U2057">
        <v>6</v>
      </c>
      <c r="V2057" t="s">
        <v>105</v>
      </c>
      <c r="W2057" t="str">
        <f>IF(mental_health_tech_survey_raw[[#This Row],[Stress_Level_1_10]]&gt;=7, "High Stress", "Normal Stress")</f>
        <v>Normal Stress</v>
      </c>
      <c r="X2057" t="str">
        <f>IF(mental_health_tech_survey_raw[[#This Row],[Sleep_Hours]]&lt;6,"Low Sleep", "Healthy Sleep")</f>
        <v>Healthy Sleep</v>
      </c>
      <c r="Y2057" t="str">
        <f>IF(mental_health_tech_survey_raw[[#This Row],[Weekly_Work_Hours]]&gt;50, "Overwroked", "Normal Workload")</f>
        <v>Overwroked</v>
      </c>
    </row>
    <row r="2058" spans="1:25" x14ac:dyDescent="0.3">
      <c r="A2058" t="s">
        <v>2156</v>
      </c>
      <c r="B2058" s="8">
        <v>45662</v>
      </c>
      <c r="C2058">
        <v>18</v>
      </c>
      <c r="D2058" t="s">
        <v>26</v>
      </c>
      <c r="E2058" t="s">
        <v>82</v>
      </c>
      <c r="F2058" t="s">
        <v>28</v>
      </c>
      <c r="G2058" t="s">
        <v>96</v>
      </c>
      <c r="H2058" t="s">
        <v>54</v>
      </c>
      <c r="I2058" t="s">
        <v>64</v>
      </c>
      <c r="J2058" t="s">
        <v>65</v>
      </c>
      <c r="K2058" t="s">
        <v>33</v>
      </c>
      <c r="L2058">
        <v>0</v>
      </c>
      <c r="M2058">
        <v>52</v>
      </c>
      <c r="N2058">
        <v>6</v>
      </c>
      <c r="O2058" t="s">
        <v>35</v>
      </c>
      <c r="P2058">
        <v>6.4</v>
      </c>
      <c r="Q2058">
        <v>2</v>
      </c>
      <c r="R2058">
        <v>6</v>
      </c>
      <c r="S2058" t="s">
        <v>35</v>
      </c>
      <c r="T2058" t="s">
        <v>36</v>
      </c>
      <c r="U2058">
        <v>8</v>
      </c>
      <c r="V2058" t="s">
        <v>105</v>
      </c>
      <c r="W2058" t="str">
        <f>IF(mental_health_tech_survey_raw[[#This Row],[Stress_Level_1_10]]&gt;=7, "High Stress", "Normal Stress")</f>
        <v>Normal Stress</v>
      </c>
      <c r="X2058" t="str">
        <f>IF(mental_health_tech_survey_raw[[#This Row],[Sleep_Hours]]&lt;6,"Low Sleep", "Healthy Sleep")</f>
        <v>Healthy Sleep</v>
      </c>
      <c r="Y2058" t="str">
        <f>IF(mental_health_tech_survey_raw[[#This Row],[Weekly_Work_Hours]]&gt;50, "Overwroked", "Normal Workload")</f>
        <v>Overwroked</v>
      </c>
    </row>
    <row r="2059" spans="1:25" x14ac:dyDescent="0.3">
      <c r="A2059" t="s">
        <v>2157</v>
      </c>
      <c r="B2059" s="8">
        <v>45698</v>
      </c>
      <c r="C2059">
        <v>26</v>
      </c>
      <c r="D2059" t="s">
        <v>42</v>
      </c>
      <c r="E2059" t="s">
        <v>100</v>
      </c>
      <c r="F2059" t="s">
        <v>101</v>
      </c>
      <c r="G2059" t="s">
        <v>96</v>
      </c>
      <c r="H2059" t="s">
        <v>87</v>
      </c>
      <c r="I2059" t="s">
        <v>64</v>
      </c>
      <c r="J2059" t="s">
        <v>65</v>
      </c>
      <c r="K2059" t="s">
        <v>48</v>
      </c>
      <c r="L2059">
        <v>1</v>
      </c>
      <c r="M2059">
        <v>47</v>
      </c>
      <c r="N2059">
        <v>5</v>
      </c>
      <c r="O2059" t="s">
        <v>49</v>
      </c>
      <c r="P2059">
        <v>7.4</v>
      </c>
      <c r="Q2059">
        <v>4</v>
      </c>
      <c r="R2059">
        <v>2</v>
      </c>
      <c r="S2059" t="s">
        <v>57</v>
      </c>
      <c r="T2059" t="s">
        <v>90</v>
      </c>
      <c r="U2059">
        <v>8</v>
      </c>
      <c r="V2059" t="s">
        <v>73</v>
      </c>
      <c r="W2059" t="str">
        <f>IF(mental_health_tech_survey_raw[[#This Row],[Stress_Level_1_10]]&gt;=7, "High Stress", "Normal Stress")</f>
        <v>Normal Stress</v>
      </c>
      <c r="X2059" t="str">
        <f>IF(mental_health_tech_survey_raw[[#This Row],[Sleep_Hours]]&lt;6,"Low Sleep", "Healthy Sleep")</f>
        <v>Healthy Sleep</v>
      </c>
      <c r="Y2059" t="str">
        <f>IF(mental_health_tech_survey_raw[[#This Row],[Weekly_Work_Hours]]&gt;50, "Overwroked", "Normal Workload")</f>
        <v>Normal Workload</v>
      </c>
    </row>
    <row r="2060" spans="1:25" x14ac:dyDescent="0.3">
      <c r="A2060" t="s">
        <v>2158</v>
      </c>
      <c r="B2060" s="8">
        <v>45671</v>
      </c>
      <c r="C2060">
        <v>27</v>
      </c>
      <c r="D2060" t="s">
        <v>52</v>
      </c>
      <c r="E2060" t="s">
        <v>89</v>
      </c>
      <c r="F2060" t="s">
        <v>61</v>
      </c>
      <c r="G2060" t="s">
        <v>83</v>
      </c>
      <c r="H2060" t="s">
        <v>78</v>
      </c>
      <c r="I2060" t="s">
        <v>97</v>
      </c>
      <c r="J2060" t="s">
        <v>110</v>
      </c>
      <c r="K2060" t="s">
        <v>48</v>
      </c>
      <c r="L2060">
        <v>5</v>
      </c>
      <c r="M2060">
        <v>48</v>
      </c>
      <c r="N2060">
        <v>4</v>
      </c>
      <c r="O2060" t="s">
        <v>35</v>
      </c>
      <c r="P2060">
        <v>7.2</v>
      </c>
      <c r="Q2060">
        <v>3</v>
      </c>
      <c r="R2060">
        <v>5</v>
      </c>
      <c r="S2060" t="s">
        <v>34</v>
      </c>
      <c r="T2060" t="s">
        <v>66</v>
      </c>
      <c r="U2060">
        <v>6</v>
      </c>
      <c r="V2060" t="s">
        <v>37</v>
      </c>
      <c r="W2060" t="str">
        <f>IF(mental_health_tech_survey_raw[[#This Row],[Stress_Level_1_10]]&gt;=7, "High Stress", "Normal Stress")</f>
        <v>Normal Stress</v>
      </c>
      <c r="X2060" t="str">
        <f>IF(mental_health_tech_survey_raw[[#This Row],[Sleep_Hours]]&lt;6,"Low Sleep", "Healthy Sleep")</f>
        <v>Healthy Sleep</v>
      </c>
      <c r="Y2060" t="str">
        <f>IF(mental_health_tech_survey_raw[[#This Row],[Weekly_Work_Hours]]&gt;50, "Overwroked", "Normal Workload")</f>
        <v>Normal Workload</v>
      </c>
    </row>
    <row r="2061" spans="1:25" x14ac:dyDescent="0.3">
      <c r="A2061" t="s">
        <v>2159</v>
      </c>
      <c r="B2061" s="8">
        <v>45834</v>
      </c>
      <c r="C2061">
        <v>25</v>
      </c>
      <c r="D2061" t="s">
        <v>42</v>
      </c>
      <c r="E2061" t="s">
        <v>60</v>
      </c>
      <c r="F2061" t="s">
        <v>61</v>
      </c>
      <c r="G2061" t="s">
        <v>62</v>
      </c>
      <c r="H2061" t="s">
        <v>78</v>
      </c>
      <c r="I2061" t="s">
        <v>97</v>
      </c>
      <c r="J2061" t="s">
        <v>98</v>
      </c>
      <c r="K2061" t="s">
        <v>33</v>
      </c>
      <c r="L2061">
        <v>5</v>
      </c>
      <c r="M2061">
        <v>44</v>
      </c>
      <c r="N2061">
        <v>3</v>
      </c>
      <c r="O2061" t="s">
        <v>49</v>
      </c>
      <c r="P2061">
        <v>6.1</v>
      </c>
      <c r="Q2061">
        <v>2</v>
      </c>
      <c r="R2061">
        <v>9</v>
      </c>
      <c r="S2061" t="s">
        <v>57</v>
      </c>
      <c r="T2061" t="s">
        <v>66</v>
      </c>
      <c r="U2061">
        <v>7</v>
      </c>
      <c r="V2061" t="s">
        <v>76</v>
      </c>
      <c r="W2061" t="str">
        <f>IF(mental_health_tech_survey_raw[[#This Row],[Stress_Level_1_10]]&gt;=7, "High Stress", "Normal Stress")</f>
        <v>Normal Stress</v>
      </c>
      <c r="X2061" t="str">
        <f>IF(mental_health_tech_survey_raw[[#This Row],[Sleep_Hours]]&lt;6,"Low Sleep", "Healthy Sleep")</f>
        <v>Healthy Sleep</v>
      </c>
      <c r="Y2061" t="str">
        <f>IF(mental_health_tech_survey_raw[[#This Row],[Weekly_Work_Hours]]&gt;50, "Overwroked", "Normal Workload")</f>
        <v>Normal Workload</v>
      </c>
    </row>
    <row r="2062" spans="1:25" x14ac:dyDescent="0.3">
      <c r="A2062" t="s">
        <v>2160</v>
      </c>
      <c r="B2062" s="8">
        <v>45968</v>
      </c>
      <c r="C2062">
        <v>22</v>
      </c>
      <c r="D2062" t="s">
        <v>26</v>
      </c>
      <c r="E2062" t="s">
        <v>85</v>
      </c>
      <c r="F2062" t="s">
        <v>61</v>
      </c>
      <c r="G2062" t="s">
        <v>103</v>
      </c>
      <c r="H2062" t="s">
        <v>87</v>
      </c>
      <c r="I2062" t="s">
        <v>93</v>
      </c>
      <c r="J2062" t="s">
        <v>94</v>
      </c>
      <c r="K2062" t="s">
        <v>33</v>
      </c>
      <c r="L2062">
        <v>2</v>
      </c>
      <c r="M2062">
        <v>40</v>
      </c>
      <c r="N2062">
        <v>6</v>
      </c>
      <c r="O2062" t="s">
        <v>35</v>
      </c>
      <c r="P2062">
        <v>6.1</v>
      </c>
      <c r="Q2062">
        <v>3</v>
      </c>
      <c r="R2062">
        <v>5</v>
      </c>
      <c r="S2062" t="s">
        <v>57</v>
      </c>
      <c r="T2062" t="s">
        <v>90</v>
      </c>
      <c r="U2062">
        <v>5</v>
      </c>
      <c r="V2062" t="s">
        <v>50</v>
      </c>
      <c r="W2062" t="str">
        <f>IF(mental_health_tech_survey_raw[[#This Row],[Stress_Level_1_10]]&gt;=7, "High Stress", "Normal Stress")</f>
        <v>Normal Stress</v>
      </c>
      <c r="X2062" t="str">
        <f>IF(mental_health_tech_survey_raw[[#This Row],[Sleep_Hours]]&lt;6,"Low Sleep", "Healthy Sleep")</f>
        <v>Healthy Sleep</v>
      </c>
      <c r="Y2062" t="str">
        <f>IF(mental_health_tech_survey_raw[[#This Row],[Weekly_Work_Hours]]&gt;50, "Overwroked", "Normal Workload")</f>
        <v>Normal Workload</v>
      </c>
    </row>
    <row r="2063" spans="1:25" x14ac:dyDescent="0.3">
      <c r="A2063" t="s">
        <v>2161</v>
      </c>
      <c r="B2063" s="8">
        <v>45790</v>
      </c>
      <c r="C2063">
        <v>32</v>
      </c>
      <c r="D2063" t="s">
        <v>26</v>
      </c>
      <c r="E2063" t="s">
        <v>85</v>
      </c>
      <c r="F2063" t="s">
        <v>61</v>
      </c>
      <c r="G2063" t="s">
        <v>108</v>
      </c>
      <c r="H2063" t="s">
        <v>63</v>
      </c>
      <c r="I2063" t="s">
        <v>31</v>
      </c>
      <c r="J2063" t="s">
        <v>104</v>
      </c>
      <c r="K2063" t="s">
        <v>33</v>
      </c>
      <c r="L2063">
        <v>8</v>
      </c>
      <c r="M2063">
        <v>47</v>
      </c>
      <c r="N2063">
        <v>5</v>
      </c>
      <c r="O2063" t="s">
        <v>34</v>
      </c>
      <c r="P2063">
        <v>7.9</v>
      </c>
      <c r="Q2063">
        <v>2</v>
      </c>
      <c r="R2063">
        <v>10</v>
      </c>
      <c r="S2063" t="s">
        <v>57</v>
      </c>
      <c r="T2063" t="s">
        <v>66</v>
      </c>
      <c r="U2063">
        <v>8</v>
      </c>
      <c r="V2063" t="s">
        <v>37</v>
      </c>
      <c r="W2063" t="str">
        <f>IF(mental_health_tech_survey_raw[[#This Row],[Stress_Level_1_10]]&gt;=7, "High Stress", "Normal Stress")</f>
        <v>Normal Stress</v>
      </c>
      <c r="X2063" t="str">
        <f>IF(mental_health_tech_survey_raw[[#This Row],[Sleep_Hours]]&lt;6,"Low Sleep", "Healthy Sleep")</f>
        <v>Healthy Sleep</v>
      </c>
      <c r="Y2063" t="str">
        <f>IF(mental_health_tech_survey_raw[[#This Row],[Weekly_Work_Hours]]&gt;50, "Overwroked", "Normal Workload")</f>
        <v>Normal Workload</v>
      </c>
    </row>
    <row r="2064" spans="1:25" x14ac:dyDescent="0.3">
      <c r="A2064" t="s">
        <v>2162</v>
      </c>
      <c r="B2064" s="8">
        <v>45704</v>
      </c>
      <c r="C2064">
        <v>33</v>
      </c>
      <c r="D2064" t="s">
        <v>52</v>
      </c>
      <c r="E2064" t="s">
        <v>100</v>
      </c>
      <c r="F2064" t="s">
        <v>101</v>
      </c>
      <c r="G2064" t="s">
        <v>29</v>
      </c>
      <c r="H2064" t="s">
        <v>30</v>
      </c>
      <c r="I2064" t="s">
        <v>31</v>
      </c>
      <c r="J2064" t="s">
        <v>104</v>
      </c>
      <c r="K2064" t="s">
        <v>48</v>
      </c>
      <c r="L2064">
        <v>6</v>
      </c>
      <c r="M2064">
        <v>49</v>
      </c>
      <c r="N2064">
        <v>6</v>
      </c>
      <c r="O2064" t="s">
        <v>49</v>
      </c>
      <c r="P2064">
        <v>7</v>
      </c>
      <c r="Q2064">
        <v>3</v>
      </c>
      <c r="R2064">
        <v>5</v>
      </c>
      <c r="S2064" t="s">
        <v>35</v>
      </c>
      <c r="T2064" t="s">
        <v>36</v>
      </c>
      <c r="U2064">
        <v>4</v>
      </c>
      <c r="V2064" t="s">
        <v>37</v>
      </c>
      <c r="W2064" t="str">
        <f>IF(mental_health_tech_survey_raw[[#This Row],[Stress_Level_1_10]]&gt;=7, "High Stress", "Normal Stress")</f>
        <v>Normal Stress</v>
      </c>
      <c r="X2064" t="str">
        <f>IF(mental_health_tech_survey_raw[[#This Row],[Sleep_Hours]]&lt;6,"Low Sleep", "Healthy Sleep")</f>
        <v>Healthy Sleep</v>
      </c>
      <c r="Y2064" t="str">
        <f>IF(mental_health_tech_survey_raw[[#This Row],[Weekly_Work_Hours]]&gt;50, "Overwroked", "Normal Workload")</f>
        <v>Normal Workload</v>
      </c>
    </row>
    <row r="2065" spans="1:25" x14ac:dyDescent="0.3">
      <c r="A2065" t="s">
        <v>2163</v>
      </c>
      <c r="B2065" s="8">
        <v>45826</v>
      </c>
      <c r="C2065">
        <v>35</v>
      </c>
      <c r="D2065" t="s">
        <v>26</v>
      </c>
      <c r="E2065" t="s">
        <v>100</v>
      </c>
      <c r="F2065" t="s">
        <v>101</v>
      </c>
      <c r="G2065" t="s">
        <v>83</v>
      </c>
      <c r="H2065" t="s">
        <v>87</v>
      </c>
      <c r="I2065" t="s">
        <v>31</v>
      </c>
      <c r="J2065" t="s">
        <v>32</v>
      </c>
      <c r="K2065" t="s">
        <v>33</v>
      </c>
      <c r="L2065">
        <v>12</v>
      </c>
      <c r="M2065">
        <v>61</v>
      </c>
      <c r="N2065">
        <v>5</v>
      </c>
      <c r="O2065" t="s">
        <v>34</v>
      </c>
      <c r="P2065">
        <v>7.5</v>
      </c>
      <c r="Q2065">
        <v>1</v>
      </c>
      <c r="R2065">
        <v>4</v>
      </c>
      <c r="S2065" t="s">
        <v>49</v>
      </c>
      <c r="T2065" t="s">
        <v>58</v>
      </c>
      <c r="U2065">
        <v>6</v>
      </c>
      <c r="V2065" t="s">
        <v>73</v>
      </c>
      <c r="W2065" t="str">
        <f>IF(mental_health_tech_survey_raw[[#This Row],[Stress_Level_1_10]]&gt;=7, "High Stress", "Normal Stress")</f>
        <v>Normal Stress</v>
      </c>
      <c r="X2065" t="str">
        <f>IF(mental_health_tech_survey_raw[[#This Row],[Sleep_Hours]]&lt;6,"Low Sleep", "Healthy Sleep")</f>
        <v>Healthy Sleep</v>
      </c>
      <c r="Y2065" t="str">
        <f>IF(mental_health_tech_survey_raw[[#This Row],[Weekly_Work_Hours]]&gt;50, "Overwroked", "Normal Workload")</f>
        <v>Overwroked</v>
      </c>
    </row>
    <row r="2066" spans="1:25" x14ac:dyDescent="0.3">
      <c r="A2066" t="s">
        <v>2164</v>
      </c>
      <c r="B2066" s="8">
        <v>46039</v>
      </c>
      <c r="C2066">
        <v>21</v>
      </c>
      <c r="D2066" t="s">
        <v>42</v>
      </c>
      <c r="E2066" t="s">
        <v>27</v>
      </c>
      <c r="F2066" t="s">
        <v>28</v>
      </c>
      <c r="G2066" t="s">
        <v>83</v>
      </c>
      <c r="H2066" t="s">
        <v>87</v>
      </c>
      <c r="I2066" t="s">
        <v>55</v>
      </c>
      <c r="J2066" t="s">
        <v>56</v>
      </c>
      <c r="K2066" t="s">
        <v>33</v>
      </c>
      <c r="L2066">
        <v>0</v>
      </c>
      <c r="M2066">
        <v>41</v>
      </c>
      <c r="N2066">
        <v>4</v>
      </c>
      <c r="O2066" t="s">
        <v>35</v>
      </c>
      <c r="P2066">
        <v>5.7</v>
      </c>
      <c r="Q2066">
        <v>4</v>
      </c>
      <c r="R2066">
        <v>10</v>
      </c>
      <c r="S2066" t="s">
        <v>34</v>
      </c>
      <c r="T2066" t="s">
        <v>36</v>
      </c>
      <c r="U2066">
        <v>6</v>
      </c>
      <c r="V2066" t="s">
        <v>50</v>
      </c>
      <c r="W2066" t="str">
        <f>IF(mental_health_tech_survey_raw[[#This Row],[Stress_Level_1_10]]&gt;=7, "High Stress", "Normal Stress")</f>
        <v>Normal Stress</v>
      </c>
      <c r="X2066" t="str">
        <f>IF(mental_health_tech_survey_raw[[#This Row],[Sleep_Hours]]&lt;6,"Low Sleep", "Healthy Sleep")</f>
        <v>Low Sleep</v>
      </c>
      <c r="Y2066" t="str">
        <f>IF(mental_health_tech_survey_raw[[#This Row],[Weekly_Work_Hours]]&gt;50, "Overwroked", "Normal Workload")</f>
        <v>Normal Workload</v>
      </c>
    </row>
    <row r="2067" spans="1:25" x14ac:dyDescent="0.3">
      <c r="A2067" t="s">
        <v>2165</v>
      </c>
      <c r="B2067" s="8">
        <v>45885</v>
      </c>
      <c r="C2067">
        <v>44</v>
      </c>
      <c r="D2067" t="s">
        <v>42</v>
      </c>
      <c r="E2067" t="s">
        <v>27</v>
      </c>
      <c r="F2067" t="s">
        <v>28</v>
      </c>
      <c r="G2067" t="s">
        <v>62</v>
      </c>
      <c r="H2067" t="s">
        <v>54</v>
      </c>
      <c r="I2067" t="s">
        <v>93</v>
      </c>
      <c r="J2067" t="s">
        <v>94</v>
      </c>
      <c r="K2067" t="s">
        <v>33</v>
      </c>
      <c r="L2067">
        <v>26</v>
      </c>
      <c r="M2067">
        <v>47</v>
      </c>
      <c r="N2067">
        <v>7</v>
      </c>
      <c r="O2067" t="s">
        <v>34</v>
      </c>
      <c r="P2067">
        <v>7.1</v>
      </c>
      <c r="Q2067">
        <v>3</v>
      </c>
      <c r="R2067">
        <v>8</v>
      </c>
      <c r="S2067" t="s">
        <v>49</v>
      </c>
      <c r="T2067" t="s">
        <v>66</v>
      </c>
      <c r="U2067">
        <v>7</v>
      </c>
      <c r="V2067" t="s">
        <v>50</v>
      </c>
      <c r="W2067" t="str">
        <f>IF(mental_health_tech_survey_raw[[#This Row],[Stress_Level_1_10]]&gt;=7, "High Stress", "Normal Stress")</f>
        <v>High Stress</v>
      </c>
      <c r="X2067" t="str">
        <f>IF(mental_health_tech_survey_raw[[#This Row],[Sleep_Hours]]&lt;6,"Low Sleep", "Healthy Sleep")</f>
        <v>Healthy Sleep</v>
      </c>
      <c r="Y2067" t="str">
        <f>IF(mental_health_tech_survey_raw[[#This Row],[Weekly_Work_Hours]]&gt;50, "Overwroked", "Normal Workload")</f>
        <v>Normal Workload</v>
      </c>
    </row>
    <row r="2068" spans="1:25" x14ac:dyDescent="0.3">
      <c r="A2068" t="s">
        <v>2166</v>
      </c>
      <c r="B2068" s="8">
        <v>45992</v>
      </c>
      <c r="C2068">
        <v>50</v>
      </c>
      <c r="D2068" t="s">
        <v>26</v>
      </c>
      <c r="E2068" t="s">
        <v>123</v>
      </c>
      <c r="F2068" t="s">
        <v>101</v>
      </c>
      <c r="G2068" t="s">
        <v>108</v>
      </c>
      <c r="H2068" t="s">
        <v>78</v>
      </c>
      <c r="I2068" t="s">
        <v>55</v>
      </c>
      <c r="J2068" t="s">
        <v>56</v>
      </c>
      <c r="K2068" t="s">
        <v>33</v>
      </c>
      <c r="L2068">
        <v>23</v>
      </c>
      <c r="M2068">
        <v>41</v>
      </c>
      <c r="N2068">
        <v>4</v>
      </c>
      <c r="O2068" t="s">
        <v>35</v>
      </c>
      <c r="P2068">
        <v>7.1</v>
      </c>
      <c r="Q2068">
        <v>2</v>
      </c>
      <c r="R2068">
        <v>6</v>
      </c>
      <c r="S2068" t="s">
        <v>57</v>
      </c>
      <c r="T2068" t="s">
        <v>36</v>
      </c>
      <c r="U2068">
        <v>9</v>
      </c>
      <c r="V2068" t="s">
        <v>105</v>
      </c>
      <c r="W2068" t="str">
        <f>IF(mental_health_tech_survey_raw[[#This Row],[Stress_Level_1_10]]&gt;=7, "High Stress", "Normal Stress")</f>
        <v>Normal Stress</v>
      </c>
      <c r="X2068" t="str">
        <f>IF(mental_health_tech_survey_raw[[#This Row],[Sleep_Hours]]&lt;6,"Low Sleep", "Healthy Sleep")</f>
        <v>Healthy Sleep</v>
      </c>
      <c r="Y2068" t="str">
        <f>IF(mental_health_tech_survey_raw[[#This Row],[Weekly_Work_Hours]]&gt;50, "Overwroked", "Normal Workload")</f>
        <v>Normal Workload</v>
      </c>
    </row>
    <row r="2069" spans="1:25" x14ac:dyDescent="0.3">
      <c r="A2069" t="s">
        <v>2167</v>
      </c>
      <c r="B2069" s="8">
        <v>45994</v>
      </c>
      <c r="C2069">
        <v>41</v>
      </c>
      <c r="D2069" t="s">
        <v>52</v>
      </c>
      <c r="E2069" t="s">
        <v>89</v>
      </c>
      <c r="F2069" t="s">
        <v>61</v>
      </c>
      <c r="G2069" t="s">
        <v>108</v>
      </c>
      <c r="H2069" t="s">
        <v>63</v>
      </c>
      <c r="I2069" t="s">
        <v>93</v>
      </c>
      <c r="J2069" t="s">
        <v>94</v>
      </c>
      <c r="K2069" t="s">
        <v>48</v>
      </c>
      <c r="L2069">
        <v>24</v>
      </c>
      <c r="M2069">
        <v>34</v>
      </c>
      <c r="N2069">
        <v>6</v>
      </c>
      <c r="O2069" t="s">
        <v>34</v>
      </c>
      <c r="P2069">
        <v>6.5</v>
      </c>
      <c r="Q2069">
        <v>5</v>
      </c>
      <c r="R2069">
        <v>7</v>
      </c>
      <c r="S2069" t="s">
        <v>57</v>
      </c>
      <c r="T2069" t="s">
        <v>90</v>
      </c>
      <c r="U2069">
        <v>5</v>
      </c>
      <c r="V2069" t="s">
        <v>50</v>
      </c>
      <c r="W2069" t="str">
        <f>IF(mental_health_tech_survey_raw[[#This Row],[Stress_Level_1_10]]&gt;=7, "High Stress", "Normal Stress")</f>
        <v>Normal Stress</v>
      </c>
      <c r="X2069" t="str">
        <f>IF(mental_health_tech_survey_raw[[#This Row],[Sleep_Hours]]&lt;6,"Low Sleep", "Healthy Sleep")</f>
        <v>Healthy Sleep</v>
      </c>
      <c r="Y2069" t="str">
        <f>IF(mental_health_tech_survey_raw[[#This Row],[Weekly_Work_Hours]]&gt;50, "Overwroked", "Normal Workload")</f>
        <v>Normal Workload</v>
      </c>
    </row>
    <row r="2070" spans="1:25" x14ac:dyDescent="0.3">
      <c r="A2070" t="s">
        <v>2168</v>
      </c>
      <c r="B2070" s="8">
        <v>45720</v>
      </c>
      <c r="C2070">
        <v>22</v>
      </c>
      <c r="D2070" t="s">
        <v>42</v>
      </c>
      <c r="E2070" t="s">
        <v>100</v>
      </c>
      <c r="F2070" t="s">
        <v>101</v>
      </c>
      <c r="G2070" t="s">
        <v>108</v>
      </c>
      <c r="H2070" t="s">
        <v>63</v>
      </c>
      <c r="I2070" t="s">
        <v>46</v>
      </c>
      <c r="J2070" t="s">
        <v>47</v>
      </c>
      <c r="K2070" t="s">
        <v>48</v>
      </c>
      <c r="L2070">
        <v>1</v>
      </c>
      <c r="M2070">
        <v>43</v>
      </c>
      <c r="N2070">
        <v>4</v>
      </c>
      <c r="O2070" t="s">
        <v>49</v>
      </c>
      <c r="P2070">
        <v>9.5</v>
      </c>
      <c r="Q2070">
        <v>3</v>
      </c>
      <c r="R2070">
        <v>5</v>
      </c>
      <c r="S2070" t="s">
        <v>35</v>
      </c>
      <c r="T2070" t="s">
        <v>66</v>
      </c>
      <c r="U2070">
        <v>5</v>
      </c>
      <c r="V2070" t="s">
        <v>105</v>
      </c>
      <c r="W2070" t="str">
        <f>IF(mental_health_tech_survey_raw[[#This Row],[Stress_Level_1_10]]&gt;=7, "High Stress", "Normal Stress")</f>
        <v>Normal Stress</v>
      </c>
      <c r="X2070" t="str">
        <f>IF(mental_health_tech_survey_raw[[#This Row],[Sleep_Hours]]&lt;6,"Low Sleep", "Healthy Sleep")</f>
        <v>Healthy Sleep</v>
      </c>
      <c r="Y2070" t="str">
        <f>IF(mental_health_tech_survey_raw[[#This Row],[Weekly_Work_Hours]]&gt;50, "Overwroked", "Normal Workload")</f>
        <v>Normal Workload</v>
      </c>
    </row>
    <row r="2071" spans="1:25" x14ac:dyDescent="0.3">
      <c r="A2071" t="s">
        <v>2169</v>
      </c>
      <c r="B2071" s="8">
        <v>45699</v>
      </c>
      <c r="C2071">
        <v>36</v>
      </c>
      <c r="D2071" t="s">
        <v>42</v>
      </c>
      <c r="E2071" t="s">
        <v>60</v>
      </c>
      <c r="F2071" t="s">
        <v>61</v>
      </c>
      <c r="G2071" t="s">
        <v>92</v>
      </c>
      <c r="H2071" t="s">
        <v>63</v>
      </c>
      <c r="I2071" t="s">
        <v>97</v>
      </c>
      <c r="J2071" t="s">
        <v>110</v>
      </c>
      <c r="K2071" t="s">
        <v>33</v>
      </c>
      <c r="L2071">
        <v>12</v>
      </c>
      <c r="M2071">
        <v>43</v>
      </c>
      <c r="N2071">
        <v>5</v>
      </c>
      <c r="O2071" t="s">
        <v>49</v>
      </c>
      <c r="P2071">
        <v>6.3</v>
      </c>
      <c r="Q2071">
        <v>3</v>
      </c>
      <c r="R2071">
        <v>4</v>
      </c>
      <c r="S2071" t="s">
        <v>35</v>
      </c>
      <c r="T2071" t="s">
        <v>36</v>
      </c>
      <c r="U2071">
        <v>4</v>
      </c>
      <c r="V2071" t="s">
        <v>37</v>
      </c>
      <c r="W2071" t="str">
        <f>IF(mental_health_tech_survey_raw[[#This Row],[Stress_Level_1_10]]&gt;=7, "High Stress", "Normal Stress")</f>
        <v>Normal Stress</v>
      </c>
      <c r="X2071" t="str">
        <f>IF(mental_health_tech_survey_raw[[#This Row],[Sleep_Hours]]&lt;6,"Low Sleep", "Healthy Sleep")</f>
        <v>Healthy Sleep</v>
      </c>
      <c r="Y2071" t="str">
        <f>IF(mental_health_tech_survey_raw[[#This Row],[Weekly_Work_Hours]]&gt;50, "Overwroked", "Normal Workload")</f>
        <v>Normal Workload</v>
      </c>
    </row>
    <row r="2072" spans="1:25" x14ac:dyDescent="0.3">
      <c r="A2072" t="s">
        <v>2170</v>
      </c>
      <c r="B2072" s="8">
        <v>45856</v>
      </c>
      <c r="C2072">
        <v>16</v>
      </c>
      <c r="D2072" t="s">
        <v>42</v>
      </c>
      <c r="E2072" t="s">
        <v>27</v>
      </c>
      <c r="F2072" t="s">
        <v>28</v>
      </c>
      <c r="G2072" t="s">
        <v>138</v>
      </c>
      <c r="H2072" t="s">
        <v>78</v>
      </c>
      <c r="I2072" t="s">
        <v>55</v>
      </c>
      <c r="J2072" t="s">
        <v>56</v>
      </c>
      <c r="K2072" t="s">
        <v>48</v>
      </c>
      <c r="L2072">
        <v>1</v>
      </c>
      <c r="M2072">
        <v>46</v>
      </c>
      <c r="N2072">
        <v>7</v>
      </c>
      <c r="O2072" t="s">
        <v>49</v>
      </c>
      <c r="P2072">
        <v>6</v>
      </c>
      <c r="Q2072">
        <v>4</v>
      </c>
      <c r="R2072">
        <v>8</v>
      </c>
      <c r="S2072" t="s">
        <v>49</v>
      </c>
      <c r="T2072" t="s">
        <v>90</v>
      </c>
      <c r="U2072">
        <v>7</v>
      </c>
      <c r="V2072" t="s">
        <v>50</v>
      </c>
      <c r="W2072" t="str">
        <f>IF(mental_health_tech_survey_raw[[#This Row],[Stress_Level_1_10]]&gt;=7, "High Stress", "Normal Stress")</f>
        <v>High Stress</v>
      </c>
      <c r="X2072" t="str">
        <f>IF(mental_health_tech_survey_raw[[#This Row],[Sleep_Hours]]&lt;6,"Low Sleep", "Healthy Sleep")</f>
        <v>Healthy Sleep</v>
      </c>
      <c r="Y2072" t="str">
        <f>IF(mental_health_tech_survey_raw[[#This Row],[Weekly_Work_Hours]]&gt;50, "Overwroked", "Normal Workload")</f>
        <v>Normal Workload</v>
      </c>
    </row>
    <row r="2073" spans="1:25" x14ac:dyDescent="0.3">
      <c r="A2073" t="s">
        <v>2171</v>
      </c>
      <c r="B2073" s="8">
        <v>45843</v>
      </c>
      <c r="C2073">
        <v>30</v>
      </c>
      <c r="D2073" t="s">
        <v>26</v>
      </c>
      <c r="E2073" t="s">
        <v>123</v>
      </c>
      <c r="F2073" t="s">
        <v>101</v>
      </c>
      <c r="G2073" t="s">
        <v>75</v>
      </c>
      <c r="H2073" t="s">
        <v>30</v>
      </c>
      <c r="I2073" t="s">
        <v>125</v>
      </c>
      <c r="J2073" t="s">
        <v>126</v>
      </c>
      <c r="K2073" t="s">
        <v>48</v>
      </c>
      <c r="L2073">
        <v>13</v>
      </c>
      <c r="M2073">
        <v>34</v>
      </c>
      <c r="N2073">
        <v>4</v>
      </c>
      <c r="O2073" t="s">
        <v>49</v>
      </c>
      <c r="P2073">
        <v>7.1</v>
      </c>
      <c r="Q2073">
        <v>7</v>
      </c>
      <c r="R2073">
        <v>7</v>
      </c>
      <c r="S2073" t="s">
        <v>35</v>
      </c>
      <c r="T2073" t="s">
        <v>36</v>
      </c>
      <c r="U2073">
        <v>8</v>
      </c>
      <c r="V2073" t="s">
        <v>105</v>
      </c>
      <c r="W2073" t="str">
        <f>IF(mental_health_tech_survey_raw[[#This Row],[Stress_Level_1_10]]&gt;=7, "High Stress", "Normal Stress")</f>
        <v>Normal Stress</v>
      </c>
      <c r="X2073" t="str">
        <f>IF(mental_health_tech_survey_raw[[#This Row],[Sleep_Hours]]&lt;6,"Low Sleep", "Healthy Sleep")</f>
        <v>Healthy Sleep</v>
      </c>
      <c r="Y2073" t="str">
        <f>IF(mental_health_tech_survey_raw[[#This Row],[Weekly_Work_Hours]]&gt;50, "Overwroked", "Normal Workload")</f>
        <v>Normal Workload</v>
      </c>
    </row>
    <row r="2074" spans="1:25" x14ac:dyDescent="0.3">
      <c r="A2074" t="s">
        <v>2172</v>
      </c>
      <c r="B2074" s="8">
        <v>45778</v>
      </c>
      <c r="C2074">
        <v>28</v>
      </c>
      <c r="D2074" t="s">
        <v>26</v>
      </c>
      <c r="E2074" t="s">
        <v>100</v>
      </c>
      <c r="F2074" t="s">
        <v>101</v>
      </c>
      <c r="G2074" t="s">
        <v>29</v>
      </c>
      <c r="H2074" t="s">
        <v>54</v>
      </c>
      <c r="I2074" t="s">
        <v>93</v>
      </c>
      <c r="J2074" t="s">
        <v>94</v>
      </c>
      <c r="K2074" t="s">
        <v>48</v>
      </c>
      <c r="L2074">
        <v>8</v>
      </c>
      <c r="M2074">
        <v>50</v>
      </c>
      <c r="N2074">
        <v>6</v>
      </c>
      <c r="O2074" t="s">
        <v>34</v>
      </c>
      <c r="P2074">
        <v>6.8</v>
      </c>
      <c r="Q2074">
        <v>4</v>
      </c>
      <c r="R2074">
        <v>10</v>
      </c>
      <c r="S2074" t="s">
        <v>49</v>
      </c>
      <c r="T2074" t="s">
        <v>58</v>
      </c>
      <c r="U2074">
        <v>5</v>
      </c>
      <c r="V2074" t="s">
        <v>37</v>
      </c>
      <c r="W2074" t="str">
        <f>IF(mental_health_tech_survey_raw[[#This Row],[Stress_Level_1_10]]&gt;=7, "High Stress", "Normal Stress")</f>
        <v>Normal Stress</v>
      </c>
      <c r="X2074" t="str">
        <f>IF(mental_health_tech_survey_raw[[#This Row],[Sleep_Hours]]&lt;6,"Low Sleep", "Healthy Sleep")</f>
        <v>Healthy Sleep</v>
      </c>
      <c r="Y2074" t="str">
        <f>IF(mental_health_tech_survey_raw[[#This Row],[Weekly_Work_Hours]]&gt;50, "Overwroked", "Normal Workload")</f>
        <v>Normal Workload</v>
      </c>
    </row>
    <row r="2075" spans="1:25" x14ac:dyDescent="0.3">
      <c r="A2075" t="s">
        <v>2173</v>
      </c>
      <c r="B2075" s="8">
        <v>45954</v>
      </c>
      <c r="C2075">
        <v>26</v>
      </c>
      <c r="D2075" t="s">
        <v>42</v>
      </c>
      <c r="E2075" t="s">
        <v>70</v>
      </c>
      <c r="F2075" t="s">
        <v>71</v>
      </c>
      <c r="G2075" t="s">
        <v>83</v>
      </c>
      <c r="H2075" t="s">
        <v>63</v>
      </c>
      <c r="I2075" t="s">
        <v>64</v>
      </c>
      <c r="J2075" t="s">
        <v>65</v>
      </c>
      <c r="K2075" t="s">
        <v>33</v>
      </c>
      <c r="L2075">
        <v>5</v>
      </c>
      <c r="M2075">
        <v>51</v>
      </c>
      <c r="N2075">
        <v>3</v>
      </c>
      <c r="O2075" t="s">
        <v>34</v>
      </c>
      <c r="P2075">
        <v>6.5</v>
      </c>
      <c r="Q2075">
        <v>0</v>
      </c>
      <c r="R2075">
        <v>9</v>
      </c>
      <c r="S2075" t="s">
        <v>35</v>
      </c>
      <c r="T2075" t="s">
        <v>58</v>
      </c>
      <c r="U2075">
        <v>4</v>
      </c>
      <c r="V2075" t="s">
        <v>105</v>
      </c>
      <c r="W2075" t="str">
        <f>IF(mental_health_tech_survey_raw[[#This Row],[Stress_Level_1_10]]&gt;=7, "High Stress", "Normal Stress")</f>
        <v>Normal Stress</v>
      </c>
      <c r="X2075" t="str">
        <f>IF(mental_health_tech_survey_raw[[#This Row],[Sleep_Hours]]&lt;6,"Low Sleep", "Healthy Sleep")</f>
        <v>Healthy Sleep</v>
      </c>
      <c r="Y2075" t="str">
        <f>IF(mental_health_tech_survey_raw[[#This Row],[Weekly_Work_Hours]]&gt;50, "Overwroked", "Normal Workload")</f>
        <v>Overwroked</v>
      </c>
    </row>
    <row r="2076" spans="1:25" x14ac:dyDescent="0.3">
      <c r="A2076" t="s">
        <v>2174</v>
      </c>
      <c r="B2076" s="8">
        <v>45821</v>
      </c>
      <c r="C2076">
        <v>25</v>
      </c>
      <c r="D2076" t="s">
        <v>42</v>
      </c>
      <c r="E2076" t="s">
        <v>70</v>
      </c>
      <c r="F2076" t="s">
        <v>71</v>
      </c>
      <c r="G2076" t="s">
        <v>108</v>
      </c>
      <c r="H2076" t="s">
        <v>30</v>
      </c>
      <c r="I2076" t="s">
        <v>55</v>
      </c>
      <c r="J2076" t="s">
        <v>56</v>
      </c>
      <c r="K2076" t="s">
        <v>48</v>
      </c>
      <c r="L2076">
        <v>2</v>
      </c>
      <c r="M2076">
        <v>58</v>
      </c>
      <c r="N2076">
        <v>9</v>
      </c>
      <c r="O2076" t="s">
        <v>34</v>
      </c>
      <c r="P2076">
        <v>5.3</v>
      </c>
      <c r="Q2076">
        <v>1</v>
      </c>
      <c r="R2076">
        <v>5</v>
      </c>
      <c r="S2076" t="s">
        <v>34</v>
      </c>
      <c r="T2076" t="s">
        <v>66</v>
      </c>
      <c r="U2076">
        <v>5</v>
      </c>
      <c r="V2076" t="s">
        <v>73</v>
      </c>
      <c r="W2076" t="str">
        <f>IF(mental_health_tech_survey_raw[[#This Row],[Stress_Level_1_10]]&gt;=7, "High Stress", "Normal Stress")</f>
        <v>High Stress</v>
      </c>
      <c r="X2076" t="str">
        <f>IF(mental_health_tech_survey_raw[[#This Row],[Sleep_Hours]]&lt;6,"Low Sleep", "Healthy Sleep")</f>
        <v>Low Sleep</v>
      </c>
      <c r="Y2076" t="str">
        <f>IF(mental_health_tech_survey_raw[[#This Row],[Weekly_Work_Hours]]&gt;50, "Overwroked", "Normal Workload")</f>
        <v>Overwroked</v>
      </c>
    </row>
    <row r="2077" spans="1:25" x14ac:dyDescent="0.3">
      <c r="A2077" t="s">
        <v>2175</v>
      </c>
      <c r="B2077" s="8">
        <v>45913</v>
      </c>
      <c r="C2077">
        <v>30</v>
      </c>
      <c r="D2077" t="s">
        <v>42</v>
      </c>
      <c r="E2077" t="s">
        <v>85</v>
      </c>
      <c r="F2077" t="s">
        <v>61</v>
      </c>
      <c r="G2077" t="s">
        <v>29</v>
      </c>
      <c r="H2077" t="s">
        <v>72</v>
      </c>
      <c r="I2077" t="s">
        <v>46</v>
      </c>
      <c r="J2077" t="s">
        <v>47</v>
      </c>
      <c r="K2077" t="s">
        <v>119</v>
      </c>
      <c r="L2077">
        <v>5</v>
      </c>
      <c r="M2077">
        <v>42</v>
      </c>
      <c r="N2077">
        <v>5</v>
      </c>
      <c r="O2077" t="s">
        <v>34</v>
      </c>
      <c r="P2077">
        <v>7.9</v>
      </c>
      <c r="Q2077">
        <v>3</v>
      </c>
      <c r="R2077">
        <v>5</v>
      </c>
      <c r="S2077" t="s">
        <v>35</v>
      </c>
      <c r="T2077" t="s">
        <v>66</v>
      </c>
      <c r="U2077">
        <v>5</v>
      </c>
      <c r="V2077" t="s">
        <v>37</v>
      </c>
      <c r="W2077" t="str">
        <f>IF(mental_health_tech_survey_raw[[#This Row],[Stress_Level_1_10]]&gt;=7, "High Stress", "Normal Stress")</f>
        <v>Normal Stress</v>
      </c>
      <c r="X2077" t="str">
        <f>IF(mental_health_tech_survey_raw[[#This Row],[Sleep_Hours]]&lt;6,"Low Sleep", "Healthy Sleep")</f>
        <v>Healthy Sleep</v>
      </c>
      <c r="Y2077" t="str">
        <f>IF(mental_health_tech_survey_raw[[#This Row],[Weekly_Work_Hours]]&gt;50, "Overwroked", "Normal Workload")</f>
        <v>Normal Workload</v>
      </c>
    </row>
    <row r="2078" spans="1:25" x14ac:dyDescent="0.3">
      <c r="A2078" t="s">
        <v>2176</v>
      </c>
      <c r="B2078" s="8">
        <v>45766</v>
      </c>
      <c r="C2078">
        <v>46</v>
      </c>
      <c r="D2078" t="s">
        <v>42</v>
      </c>
      <c r="E2078" t="s">
        <v>89</v>
      </c>
      <c r="F2078" t="s">
        <v>61</v>
      </c>
      <c r="G2078" t="s">
        <v>29</v>
      </c>
      <c r="H2078" t="s">
        <v>54</v>
      </c>
      <c r="I2078" t="s">
        <v>46</v>
      </c>
      <c r="J2078" t="s">
        <v>47</v>
      </c>
      <c r="K2078" t="s">
        <v>48</v>
      </c>
      <c r="L2078">
        <v>20</v>
      </c>
      <c r="M2078">
        <v>41</v>
      </c>
      <c r="N2078">
        <v>6</v>
      </c>
      <c r="O2078" t="s">
        <v>34</v>
      </c>
      <c r="P2078">
        <v>7</v>
      </c>
      <c r="Q2078">
        <v>1</v>
      </c>
      <c r="R2078">
        <v>9</v>
      </c>
      <c r="S2078" t="s">
        <v>35</v>
      </c>
      <c r="T2078" t="s">
        <v>90</v>
      </c>
      <c r="U2078">
        <v>7</v>
      </c>
      <c r="V2078" t="s">
        <v>50</v>
      </c>
      <c r="W2078" t="str">
        <f>IF(mental_health_tech_survey_raw[[#This Row],[Stress_Level_1_10]]&gt;=7, "High Stress", "Normal Stress")</f>
        <v>Normal Stress</v>
      </c>
      <c r="X2078" t="str">
        <f>IF(mental_health_tech_survey_raw[[#This Row],[Sleep_Hours]]&lt;6,"Low Sleep", "Healthy Sleep")</f>
        <v>Healthy Sleep</v>
      </c>
      <c r="Y2078" t="str">
        <f>IF(mental_health_tech_survey_raw[[#This Row],[Weekly_Work_Hours]]&gt;50, "Overwroked", "Normal Workload")</f>
        <v>Normal Workload</v>
      </c>
    </row>
    <row r="2079" spans="1:25" x14ac:dyDescent="0.3">
      <c r="A2079" t="s">
        <v>2177</v>
      </c>
      <c r="B2079" s="8">
        <v>45800</v>
      </c>
      <c r="C2079">
        <v>19</v>
      </c>
      <c r="D2079" t="s">
        <v>26</v>
      </c>
      <c r="E2079" t="s">
        <v>70</v>
      </c>
      <c r="F2079" t="s">
        <v>71</v>
      </c>
      <c r="G2079" t="s">
        <v>75</v>
      </c>
      <c r="H2079" t="s">
        <v>63</v>
      </c>
      <c r="I2079" t="s">
        <v>97</v>
      </c>
      <c r="J2079" t="s">
        <v>110</v>
      </c>
      <c r="K2079" t="s">
        <v>119</v>
      </c>
      <c r="L2079">
        <v>0</v>
      </c>
      <c r="M2079">
        <v>52</v>
      </c>
      <c r="N2079">
        <v>4</v>
      </c>
      <c r="O2079" t="s">
        <v>49</v>
      </c>
      <c r="P2079">
        <v>5.8</v>
      </c>
      <c r="Q2079">
        <v>2</v>
      </c>
      <c r="R2079">
        <v>3</v>
      </c>
      <c r="S2079" t="s">
        <v>34</v>
      </c>
      <c r="T2079" t="s">
        <v>36</v>
      </c>
      <c r="U2079">
        <v>9</v>
      </c>
      <c r="V2079" t="s">
        <v>76</v>
      </c>
      <c r="W2079" t="str">
        <f>IF(mental_health_tech_survey_raw[[#This Row],[Stress_Level_1_10]]&gt;=7, "High Stress", "Normal Stress")</f>
        <v>Normal Stress</v>
      </c>
      <c r="X2079" t="str">
        <f>IF(mental_health_tech_survey_raw[[#This Row],[Sleep_Hours]]&lt;6,"Low Sleep", "Healthy Sleep")</f>
        <v>Low Sleep</v>
      </c>
      <c r="Y2079" t="str">
        <f>IF(mental_health_tech_survey_raw[[#This Row],[Weekly_Work_Hours]]&gt;50, "Overwroked", "Normal Workload")</f>
        <v>Overwroked</v>
      </c>
    </row>
    <row r="2080" spans="1:25" x14ac:dyDescent="0.3">
      <c r="A2080" t="s">
        <v>2178</v>
      </c>
      <c r="B2080" s="8">
        <v>45723</v>
      </c>
      <c r="C2080">
        <v>17</v>
      </c>
      <c r="D2080" t="s">
        <v>42</v>
      </c>
      <c r="E2080" t="s">
        <v>85</v>
      </c>
      <c r="F2080" t="s">
        <v>61</v>
      </c>
      <c r="G2080" t="s">
        <v>29</v>
      </c>
      <c r="H2080" t="s">
        <v>87</v>
      </c>
      <c r="I2080" t="s">
        <v>125</v>
      </c>
      <c r="J2080" t="s">
        <v>126</v>
      </c>
      <c r="K2080" t="s">
        <v>48</v>
      </c>
      <c r="L2080">
        <v>3</v>
      </c>
      <c r="M2080">
        <v>50</v>
      </c>
      <c r="N2080">
        <v>8</v>
      </c>
      <c r="O2080" t="s">
        <v>49</v>
      </c>
      <c r="P2080">
        <v>7.1</v>
      </c>
      <c r="Q2080">
        <v>0</v>
      </c>
      <c r="R2080">
        <v>6</v>
      </c>
      <c r="S2080" t="s">
        <v>57</v>
      </c>
      <c r="T2080" t="s">
        <v>66</v>
      </c>
      <c r="U2080">
        <v>6</v>
      </c>
      <c r="V2080" t="s">
        <v>73</v>
      </c>
      <c r="W2080" t="str">
        <f>IF(mental_health_tech_survey_raw[[#This Row],[Stress_Level_1_10]]&gt;=7, "High Stress", "Normal Stress")</f>
        <v>High Stress</v>
      </c>
      <c r="X2080" t="str">
        <f>IF(mental_health_tech_survey_raw[[#This Row],[Sleep_Hours]]&lt;6,"Low Sleep", "Healthy Sleep")</f>
        <v>Healthy Sleep</v>
      </c>
      <c r="Y2080" t="str">
        <f>IF(mental_health_tech_survey_raw[[#This Row],[Weekly_Work_Hours]]&gt;50, "Overwroked", "Normal Workload")</f>
        <v>Normal Workload</v>
      </c>
    </row>
    <row r="2081" spans="1:25" x14ac:dyDescent="0.3">
      <c r="A2081" t="s">
        <v>2179</v>
      </c>
      <c r="B2081" s="8">
        <v>45876</v>
      </c>
      <c r="C2081">
        <v>31</v>
      </c>
      <c r="D2081" t="s">
        <v>42</v>
      </c>
      <c r="E2081" t="s">
        <v>60</v>
      </c>
      <c r="F2081" t="s">
        <v>61</v>
      </c>
      <c r="G2081" t="s">
        <v>138</v>
      </c>
      <c r="H2081" t="s">
        <v>72</v>
      </c>
      <c r="I2081" t="s">
        <v>64</v>
      </c>
      <c r="J2081" t="s">
        <v>65</v>
      </c>
      <c r="K2081" t="s">
        <v>33</v>
      </c>
      <c r="L2081">
        <v>10</v>
      </c>
      <c r="M2081">
        <v>40</v>
      </c>
      <c r="N2081">
        <v>4</v>
      </c>
      <c r="O2081" t="s">
        <v>34</v>
      </c>
      <c r="P2081">
        <v>7.7</v>
      </c>
      <c r="Q2081">
        <v>3</v>
      </c>
      <c r="R2081">
        <v>10</v>
      </c>
      <c r="S2081" t="s">
        <v>49</v>
      </c>
      <c r="T2081" t="s">
        <v>66</v>
      </c>
      <c r="U2081">
        <v>6</v>
      </c>
      <c r="V2081" t="s">
        <v>76</v>
      </c>
      <c r="W2081" t="str">
        <f>IF(mental_health_tech_survey_raw[[#This Row],[Stress_Level_1_10]]&gt;=7, "High Stress", "Normal Stress")</f>
        <v>Normal Stress</v>
      </c>
      <c r="X2081" t="str">
        <f>IF(mental_health_tech_survey_raw[[#This Row],[Sleep_Hours]]&lt;6,"Low Sleep", "Healthy Sleep")</f>
        <v>Healthy Sleep</v>
      </c>
      <c r="Y2081" t="str">
        <f>IF(mental_health_tech_survey_raw[[#This Row],[Weekly_Work_Hours]]&gt;50, "Overwroked", "Normal Workload")</f>
        <v>Normal Workload</v>
      </c>
    </row>
    <row r="2082" spans="1:25" x14ac:dyDescent="0.3">
      <c r="A2082" t="s">
        <v>2180</v>
      </c>
      <c r="B2082" s="8">
        <v>45812</v>
      </c>
      <c r="C2082">
        <v>19</v>
      </c>
      <c r="D2082" t="s">
        <v>42</v>
      </c>
      <c r="E2082" t="s">
        <v>89</v>
      </c>
      <c r="F2082" t="s">
        <v>61</v>
      </c>
      <c r="G2082" t="s">
        <v>103</v>
      </c>
      <c r="H2082" t="s">
        <v>30</v>
      </c>
      <c r="I2082" t="s">
        <v>97</v>
      </c>
      <c r="J2082" t="s">
        <v>110</v>
      </c>
      <c r="K2082" t="s">
        <v>33</v>
      </c>
      <c r="L2082">
        <v>0</v>
      </c>
      <c r="M2082">
        <v>31</v>
      </c>
      <c r="N2082">
        <v>4</v>
      </c>
      <c r="O2082" t="s">
        <v>35</v>
      </c>
      <c r="P2082">
        <v>8.6</v>
      </c>
      <c r="Q2082">
        <v>2</v>
      </c>
      <c r="R2082">
        <v>7</v>
      </c>
      <c r="S2082" t="s">
        <v>57</v>
      </c>
      <c r="T2082" t="s">
        <v>36</v>
      </c>
      <c r="U2082">
        <v>7</v>
      </c>
      <c r="V2082" t="s">
        <v>50</v>
      </c>
      <c r="W2082" t="str">
        <f>IF(mental_health_tech_survey_raw[[#This Row],[Stress_Level_1_10]]&gt;=7, "High Stress", "Normal Stress")</f>
        <v>Normal Stress</v>
      </c>
      <c r="X2082" t="str">
        <f>IF(mental_health_tech_survey_raw[[#This Row],[Sleep_Hours]]&lt;6,"Low Sleep", "Healthy Sleep")</f>
        <v>Healthy Sleep</v>
      </c>
      <c r="Y2082" t="str">
        <f>IF(mental_health_tech_survey_raw[[#This Row],[Weekly_Work_Hours]]&gt;50, "Overwroked", "Normal Workload")</f>
        <v>Normal Workload</v>
      </c>
    </row>
    <row r="2083" spans="1:25" x14ac:dyDescent="0.3">
      <c r="A2083" t="s">
        <v>2181</v>
      </c>
      <c r="B2083" s="8">
        <v>45903</v>
      </c>
      <c r="C2083">
        <v>33</v>
      </c>
      <c r="D2083" t="s">
        <v>26</v>
      </c>
      <c r="E2083" t="s">
        <v>43</v>
      </c>
      <c r="F2083" t="s">
        <v>44</v>
      </c>
      <c r="G2083" t="s">
        <v>92</v>
      </c>
      <c r="H2083" t="s">
        <v>72</v>
      </c>
      <c r="I2083" t="s">
        <v>93</v>
      </c>
      <c r="J2083" t="s">
        <v>94</v>
      </c>
      <c r="K2083" t="s">
        <v>119</v>
      </c>
      <c r="L2083">
        <v>13</v>
      </c>
      <c r="M2083">
        <v>56</v>
      </c>
      <c r="N2083">
        <v>7</v>
      </c>
      <c r="O2083" t="s">
        <v>34</v>
      </c>
      <c r="P2083">
        <v>4.5</v>
      </c>
      <c r="Q2083">
        <v>3</v>
      </c>
      <c r="R2083">
        <v>10</v>
      </c>
      <c r="S2083" t="s">
        <v>35</v>
      </c>
      <c r="T2083" t="s">
        <v>90</v>
      </c>
      <c r="U2083">
        <v>5</v>
      </c>
      <c r="V2083" t="s">
        <v>37</v>
      </c>
      <c r="W2083" t="str">
        <f>IF(mental_health_tech_survey_raw[[#This Row],[Stress_Level_1_10]]&gt;=7, "High Stress", "Normal Stress")</f>
        <v>High Stress</v>
      </c>
      <c r="X2083" t="str">
        <f>IF(mental_health_tech_survey_raw[[#This Row],[Sleep_Hours]]&lt;6,"Low Sleep", "Healthy Sleep")</f>
        <v>Low Sleep</v>
      </c>
      <c r="Y2083" t="str">
        <f>IF(mental_health_tech_survey_raw[[#This Row],[Weekly_Work_Hours]]&gt;50, "Overwroked", "Normal Workload")</f>
        <v>Overwroked</v>
      </c>
    </row>
    <row r="2084" spans="1:25" x14ac:dyDescent="0.3">
      <c r="A2084" t="s">
        <v>2182</v>
      </c>
      <c r="B2084" s="8">
        <v>45835</v>
      </c>
      <c r="C2084">
        <v>21</v>
      </c>
      <c r="D2084" t="s">
        <v>26</v>
      </c>
      <c r="E2084" t="s">
        <v>100</v>
      </c>
      <c r="F2084" t="s">
        <v>101</v>
      </c>
      <c r="G2084" t="s">
        <v>53</v>
      </c>
      <c r="H2084" t="s">
        <v>30</v>
      </c>
      <c r="I2084" t="s">
        <v>46</v>
      </c>
      <c r="J2084" t="s">
        <v>47</v>
      </c>
      <c r="K2084" t="s">
        <v>48</v>
      </c>
      <c r="L2084">
        <v>0</v>
      </c>
      <c r="M2084">
        <v>42</v>
      </c>
      <c r="N2084">
        <v>5</v>
      </c>
      <c r="O2084" t="s">
        <v>34</v>
      </c>
      <c r="P2084">
        <v>5.8</v>
      </c>
      <c r="Q2084">
        <v>2</v>
      </c>
      <c r="R2084">
        <v>8</v>
      </c>
      <c r="S2084" t="s">
        <v>49</v>
      </c>
      <c r="T2084" t="s">
        <v>36</v>
      </c>
      <c r="U2084">
        <v>9</v>
      </c>
      <c r="V2084" t="s">
        <v>105</v>
      </c>
      <c r="W2084" t="str">
        <f>IF(mental_health_tech_survey_raw[[#This Row],[Stress_Level_1_10]]&gt;=7, "High Stress", "Normal Stress")</f>
        <v>Normal Stress</v>
      </c>
      <c r="X2084" t="str">
        <f>IF(mental_health_tech_survey_raw[[#This Row],[Sleep_Hours]]&lt;6,"Low Sleep", "Healthy Sleep")</f>
        <v>Low Sleep</v>
      </c>
      <c r="Y2084" t="str">
        <f>IF(mental_health_tech_survey_raw[[#This Row],[Weekly_Work_Hours]]&gt;50, "Overwroked", "Normal Workload")</f>
        <v>Normal Workload</v>
      </c>
    </row>
    <row r="2085" spans="1:25" x14ac:dyDescent="0.3">
      <c r="A2085" t="s">
        <v>2183</v>
      </c>
      <c r="B2085" s="8">
        <v>46152</v>
      </c>
      <c r="C2085">
        <v>21</v>
      </c>
      <c r="D2085" t="s">
        <v>26</v>
      </c>
      <c r="E2085" t="s">
        <v>89</v>
      </c>
      <c r="F2085" t="s">
        <v>61</v>
      </c>
      <c r="G2085" t="s">
        <v>86</v>
      </c>
      <c r="H2085" t="s">
        <v>87</v>
      </c>
      <c r="I2085" t="s">
        <v>31</v>
      </c>
      <c r="J2085" t="s">
        <v>32</v>
      </c>
      <c r="K2085" t="s">
        <v>119</v>
      </c>
      <c r="L2085">
        <v>0</v>
      </c>
      <c r="M2085">
        <v>59</v>
      </c>
      <c r="N2085">
        <v>9</v>
      </c>
      <c r="O2085" t="s">
        <v>34</v>
      </c>
      <c r="P2085">
        <v>5.4</v>
      </c>
      <c r="Q2085">
        <v>1</v>
      </c>
      <c r="R2085">
        <v>1</v>
      </c>
      <c r="S2085" t="s">
        <v>34</v>
      </c>
      <c r="T2085" t="s">
        <v>36</v>
      </c>
      <c r="U2085">
        <v>4</v>
      </c>
      <c r="V2085" t="s">
        <v>105</v>
      </c>
      <c r="W2085" t="str">
        <f>IF(mental_health_tech_survey_raw[[#This Row],[Stress_Level_1_10]]&gt;=7, "High Stress", "Normal Stress")</f>
        <v>High Stress</v>
      </c>
      <c r="X2085" t="str">
        <f>IF(mental_health_tech_survey_raw[[#This Row],[Sleep_Hours]]&lt;6,"Low Sleep", "Healthy Sleep")</f>
        <v>Low Sleep</v>
      </c>
      <c r="Y2085" t="str">
        <f>IF(mental_health_tech_survey_raw[[#This Row],[Weekly_Work_Hours]]&gt;50, "Overwroked", "Normal Workload")</f>
        <v>Overwroked</v>
      </c>
    </row>
    <row r="2086" spans="1:25" x14ac:dyDescent="0.3">
      <c r="A2086" t="s">
        <v>2184</v>
      </c>
      <c r="B2086" s="8">
        <v>45841</v>
      </c>
      <c r="C2086">
        <v>34</v>
      </c>
      <c r="D2086" t="s">
        <v>26</v>
      </c>
      <c r="E2086" t="s">
        <v>27</v>
      </c>
      <c r="F2086" t="s">
        <v>28</v>
      </c>
      <c r="G2086" t="s">
        <v>83</v>
      </c>
      <c r="H2086" t="s">
        <v>78</v>
      </c>
      <c r="I2086" t="s">
        <v>97</v>
      </c>
      <c r="J2086" t="s">
        <v>98</v>
      </c>
      <c r="K2086" t="s">
        <v>33</v>
      </c>
      <c r="L2086">
        <v>14</v>
      </c>
      <c r="M2086">
        <v>44</v>
      </c>
      <c r="N2086">
        <v>6</v>
      </c>
      <c r="O2086" t="s">
        <v>34</v>
      </c>
      <c r="P2086">
        <v>5.5</v>
      </c>
      <c r="Q2086">
        <v>5</v>
      </c>
      <c r="R2086">
        <v>1</v>
      </c>
      <c r="S2086" t="s">
        <v>34</v>
      </c>
      <c r="T2086" t="s">
        <v>58</v>
      </c>
      <c r="U2086">
        <v>7</v>
      </c>
      <c r="V2086" t="s">
        <v>50</v>
      </c>
      <c r="W2086" t="str">
        <f>IF(mental_health_tech_survey_raw[[#This Row],[Stress_Level_1_10]]&gt;=7, "High Stress", "Normal Stress")</f>
        <v>Normal Stress</v>
      </c>
      <c r="X2086" t="str">
        <f>IF(mental_health_tech_survey_raw[[#This Row],[Sleep_Hours]]&lt;6,"Low Sleep", "Healthy Sleep")</f>
        <v>Low Sleep</v>
      </c>
      <c r="Y2086" t="str">
        <f>IF(mental_health_tech_survey_raw[[#This Row],[Weekly_Work_Hours]]&gt;50, "Overwroked", "Normal Workload")</f>
        <v>Normal Workload</v>
      </c>
    </row>
    <row r="2087" spans="1:25" x14ac:dyDescent="0.3">
      <c r="A2087" t="s">
        <v>2185</v>
      </c>
      <c r="B2087" s="8">
        <v>46133</v>
      </c>
      <c r="C2087">
        <v>49</v>
      </c>
      <c r="D2087" t="s">
        <v>26</v>
      </c>
      <c r="E2087" t="s">
        <v>43</v>
      </c>
      <c r="F2087" t="s">
        <v>44</v>
      </c>
      <c r="G2087" t="s">
        <v>103</v>
      </c>
      <c r="H2087" t="s">
        <v>30</v>
      </c>
      <c r="I2087" t="s">
        <v>97</v>
      </c>
      <c r="J2087" t="s">
        <v>98</v>
      </c>
      <c r="K2087" t="s">
        <v>48</v>
      </c>
      <c r="L2087">
        <v>27</v>
      </c>
      <c r="M2087">
        <v>43</v>
      </c>
      <c r="N2087">
        <v>6</v>
      </c>
      <c r="O2087" t="s">
        <v>34</v>
      </c>
      <c r="P2087">
        <v>5.3</v>
      </c>
      <c r="Q2087">
        <v>2</v>
      </c>
      <c r="R2087">
        <v>6</v>
      </c>
      <c r="S2087" t="s">
        <v>49</v>
      </c>
      <c r="T2087" t="s">
        <v>66</v>
      </c>
      <c r="U2087">
        <v>5</v>
      </c>
      <c r="V2087" t="s">
        <v>50</v>
      </c>
      <c r="W2087" t="str">
        <f>IF(mental_health_tech_survey_raw[[#This Row],[Stress_Level_1_10]]&gt;=7, "High Stress", "Normal Stress")</f>
        <v>Normal Stress</v>
      </c>
      <c r="X2087" t="str">
        <f>IF(mental_health_tech_survey_raw[[#This Row],[Sleep_Hours]]&lt;6,"Low Sleep", "Healthy Sleep")</f>
        <v>Low Sleep</v>
      </c>
      <c r="Y2087" t="str">
        <f>IF(mental_health_tech_survey_raw[[#This Row],[Weekly_Work_Hours]]&gt;50, "Overwroked", "Normal Workload")</f>
        <v>Normal Workload</v>
      </c>
    </row>
    <row r="2088" spans="1:25" x14ac:dyDescent="0.3">
      <c r="A2088" t="s">
        <v>2186</v>
      </c>
      <c r="B2088" s="8">
        <v>45906</v>
      </c>
      <c r="C2088">
        <v>30</v>
      </c>
      <c r="D2088" t="s">
        <v>52</v>
      </c>
      <c r="E2088" t="s">
        <v>82</v>
      </c>
      <c r="F2088" t="s">
        <v>28</v>
      </c>
      <c r="G2088" t="s">
        <v>45</v>
      </c>
      <c r="H2088" t="s">
        <v>72</v>
      </c>
      <c r="I2088" t="s">
        <v>125</v>
      </c>
      <c r="J2088" t="s">
        <v>126</v>
      </c>
      <c r="K2088" t="s">
        <v>33</v>
      </c>
      <c r="L2088">
        <v>6</v>
      </c>
      <c r="M2088">
        <v>44</v>
      </c>
      <c r="N2088">
        <v>4</v>
      </c>
      <c r="O2088" t="s">
        <v>49</v>
      </c>
      <c r="P2088">
        <v>5.4</v>
      </c>
      <c r="Q2088">
        <v>1</v>
      </c>
      <c r="R2088">
        <v>2</v>
      </c>
      <c r="S2088" t="s">
        <v>57</v>
      </c>
      <c r="T2088" t="s">
        <v>36</v>
      </c>
      <c r="U2088">
        <v>6</v>
      </c>
      <c r="V2088" t="s">
        <v>105</v>
      </c>
      <c r="W2088" t="str">
        <f>IF(mental_health_tech_survey_raw[[#This Row],[Stress_Level_1_10]]&gt;=7, "High Stress", "Normal Stress")</f>
        <v>Normal Stress</v>
      </c>
      <c r="X2088" t="str">
        <f>IF(mental_health_tech_survey_raw[[#This Row],[Sleep_Hours]]&lt;6,"Low Sleep", "Healthy Sleep")</f>
        <v>Low Sleep</v>
      </c>
      <c r="Y2088" t="str">
        <f>IF(mental_health_tech_survey_raw[[#This Row],[Weekly_Work_Hours]]&gt;50, "Overwroked", "Normal Workload")</f>
        <v>Normal Workload</v>
      </c>
    </row>
    <row r="2089" spans="1:25" x14ac:dyDescent="0.3">
      <c r="A2089" t="s">
        <v>2187</v>
      </c>
      <c r="B2089" s="8">
        <v>45840</v>
      </c>
      <c r="C2089">
        <v>29</v>
      </c>
      <c r="D2089" t="s">
        <v>26</v>
      </c>
      <c r="E2089" t="s">
        <v>60</v>
      </c>
      <c r="F2089" t="s">
        <v>61</v>
      </c>
      <c r="G2089" t="s">
        <v>62</v>
      </c>
      <c r="H2089" t="s">
        <v>30</v>
      </c>
      <c r="I2089" t="s">
        <v>31</v>
      </c>
      <c r="J2089" t="s">
        <v>104</v>
      </c>
      <c r="K2089" t="s">
        <v>48</v>
      </c>
      <c r="L2089">
        <v>9</v>
      </c>
      <c r="M2089">
        <v>47</v>
      </c>
      <c r="N2089">
        <v>5</v>
      </c>
      <c r="O2089" t="s">
        <v>49</v>
      </c>
      <c r="P2089">
        <v>6.7</v>
      </c>
      <c r="Q2089">
        <v>2</v>
      </c>
      <c r="R2089">
        <v>7</v>
      </c>
      <c r="S2089" t="s">
        <v>34</v>
      </c>
      <c r="T2089" t="s">
        <v>90</v>
      </c>
      <c r="U2089">
        <v>8</v>
      </c>
      <c r="V2089" t="s">
        <v>37</v>
      </c>
      <c r="W2089" t="str">
        <f>IF(mental_health_tech_survey_raw[[#This Row],[Stress_Level_1_10]]&gt;=7, "High Stress", "Normal Stress")</f>
        <v>Normal Stress</v>
      </c>
      <c r="X2089" t="str">
        <f>IF(mental_health_tech_survey_raw[[#This Row],[Sleep_Hours]]&lt;6,"Low Sleep", "Healthy Sleep")</f>
        <v>Healthy Sleep</v>
      </c>
      <c r="Y2089" t="str">
        <f>IF(mental_health_tech_survey_raw[[#This Row],[Weekly_Work_Hours]]&gt;50, "Overwroked", "Normal Workload")</f>
        <v>Normal Workload</v>
      </c>
    </row>
    <row r="2090" spans="1:25" x14ac:dyDescent="0.3">
      <c r="A2090" t="s">
        <v>2188</v>
      </c>
      <c r="B2090" s="8">
        <v>45828</v>
      </c>
      <c r="C2090">
        <v>19</v>
      </c>
      <c r="D2090" t="s">
        <v>26</v>
      </c>
      <c r="E2090" t="s">
        <v>27</v>
      </c>
      <c r="F2090" t="s">
        <v>28</v>
      </c>
      <c r="G2090" t="s">
        <v>103</v>
      </c>
      <c r="H2090" t="s">
        <v>30</v>
      </c>
      <c r="I2090" t="s">
        <v>97</v>
      </c>
      <c r="J2090" t="s">
        <v>110</v>
      </c>
      <c r="K2090" t="s">
        <v>33</v>
      </c>
      <c r="L2090">
        <v>0</v>
      </c>
      <c r="M2090">
        <v>45</v>
      </c>
      <c r="N2090">
        <v>6</v>
      </c>
      <c r="O2090" t="s">
        <v>34</v>
      </c>
      <c r="P2090">
        <v>6.4</v>
      </c>
      <c r="Q2090">
        <v>6</v>
      </c>
      <c r="R2090">
        <v>4</v>
      </c>
      <c r="S2090" t="s">
        <v>49</v>
      </c>
      <c r="T2090" t="s">
        <v>66</v>
      </c>
      <c r="U2090">
        <v>7</v>
      </c>
      <c r="V2090" t="s">
        <v>105</v>
      </c>
      <c r="W2090" t="str">
        <f>IF(mental_health_tech_survey_raw[[#This Row],[Stress_Level_1_10]]&gt;=7, "High Stress", "Normal Stress")</f>
        <v>Normal Stress</v>
      </c>
      <c r="X2090" t="str">
        <f>IF(mental_health_tech_survey_raw[[#This Row],[Sleep_Hours]]&lt;6,"Low Sleep", "Healthy Sleep")</f>
        <v>Healthy Sleep</v>
      </c>
      <c r="Y2090" t="str">
        <f>IF(mental_health_tech_survey_raw[[#This Row],[Weekly_Work_Hours]]&gt;50, "Overwroked", "Normal Workload")</f>
        <v>Normal Workload</v>
      </c>
    </row>
    <row r="2091" spans="1:25" x14ac:dyDescent="0.3">
      <c r="A2091" t="s">
        <v>2189</v>
      </c>
      <c r="B2091" s="8">
        <v>45781</v>
      </c>
      <c r="C2091">
        <v>33</v>
      </c>
      <c r="D2091" t="s">
        <v>42</v>
      </c>
      <c r="E2091" t="s">
        <v>100</v>
      </c>
      <c r="F2091" t="s">
        <v>101</v>
      </c>
      <c r="G2091" t="s">
        <v>96</v>
      </c>
      <c r="H2091" t="s">
        <v>87</v>
      </c>
      <c r="I2091" t="s">
        <v>97</v>
      </c>
      <c r="J2091" t="s">
        <v>98</v>
      </c>
      <c r="K2091" t="s">
        <v>48</v>
      </c>
      <c r="L2091">
        <v>15</v>
      </c>
      <c r="M2091">
        <v>51</v>
      </c>
      <c r="N2091">
        <v>4</v>
      </c>
      <c r="O2091" t="s">
        <v>34</v>
      </c>
      <c r="P2091">
        <v>7</v>
      </c>
      <c r="Q2091">
        <v>1</v>
      </c>
      <c r="R2091">
        <v>2</v>
      </c>
      <c r="S2091" t="s">
        <v>35</v>
      </c>
      <c r="T2091" t="s">
        <v>36</v>
      </c>
      <c r="U2091">
        <v>5</v>
      </c>
      <c r="V2091" t="s">
        <v>50</v>
      </c>
      <c r="W2091" t="str">
        <f>IF(mental_health_tech_survey_raw[[#This Row],[Stress_Level_1_10]]&gt;=7, "High Stress", "Normal Stress")</f>
        <v>Normal Stress</v>
      </c>
      <c r="X2091" t="str">
        <f>IF(mental_health_tech_survey_raw[[#This Row],[Sleep_Hours]]&lt;6,"Low Sleep", "Healthy Sleep")</f>
        <v>Healthy Sleep</v>
      </c>
      <c r="Y2091" t="str">
        <f>IF(mental_health_tech_survey_raw[[#This Row],[Weekly_Work_Hours]]&gt;50, "Overwroked", "Normal Workload")</f>
        <v>Overwroked</v>
      </c>
    </row>
    <row r="2092" spans="1:25" x14ac:dyDescent="0.3">
      <c r="A2092" t="s">
        <v>2190</v>
      </c>
      <c r="B2092" s="8">
        <v>45811</v>
      </c>
      <c r="C2092">
        <v>32</v>
      </c>
      <c r="D2092" t="s">
        <v>42</v>
      </c>
      <c r="E2092" t="s">
        <v>123</v>
      </c>
      <c r="F2092" t="s">
        <v>101</v>
      </c>
      <c r="G2092" t="s">
        <v>86</v>
      </c>
      <c r="H2092" t="s">
        <v>72</v>
      </c>
      <c r="I2092" t="s">
        <v>125</v>
      </c>
      <c r="J2092" t="s">
        <v>126</v>
      </c>
      <c r="K2092" t="s">
        <v>33</v>
      </c>
      <c r="L2092">
        <v>13</v>
      </c>
      <c r="M2092">
        <v>30</v>
      </c>
      <c r="N2092">
        <v>4</v>
      </c>
      <c r="O2092" t="s">
        <v>34</v>
      </c>
      <c r="P2092">
        <v>6.7</v>
      </c>
      <c r="Q2092">
        <v>6</v>
      </c>
      <c r="R2092">
        <v>1</v>
      </c>
      <c r="S2092" t="s">
        <v>34</v>
      </c>
      <c r="T2092" t="s">
        <v>36</v>
      </c>
      <c r="U2092">
        <v>9</v>
      </c>
      <c r="V2092" t="s">
        <v>105</v>
      </c>
      <c r="W2092" t="str">
        <f>IF(mental_health_tech_survey_raw[[#This Row],[Stress_Level_1_10]]&gt;=7, "High Stress", "Normal Stress")</f>
        <v>Normal Stress</v>
      </c>
      <c r="X2092" t="str">
        <f>IF(mental_health_tech_survey_raw[[#This Row],[Sleep_Hours]]&lt;6,"Low Sleep", "Healthy Sleep")</f>
        <v>Healthy Sleep</v>
      </c>
      <c r="Y2092" t="str">
        <f>IF(mental_health_tech_survey_raw[[#This Row],[Weekly_Work_Hours]]&gt;50, "Overwroked", "Normal Workload")</f>
        <v>Normal Workload</v>
      </c>
    </row>
    <row r="2093" spans="1:25" x14ac:dyDescent="0.3">
      <c r="A2093" t="s">
        <v>2191</v>
      </c>
      <c r="B2093" s="8">
        <v>46125</v>
      </c>
      <c r="C2093">
        <v>39</v>
      </c>
      <c r="D2093" t="s">
        <v>42</v>
      </c>
      <c r="E2093" t="s">
        <v>100</v>
      </c>
      <c r="F2093" t="s">
        <v>101</v>
      </c>
      <c r="G2093" t="s">
        <v>108</v>
      </c>
      <c r="H2093" t="s">
        <v>54</v>
      </c>
      <c r="I2093" t="s">
        <v>97</v>
      </c>
      <c r="J2093" t="s">
        <v>98</v>
      </c>
      <c r="K2093" t="s">
        <v>33</v>
      </c>
      <c r="L2093">
        <v>16</v>
      </c>
      <c r="M2093">
        <v>48</v>
      </c>
      <c r="N2093">
        <v>6</v>
      </c>
      <c r="O2093" t="s">
        <v>34</v>
      </c>
      <c r="P2093">
        <v>7.4</v>
      </c>
      <c r="Q2093">
        <v>1</v>
      </c>
      <c r="R2093">
        <v>2</v>
      </c>
      <c r="S2093" t="s">
        <v>34</v>
      </c>
      <c r="T2093" t="s">
        <v>66</v>
      </c>
      <c r="U2093">
        <v>7</v>
      </c>
      <c r="V2093" t="s">
        <v>50</v>
      </c>
      <c r="W2093" t="str">
        <f>IF(mental_health_tech_survey_raw[[#This Row],[Stress_Level_1_10]]&gt;=7, "High Stress", "Normal Stress")</f>
        <v>Normal Stress</v>
      </c>
      <c r="X2093" t="str">
        <f>IF(mental_health_tech_survey_raw[[#This Row],[Sleep_Hours]]&lt;6,"Low Sleep", "Healthy Sleep")</f>
        <v>Healthy Sleep</v>
      </c>
      <c r="Y2093" t="str">
        <f>IF(mental_health_tech_survey_raw[[#This Row],[Weekly_Work_Hours]]&gt;50, "Overwroked", "Normal Workload")</f>
        <v>Normal Workload</v>
      </c>
    </row>
    <row r="2094" spans="1:25" x14ac:dyDescent="0.3">
      <c r="A2094" t="s">
        <v>2192</v>
      </c>
      <c r="B2094" s="8">
        <v>45783</v>
      </c>
      <c r="C2094">
        <v>41</v>
      </c>
      <c r="D2094" t="s">
        <v>42</v>
      </c>
      <c r="E2094" t="s">
        <v>43</v>
      </c>
      <c r="F2094" t="s">
        <v>44</v>
      </c>
      <c r="G2094" t="s">
        <v>96</v>
      </c>
      <c r="H2094" t="s">
        <v>87</v>
      </c>
      <c r="I2094" t="s">
        <v>46</v>
      </c>
      <c r="J2094" t="s">
        <v>47</v>
      </c>
      <c r="K2094" t="s">
        <v>119</v>
      </c>
      <c r="L2094">
        <v>21</v>
      </c>
      <c r="M2094">
        <v>63</v>
      </c>
      <c r="N2094">
        <v>7</v>
      </c>
      <c r="O2094" t="s">
        <v>34</v>
      </c>
      <c r="P2094">
        <v>7</v>
      </c>
      <c r="Q2094">
        <v>3</v>
      </c>
      <c r="R2094">
        <v>1</v>
      </c>
      <c r="S2094" t="s">
        <v>34</v>
      </c>
      <c r="T2094" t="s">
        <v>58</v>
      </c>
      <c r="U2094">
        <v>7</v>
      </c>
      <c r="V2094" t="s">
        <v>105</v>
      </c>
      <c r="W2094" t="str">
        <f>IF(mental_health_tech_survey_raw[[#This Row],[Stress_Level_1_10]]&gt;=7, "High Stress", "Normal Stress")</f>
        <v>High Stress</v>
      </c>
      <c r="X2094" t="str">
        <f>IF(mental_health_tech_survey_raw[[#This Row],[Sleep_Hours]]&lt;6,"Low Sleep", "Healthy Sleep")</f>
        <v>Healthy Sleep</v>
      </c>
      <c r="Y2094" t="str">
        <f>IF(mental_health_tech_survey_raw[[#This Row],[Weekly_Work_Hours]]&gt;50, "Overwroked", "Normal Workload")</f>
        <v>Overwroked</v>
      </c>
    </row>
    <row r="2095" spans="1:25" x14ac:dyDescent="0.3">
      <c r="A2095" t="s">
        <v>2193</v>
      </c>
      <c r="B2095" s="8">
        <v>45761</v>
      </c>
      <c r="C2095">
        <v>39</v>
      </c>
      <c r="D2095" t="s">
        <v>26</v>
      </c>
      <c r="E2095" t="s">
        <v>27</v>
      </c>
      <c r="F2095" t="s">
        <v>28</v>
      </c>
      <c r="G2095" t="s">
        <v>86</v>
      </c>
      <c r="H2095" t="s">
        <v>72</v>
      </c>
      <c r="I2095" t="s">
        <v>31</v>
      </c>
      <c r="J2095" t="s">
        <v>104</v>
      </c>
      <c r="K2095" t="s">
        <v>33</v>
      </c>
      <c r="L2095">
        <v>14</v>
      </c>
      <c r="M2095">
        <v>47</v>
      </c>
      <c r="N2095">
        <v>5</v>
      </c>
      <c r="O2095" t="s">
        <v>34</v>
      </c>
      <c r="P2095">
        <v>7</v>
      </c>
      <c r="Q2095">
        <v>2</v>
      </c>
      <c r="R2095">
        <v>2</v>
      </c>
      <c r="S2095" t="s">
        <v>34</v>
      </c>
      <c r="T2095" t="s">
        <v>90</v>
      </c>
      <c r="U2095">
        <v>8</v>
      </c>
      <c r="V2095" t="s">
        <v>76</v>
      </c>
      <c r="W2095" t="str">
        <f>IF(mental_health_tech_survey_raw[[#This Row],[Stress_Level_1_10]]&gt;=7, "High Stress", "Normal Stress")</f>
        <v>Normal Stress</v>
      </c>
      <c r="X2095" t="str">
        <f>IF(mental_health_tech_survey_raw[[#This Row],[Sleep_Hours]]&lt;6,"Low Sleep", "Healthy Sleep")</f>
        <v>Healthy Sleep</v>
      </c>
      <c r="Y2095" t="str">
        <f>IF(mental_health_tech_survey_raw[[#This Row],[Weekly_Work_Hours]]&gt;50, "Overwroked", "Normal Workload")</f>
        <v>Normal Workload</v>
      </c>
    </row>
    <row r="2096" spans="1:25" x14ac:dyDescent="0.3">
      <c r="A2096" t="s">
        <v>2194</v>
      </c>
      <c r="B2096" s="8">
        <v>46046</v>
      </c>
      <c r="C2096">
        <v>27</v>
      </c>
      <c r="D2096" t="s">
        <v>42</v>
      </c>
      <c r="E2096" t="s">
        <v>60</v>
      </c>
      <c r="F2096" t="s">
        <v>61</v>
      </c>
      <c r="G2096" t="s">
        <v>92</v>
      </c>
      <c r="H2096" t="s">
        <v>72</v>
      </c>
      <c r="I2096" t="s">
        <v>97</v>
      </c>
      <c r="J2096" t="s">
        <v>98</v>
      </c>
      <c r="K2096" t="s">
        <v>48</v>
      </c>
      <c r="L2096">
        <v>4</v>
      </c>
      <c r="M2096">
        <v>50</v>
      </c>
      <c r="N2096">
        <v>5</v>
      </c>
      <c r="O2096" t="s">
        <v>34</v>
      </c>
      <c r="P2096">
        <v>6.3</v>
      </c>
      <c r="Q2096">
        <v>1</v>
      </c>
      <c r="R2096">
        <v>7</v>
      </c>
      <c r="S2096" t="s">
        <v>49</v>
      </c>
      <c r="T2096" t="s">
        <v>36</v>
      </c>
      <c r="U2096">
        <v>7</v>
      </c>
      <c r="V2096" t="s">
        <v>37</v>
      </c>
      <c r="W2096" t="str">
        <f>IF(mental_health_tech_survey_raw[[#This Row],[Stress_Level_1_10]]&gt;=7, "High Stress", "Normal Stress")</f>
        <v>Normal Stress</v>
      </c>
      <c r="X2096" t="str">
        <f>IF(mental_health_tech_survey_raw[[#This Row],[Sleep_Hours]]&lt;6,"Low Sleep", "Healthy Sleep")</f>
        <v>Healthy Sleep</v>
      </c>
      <c r="Y2096" t="str">
        <f>IF(mental_health_tech_survey_raw[[#This Row],[Weekly_Work_Hours]]&gt;50, "Overwroked", "Normal Workload")</f>
        <v>Normal Workload</v>
      </c>
    </row>
    <row r="2097" spans="1:25" x14ac:dyDescent="0.3">
      <c r="A2097" t="s">
        <v>2195</v>
      </c>
      <c r="B2097" s="8">
        <v>45989</v>
      </c>
      <c r="C2097">
        <v>35</v>
      </c>
      <c r="D2097" t="s">
        <v>52</v>
      </c>
      <c r="E2097" t="s">
        <v>70</v>
      </c>
      <c r="F2097" t="s">
        <v>71</v>
      </c>
      <c r="G2097" t="s">
        <v>83</v>
      </c>
      <c r="H2097" t="s">
        <v>78</v>
      </c>
      <c r="I2097" t="s">
        <v>31</v>
      </c>
      <c r="J2097" t="s">
        <v>104</v>
      </c>
      <c r="K2097" t="s">
        <v>33</v>
      </c>
      <c r="L2097">
        <v>7</v>
      </c>
      <c r="M2097">
        <v>44</v>
      </c>
      <c r="N2097">
        <v>6</v>
      </c>
      <c r="O2097" t="s">
        <v>34</v>
      </c>
      <c r="P2097">
        <v>6.2</v>
      </c>
      <c r="Q2097">
        <v>3</v>
      </c>
      <c r="R2097">
        <v>2</v>
      </c>
      <c r="S2097" t="s">
        <v>34</v>
      </c>
      <c r="T2097" t="s">
        <v>58</v>
      </c>
      <c r="U2097">
        <v>4</v>
      </c>
      <c r="V2097" t="s">
        <v>37</v>
      </c>
      <c r="W2097" t="str">
        <f>IF(mental_health_tech_survey_raw[[#This Row],[Stress_Level_1_10]]&gt;=7, "High Stress", "Normal Stress")</f>
        <v>Normal Stress</v>
      </c>
      <c r="X2097" t="str">
        <f>IF(mental_health_tech_survey_raw[[#This Row],[Sleep_Hours]]&lt;6,"Low Sleep", "Healthy Sleep")</f>
        <v>Healthy Sleep</v>
      </c>
      <c r="Y2097" t="str">
        <f>IF(mental_health_tech_survey_raw[[#This Row],[Weekly_Work_Hours]]&gt;50, "Overwroked", "Normal Workload")</f>
        <v>Normal Workload</v>
      </c>
    </row>
    <row r="2098" spans="1:25" x14ac:dyDescent="0.3">
      <c r="A2098" t="s">
        <v>2196</v>
      </c>
      <c r="B2098" s="8">
        <v>45830</v>
      </c>
      <c r="C2098">
        <v>34</v>
      </c>
      <c r="D2098" t="s">
        <v>42</v>
      </c>
      <c r="E2098" t="s">
        <v>60</v>
      </c>
      <c r="F2098" t="s">
        <v>61</v>
      </c>
      <c r="G2098" t="s">
        <v>53</v>
      </c>
      <c r="H2098" t="s">
        <v>87</v>
      </c>
      <c r="I2098" t="s">
        <v>93</v>
      </c>
      <c r="J2098" t="s">
        <v>94</v>
      </c>
      <c r="K2098" t="s">
        <v>33</v>
      </c>
      <c r="L2098">
        <v>13</v>
      </c>
      <c r="M2098">
        <v>50</v>
      </c>
      <c r="N2098">
        <v>4</v>
      </c>
      <c r="O2098" t="s">
        <v>35</v>
      </c>
      <c r="P2098">
        <v>6</v>
      </c>
      <c r="Q2098">
        <v>4</v>
      </c>
      <c r="R2098">
        <v>4</v>
      </c>
      <c r="S2098" t="s">
        <v>34</v>
      </c>
      <c r="T2098" t="s">
        <v>90</v>
      </c>
      <c r="U2098">
        <v>7</v>
      </c>
      <c r="V2098" t="s">
        <v>73</v>
      </c>
      <c r="W2098" t="str">
        <f>IF(mental_health_tech_survey_raw[[#This Row],[Stress_Level_1_10]]&gt;=7, "High Stress", "Normal Stress")</f>
        <v>Normal Stress</v>
      </c>
      <c r="X2098" t="str">
        <f>IF(mental_health_tech_survey_raw[[#This Row],[Sleep_Hours]]&lt;6,"Low Sleep", "Healthy Sleep")</f>
        <v>Healthy Sleep</v>
      </c>
      <c r="Y2098" t="str">
        <f>IF(mental_health_tech_survey_raw[[#This Row],[Weekly_Work_Hours]]&gt;50, "Overwroked", "Normal Workload")</f>
        <v>Normal Workload</v>
      </c>
    </row>
    <row r="2099" spans="1:25" x14ac:dyDescent="0.3">
      <c r="A2099" t="s">
        <v>2197</v>
      </c>
      <c r="B2099" s="8">
        <v>45938</v>
      </c>
      <c r="C2099">
        <v>37</v>
      </c>
      <c r="D2099" t="s">
        <v>26</v>
      </c>
      <c r="E2099" t="s">
        <v>100</v>
      </c>
      <c r="F2099" t="s">
        <v>101</v>
      </c>
      <c r="G2099" t="s">
        <v>103</v>
      </c>
      <c r="H2099" t="s">
        <v>87</v>
      </c>
      <c r="I2099" t="s">
        <v>97</v>
      </c>
      <c r="J2099" t="s">
        <v>98</v>
      </c>
      <c r="K2099" t="s">
        <v>33</v>
      </c>
      <c r="L2099">
        <v>14</v>
      </c>
      <c r="M2099">
        <v>44</v>
      </c>
      <c r="N2099">
        <v>3</v>
      </c>
      <c r="O2099" t="s">
        <v>49</v>
      </c>
      <c r="P2099">
        <v>6.4</v>
      </c>
      <c r="Q2099">
        <v>4</v>
      </c>
      <c r="R2099">
        <v>1</v>
      </c>
      <c r="S2099" t="s">
        <v>35</v>
      </c>
      <c r="T2099" t="s">
        <v>66</v>
      </c>
      <c r="U2099">
        <v>9</v>
      </c>
      <c r="V2099" t="s">
        <v>73</v>
      </c>
      <c r="W2099" t="str">
        <f>IF(mental_health_tech_survey_raw[[#This Row],[Stress_Level_1_10]]&gt;=7, "High Stress", "Normal Stress")</f>
        <v>Normal Stress</v>
      </c>
      <c r="X2099" t="str">
        <f>IF(mental_health_tech_survey_raw[[#This Row],[Sleep_Hours]]&lt;6,"Low Sleep", "Healthy Sleep")</f>
        <v>Healthy Sleep</v>
      </c>
      <c r="Y2099" t="str">
        <f>IF(mental_health_tech_survey_raw[[#This Row],[Weekly_Work_Hours]]&gt;50, "Overwroked", "Normal Workload")</f>
        <v>Normal Workload</v>
      </c>
    </row>
    <row r="2100" spans="1:25" x14ac:dyDescent="0.3">
      <c r="A2100" t="s">
        <v>2198</v>
      </c>
      <c r="B2100" s="8">
        <v>45753</v>
      </c>
      <c r="C2100">
        <v>28</v>
      </c>
      <c r="D2100" t="s">
        <v>42</v>
      </c>
      <c r="E2100" t="s">
        <v>85</v>
      </c>
      <c r="F2100" t="s">
        <v>61</v>
      </c>
      <c r="G2100" t="s">
        <v>75</v>
      </c>
      <c r="H2100" t="s">
        <v>78</v>
      </c>
      <c r="I2100" t="s">
        <v>31</v>
      </c>
      <c r="J2100" t="s">
        <v>79</v>
      </c>
      <c r="K2100" t="s">
        <v>33</v>
      </c>
      <c r="L2100">
        <v>7</v>
      </c>
      <c r="M2100">
        <v>49</v>
      </c>
      <c r="N2100">
        <v>6</v>
      </c>
      <c r="O2100" t="s">
        <v>34</v>
      </c>
      <c r="P2100">
        <v>6.7</v>
      </c>
      <c r="Q2100">
        <v>3</v>
      </c>
      <c r="R2100">
        <v>3</v>
      </c>
      <c r="S2100" t="s">
        <v>57</v>
      </c>
      <c r="T2100" t="s">
        <v>58</v>
      </c>
      <c r="U2100">
        <v>5</v>
      </c>
      <c r="V2100" t="s">
        <v>50</v>
      </c>
      <c r="W2100" t="str">
        <f>IF(mental_health_tech_survey_raw[[#This Row],[Stress_Level_1_10]]&gt;=7, "High Stress", "Normal Stress")</f>
        <v>Normal Stress</v>
      </c>
      <c r="X2100" t="str">
        <f>IF(mental_health_tech_survey_raw[[#This Row],[Sleep_Hours]]&lt;6,"Low Sleep", "Healthy Sleep")</f>
        <v>Healthy Sleep</v>
      </c>
      <c r="Y2100" t="str">
        <f>IF(mental_health_tech_survey_raw[[#This Row],[Weekly_Work_Hours]]&gt;50, "Overwroked", "Normal Workload")</f>
        <v>Normal Workload</v>
      </c>
    </row>
    <row r="2101" spans="1:25" x14ac:dyDescent="0.3">
      <c r="A2101" t="s">
        <v>2199</v>
      </c>
      <c r="B2101" s="8">
        <v>45866</v>
      </c>
      <c r="C2101">
        <v>23</v>
      </c>
      <c r="D2101" t="s">
        <v>42</v>
      </c>
      <c r="E2101" t="s">
        <v>113</v>
      </c>
      <c r="F2101" t="s">
        <v>61</v>
      </c>
      <c r="G2101" t="s">
        <v>86</v>
      </c>
      <c r="H2101" t="s">
        <v>87</v>
      </c>
      <c r="I2101" t="s">
        <v>97</v>
      </c>
      <c r="J2101" t="s">
        <v>110</v>
      </c>
      <c r="K2101" t="s">
        <v>119</v>
      </c>
      <c r="L2101">
        <v>0</v>
      </c>
      <c r="M2101">
        <v>45</v>
      </c>
      <c r="N2101">
        <v>9</v>
      </c>
      <c r="O2101" t="s">
        <v>34</v>
      </c>
      <c r="P2101">
        <v>5.8</v>
      </c>
      <c r="Q2101">
        <v>0</v>
      </c>
      <c r="R2101">
        <v>1</v>
      </c>
      <c r="S2101" t="s">
        <v>49</v>
      </c>
      <c r="T2101" t="s">
        <v>66</v>
      </c>
      <c r="U2101">
        <v>4</v>
      </c>
      <c r="V2101" t="s">
        <v>50</v>
      </c>
      <c r="W2101" t="str">
        <f>IF(mental_health_tech_survey_raw[[#This Row],[Stress_Level_1_10]]&gt;=7, "High Stress", "Normal Stress")</f>
        <v>High Stress</v>
      </c>
      <c r="X2101" t="str">
        <f>IF(mental_health_tech_survey_raw[[#This Row],[Sleep_Hours]]&lt;6,"Low Sleep", "Healthy Sleep")</f>
        <v>Low Sleep</v>
      </c>
      <c r="Y2101" t="str">
        <f>IF(mental_health_tech_survey_raw[[#This Row],[Weekly_Work_Hours]]&gt;50, "Overwroked", "Normal Workload")</f>
        <v>Normal Workload</v>
      </c>
    </row>
    <row r="2102" spans="1:25" x14ac:dyDescent="0.3">
      <c r="A2102" t="s">
        <v>2200</v>
      </c>
      <c r="B2102" s="8">
        <v>45691</v>
      </c>
      <c r="C2102">
        <v>22</v>
      </c>
      <c r="D2102" t="s">
        <v>26</v>
      </c>
      <c r="E2102" t="s">
        <v>82</v>
      </c>
      <c r="F2102" t="s">
        <v>28</v>
      </c>
      <c r="G2102" t="s">
        <v>138</v>
      </c>
      <c r="H2102" t="s">
        <v>54</v>
      </c>
      <c r="I2102" t="s">
        <v>31</v>
      </c>
      <c r="J2102" t="s">
        <v>104</v>
      </c>
      <c r="K2102" t="s">
        <v>33</v>
      </c>
      <c r="L2102">
        <v>0</v>
      </c>
      <c r="M2102">
        <v>53</v>
      </c>
      <c r="N2102">
        <v>5</v>
      </c>
      <c r="O2102" t="s">
        <v>34</v>
      </c>
      <c r="P2102">
        <v>6</v>
      </c>
      <c r="Q2102">
        <v>0</v>
      </c>
      <c r="R2102">
        <v>5</v>
      </c>
      <c r="S2102" t="s">
        <v>57</v>
      </c>
      <c r="T2102" t="s">
        <v>66</v>
      </c>
      <c r="U2102">
        <v>5</v>
      </c>
      <c r="V2102" t="s">
        <v>105</v>
      </c>
      <c r="W2102" t="str">
        <f>IF(mental_health_tech_survey_raw[[#This Row],[Stress_Level_1_10]]&gt;=7, "High Stress", "Normal Stress")</f>
        <v>Normal Stress</v>
      </c>
      <c r="X2102" t="str">
        <f>IF(mental_health_tech_survey_raw[[#This Row],[Sleep_Hours]]&lt;6,"Low Sleep", "Healthy Sleep")</f>
        <v>Healthy Sleep</v>
      </c>
      <c r="Y2102" t="str">
        <f>IF(mental_health_tech_survey_raw[[#This Row],[Weekly_Work_Hours]]&gt;50, "Overwroked", "Normal Workload")</f>
        <v>Overwroked</v>
      </c>
    </row>
    <row r="2103" spans="1:25" x14ac:dyDescent="0.3">
      <c r="A2103" t="s">
        <v>2201</v>
      </c>
      <c r="B2103" s="8">
        <v>46169</v>
      </c>
      <c r="C2103">
        <v>37</v>
      </c>
      <c r="D2103" t="s">
        <v>26</v>
      </c>
      <c r="E2103" t="s">
        <v>60</v>
      </c>
      <c r="F2103" t="s">
        <v>61</v>
      </c>
      <c r="G2103" t="s">
        <v>53</v>
      </c>
      <c r="H2103" t="s">
        <v>78</v>
      </c>
      <c r="I2103" t="s">
        <v>55</v>
      </c>
      <c r="J2103" t="s">
        <v>56</v>
      </c>
      <c r="K2103" t="s">
        <v>119</v>
      </c>
      <c r="L2103">
        <v>16</v>
      </c>
      <c r="M2103">
        <v>37</v>
      </c>
      <c r="N2103">
        <v>8</v>
      </c>
      <c r="O2103" t="s">
        <v>34</v>
      </c>
      <c r="P2103">
        <v>6.1</v>
      </c>
      <c r="Q2103">
        <v>0</v>
      </c>
      <c r="R2103">
        <v>6</v>
      </c>
      <c r="S2103" t="s">
        <v>34</v>
      </c>
      <c r="T2103" t="s">
        <v>58</v>
      </c>
      <c r="U2103">
        <v>2</v>
      </c>
      <c r="V2103" t="s">
        <v>73</v>
      </c>
      <c r="W2103" t="str">
        <f>IF(mental_health_tech_survey_raw[[#This Row],[Stress_Level_1_10]]&gt;=7, "High Stress", "Normal Stress")</f>
        <v>High Stress</v>
      </c>
      <c r="X2103" t="str">
        <f>IF(mental_health_tech_survey_raw[[#This Row],[Sleep_Hours]]&lt;6,"Low Sleep", "Healthy Sleep")</f>
        <v>Healthy Sleep</v>
      </c>
      <c r="Y2103" t="str">
        <f>IF(mental_health_tech_survey_raw[[#This Row],[Weekly_Work_Hours]]&gt;50, "Overwroked", "Normal Workload")</f>
        <v>Normal Workload</v>
      </c>
    </row>
    <row r="2104" spans="1:25" x14ac:dyDescent="0.3">
      <c r="A2104" t="s">
        <v>2202</v>
      </c>
      <c r="B2104" s="8">
        <v>45733</v>
      </c>
      <c r="C2104">
        <v>41</v>
      </c>
      <c r="D2104" t="s">
        <v>26</v>
      </c>
      <c r="E2104" t="s">
        <v>60</v>
      </c>
      <c r="F2104" t="s">
        <v>61</v>
      </c>
      <c r="G2104" t="s">
        <v>138</v>
      </c>
      <c r="H2104" t="s">
        <v>63</v>
      </c>
      <c r="I2104" t="s">
        <v>97</v>
      </c>
      <c r="J2104" t="s">
        <v>110</v>
      </c>
      <c r="K2104" t="s">
        <v>48</v>
      </c>
      <c r="L2104">
        <v>15</v>
      </c>
      <c r="M2104">
        <v>46</v>
      </c>
      <c r="N2104">
        <v>7</v>
      </c>
      <c r="O2104" t="s">
        <v>49</v>
      </c>
      <c r="P2104">
        <v>5.7</v>
      </c>
      <c r="Q2104">
        <v>2</v>
      </c>
      <c r="R2104">
        <v>8</v>
      </c>
      <c r="S2104" t="s">
        <v>49</v>
      </c>
      <c r="T2104" t="s">
        <v>58</v>
      </c>
      <c r="U2104">
        <v>5</v>
      </c>
      <c r="V2104" t="s">
        <v>50</v>
      </c>
      <c r="W2104" t="str">
        <f>IF(mental_health_tech_survey_raw[[#This Row],[Stress_Level_1_10]]&gt;=7, "High Stress", "Normal Stress")</f>
        <v>High Stress</v>
      </c>
      <c r="X2104" t="str">
        <f>IF(mental_health_tech_survey_raw[[#This Row],[Sleep_Hours]]&lt;6,"Low Sleep", "Healthy Sleep")</f>
        <v>Low Sleep</v>
      </c>
      <c r="Y2104" t="str">
        <f>IF(mental_health_tech_survey_raw[[#This Row],[Weekly_Work_Hours]]&gt;50, "Overwroked", "Normal Workload")</f>
        <v>Normal Workload</v>
      </c>
    </row>
    <row r="2105" spans="1:25" x14ac:dyDescent="0.3">
      <c r="A2105" t="s">
        <v>2203</v>
      </c>
      <c r="B2105" s="8">
        <v>45717</v>
      </c>
      <c r="C2105">
        <v>27</v>
      </c>
      <c r="D2105" t="s">
        <v>52</v>
      </c>
      <c r="E2105" t="s">
        <v>113</v>
      </c>
      <c r="F2105" t="s">
        <v>61</v>
      </c>
      <c r="G2105" t="s">
        <v>45</v>
      </c>
      <c r="H2105" t="s">
        <v>78</v>
      </c>
      <c r="I2105" t="s">
        <v>93</v>
      </c>
      <c r="J2105" t="s">
        <v>94</v>
      </c>
      <c r="K2105" t="s">
        <v>48</v>
      </c>
      <c r="L2105">
        <v>3</v>
      </c>
      <c r="M2105">
        <v>51</v>
      </c>
      <c r="N2105">
        <v>5</v>
      </c>
      <c r="O2105" t="s">
        <v>34</v>
      </c>
      <c r="P2105">
        <v>6.6</v>
      </c>
      <c r="Q2105">
        <v>5</v>
      </c>
      <c r="R2105">
        <v>10</v>
      </c>
      <c r="S2105" t="s">
        <v>34</v>
      </c>
      <c r="T2105" t="s">
        <v>36</v>
      </c>
      <c r="U2105">
        <v>7</v>
      </c>
      <c r="V2105" t="s">
        <v>73</v>
      </c>
      <c r="W2105" t="str">
        <f>IF(mental_health_tech_survey_raw[[#This Row],[Stress_Level_1_10]]&gt;=7, "High Stress", "Normal Stress")</f>
        <v>Normal Stress</v>
      </c>
      <c r="X2105" t="str">
        <f>IF(mental_health_tech_survey_raw[[#This Row],[Sleep_Hours]]&lt;6,"Low Sleep", "Healthy Sleep")</f>
        <v>Healthy Sleep</v>
      </c>
      <c r="Y2105" t="str">
        <f>IF(mental_health_tech_survey_raw[[#This Row],[Weekly_Work_Hours]]&gt;50, "Overwroked", "Normal Workload")</f>
        <v>Overwroked</v>
      </c>
    </row>
    <row r="2106" spans="1:25" x14ac:dyDescent="0.3">
      <c r="A2106" t="s">
        <v>2204</v>
      </c>
      <c r="B2106" s="8">
        <v>46016</v>
      </c>
      <c r="C2106">
        <v>35</v>
      </c>
      <c r="D2106" t="s">
        <v>26</v>
      </c>
      <c r="E2106" t="s">
        <v>100</v>
      </c>
      <c r="F2106" t="s">
        <v>101</v>
      </c>
      <c r="G2106" t="s">
        <v>96</v>
      </c>
      <c r="H2106" t="s">
        <v>87</v>
      </c>
      <c r="I2106" t="s">
        <v>31</v>
      </c>
      <c r="J2106" t="s">
        <v>79</v>
      </c>
      <c r="K2106" t="s">
        <v>33</v>
      </c>
      <c r="L2106">
        <v>17</v>
      </c>
      <c r="M2106">
        <v>50</v>
      </c>
      <c r="N2106">
        <v>6</v>
      </c>
      <c r="O2106" t="s">
        <v>34</v>
      </c>
      <c r="P2106">
        <v>4.9000000000000004</v>
      </c>
      <c r="Q2106">
        <v>1</v>
      </c>
      <c r="R2106">
        <v>6</v>
      </c>
      <c r="S2106" t="s">
        <v>34</v>
      </c>
      <c r="T2106" t="s">
        <v>66</v>
      </c>
      <c r="U2106">
        <v>4</v>
      </c>
      <c r="V2106" t="s">
        <v>73</v>
      </c>
      <c r="W2106" t="str">
        <f>IF(mental_health_tech_survey_raw[[#This Row],[Stress_Level_1_10]]&gt;=7, "High Stress", "Normal Stress")</f>
        <v>Normal Stress</v>
      </c>
      <c r="X2106" t="str">
        <f>IF(mental_health_tech_survey_raw[[#This Row],[Sleep_Hours]]&lt;6,"Low Sleep", "Healthy Sleep")</f>
        <v>Low Sleep</v>
      </c>
      <c r="Y2106" t="str">
        <f>IF(mental_health_tech_survey_raw[[#This Row],[Weekly_Work_Hours]]&gt;50, "Overwroked", "Normal Workload")</f>
        <v>Normal Workload</v>
      </c>
    </row>
    <row r="2107" spans="1:25" x14ac:dyDescent="0.3">
      <c r="A2107" t="s">
        <v>2205</v>
      </c>
      <c r="B2107" s="8">
        <v>46112</v>
      </c>
      <c r="C2107">
        <v>43</v>
      </c>
      <c r="D2107" t="s">
        <v>26</v>
      </c>
      <c r="E2107" t="s">
        <v>123</v>
      </c>
      <c r="F2107" t="s">
        <v>101</v>
      </c>
      <c r="G2107" t="s">
        <v>45</v>
      </c>
      <c r="H2107" t="s">
        <v>54</v>
      </c>
      <c r="I2107" t="s">
        <v>97</v>
      </c>
      <c r="J2107" t="s">
        <v>98</v>
      </c>
      <c r="K2107" t="s">
        <v>119</v>
      </c>
      <c r="L2107">
        <v>21</v>
      </c>
      <c r="M2107">
        <v>42</v>
      </c>
      <c r="N2107">
        <v>6</v>
      </c>
      <c r="O2107" t="s">
        <v>49</v>
      </c>
      <c r="P2107">
        <v>6.6</v>
      </c>
      <c r="Q2107">
        <v>4</v>
      </c>
      <c r="R2107">
        <v>3</v>
      </c>
      <c r="S2107" t="s">
        <v>34</v>
      </c>
      <c r="T2107" t="s">
        <v>66</v>
      </c>
      <c r="U2107">
        <v>6</v>
      </c>
      <c r="V2107" t="s">
        <v>50</v>
      </c>
      <c r="W2107" t="str">
        <f>IF(mental_health_tech_survey_raw[[#This Row],[Stress_Level_1_10]]&gt;=7, "High Stress", "Normal Stress")</f>
        <v>Normal Stress</v>
      </c>
      <c r="X2107" t="str">
        <f>IF(mental_health_tech_survey_raw[[#This Row],[Sleep_Hours]]&lt;6,"Low Sleep", "Healthy Sleep")</f>
        <v>Healthy Sleep</v>
      </c>
      <c r="Y2107" t="str">
        <f>IF(mental_health_tech_survey_raw[[#This Row],[Weekly_Work_Hours]]&gt;50, "Overwroked", "Normal Workload")</f>
        <v>Normal Workload</v>
      </c>
    </row>
    <row r="2108" spans="1:25" x14ac:dyDescent="0.3">
      <c r="A2108" t="s">
        <v>2206</v>
      </c>
      <c r="B2108" s="8">
        <v>45912</v>
      </c>
      <c r="C2108">
        <v>34</v>
      </c>
      <c r="D2108" t="s">
        <v>42</v>
      </c>
      <c r="E2108" t="s">
        <v>89</v>
      </c>
      <c r="F2108" t="s">
        <v>61</v>
      </c>
      <c r="G2108" t="s">
        <v>75</v>
      </c>
      <c r="H2108" t="s">
        <v>87</v>
      </c>
      <c r="I2108" t="s">
        <v>125</v>
      </c>
      <c r="J2108" t="s">
        <v>126</v>
      </c>
      <c r="K2108" t="s">
        <v>33</v>
      </c>
      <c r="L2108">
        <v>11</v>
      </c>
      <c r="M2108">
        <v>40</v>
      </c>
      <c r="N2108">
        <v>6</v>
      </c>
      <c r="O2108" t="s">
        <v>34</v>
      </c>
      <c r="P2108">
        <v>5.9</v>
      </c>
      <c r="Q2108">
        <v>4</v>
      </c>
      <c r="R2108">
        <v>6</v>
      </c>
      <c r="S2108" t="s">
        <v>49</v>
      </c>
      <c r="T2108" t="s">
        <v>58</v>
      </c>
      <c r="U2108">
        <v>7</v>
      </c>
      <c r="V2108" t="s">
        <v>73</v>
      </c>
      <c r="W2108" t="str">
        <f>IF(mental_health_tech_survey_raw[[#This Row],[Stress_Level_1_10]]&gt;=7, "High Stress", "Normal Stress")</f>
        <v>Normal Stress</v>
      </c>
      <c r="X2108" t="str">
        <f>IF(mental_health_tech_survey_raw[[#This Row],[Sleep_Hours]]&lt;6,"Low Sleep", "Healthy Sleep")</f>
        <v>Low Sleep</v>
      </c>
      <c r="Y2108" t="str">
        <f>IF(mental_health_tech_survey_raw[[#This Row],[Weekly_Work_Hours]]&gt;50, "Overwroked", "Normal Workload")</f>
        <v>Normal Workload</v>
      </c>
    </row>
    <row r="2109" spans="1:25" x14ac:dyDescent="0.3">
      <c r="A2109" t="s">
        <v>2207</v>
      </c>
      <c r="B2109" s="8">
        <v>45762</v>
      </c>
      <c r="C2109">
        <v>34</v>
      </c>
      <c r="D2109" t="s">
        <v>26</v>
      </c>
      <c r="E2109" t="s">
        <v>27</v>
      </c>
      <c r="F2109" t="s">
        <v>28</v>
      </c>
      <c r="G2109" t="s">
        <v>53</v>
      </c>
      <c r="H2109" t="s">
        <v>87</v>
      </c>
      <c r="I2109" t="s">
        <v>97</v>
      </c>
      <c r="J2109" t="s">
        <v>110</v>
      </c>
      <c r="K2109" t="s">
        <v>48</v>
      </c>
      <c r="L2109">
        <v>5</v>
      </c>
      <c r="M2109">
        <v>45</v>
      </c>
      <c r="N2109">
        <v>7</v>
      </c>
      <c r="O2109" t="s">
        <v>34</v>
      </c>
      <c r="P2109">
        <v>6.8</v>
      </c>
      <c r="Q2109">
        <v>2</v>
      </c>
      <c r="R2109">
        <v>7</v>
      </c>
      <c r="S2109" t="s">
        <v>34</v>
      </c>
      <c r="T2109" t="s">
        <v>90</v>
      </c>
      <c r="U2109">
        <v>8</v>
      </c>
      <c r="V2109" t="s">
        <v>76</v>
      </c>
      <c r="W2109" t="str">
        <f>IF(mental_health_tech_survey_raw[[#This Row],[Stress_Level_1_10]]&gt;=7, "High Stress", "Normal Stress")</f>
        <v>High Stress</v>
      </c>
      <c r="X2109" t="str">
        <f>IF(mental_health_tech_survey_raw[[#This Row],[Sleep_Hours]]&lt;6,"Low Sleep", "Healthy Sleep")</f>
        <v>Healthy Sleep</v>
      </c>
      <c r="Y2109" t="str">
        <f>IF(mental_health_tech_survey_raw[[#This Row],[Weekly_Work_Hours]]&gt;50, "Overwroked", "Normal Workload")</f>
        <v>Normal Workload</v>
      </c>
    </row>
    <row r="2110" spans="1:25" x14ac:dyDescent="0.3">
      <c r="A2110" t="s">
        <v>2208</v>
      </c>
      <c r="B2110" s="8">
        <v>45981</v>
      </c>
      <c r="C2110">
        <v>42</v>
      </c>
      <c r="D2110" t="s">
        <v>42</v>
      </c>
      <c r="E2110" t="s">
        <v>123</v>
      </c>
      <c r="F2110" t="s">
        <v>101</v>
      </c>
      <c r="G2110" t="s">
        <v>83</v>
      </c>
      <c r="H2110" t="s">
        <v>54</v>
      </c>
      <c r="I2110" t="s">
        <v>31</v>
      </c>
      <c r="J2110" t="s">
        <v>104</v>
      </c>
      <c r="K2110" t="s">
        <v>48</v>
      </c>
      <c r="L2110">
        <v>19</v>
      </c>
      <c r="M2110">
        <v>45</v>
      </c>
      <c r="N2110">
        <v>5</v>
      </c>
      <c r="O2110" t="s">
        <v>34</v>
      </c>
      <c r="P2110">
        <v>7.2</v>
      </c>
      <c r="Q2110">
        <v>3</v>
      </c>
      <c r="R2110">
        <v>1</v>
      </c>
      <c r="S2110" t="s">
        <v>34</v>
      </c>
      <c r="T2110" t="s">
        <v>66</v>
      </c>
      <c r="U2110">
        <v>5</v>
      </c>
      <c r="V2110" t="s">
        <v>37</v>
      </c>
      <c r="W2110" t="str">
        <f>IF(mental_health_tech_survey_raw[[#This Row],[Stress_Level_1_10]]&gt;=7, "High Stress", "Normal Stress")</f>
        <v>Normal Stress</v>
      </c>
      <c r="X2110" t="str">
        <f>IF(mental_health_tech_survey_raw[[#This Row],[Sleep_Hours]]&lt;6,"Low Sleep", "Healthy Sleep")</f>
        <v>Healthy Sleep</v>
      </c>
      <c r="Y2110" t="str">
        <f>IF(mental_health_tech_survey_raw[[#This Row],[Weekly_Work_Hours]]&gt;50, "Overwroked", "Normal Workload")</f>
        <v>Normal Workload</v>
      </c>
    </row>
    <row r="2111" spans="1:25" x14ac:dyDescent="0.3">
      <c r="A2111" t="s">
        <v>2209</v>
      </c>
      <c r="B2111" s="8">
        <v>45674</v>
      </c>
      <c r="C2111">
        <v>26</v>
      </c>
      <c r="D2111" t="s">
        <v>42</v>
      </c>
      <c r="E2111" t="s">
        <v>70</v>
      </c>
      <c r="F2111" t="s">
        <v>71</v>
      </c>
      <c r="G2111" t="s">
        <v>75</v>
      </c>
      <c r="H2111" t="s">
        <v>78</v>
      </c>
      <c r="I2111" t="s">
        <v>125</v>
      </c>
      <c r="J2111" t="s">
        <v>126</v>
      </c>
      <c r="K2111" t="s">
        <v>48</v>
      </c>
      <c r="L2111">
        <v>4</v>
      </c>
      <c r="M2111">
        <v>47</v>
      </c>
      <c r="N2111">
        <v>4</v>
      </c>
      <c r="O2111" t="s">
        <v>35</v>
      </c>
      <c r="P2111">
        <v>6.9</v>
      </c>
      <c r="Q2111">
        <v>1</v>
      </c>
      <c r="R2111">
        <v>10</v>
      </c>
      <c r="S2111" t="s">
        <v>35</v>
      </c>
      <c r="T2111" t="s">
        <v>36</v>
      </c>
      <c r="U2111">
        <v>10</v>
      </c>
      <c r="V2111" t="s">
        <v>105</v>
      </c>
      <c r="W2111" t="str">
        <f>IF(mental_health_tech_survey_raw[[#This Row],[Stress_Level_1_10]]&gt;=7, "High Stress", "Normal Stress")</f>
        <v>Normal Stress</v>
      </c>
      <c r="X2111" t="str">
        <f>IF(mental_health_tech_survey_raw[[#This Row],[Sleep_Hours]]&lt;6,"Low Sleep", "Healthy Sleep")</f>
        <v>Healthy Sleep</v>
      </c>
      <c r="Y2111" t="str">
        <f>IF(mental_health_tech_survey_raw[[#This Row],[Weekly_Work_Hours]]&gt;50, "Overwroked", "Normal Workload")</f>
        <v>Normal Workload</v>
      </c>
    </row>
    <row r="2112" spans="1:25" x14ac:dyDescent="0.3">
      <c r="A2112" t="s">
        <v>2210</v>
      </c>
      <c r="B2112" s="8">
        <v>46174</v>
      </c>
      <c r="C2112">
        <v>34</v>
      </c>
      <c r="D2112" t="s">
        <v>26</v>
      </c>
      <c r="E2112" t="s">
        <v>100</v>
      </c>
      <c r="F2112" t="s">
        <v>101</v>
      </c>
      <c r="G2112" t="s">
        <v>75</v>
      </c>
      <c r="H2112" t="s">
        <v>87</v>
      </c>
      <c r="I2112" t="s">
        <v>64</v>
      </c>
      <c r="J2112" t="s">
        <v>65</v>
      </c>
      <c r="K2112" t="s">
        <v>119</v>
      </c>
      <c r="L2112">
        <v>10</v>
      </c>
      <c r="M2112">
        <v>43</v>
      </c>
      <c r="N2112">
        <v>5</v>
      </c>
      <c r="O2112" t="s">
        <v>49</v>
      </c>
      <c r="P2112">
        <v>5.5</v>
      </c>
      <c r="Q2112">
        <v>3</v>
      </c>
      <c r="R2112">
        <v>7</v>
      </c>
      <c r="S2112" t="s">
        <v>35</v>
      </c>
      <c r="T2112" t="s">
        <v>36</v>
      </c>
      <c r="U2112">
        <v>10</v>
      </c>
      <c r="V2112" t="s">
        <v>105</v>
      </c>
      <c r="W2112" t="str">
        <f>IF(mental_health_tech_survey_raw[[#This Row],[Stress_Level_1_10]]&gt;=7, "High Stress", "Normal Stress")</f>
        <v>Normal Stress</v>
      </c>
      <c r="X2112" t="str">
        <f>IF(mental_health_tech_survey_raw[[#This Row],[Sleep_Hours]]&lt;6,"Low Sleep", "Healthy Sleep")</f>
        <v>Low Sleep</v>
      </c>
      <c r="Y2112" t="str">
        <f>IF(mental_health_tech_survey_raw[[#This Row],[Weekly_Work_Hours]]&gt;50, "Overwroked", "Normal Workload")</f>
        <v>Normal Workload</v>
      </c>
    </row>
    <row r="2113" spans="1:25" x14ac:dyDescent="0.3">
      <c r="A2113" t="s">
        <v>2211</v>
      </c>
      <c r="B2113" s="8">
        <v>46086</v>
      </c>
      <c r="C2113">
        <v>32</v>
      </c>
      <c r="D2113" t="s">
        <v>52</v>
      </c>
      <c r="E2113" t="s">
        <v>113</v>
      </c>
      <c r="F2113" t="s">
        <v>61</v>
      </c>
      <c r="G2113" t="s">
        <v>62</v>
      </c>
      <c r="H2113" t="s">
        <v>72</v>
      </c>
      <c r="I2113" t="s">
        <v>97</v>
      </c>
      <c r="J2113" t="s">
        <v>98</v>
      </c>
      <c r="K2113" t="s">
        <v>33</v>
      </c>
      <c r="L2113">
        <v>10</v>
      </c>
      <c r="M2113">
        <v>38</v>
      </c>
      <c r="N2113">
        <v>5</v>
      </c>
      <c r="O2113" t="s">
        <v>34</v>
      </c>
      <c r="P2113">
        <v>6.3</v>
      </c>
      <c r="Q2113">
        <v>4</v>
      </c>
      <c r="R2113">
        <v>3</v>
      </c>
      <c r="S2113" t="s">
        <v>35</v>
      </c>
      <c r="T2113" t="s">
        <v>36</v>
      </c>
      <c r="U2113">
        <v>9</v>
      </c>
      <c r="V2113" t="s">
        <v>105</v>
      </c>
      <c r="W2113" t="str">
        <f>IF(mental_health_tech_survey_raw[[#This Row],[Stress_Level_1_10]]&gt;=7, "High Stress", "Normal Stress")</f>
        <v>Normal Stress</v>
      </c>
      <c r="X2113" t="str">
        <f>IF(mental_health_tech_survey_raw[[#This Row],[Sleep_Hours]]&lt;6,"Low Sleep", "Healthy Sleep")</f>
        <v>Healthy Sleep</v>
      </c>
      <c r="Y2113" t="str">
        <f>IF(mental_health_tech_survey_raw[[#This Row],[Weekly_Work_Hours]]&gt;50, "Overwroked", "Normal Workload")</f>
        <v>Normal Workload</v>
      </c>
    </row>
    <row r="2114" spans="1:25" x14ac:dyDescent="0.3">
      <c r="A2114" t="s">
        <v>2212</v>
      </c>
      <c r="B2114" s="8">
        <v>46091</v>
      </c>
      <c r="C2114">
        <v>32</v>
      </c>
      <c r="D2114" t="s">
        <v>26</v>
      </c>
      <c r="E2114" t="s">
        <v>82</v>
      </c>
      <c r="F2114" t="s">
        <v>28</v>
      </c>
      <c r="G2114" t="s">
        <v>83</v>
      </c>
      <c r="H2114" t="s">
        <v>54</v>
      </c>
      <c r="I2114" t="s">
        <v>97</v>
      </c>
      <c r="J2114" t="s">
        <v>110</v>
      </c>
      <c r="K2114" t="s">
        <v>33</v>
      </c>
      <c r="L2114">
        <v>11</v>
      </c>
      <c r="M2114">
        <v>57</v>
      </c>
      <c r="N2114">
        <v>8</v>
      </c>
      <c r="O2114" t="s">
        <v>34</v>
      </c>
      <c r="P2114">
        <v>6</v>
      </c>
      <c r="Q2114">
        <v>7</v>
      </c>
      <c r="R2114">
        <v>9</v>
      </c>
      <c r="S2114" t="s">
        <v>35</v>
      </c>
      <c r="T2114" t="s">
        <v>58</v>
      </c>
      <c r="U2114">
        <v>7</v>
      </c>
      <c r="V2114" t="s">
        <v>105</v>
      </c>
      <c r="W2114" t="str">
        <f>IF(mental_health_tech_survey_raw[[#This Row],[Stress_Level_1_10]]&gt;=7, "High Stress", "Normal Stress")</f>
        <v>High Stress</v>
      </c>
      <c r="X2114" t="str">
        <f>IF(mental_health_tech_survey_raw[[#This Row],[Sleep_Hours]]&lt;6,"Low Sleep", "Healthy Sleep")</f>
        <v>Healthy Sleep</v>
      </c>
      <c r="Y2114" t="str">
        <f>IF(mental_health_tech_survey_raw[[#This Row],[Weekly_Work_Hours]]&gt;50, "Overwroked", "Normal Workload")</f>
        <v>Overwroked</v>
      </c>
    </row>
    <row r="2115" spans="1:25" x14ac:dyDescent="0.3">
      <c r="A2115" t="s">
        <v>2213</v>
      </c>
      <c r="B2115" s="8">
        <v>46139</v>
      </c>
      <c r="C2115">
        <v>35</v>
      </c>
      <c r="D2115" t="s">
        <v>52</v>
      </c>
      <c r="E2115" t="s">
        <v>123</v>
      </c>
      <c r="F2115" t="s">
        <v>101</v>
      </c>
      <c r="G2115" t="s">
        <v>86</v>
      </c>
      <c r="H2115" t="s">
        <v>54</v>
      </c>
      <c r="I2115" t="s">
        <v>125</v>
      </c>
      <c r="J2115" t="s">
        <v>126</v>
      </c>
      <c r="K2115" t="s">
        <v>48</v>
      </c>
      <c r="L2115">
        <v>14</v>
      </c>
      <c r="M2115">
        <v>38</v>
      </c>
      <c r="N2115">
        <v>5</v>
      </c>
      <c r="O2115" t="s">
        <v>34</v>
      </c>
      <c r="P2115">
        <v>7.7</v>
      </c>
      <c r="Q2115">
        <v>3</v>
      </c>
      <c r="R2115">
        <v>3</v>
      </c>
      <c r="S2115" t="s">
        <v>34</v>
      </c>
      <c r="T2115" t="s">
        <v>36</v>
      </c>
      <c r="U2115">
        <v>6</v>
      </c>
      <c r="V2115" t="s">
        <v>76</v>
      </c>
      <c r="W2115" t="str">
        <f>IF(mental_health_tech_survey_raw[[#This Row],[Stress_Level_1_10]]&gt;=7, "High Stress", "Normal Stress")</f>
        <v>Normal Stress</v>
      </c>
      <c r="X2115" t="str">
        <f>IF(mental_health_tech_survey_raw[[#This Row],[Sleep_Hours]]&lt;6,"Low Sleep", "Healthy Sleep")</f>
        <v>Healthy Sleep</v>
      </c>
      <c r="Y2115" t="str">
        <f>IF(mental_health_tech_survey_raw[[#This Row],[Weekly_Work_Hours]]&gt;50, "Overwroked", "Normal Workload")</f>
        <v>Normal Workload</v>
      </c>
    </row>
    <row r="2116" spans="1:25" x14ac:dyDescent="0.3">
      <c r="A2116" t="s">
        <v>2214</v>
      </c>
      <c r="B2116" s="8">
        <v>45979</v>
      </c>
      <c r="C2116">
        <v>28</v>
      </c>
      <c r="D2116" t="s">
        <v>42</v>
      </c>
      <c r="E2116" t="s">
        <v>60</v>
      </c>
      <c r="F2116" t="s">
        <v>61</v>
      </c>
      <c r="G2116" t="s">
        <v>92</v>
      </c>
      <c r="H2116" t="s">
        <v>87</v>
      </c>
      <c r="I2116" t="s">
        <v>55</v>
      </c>
      <c r="J2116" t="s">
        <v>56</v>
      </c>
      <c r="K2116" t="s">
        <v>119</v>
      </c>
      <c r="L2116">
        <v>10</v>
      </c>
      <c r="M2116">
        <v>35</v>
      </c>
      <c r="N2116">
        <v>4</v>
      </c>
      <c r="O2116" t="s">
        <v>49</v>
      </c>
      <c r="P2116">
        <v>7.1</v>
      </c>
      <c r="Q2116">
        <v>2</v>
      </c>
      <c r="R2116">
        <v>1</v>
      </c>
      <c r="S2116" t="s">
        <v>57</v>
      </c>
      <c r="T2116" t="s">
        <v>58</v>
      </c>
      <c r="U2116">
        <v>6</v>
      </c>
      <c r="V2116" t="s">
        <v>50</v>
      </c>
      <c r="W2116" t="str">
        <f>IF(mental_health_tech_survey_raw[[#This Row],[Stress_Level_1_10]]&gt;=7, "High Stress", "Normal Stress")</f>
        <v>Normal Stress</v>
      </c>
      <c r="X2116" t="str">
        <f>IF(mental_health_tech_survey_raw[[#This Row],[Sleep_Hours]]&lt;6,"Low Sleep", "Healthy Sleep")</f>
        <v>Healthy Sleep</v>
      </c>
      <c r="Y2116" t="str">
        <f>IF(mental_health_tech_survey_raw[[#This Row],[Weekly_Work_Hours]]&gt;50, "Overwroked", "Normal Workload")</f>
        <v>Normal Workload</v>
      </c>
    </row>
    <row r="2117" spans="1:25" x14ac:dyDescent="0.3">
      <c r="A2117" t="s">
        <v>2215</v>
      </c>
      <c r="B2117" s="8">
        <v>45911</v>
      </c>
      <c r="C2117">
        <v>40</v>
      </c>
      <c r="D2117" t="s">
        <v>26</v>
      </c>
      <c r="E2117" t="s">
        <v>43</v>
      </c>
      <c r="F2117" t="s">
        <v>44</v>
      </c>
      <c r="G2117" t="s">
        <v>138</v>
      </c>
      <c r="H2117" t="s">
        <v>63</v>
      </c>
      <c r="I2117" t="s">
        <v>31</v>
      </c>
      <c r="J2117" t="s">
        <v>32</v>
      </c>
      <c r="K2117" t="s">
        <v>48</v>
      </c>
      <c r="L2117">
        <v>13</v>
      </c>
      <c r="M2117">
        <v>41</v>
      </c>
      <c r="N2117">
        <v>3</v>
      </c>
      <c r="O2117" t="s">
        <v>35</v>
      </c>
      <c r="P2117">
        <v>7.9</v>
      </c>
      <c r="Q2117">
        <v>5</v>
      </c>
      <c r="R2117">
        <v>4</v>
      </c>
      <c r="S2117" t="s">
        <v>34</v>
      </c>
      <c r="T2117" t="s">
        <v>90</v>
      </c>
      <c r="U2117">
        <v>10</v>
      </c>
      <c r="V2117" t="s">
        <v>73</v>
      </c>
      <c r="W2117" t="str">
        <f>IF(mental_health_tech_survey_raw[[#This Row],[Stress_Level_1_10]]&gt;=7, "High Stress", "Normal Stress")</f>
        <v>Normal Stress</v>
      </c>
      <c r="X2117" t="str">
        <f>IF(mental_health_tech_survey_raw[[#This Row],[Sleep_Hours]]&lt;6,"Low Sleep", "Healthy Sleep")</f>
        <v>Healthy Sleep</v>
      </c>
      <c r="Y2117" t="str">
        <f>IF(mental_health_tech_survey_raw[[#This Row],[Weekly_Work_Hours]]&gt;50, "Overwroked", "Normal Workload")</f>
        <v>Normal Workload</v>
      </c>
    </row>
    <row r="2118" spans="1:25" x14ac:dyDescent="0.3">
      <c r="A2118" t="s">
        <v>2216</v>
      </c>
      <c r="B2118" s="8">
        <v>46166</v>
      </c>
      <c r="C2118">
        <v>44</v>
      </c>
      <c r="D2118" t="s">
        <v>26</v>
      </c>
      <c r="E2118" t="s">
        <v>113</v>
      </c>
      <c r="F2118" t="s">
        <v>61</v>
      </c>
      <c r="G2118" t="s">
        <v>29</v>
      </c>
      <c r="H2118" t="s">
        <v>30</v>
      </c>
      <c r="I2118" t="s">
        <v>64</v>
      </c>
      <c r="J2118" t="s">
        <v>65</v>
      </c>
      <c r="K2118" t="s">
        <v>48</v>
      </c>
      <c r="L2118">
        <v>22</v>
      </c>
      <c r="M2118">
        <v>59</v>
      </c>
      <c r="N2118">
        <v>5</v>
      </c>
      <c r="O2118" t="s">
        <v>49</v>
      </c>
      <c r="P2118">
        <v>6.2</v>
      </c>
      <c r="Q2118">
        <v>0</v>
      </c>
      <c r="R2118">
        <v>1</v>
      </c>
      <c r="S2118" t="s">
        <v>49</v>
      </c>
      <c r="T2118" t="s">
        <v>90</v>
      </c>
      <c r="U2118">
        <v>6</v>
      </c>
      <c r="V2118" t="s">
        <v>37</v>
      </c>
      <c r="W2118" t="str">
        <f>IF(mental_health_tech_survey_raw[[#This Row],[Stress_Level_1_10]]&gt;=7, "High Stress", "Normal Stress")</f>
        <v>Normal Stress</v>
      </c>
      <c r="X2118" t="str">
        <f>IF(mental_health_tech_survey_raw[[#This Row],[Sleep_Hours]]&lt;6,"Low Sleep", "Healthy Sleep")</f>
        <v>Healthy Sleep</v>
      </c>
      <c r="Y2118" t="str">
        <f>IF(mental_health_tech_survey_raw[[#This Row],[Weekly_Work_Hours]]&gt;50, "Overwroked", "Normal Workload")</f>
        <v>Overwroked</v>
      </c>
    </row>
    <row r="2119" spans="1:25" x14ac:dyDescent="0.3">
      <c r="A2119" t="s">
        <v>2217</v>
      </c>
      <c r="B2119" s="8">
        <v>46100</v>
      </c>
      <c r="C2119">
        <v>23</v>
      </c>
      <c r="D2119" t="s">
        <v>42</v>
      </c>
      <c r="E2119" t="s">
        <v>43</v>
      </c>
      <c r="F2119" t="s">
        <v>44</v>
      </c>
      <c r="G2119" t="s">
        <v>62</v>
      </c>
      <c r="H2119" t="s">
        <v>30</v>
      </c>
      <c r="I2119" t="s">
        <v>97</v>
      </c>
      <c r="J2119" t="s">
        <v>110</v>
      </c>
      <c r="K2119" t="s">
        <v>33</v>
      </c>
      <c r="L2119">
        <v>0</v>
      </c>
      <c r="M2119">
        <v>54</v>
      </c>
      <c r="N2119">
        <v>8</v>
      </c>
      <c r="O2119" t="s">
        <v>34</v>
      </c>
      <c r="P2119">
        <v>6.2</v>
      </c>
      <c r="Q2119">
        <v>3</v>
      </c>
      <c r="R2119">
        <v>2</v>
      </c>
      <c r="S2119" t="s">
        <v>34</v>
      </c>
      <c r="T2119" t="s">
        <v>90</v>
      </c>
      <c r="U2119">
        <v>4</v>
      </c>
      <c r="V2119" t="s">
        <v>37</v>
      </c>
      <c r="W2119" t="str">
        <f>IF(mental_health_tech_survey_raw[[#This Row],[Stress_Level_1_10]]&gt;=7, "High Stress", "Normal Stress")</f>
        <v>High Stress</v>
      </c>
      <c r="X2119" t="str">
        <f>IF(mental_health_tech_survey_raw[[#This Row],[Sleep_Hours]]&lt;6,"Low Sleep", "Healthy Sleep")</f>
        <v>Healthy Sleep</v>
      </c>
      <c r="Y2119" t="str">
        <f>IF(mental_health_tech_survey_raw[[#This Row],[Weekly_Work_Hours]]&gt;50, "Overwroked", "Normal Workload")</f>
        <v>Overwroked</v>
      </c>
    </row>
    <row r="2120" spans="1:25" x14ac:dyDescent="0.3">
      <c r="A2120" t="s">
        <v>2218</v>
      </c>
      <c r="B2120" s="8">
        <v>46025</v>
      </c>
      <c r="C2120">
        <v>35</v>
      </c>
      <c r="D2120" t="s">
        <v>52</v>
      </c>
      <c r="E2120" t="s">
        <v>113</v>
      </c>
      <c r="F2120" t="s">
        <v>61</v>
      </c>
      <c r="G2120" t="s">
        <v>86</v>
      </c>
      <c r="H2120" t="s">
        <v>78</v>
      </c>
      <c r="I2120" t="s">
        <v>46</v>
      </c>
      <c r="J2120" t="s">
        <v>47</v>
      </c>
      <c r="K2120" t="s">
        <v>33</v>
      </c>
      <c r="L2120">
        <v>16</v>
      </c>
      <c r="M2120">
        <v>47</v>
      </c>
      <c r="N2120">
        <v>7</v>
      </c>
      <c r="O2120" t="s">
        <v>34</v>
      </c>
      <c r="P2120">
        <v>7</v>
      </c>
      <c r="Q2120">
        <v>0</v>
      </c>
      <c r="R2120">
        <v>1</v>
      </c>
      <c r="S2120" t="s">
        <v>35</v>
      </c>
      <c r="T2120" t="s">
        <v>90</v>
      </c>
      <c r="U2120">
        <v>5</v>
      </c>
      <c r="V2120" t="s">
        <v>50</v>
      </c>
      <c r="W2120" t="str">
        <f>IF(mental_health_tech_survey_raw[[#This Row],[Stress_Level_1_10]]&gt;=7, "High Stress", "Normal Stress")</f>
        <v>High Stress</v>
      </c>
      <c r="X2120" t="str">
        <f>IF(mental_health_tech_survey_raw[[#This Row],[Sleep_Hours]]&lt;6,"Low Sleep", "Healthy Sleep")</f>
        <v>Healthy Sleep</v>
      </c>
      <c r="Y2120" t="str">
        <f>IF(mental_health_tech_survey_raw[[#This Row],[Weekly_Work_Hours]]&gt;50, "Overwroked", "Normal Workload")</f>
        <v>Normal Workload</v>
      </c>
    </row>
    <row r="2121" spans="1:25" x14ac:dyDescent="0.3">
      <c r="A2121" t="s">
        <v>2219</v>
      </c>
      <c r="B2121" s="8">
        <v>45804</v>
      </c>
      <c r="C2121">
        <v>41</v>
      </c>
      <c r="D2121" t="s">
        <v>26</v>
      </c>
      <c r="E2121" t="s">
        <v>123</v>
      </c>
      <c r="F2121" t="s">
        <v>101</v>
      </c>
      <c r="G2121" t="s">
        <v>45</v>
      </c>
      <c r="H2121" t="s">
        <v>63</v>
      </c>
      <c r="I2121" t="s">
        <v>31</v>
      </c>
      <c r="J2121" t="s">
        <v>104</v>
      </c>
      <c r="K2121" t="s">
        <v>48</v>
      </c>
      <c r="L2121">
        <v>21</v>
      </c>
      <c r="M2121">
        <v>43</v>
      </c>
      <c r="N2121">
        <v>5</v>
      </c>
      <c r="O2121" t="s">
        <v>49</v>
      </c>
      <c r="P2121">
        <v>6.9</v>
      </c>
      <c r="Q2121">
        <v>4</v>
      </c>
      <c r="R2121">
        <v>6</v>
      </c>
      <c r="S2121" t="s">
        <v>34</v>
      </c>
      <c r="T2121" t="s">
        <v>90</v>
      </c>
      <c r="U2121">
        <v>7</v>
      </c>
      <c r="V2121" t="s">
        <v>37</v>
      </c>
      <c r="W2121" t="str">
        <f>IF(mental_health_tech_survey_raw[[#This Row],[Stress_Level_1_10]]&gt;=7, "High Stress", "Normal Stress")</f>
        <v>Normal Stress</v>
      </c>
      <c r="X2121" t="str">
        <f>IF(mental_health_tech_survey_raw[[#This Row],[Sleep_Hours]]&lt;6,"Low Sleep", "Healthy Sleep")</f>
        <v>Healthy Sleep</v>
      </c>
      <c r="Y2121" t="str">
        <f>IF(mental_health_tech_survey_raw[[#This Row],[Weekly_Work_Hours]]&gt;50, "Overwroked", "Normal Workload")</f>
        <v>Normal Workload</v>
      </c>
    </row>
    <row r="2122" spans="1:25" x14ac:dyDescent="0.3">
      <c r="A2122" t="s">
        <v>2220</v>
      </c>
      <c r="B2122" s="8">
        <v>45881</v>
      </c>
      <c r="C2122">
        <v>35</v>
      </c>
      <c r="D2122" t="s">
        <v>26</v>
      </c>
      <c r="E2122" t="s">
        <v>43</v>
      </c>
      <c r="F2122" t="s">
        <v>44</v>
      </c>
      <c r="G2122" t="s">
        <v>29</v>
      </c>
      <c r="H2122" t="s">
        <v>78</v>
      </c>
      <c r="I2122" t="s">
        <v>97</v>
      </c>
      <c r="J2122" t="s">
        <v>98</v>
      </c>
      <c r="K2122" t="s">
        <v>48</v>
      </c>
      <c r="L2122">
        <v>13</v>
      </c>
      <c r="M2122">
        <v>50</v>
      </c>
      <c r="N2122">
        <v>4</v>
      </c>
      <c r="O2122" t="s">
        <v>35</v>
      </c>
      <c r="P2122">
        <v>6.7</v>
      </c>
      <c r="Q2122">
        <v>2</v>
      </c>
      <c r="R2122">
        <v>6</v>
      </c>
      <c r="S2122" t="s">
        <v>34</v>
      </c>
      <c r="T2122" t="s">
        <v>66</v>
      </c>
      <c r="U2122">
        <v>6</v>
      </c>
      <c r="V2122" t="s">
        <v>105</v>
      </c>
      <c r="W2122" t="str">
        <f>IF(mental_health_tech_survey_raw[[#This Row],[Stress_Level_1_10]]&gt;=7, "High Stress", "Normal Stress")</f>
        <v>Normal Stress</v>
      </c>
      <c r="X2122" t="str">
        <f>IF(mental_health_tech_survey_raw[[#This Row],[Sleep_Hours]]&lt;6,"Low Sleep", "Healthy Sleep")</f>
        <v>Healthy Sleep</v>
      </c>
      <c r="Y2122" t="str">
        <f>IF(mental_health_tech_survey_raw[[#This Row],[Weekly_Work_Hours]]&gt;50, "Overwroked", "Normal Workload")</f>
        <v>Normal Workload</v>
      </c>
    </row>
    <row r="2123" spans="1:25" x14ac:dyDescent="0.3">
      <c r="A2123" t="s">
        <v>2221</v>
      </c>
      <c r="B2123" s="8">
        <v>45911</v>
      </c>
      <c r="C2123">
        <v>41</v>
      </c>
      <c r="D2123" t="s">
        <v>26</v>
      </c>
      <c r="E2123" t="s">
        <v>60</v>
      </c>
      <c r="F2123" t="s">
        <v>61</v>
      </c>
      <c r="G2123" t="s">
        <v>83</v>
      </c>
      <c r="H2123" t="s">
        <v>30</v>
      </c>
      <c r="I2123" t="s">
        <v>97</v>
      </c>
      <c r="J2123" t="s">
        <v>110</v>
      </c>
      <c r="K2123" t="s">
        <v>33</v>
      </c>
      <c r="L2123">
        <v>14</v>
      </c>
      <c r="M2123">
        <v>44</v>
      </c>
      <c r="N2123">
        <v>6</v>
      </c>
      <c r="O2123" t="s">
        <v>49</v>
      </c>
      <c r="P2123">
        <v>7</v>
      </c>
      <c r="Q2123">
        <v>1</v>
      </c>
      <c r="R2123">
        <v>3</v>
      </c>
      <c r="S2123" t="s">
        <v>57</v>
      </c>
      <c r="T2123" t="s">
        <v>66</v>
      </c>
      <c r="U2123">
        <v>8</v>
      </c>
      <c r="V2123" t="s">
        <v>73</v>
      </c>
      <c r="W2123" t="str">
        <f>IF(mental_health_tech_survey_raw[[#This Row],[Stress_Level_1_10]]&gt;=7, "High Stress", "Normal Stress")</f>
        <v>Normal Stress</v>
      </c>
      <c r="X2123" t="str">
        <f>IF(mental_health_tech_survey_raw[[#This Row],[Sleep_Hours]]&lt;6,"Low Sleep", "Healthy Sleep")</f>
        <v>Healthy Sleep</v>
      </c>
      <c r="Y2123" t="str">
        <f>IF(mental_health_tech_survey_raw[[#This Row],[Weekly_Work_Hours]]&gt;50, "Overwroked", "Normal Workload")</f>
        <v>Normal Workload</v>
      </c>
    </row>
    <row r="2124" spans="1:25" x14ac:dyDescent="0.3">
      <c r="A2124" t="s">
        <v>2222</v>
      </c>
      <c r="B2124" s="8">
        <v>45678</v>
      </c>
      <c r="C2124">
        <v>43</v>
      </c>
      <c r="D2124" t="s">
        <v>26</v>
      </c>
      <c r="E2124" t="s">
        <v>85</v>
      </c>
      <c r="F2124" t="s">
        <v>61</v>
      </c>
      <c r="G2124" t="s">
        <v>138</v>
      </c>
      <c r="H2124" t="s">
        <v>63</v>
      </c>
      <c r="I2124" t="s">
        <v>125</v>
      </c>
      <c r="J2124" t="s">
        <v>126</v>
      </c>
      <c r="K2124" t="s">
        <v>119</v>
      </c>
      <c r="L2124">
        <v>23</v>
      </c>
      <c r="M2124">
        <v>46</v>
      </c>
      <c r="N2124">
        <v>8</v>
      </c>
      <c r="O2124" t="s">
        <v>34</v>
      </c>
      <c r="P2124">
        <v>6</v>
      </c>
      <c r="Q2124">
        <v>2</v>
      </c>
      <c r="R2124">
        <v>3</v>
      </c>
      <c r="S2124" t="s">
        <v>57</v>
      </c>
      <c r="T2124" t="s">
        <v>90</v>
      </c>
      <c r="U2124">
        <v>5</v>
      </c>
      <c r="V2124" t="s">
        <v>37</v>
      </c>
      <c r="W2124" t="str">
        <f>IF(mental_health_tech_survey_raw[[#This Row],[Stress_Level_1_10]]&gt;=7, "High Stress", "Normal Stress")</f>
        <v>High Stress</v>
      </c>
      <c r="X2124" t="str">
        <f>IF(mental_health_tech_survey_raw[[#This Row],[Sleep_Hours]]&lt;6,"Low Sleep", "Healthy Sleep")</f>
        <v>Healthy Sleep</v>
      </c>
      <c r="Y2124" t="str">
        <f>IF(mental_health_tech_survey_raw[[#This Row],[Weekly_Work_Hours]]&gt;50, "Overwroked", "Normal Workload")</f>
        <v>Normal Workload</v>
      </c>
    </row>
    <row r="2125" spans="1:25" x14ac:dyDescent="0.3">
      <c r="A2125" t="s">
        <v>2223</v>
      </c>
      <c r="B2125" s="8">
        <v>45672</v>
      </c>
      <c r="C2125">
        <v>38</v>
      </c>
      <c r="D2125" t="s">
        <v>52</v>
      </c>
      <c r="E2125" t="s">
        <v>113</v>
      </c>
      <c r="F2125" t="s">
        <v>61</v>
      </c>
      <c r="G2125" t="s">
        <v>45</v>
      </c>
      <c r="H2125" t="s">
        <v>63</v>
      </c>
      <c r="I2125" t="s">
        <v>93</v>
      </c>
      <c r="J2125" t="s">
        <v>94</v>
      </c>
      <c r="K2125" t="s">
        <v>48</v>
      </c>
      <c r="L2125">
        <v>21</v>
      </c>
      <c r="M2125">
        <v>31</v>
      </c>
      <c r="N2125">
        <v>1</v>
      </c>
      <c r="O2125" t="s">
        <v>34</v>
      </c>
      <c r="P2125">
        <v>6.8</v>
      </c>
      <c r="Q2125">
        <v>3</v>
      </c>
      <c r="R2125">
        <v>10</v>
      </c>
      <c r="S2125" t="s">
        <v>35</v>
      </c>
      <c r="T2125" t="s">
        <v>90</v>
      </c>
      <c r="U2125">
        <v>8</v>
      </c>
      <c r="V2125" t="s">
        <v>76</v>
      </c>
      <c r="W2125" t="str">
        <f>IF(mental_health_tech_survey_raw[[#This Row],[Stress_Level_1_10]]&gt;=7, "High Stress", "Normal Stress")</f>
        <v>Normal Stress</v>
      </c>
      <c r="X2125" t="str">
        <f>IF(mental_health_tech_survey_raw[[#This Row],[Sleep_Hours]]&lt;6,"Low Sleep", "Healthy Sleep")</f>
        <v>Healthy Sleep</v>
      </c>
      <c r="Y2125" t="str">
        <f>IF(mental_health_tech_survey_raw[[#This Row],[Weekly_Work_Hours]]&gt;50, "Overwroked", "Normal Workload")</f>
        <v>Normal Workload</v>
      </c>
    </row>
    <row r="2126" spans="1:25" x14ac:dyDescent="0.3">
      <c r="A2126" t="s">
        <v>2224</v>
      </c>
      <c r="B2126" s="8">
        <v>46092</v>
      </c>
      <c r="C2126">
        <v>30</v>
      </c>
      <c r="D2126" t="s">
        <v>26</v>
      </c>
      <c r="E2126" t="s">
        <v>85</v>
      </c>
      <c r="F2126" t="s">
        <v>61</v>
      </c>
      <c r="G2126" t="s">
        <v>75</v>
      </c>
      <c r="H2126" t="s">
        <v>30</v>
      </c>
      <c r="I2126" t="s">
        <v>64</v>
      </c>
      <c r="J2126" t="s">
        <v>65</v>
      </c>
      <c r="K2126" t="s">
        <v>48</v>
      </c>
      <c r="L2126">
        <v>11</v>
      </c>
      <c r="M2126">
        <v>38</v>
      </c>
      <c r="N2126">
        <v>3</v>
      </c>
      <c r="O2126" t="s">
        <v>34</v>
      </c>
      <c r="P2126">
        <v>5.7</v>
      </c>
      <c r="Q2126">
        <v>1</v>
      </c>
      <c r="R2126">
        <v>6</v>
      </c>
      <c r="S2126" t="s">
        <v>57</v>
      </c>
      <c r="T2126" t="s">
        <v>36</v>
      </c>
      <c r="U2126">
        <v>9</v>
      </c>
      <c r="V2126" t="s">
        <v>50</v>
      </c>
      <c r="W2126" t="str">
        <f>IF(mental_health_tech_survey_raw[[#This Row],[Stress_Level_1_10]]&gt;=7, "High Stress", "Normal Stress")</f>
        <v>Normal Stress</v>
      </c>
      <c r="X2126" t="str">
        <f>IF(mental_health_tech_survey_raw[[#This Row],[Sleep_Hours]]&lt;6,"Low Sleep", "Healthy Sleep")</f>
        <v>Low Sleep</v>
      </c>
      <c r="Y2126" t="str">
        <f>IF(mental_health_tech_survey_raw[[#This Row],[Weekly_Work_Hours]]&gt;50, "Overwroked", "Normal Workload")</f>
        <v>Normal Workload</v>
      </c>
    </row>
    <row r="2127" spans="1:25" x14ac:dyDescent="0.3">
      <c r="A2127" t="s">
        <v>2225</v>
      </c>
      <c r="B2127" s="8">
        <v>45882</v>
      </c>
      <c r="C2127">
        <v>24</v>
      </c>
      <c r="D2127" t="s">
        <v>26</v>
      </c>
      <c r="E2127" t="s">
        <v>85</v>
      </c>
      <c r="F2127" t="s">
        <v>61</v>
      </c>
      <c r="G2127" t="s">
        <v>83</v>
      </c>
      <c r="H2127" t="s">
        <v>54</v>
      </c>
      <c r="I2127" t="s">
        <v>93</v>
      </c>
      <c r="J2127" t="s">
        <v>94</v>
      </c>
      <c r="K2127" t="s">
        <v>48</v>
      </c>
      <c r="L2127">
        <v>5</v>
      </c>
      <c r="M2127">
        <v>49</v>
      </c>
      <c r="N2127">
        <v>4</v>
      </c>
      <c r="O2127" t="s">
        <v>34</v>
      </c>
      <c r="P2127">
        <v>6.9</v>
      </c>
      <c r="Q2127">
        <v>0</v>
      </c>
      <c r="R2127">
        <v>5</v>
      </c>
      <c r="S2127" t="s">
        <v>35</v>
      </c>
      <c r="T2127" t="s">
        <v>66</v>
      </c>
      <c r="U2127">
        <v>9</v>
      </c>
      <c r="V2127" t="s">
        <v>105</v>
      </c>
      <c r="W2127" t="str">
        <f>IF(mental_health_tech_survey_raw[[#This Row],[Stress_Level_1_10]]&gt;=7, "High Stress", "Normal Stress")</f>
        <v>Normal Stress</v>
      </c>
      <c r="X2127" t="str">
        <f>IF(mental_health_tech_survey_raw[[#This Row],[Sleep_Hours]]&lt;6,"Low Sleep", "Healthy Sleep")</f>
        <v>Healthy Sleep</v>
      </c>
      <c r="Y2127" t="str">
        <f>IF(mental_health_tech_survey_raw[[#This Row],[Weekly_Work_Hours]]&gt;50, "Overwroked", "Normal Workload")</f>
        <v>Normal Workload</v>
      </c>
    </row>
    <row r="2128" spans="1:25" x14ac:dyDescent="0.3">
      <c r="A2128" t="s">
        <v>2226</v>
      </c>
      <c r="B2128" s="8">
        <v>46077</v>
      </c>
      <c r="C2128">
        <v>36</v>
      </c>
      <c r="D2128" t="s">
        <v>42</v>
      </c>
      <c r="E2128" t="s">
        <v>113</v>
      </c>
      <c r="F2128" t="s">
        <v>61</v>
      </c>
      <c r="G2128" t="s">
        <v>92</v>
      </c>
      <c r="H2128" t="s">
        <v>72</v>
      </c>
      <c r="I2128" t="s">
        <v>31</v>
      </c>
      <c r="J2128" t="s">
        <v>79</v>
      </c>
      <c r="K2128" t="s">
        <v>48</v>
      </c>
      <c r="L2128">
        <v>13</v>
      </c>
      <c r="M2128">
        <v>28</v>
      </c>
      <c r="N2128">
        <v>4</v>
      </c>
      <c r="O2128" t="s">
        <v>35</v>
      </c>
      <c r="P2128">
        <v>6.9</v>
      </c>
      <c r="Q2128">
        <v>0</v>
      </c>
      <c r="R2128">
        <v>7</v>
      </c>
      <c r="S2128" t="s">
        <v>35</v>
      </c>
      <c r="T2128" t="s">
        <v>58</v>
      </c>
      <c r="U2128">
        <v>4</v>
      </c>
      <c r="V2128" t="s">
        <v>73</v>
      </c>
      <c r="W2128" t="str">
        <f>IF(mental_health_tech_survey_raw[[#This Row],[Stress_Level_1_10]]&gt;=7, "High Stress", "Normal Stress")</f>
        <v>Normal Stress</v>
      </c>
      <c r="X2128" t="str">
        <f>IF(mental_health_tech_survey_raw[[#This Row],[Sleep_Hours]]&lt;6,"Low Sleep", "Healthy Sleep")</f>
        <v>Healthy Sleep</v>
      </c>
      <c r="Y2128" t="str">
        <f>IF(mental_health_tech_survey_raw[[#This Row],[Weekly_Work_Hours]]&gt;50, "Overwroked", "Normal Workload")</f>
        <v>Normal Workload</v>
      </c>
    </row>
    <row r="2129" spans="1:25" x14ac:dyDescent="0.3">
      <c r="A2129" t="s">
        <v>2227</v>
      </c>
      <c r="B2129" s="8">
        <v>45935</v>
      </c>
      <c r="C2129">
        <v>38</v>
      </c>
      <c r="D2129" t="s">
        <v>52</v>
      </c>
      <c r="E2129" t="s">
        <v>89</v>
      </c>
      <c r="F2129" t="s">
        <v>61</v>
      </c>
      <c r="G2129" t="s">
        <v>75</v>
      </c>
      <c r="H2129" t="s">
        <v>78</v>
      </c>
      <c r="I2129" t="s">
        <v>31</v>
      </c>
      <c r="J2129" t="s">
        <v>79</v>
      </c>
      <c r="K2129" t="s">
        <v>33</v>
      </c>
      <c r="L2129">
        <v>16</v>
      </c>
      <c r="M2129">
        <v>47</v>
      </c>
      <c r="N2129">
        <v>4</v>
      </c>
      <c r="O2129" t="s">
        <v>34</v>
      </c>
      <c r="P2129">
        <v>7.4</v>
      </c>
      <c r="Q2129">
        <v>3</v>
      </c>
      <c r="R2129">
        <v>2</v>
      </c>
      <c r="S2129" t="s">
        <v>49</v>
      </c>
      <c r="T2129" t="s">
        <v>36</v>
      </c>
      <c r="U2129">
        <v>8</v>
      </c>
      <c r="V2129" t="s">
        <v>105</v>
      </c>
      <c r="W2129" t="str">
        <f>IF(mental_health_tech_survey_raw[[#This Row],[Stress_Level_1_10]]&gt;=7, "High Stress", "Normal Stress")</f>
        <v>Normal Stress</v>
      </c>
      <c r="X2129" t="str">
        <f>IF(mental_health_tech_survey_raw[[#This Row],[Sleep_Hours]]&lt;6,"Low Sleep", "Healthy Sleep")</f>
        <v>Healthy Sleep</v>
      </c>
      <c r="Y2129" t="str">
        <f>IF(mental_health_tech_survey_raw[[#This Row],[Weekly_Work_Hours]]&gt;50, "Overwroked", "Normal Workload")</f>
        <v>Normal Workload</v>
      </c>
    </row>
    <row r="2130" spans="1:25" x14ac:dyDescent="0.3">
      <c r="A2130" t="s">
        <v>2228</v>
      </c>
      <c r="B2130" s="8">
        <v>45886</v>
      </c>
      <c r="C2130">
        <v>29</v>
      </c>
      <c r="D2130" t="s">
        <v>26</v>
      </c>
      <c r="E2130" t="s">
        <v>89</v>
      </c>
      <c r="F2130" t="s">
        <v>61</v>
      </c>
      <c r="G2130" t="s">
        <v>29</v>
      </c>
      <c r="H2130" t="s">
        <v>63</v>
      </c>
      <c r="I2130" t="s">
        <v>97</v>
      </c>
      <c r="J2130" t="s">
        <v>98</v>
      </c>
      <c r="K2130" t="s">
        <v>119</v>
      </c>
      <c r="L2130">
        <v>3</v>
      </c>
      <c r="M2130">
        <v>40</v>
      </c>
      <c r="N2130">
        <v>6</v>
      </c>
      <c r="O2130" t="s">
        <v>34</v>
      </c>
      <c r="P2130">
        <v>5.3</v>
      </c>
      <c r="Q2130">
        <v>0</v>
      </c>
      <c r="R2130">
        <v>8</v>
      </c>
      <c r="S2130" t="s">
        <v>35</v>
      </c>
      <c r="T2130" t="s">
        <v>66</v>
      </c>
      <c r="U2130">
        <v>7</v>
      </c>
      <c r="V2130" t="s">
        <v>37</v>
      </c>
      <c r="W2130" t="str">
        <f>IF(mental_health_tech_survey_raw[[#This Row],[Stress_Level_1_10]]&gt;=7, "High Stress", "Normal Stress")</f>
        <v>Normal Stress</v>
      </c>
      <c r="X2130" t="str">
        <f>IF(mental_health_tech_survey_raw[[#This Row],[Sleep_Hours]]&lt;6,"Low Sleep", "Healthy Sleep")</f>
        <v>Low Sleep</v>
      </c>
      <c r="Y2130" t="str">
        <f>IF(mental_health_tech_survey_raw[[#This Row],[Weekly_Work_Hours]]&gt;50, "Overwroked", "Normal Workload")</f>
        <v>Normal Workload</v>
      </c>
    </row>
    <row r="2131" spans="1:25" x14ac:dyDescent="0.3">
      <c r="A2131" t="s">
        <v>2229</v>
      </c>
      <c r="B2131" s="8">
        <v>45765</v>
      </c>
      <c r="C2131">
        <v>39</v>
      </c>
      <c r="D2131" t="s">
        <v>26</v>
      </c>
      <c r="E2131" t="s">
        <v>113</v>
      </c>
      <c r="F2131" t="s">
        <v>61</v>
      </c>
      <c r="G2131" t="s">
        <v>29</v>
      </c>
      <c r="H2131" t="s">
        <v>63</v>
      </c>
      <c r="I2131" t="s">
        <v>55</v>
      </c>
      <c r="J2131" t="s">
        <v>56</v>
      </c>
      <c r="K2131" t="s">
        <v>33</v>
      </c>
      <c r="L2131">
        <v>15</v>
      </c>
      <c r="M2131">
        <v>44</v>
      </c>
      <c r="N2131">
        <v>5</v>
      </c>
      <c r="O2131" t="s">
        <v>34</v>
      </c>
      <c r="P2131">
        <v>5.7</v>
      </c>
      <c r="Q2131">
        <v>4</v>
      </c>
      <c r="R2131">
        <v>4</v>
      </c>
      <c r="S2131" t="s">
        <v>57</v>
      </c>
      <c r="T2131" t="s">
        <v>90</v>
      </c>
      <c r="U2131">
        <v>5</v>
      </c>
      <c r="V2131" t="s">
        <v>73</v>
      </c>
      <c r="W2131" t="str">
        <f>IF(mental_health_tech_survey_raw[[#This Row],[Stress_Level_1_10]]&gt;=7, "High Stress", "Normal Stress")</f>
        <v>Normal Stress</v>
      </c>
      <c r="X2131" t="str">
        <f>IF(mental_health_tech_survey_raw[[#This Row],[Sleep_Hours]]&lt;6,"Low Sleep", "Healthy Sleep")</f>
        <v>Low Sleep</v>
      </c>
      <c r="Y2131" t="str">
        <f>IF(mental_health_tech_survey_raw[[#This Row],[Weekly_Work_Hours]]&gt;50, "Overwroked", "Normal Workload")</f>
        <v>Normal Workload</v>
      </c>
    </row>
    <row r="2132" spans="1:25" x14ac:dyDescent="0.3">
      <c r="A2132" t="s">
        <v>2230</v>
      </c>
      <c r="B2132" s="8">
        <v>45876</v>
      </c>
      <c r="C2132">
        <v>34</v>
      </c>
      <c r="D2132" t="s">
        <v>52</v>
      </c>
      <c r="E2132" t="s">
        <v>60</v>
      </c>
      <c r="F2132" t="s">
        <v>61</v>
      </c>
      <c r="G2132" t="s">
        <v>53</v>
      </c>
      <c r="H2132" t="s">
        <v>78</v>
      </c>
      <c r="I2132" t="s">
        <v>31</v>
      </c>
      <c r="J2132" t="s">
        <v>104</v>
      </c>
      <c r="K2132" t="s">
        <v>48</v>
      </c>
      <c r="L2132">
        <v>11</v>
      </c>
      <c r="M2132">
        <v>38</v>
      </c>
      <c r="N2132">
        <v>5</v>
      </c>
      <c r="O2132" t="s">
        <v>35</v>
      </c>
      <c r="P2132">
        <v>7.9</v>
      </c>
      <c r="Q2132">
        <v>5</v>
      </c>
      <c r="R2132">
        <v>6</v>
      </c>
      <c r="S2132" t="s">
        <v>57</v>
      </c>
      <c r="T2132" t="s">
        <v>36</v>
      </c>
      <c r="U2132">
        <v>3</v>
      </c>
      <c r="V2132" t="s">
        <v>50</v>
      </c>
      <c r="W2132" t="str">
        <f>IF(mental_health_tech_survey_raw[[#This Row],[Stress_Level_1_10]]&gt;=7, "High Stress", "Normal Stress")</f>
        <v>Normal Stress</v>
      </c>
      <c r="X2132" t="str">
        <f>IF(mental_health_tech_survey_raw[[#This Row],[Sleep_Hours]]&lt;6,"Low Sleep", "Healthy Sleep")</f>
        <v>Healthy Sleep</v>
      </c>
      <c r="Y2132" t="str">
        <f>IF(mental_health_tech_survey_raw[[#This Row],[Weekly_Work_Hours]]&gt;50, "Overwroked", "Normal Workload")</f>
        <v>Normal Workload</v>
      </c>
    </row>
    <row r="2133" spans="1:25" x14ac:dyDescent="0.3">
      <c r="A2133" t="s">
        <v>2231</v>
      </c>
      <c r="B2133" s="8">
        <v>46163</v>
      </c>
      <c r="C2133">
        <v>29</v>
      </c>
      <c r="D2133" t="s">
        <v>42</v>
      </c>
      <c r="E2133" t="s">
        <v>60</v>
      </c>
      <c r="F2133" t="s">
        <v>61</v>
      </c>
      <c r="G2133" t="s">
        <v>29</v>
      </c>
      <c r="H2133" t="s">
        <v>30</v>
      </c>
      <c r="I2133" t="s">
        <v>31</v>
      </c>
      <c r="J2133" t="s">
        <v>104</v>
      </c>
      <c r="K2133" t="s">
        <v>119</v>
      </c>
      <c r="L2133">
        <v>10</v>
      </c>
      <c r="M2133">
        <v>40</v>
      </c>
      <c r="N2133">
        <v>4</v>
      </c>
      <c r="O2133" t="s">
        <v>34</v>
      </c>
      <c r="P2133">
        <v>4.9000000000000004</v>
      </c>
      <c r="Q2133">
        <v>0</v>
      </c>
      <c r="R2133">
        <v>10</v>
      </c>
      <c r="S2133" t="s">
        <v>57</v>
      </c>
      <c r="T2133" t="s">
        <v>66</v>
      </c>
      <c r="U2133">
        <v>8</v>
      </c>
      <c r="V2133" t="s">
        <v>105</v>
      </c>
      <c r="W2133" t="str">
        <f>IF(mental_health_tech_survey_raw[[#This Row],[Stress_Level_1_10]]&gt;=7, "High Stress", "Normal Stress")</f>
        <v>Normal Stress</v>
      </c>
      <c r="X2133" t="str">
        <f>IF(mental_health_tech_survey_raw[[#This Row],[Sleep_Hours]]&lt;6,"Low Sleep", "Healthy Sleep")</f>
        <v>Low Sleep</v>
      </c>
      <c r="Y2133" t="str">
        <f>IF(mental_health_tech_survey_raw[[#This Row],[Weekly_Work_Hours]]&gt;50, "Overwroked", "Normal Workload")</f>
        <v>Normal Workload</v>
      </c>
    </row>
    <row r="2134" spans="1:25" x14ac:dyDescent="0.3">
      <c r="A2134" t="s">
        <v>2232</v>
      </c>
      <c r="B2134" s="8">
        <v>46122</v>
      </c>
      <c r="C2134">
        <v>27</v>
      </c>
      <c r="D2134" t="s">
        <v>52</v>
      </c>
      <c r="E2134" t="s">
        <v>123</v>
      </c>
      <c r="F2134" t="s">
        <v>101</v>
      </c>
      <c r="G2134" t="s">
        <v>103</v>
      </c>
      <c r="H2134" t="s">
        <v>30</v>
      </c>
      <c r="I2134" t="s">
        <v>125</v>
      </c>
      <c r="J2134" t="s">
        <v>126</v>
      </c>
      <c r="K2134" t="s">
        <v>119</v>
      </c>
      <c r="L2134">
        <v>0</v>
      </c>
      <c r="M2134">
        <v>43</v>
      </c>
      <c r="N2134">
        <v>5</v>
      </c>
      <c r="O2134" t="s">
        <v>35</v>
      </c>
      <c r="P2134">
        <v>6.5</v>
      </c>
      <c r="Q2134">
        <v>2</v>
      </c>
      <c r="R2134">
        <v>9</v>
      </c>
      <c r="S2134" t="s">
        <v>34</v>
      </c>
      <c r="T2134" t="s">
        <v>36</v>
      </c>
      <c r="U2134">
        <v>6</v>
      </c>
      <c r="V2134" t="s">
        <v>105</v>
      </c>
      <c r="W2134" t="str">
        <f>IF(mental_health_tech_survey_raw[[#This Row],[Stress_Level_1_10]]&gt;=7, "High Stress", "Normal Stress")</f>
        <v>Normal Stress</v>
      </c>
      <c r="X2134" t="str">
        <f>IF(mental_health_tech_survey_raw[[#This Row],[Sleep_Hours]]&lt;6,"Low Sleep", "Healthy Sleep")</f>
        <v>Healthy Sleep</v>
      </c>
      <c r="Y2134" t="str">
        <f>IF(mental_health_tech_survey_raw[[#This Row],[Weekly_Work_Hours]]&gt;50, "Overwroked", "Normal Workload")</f>
        <v>Normal Workload</v>
      </c>
    </row>
    <row r="2135" spans="1:25" x14ac:dyDescent="0.3">
      <c r="A2135" t="s">
        <v>2233</v>
      </c>
      <c r="B2135" s="8">
        <v>45816</v>
      </c>
      <c r="C2135">
        <v>18</v>
      </c>
      <c r="D2135" t="s">
        <v>42</v>
      </c>
      <c r="E2135" t="s">
        <v>60</v>
      </c>
      <c r="F2135" t="s">
        <v>61</v>
      </c>
      <c r="G2135" t="s">
        <v>45</v>
      </c>
      <c r="H2135" t="s">
        <v>63</v>
      </c>
      <c r="I2135" t="s">
        <v>55</v>
      </c>
      <c r="J2135" t="s">
        <v>56</v>
      </c>
      <c r="K2135" t="s">
        <v>48</v>
      </c>
      <c r="L2135">
        <v>0</v>
      </c>
      <c r="M2135">
        <v>48</v>
      </c>
      <c r="N2135">
        <v>8</v>
      </c>
      <c r="O2135" t="s">
        <v>34</v>
      </c>
      <c r="P2135">
        <v>5.5</v>
      </c>
      <c r="Q2135">
        <v>0</v>
      </c>
      <c r="R2135">
        <v>7</v>
      </c>
      <c r="S2135" t="s">
        <v>34</v>
      </c>
      <c r="T2135" t="s">
        <v>66</v>
      </c>
      <c r="U2135">
        <v>5</v>
      </c>
      <c r="V2135" t="s">
        <v>73</v>
      </c>
      <c r="W2135" t="str">
        <f>IF(mental_health_tech_survey_raw[[#This Row],[Stress_Level_1_10]]&gt;=7, "High Stress", "Normal Stress")</f>
        <v>High Stress</v>
      </c>
      <c r="X2135" t="str">
        <f>IF(mental_health_tech_survey_raw[[#This Row],[Sleep_Hours]]&lt;6,"Low Sleep", "Healthy Sleep")</f>
        <v>Low Sleep</v>
      </c>
      <c r="Y2135" t="str">
        <f>IF(mental_health_tech_survey_raw[[#This Row],[Weekly_Work_Hours]]&gt;50, "Overwroked", "Normal Workload")</f>
        <v>Normal Workload</v>
      </c>
    </row>
    <row r="2136" spans="1:25" x14ac:dyDescent="0.3">
      <c r="A2136" t="s">
        <v>2234</v>
      </c>
      <c r="B2136" s="8">
        <v>46066</v>
      </c>
      <c r="C2136">
        <v>25</v>
      </c>
      <c r="D2136" t="s">
        <v>26</v>
      </c>
      <c r="E2136" t="s">
        <v>60</v>
      </c>
      <c r="F2136" t="s">
        <v>61</v>
      </c>
      <c r="G2136" t="s">
        <v>103</v>
      </c>
      <c r="H2136" t="s">
        <v>54</v>
      </c>
      <c r="I2136" t="s">
        <v>55</v>
      </c>
      <c r="J2136" t="s">
        <v>56</v>
      </c>
      <c r="K2136" t="s">
        <v>48</v>
      </c>
      <c r="L2136">
        <v>4</v>
      </c>
      <c r="M2136">
        <v>67</v>
      </c>
      <c r="N2136">
        <v>7</v>
      </c>
      <c r="O2136" t="s">
        <v>34</v>
      </c>
      <c r="P2136">
        <v>6.6</v>
      </c>
      <c r="Q2136">
        <v>1</v>
      </c>
      <c r="R2136">
        <v>10</v>
      </c>
      <c r="S2136" t="s">
        <v>35</v>
      </c>
      <c r="T2136" t="s">
        <v>58</v>
      </c>
      <c r="U2136">
        <v>6</v>
      </c>
      <c r="V2136" t="s">
        <v>105</v>
      </c>
      <c r="W2136" t="str">
        <f>IF(mental_health_tech_survey_raw[[#This Row],[Stress_Level_1_10]]&gt;=7, "High Stress", "Normal Stress")</f>
        <v>High Stress</v>
      </c>
      <c r="X2136" t="str">
        <f>IF(mental_health_tech_survey_raw[[#This Row],[Sleep_Hours]]&lt;6,"Low Sleep", "Healthy Sleep")</f>
        <v>Healthy Sleep</v>
      </c>
      <c r="Y2136" t="str">
        <f>IF(mental_health_tech_survey_raw[[#This Row],[Weekly_Work_Hours]]&gt;50, "Overwroked", "Normal Workload")</f>
        <v>Overwroked</v>
      </c>
    </row>
    <row r="2137" spans="1:25" x14ac:dyDescent="0.3">
      <c r="A2137" t="s">
        <v>2235</v>
      </c>
      <c r="B2137" s="8">
        <v>46177</v>
      </c>
      <c r="C2137">
        <v>39</v>
      </c>
      <c r="D2137" t="s">
        <v>26</v>
      </c>
      <c r="E2137" t="s">
        <v>27</v>
      </c>
      <c r="F2137" t="s">
        <v>28</v>
      </c>
      <c r="G2137" t="s">
        <v>29</v>
      </c>
      <c r="H2137" t="s">
        <v>78</v>
      </c>
      <c r="I2137" t="s">
        <v>97</v>
      </c>
      <c r="J2137" t="s">
        <v>98</v>
      </c>
      <c r="K2137" t="s">
        <v>33</v>
      </c>
      <c r="L2137">
        <v>17</v>
      </c>
      <c r="M2137">
        <v>52</v>
      </c>
      <c r="N2137">
        <v>8</v>
      </c>
      <c r="O2137" t="s">
        <v>34</v>
      </c>
      <c r="P2137">
        <v>6.1</v>
      </c>
      <c r="Q2137">
        <v>1</v>
      </c>
      <c r="R2137">
        <v>6</v>
      </c>
      <c r="S2137" t="s">
        <v>35</v>
      </c>
      <c r="T2137" t="s">
        <v>90</v>
      </c>
      <c r="U2137">
        <v>5</v>
      </c>
      <c r="V2137" t="s">
        <v>105</v>
      </c>
      <c r="W2137" t="str">
        <f>IF(mental_health_tech_survey_raw[[#This Row],[Stress_Level_1_10]]&gt;=7, "High Stress", "Normal Stress")</f>
        <v>High Stress</v>
      </c>
      <c r="X2137" t="str">
        <f>IF(mental_health_tech_survey_raw[[#This Row],[Sleep_Hours]]&lt;6,"Low Sleep", "Healthy Sleep")</f>
        <v>Healthy Sleep</v>
      </c>
      <c r="Y2137" t="str">
        <f>IF(mental_health_tech_survey_raw[[#This Row],[Weekly_Work_Hours]]&gt;50, "Overwroked", "Normal Workload")</f>
        <v>Overwroked</v>
      </c>
    </row>
    <row r="2138" spans="1:25" x14ac:dyDescent="0.3">
      <c r="A2138" t="s">
        <v>2236</v>
      </c>
      <c r="B2138" s="8">
        <v>46172</v>
      </c>
      <c r="C2138">
        <v>27</v>
      </c>
      <c r="D2138" t="s">
        <v>42</v>
      </c>
      <c r="E2138" t="s">
        <v>113</v>
      </c>
      <c r="F2138" t="s">
        <v>61</v>
      </c>
      <c r="G2138" t="s">
        <v>86</v>
      </c>
      <c r="H2138" t="s">
        <v>87</v>
      </c>
      <c r="I2138" t="s">
        <v>31</v>
      </c>
      <c r="J2138" t="s">
        <v>79</v>
      </c>
      <c r="K2138" t="s">
        <v>48</v>
      </c>
      <c r="L2138">
        <v>0</v>
      </c>
      <c r="M2138">
        <v>49</v>
      </c>
      <c r="N2138">
        <v>6</v>
      </c>
      <c r="O2138" t="s">
        <v>49</v>
      </c>
      <c r="P2138">
        <v>7.8</v>
      </c>
      <c r="Q2138">
        <v>2</v>
      </c>
      <c r="R2138">
        <v>10</v>
      </c>
      <c r="S2138" t="s">
        <v>49</v>
      </c>
      <c r="T2138" t="s">
        <v>90</v>
      </c>
      <c r="U2138">
        <v>8</v>
      </c>
      <c r="V2138" t="s">
        <v>50</v>
      </c>
      <c r="W2138" t="str">
        <f>IF(mental_health_tech_survey_raw[[#This Row],[Stress_Level_1_10]]&gt;=7, "High Stress", "Normal Stress")</f>
        <v>Normal Stress</v>
      </c>
      <c r="X2138" t="str">
        <f>IF(mental_health_tech_survey_raw[[#This Row],[Sleep_Hours]]&lt;6,"Low Sleep", "Healthy Sleep")</f>
        <v>Healthy Sleep</v>
      </c>
      <c r="Y2138" t="str">
        <f>IF(mental_health_tech_survey_raw[[#This Row],[Weekly_Work_Hours]]&gt;50, "Overwroked", "Normal Workload")</f>
        <v>Normal Workload</v>
      </c>
    </row>
    <row r="2139" spans="1:25" x14ac:dyDescent="0.3">
      <c r="A2139" t="s">
        <v>2237</v>
      </c>
      <c r="B2139" s="8">
        <v>45884</v>
      </c>
      <c r="C2139">
        <v>30</v>
      </c>
      <c r="D2139" t="s">
        <v>42</v>
      </c>
      <c r="E2139" t="s">
        <v>113</v>
      </c>
      <c r="F2139" t="s">
        <v>61</v>
      </c>
      <c r="G2139" t="s">
        <v>92</v>
      </c>
      <c r="H2139" t="s">
        <v>72</v>
      </c>
      <c r="I2139" t="s">
        <v>31</v>
      </c>
      <c r="J2139" t="s">
        <v>32</v>
      </c>
      <c r="K2139" t="s">
        <v>48</v>
      </c>
      <c r="L2139">
        <v>7</v>
      </c>
      <c r="M2139">
        <v>36</v>
      </c>
      <c r="N2139">
        <v>1</v>
      </c>
      <c r="O2139" t="s">
        <v>49</v>
      </c>
      <c r="P2139">
        <v>9</v>
      </c>
      <c r="Q2139">
        <v>5</v>
      </c>
      <c r="R2139">
        <v>7</v>
      </c>
      <c r="S2139" t="s">
        <v>34</v>
      </c>
      <c r="T2139" t="s">
        <v>36</v>
      </c>
      <c r="U2139">
        <v>8</v>
      </c>
      <c r="V2139" t="s">
        <v>76</v>
      </c>
      <c r="W2139" t="str">
        <f>IF(mental_health_tech_survey_raw[[#This Row],[Stress_Level_1_10]]&gt;=7, "High Stress", "Normal Stress")</f>
        <v>Normal Stress</v>
      </c>
      <c r="X2139" t="str">
        <f>IF(mental_health_tech_survey_raw[[#This Row],[Sleep_Hours]]&lt;6,"Low Sleep", "Healthy Sleep")</f>
        <v>Healthy Sleep</v>
      </c>
      <c r="Y2139" t="str">
        <f>IF(mental_health_tech_survey_raw[[#This Row],[Weekly_Work_Hours]]&gt;50, "Overwroked", "Normal Workload")</f>
        <v>Normal Workload</v>
      </c>
    </row>
    <row r="2140" spans="1:25" x14ac:dyDescent="0.3">
      <c r="A2140" t="s">
        <v>2238</v>
      </c>
      <c r="B2140" s="8">
        <v>45816</v>
      </c>
      <c r="C2140">
        <v>26</v>
      </c>
      <c r="D2140" t="s">
        <v>26</v>
      </c>
      <c r="E2140" t="s">
        <v>85</v>
      </c>
      <c r="F2140" t="s">
        <v>61</v>
      </c>
      <c r="G2140" t="s">
        <v>96</v>
      </c>
      <c r="H2140" t="s">
        <v>78</v>
      </c>
      <c r="I2140" t="s">
        <v>31</v>
      </c>
      <c r="J2140" t="s">
        <v>79</v>
      </c>
      <c r="K2140" t="s">
        <v>48</v>
      </c>
      <c r="L2140">
        <v>4</v>
      </c>
      <c r="M2140">
        <v>30</v>
      </c>
      <c r="N2140">
        <v>5</v>
      </c>
      <c r="O2140" t="s">
        <v>34</v>
      </c>
      <c r="P2140">
        <v>6.9</v>
      </c>
      <c r="Q2140">
        <v>3</v>
      </c>
      <c r="R2140">
        <v>2</v>
      </c>
      <c r="S2140" t="s">
        <v>34</v>
      </c>
      <c r="T2140" t="s">
        <v>36</v>
      </c>
      <c r="U2140">
        <v>7</v>
      </c>
      <c r="V2140" t="s">
        <v>73</v>
      </c>
      <c r="W2140" t="str">
        <f>IF(mental_health_tech_survey_raw[[#This Row],[Stress_Level_1_10]]&gt;=7, "High Stress", "Normal Stress")</f>
        <v>Normal Stress</v>
      </c>
      <c r="X2140" t="str">
        <f>IF(mental_health_tech_survey_raw[[#This Row],[Sleep_Hours]]&lt;6,"Low Sleep", "Healthy Sleep")</f>
        <v>Healthy Sleep</v>
      </c>
      <c r="Y2140" t="str">
        <f>IF(mental_health_tech_survey_raw[[#This Row],[Weekly_Work_Hours]]&gt;50, "Overwroked", "Normal Workload")</f>
        <v>Normal Workload</v>
      </c>
    </row>
    <row r="2141" spans="1:25" x14ac:dyDescent="0.3">
      <c r="A2141" t="s">
        <v>2239</v>
      </c>
      <c r="B2141" s="8">
        <v>46200</v>
      </c>
      <c r="C2141">
        <v>41</v>
      </c>
      <c r="D2141" t="s">
        <v>52</v>
      </c>
      <c r="E2141" t="s">
        <v>113</v>
      </c>
      <c r="F2141" t="s">
        <v>61</v>
      </c>
      <c r="G2141" t="s">
        <v>75</v>
      </c>
      <c r="H2141" t="s">
        <v>30</v>
      </c>
      <c r="I2141" t="s">
        <v>31</v>
      </c>
      <c r="J2141" t="s">
        <v>79</v>
      </c>
      <c r="K2141" t="s">
        <v>48</v>
      </c>
      <c r="L2141">
        <v>17</v>
      </c>
      <c r="M2141">
        <v>50</v>
      </c>
      <c r="N2141">
        <v>6</v>
      </c>
      <c r="O2141" t="s">
        <v>34</v>
      </c>
      <c r="P2141">
        <v>4.4000000000000004</v>
      </c>
      <c r="Q2141">
        <v>1</v>
      </c>
      <c r="R2141">
        <v>2</v>
      </c>
      <c r="S2141" t="s">
        <v>49</v>
      </c>
      <c r="T2141" t="s">
        <v>66</v>
      </c>
      <c r="U2141">
        <v>6</v>
      </c>
      <c r="V2141" t="s">
        <v>76</v>
      </c>
      <c r="W2141" t="str">
        <f>IF(mental_health_tech_survey_raw[[#This Row],[Stress_Level_1_10]]&gt;=7, "High Stress", "Normal Stress")</f>
        <v>Normal Stress</v>
      </c>
      <c r="X2141" t="str">
        <f>IF(mental_health_tech_survey_raw[[#This Row],[Sleep_Hours]]&lt;6,"Low Sleep", "Healthy Sleep")</f>
        <v>Low Sleep</v>
      </c>
      <c r="Y2141" t="str">
        <f>IF(mental_health_tech_survey_raw[[#This Row],[Weekly_Work_Hours]]&gt;50, "Overwroked", "Normal Workload")</f>
        <v>Normal Workload</v>
      </c>
    </row>
    <row r="2142" spans="1:25" x14ac:dyDescent="0.3">
      <c r="A2142" t="s">
        <v>2240</v>
      </c>
      <c r="B2142" s="8">
        <v>45658</v>
      </c>
      <c r="C2142">
        <v>40</v>
      </c>
      <c r="D2142" t="s">
        <v>26</v>
      </c>
      <c r="E2142" t="s">
        <v>60</v>
      </c>
      <c r="F2142" t="s">
        <v>61</v>
      </c>
      <c r="G2142" t="s">
        <v>96</v>
      </c>
      <c r="H2142" t="s">
        <v>30</v>
      </c>
      <c r="I2142" t="s">
        <v>46</v>
      </c>
      <c r="J2142" t="s">
        <v>47</v>
      </c>
      <c r="K2142" t="s">
        <v>33</v>
      </c>
      <c r="L2142">
        <v>19</v>
      </c>
      <c r="M2142">
        <v>56</v>
      </c>
      <c r="N2142">
        <v>8</v>
      </c>
      <c r="O2142" t="s">
        <v>49</v>
      </c>
      <c r="P2142">
        <v>5.5</v>
      </c>
      <c r="Q2142">
        <v>3</v>
      </c>
      <c r="R2142">
        <v>10</v>
      </c>
      <c r="S2142" t="s">
        <v>49</v>
      </c>
      <c r="T2142" t="s">
        <v>58</v>
      </c>
      <c r="U2142">
        <v>3</v>
      </c>
      <c r="V2142" t="s">
        <v>37</v>
      </c>
      <c r="W2142" t="str">
        <f>IF(mental_health_tech_survey_raw[[#This Row],[Stress_Level_1_10]]&gt;=7, "High Stress", "Normal Stress")</f>
        <v>High Stress</v>
      </c>
      <c r="X2142" t="str">
        <f>IF(mental_health_tech_survey_raw[[#This Row],[Sleep_Hours]]&lt;6,"Low Sleep", "Healthy Sleep")</f>
        <v>Low Sleep</v>
      </c>
      <c r="Y2142" t="str">
        <f>IF(mental_health_tech_survey_raw[[#This Row],[Weekly_Work_Hours]]&gt;50, "Overwroked", "Normal Workload")</f>
        <v>Overwroked</v>
      </c>
    </row>
    <row r="2143" spans="1:25" x14ac:dyDescent="0.3">
      <c r="A2143" t="s">
        <v>2241</v>
      </c>
      <c r="B2143" s="8">
        <v>45759</v>
      </c>
      <c r="C2143">
        <v>28</v>
      </c>
      <c r="D2143" t="s">
        <v>26</v>
      </c>
      <c r="E2143" t="s">
        <v>43</v>
      </c>
      <c r="F2143" t="s">
        <v>44</v>
      </c>
      <c r="G2143" t="s">
        <v>96</v>
      </c>
      <c r="H2143" t="s">
        <v>87</v>
      </c>
      <c r="I2143" t="s">
        <v>46</v>
      </c>
      <c r="J2143" t="s">
        <v>47</v>
      </c>
      <c r="K2143" t="s">
        <v>48</v>
      </c>
      <c r="L2143">
        <v>6</v>
      </c>
      <c r="M2143">
        <v>51</v>
      </c>
      <c r="N2143">
        <v>6</v>
      </c>
      <c r="O2143" t="s">
        <v>34</v>
      </c>
      <c r="P2143">
        <v>5.7</v>
      </c>
      <c r="Q2143">
        <v>2</v>
      </c>
      <c r="R2143">
        <v>7</v>
      </c>
      <c r="S2143" t="s">
        <v>35</v>
      </c>
      <c r="T2143" t="s">
        <v>66</v>
      </c>
      <c r="U2143">
        <v>7</v>
      </c>
      <c r="V2143" t="s">
        <v>37</v>
      </c>
      <c r="W2143" t="str">
        <f>IF(mental_health_tech_survey_raw[[#This Row],[Stress_Level_1_10]]&gt;=7, "High Stress", "Normal Stress")</f>
        <v>Normal Stress</v>
      </c>
      <c r="X2143" t="str">
        <f>IF(mental_health_tech_survey_raw[[#This Row],[Sleep_Hours]]&lt;6,"Low Sleep", "Healthy Sleep")</f>
        <v>Low Sleep</v>
      </c>
      <c r="Y2143" t="str">
        <f>IF(mental_health_tech_survey_raw[[#This Row],[Weekly_Work_Hours]]&gt;50, "Overwroked", "Normal Workload")</f>
        <v>Overwroked</v>
      </c>
    </row>
    <row r="2144" spans="1:25" x14ac:dyDescent="0.3">
      <c r="A2144" t="s">
        <v>2242</v>
      </c>
      <c r="B2144" s="8">
        <v>45898</v>
      </c>
      <c r="C2144">
        <v>32</v>
      </c>
      <c r="D2144" t="s">
        <v>42</v>
      </c>
      <c r="E2144" t="s">
        <v>85</v>
      </c>
      <c r="F2144" t="s">
        <v>61</v>
      </c>
      <c r="G2144" t="s">
        <v>83</v>
      </c>
      <c r="H2144" t="s">
        <v>78</v>
      </c>
      <c r="I2144" t="s">
        <v>31</v>
      </c>
      <c r="J2144" t="s">
        <v>32</v>
      </c>
      <c r="K2144" t="s">
        <v>33</v>
      </c>
      <c r="L2144">
        <v>12</v>
      </c>
      <c r="M2144">
        <v>48</v>
      </c>
      <c r="N2144">
        <v>8</v>
      </c>
      <c r="O2144" t="s">
        <v>49</v>
      </c>
      <c r="P2144">
        <v>7.6</v>
      </c>
      <c r="Q2144">
        <v>2</v>
      </c>
      <c r="R2144">
        <v>8</v>
      </c>
      <c r="S2144" t="s">
        <v>57</v>
      </c>
      <c r="T2144" t="s">
        <v>90</v>
      </c>
      <c r="U2144">
        <v>3</v>
      </c>
      <c r="V2144" t="s">
        <v>76</v>
      </c>
      <c r="W2144" t="str">
        <f>IF(mental_health_tech_survey_raw[[#This Row],[Stress_Level_1_10]]&gt;=7, "High Stress", "Normal Stress")</f>
        <v>High Stress</v>
      </c>
      <c r="X2144" t="str">
        <f>IF(mental_health_tech_survey_raw[[#This Row],[Sleep_Hours]]&lt;6,"Low Sleep", "Healthy Sleep")</f>
        <v>Healthy Sleep</v>
      </c>
      <c r="Y2144" t="str">
        <f>IF(mental_health_tech_survey_raw[[#This Row],[Weekly_Work_Hours]]&gt;50, "Overwroked", "Normal Workload")</f>
        <v>Normal Workload</v>
      </c>
    </row>
    <row r="2145" spans="1:25" x14ac:dyDescent="0.3">
      <c r="A2145" t="s">
        <v>2243</v>
      </c>
      <c r="B2145" s="8">
        <v>45786</v>
      </c>
      <c r="C2145">
        <v>19</v>
      </c>
      <c r="D2145" t="s">
        <v>52</v>
      </c>
      <c r="E2145" t="s">
        <v>43</v>
      </c>
      <c r="F2145" t="s">
        <v>44</v>
      </c>
      <c r="G2145" t="s">
        <v>96</v>
      </c>
      <c r="H2145" t="s">
        <v>72</v>
      </c>
      <c r="I2145" t="s">
        <v>46</v>
      </c>
      <c r="J2145" t="s">
        <v>47</v>
      </c>
      <c r="K2145" t="s">
        <v>119</v>
      </c>
      <c r="L2145">
        <v>0</v>
      </c>
      <c r="M2145">
        <v>49</v>
      </c>
      <c r="N2145">
        <v>6</v>
      </c>
      <c r="O2145" t="s">
        <v>49</v>
      </c>
      <c r="P2145">
        <v>5.9</v>
      </c>
      <c r="Q2145">
        <v>0</v>
      </c>
      <c r="R2145">
        <v>1</v>
      </c>
      <c r="S2145" t="s">
        <v>57</v>
      </c>
      <c r="T2145" t="s">
        <v>90</v>
      </c>
      <c r="U2145">
        <v>7</v>
      </c>
      <c r="V2145" t="s">
        <v>50</v>
      </c>
      <c r="W2145" t="str">
        <f>IF(mental_health_tech_survey_raw[[#This Row],[Stress_Level_1_10]]&gt;=7, "High Stress", "Normal Stress")</f>
        <v>Normal Stress</v>
      </c>
      <c r="X2145" t="str">
        <f>IF(mental_health_tech_survey_raw[[#This Row],[Sleep_Hours]]&lt;6,"Low Sleep", "Healthy Sleep")</f>
        <v>Low Sleep</v>
      </c>
      <c r="Y2145" t="str">
        <f>IF(mental_health_tech_survey_raw[[#This Row],[Weekly_Work_Hours]]&gt;50, "Overwroked", "Normal Workload")</f>
        <v>Normal Workload</v>
      </c>
    </row>
    <row r="2146" spans="1:25" x14ac:dyDescent="0.3">
      <c r="A2146" t="s">
        <v>2244</v>
      </c>
      <c r="B2146" s="8">
        <v>45782</v>
      </c>
      <c r="C2146">
        <v>44</v>
      </c>
      <c r="D2146" t="s">
        <v>52</v>
      </c>
      <c r="E2146" t="s">
        <v>123</v>
      </c>
      <c r="F2146" t="s">
        <v>101</v>
      </c>
      <c r="G2146" t="s">
        <v>108</v>
      </c>
      <c r="H2146" t="s">
        <v>78</v>
      </c>
      <c r="I2146" t="s">
        <v>64</v>
      </c>
      <c r="J2146" t="s">
        <v>65</v>
      </c>
      <c r="K2146" t="s">
        <v>48</v>
      </c>
      <c r="L2146">
        <v>25</v>
      </c>
      <c r="M2146">
        <v>56</v>
      </c>
      <c r="N2146">
        <v>6</v>
      </c>
      <c r="O2146" t="s">
        <v>34</v>
      </c>
      <c r="P2146">
        <v>6.1</v>
      </c>
      <c r="Q2146">
        <v>3</v>
      </c>
      <c r="R2146">
        <v>8</v>
      </c>
      <c r="S2146" t="s">
        <v>35</v>
      </c>
      <c r="T2146" t="s">
        <v>90</v>
      </c>
      <c r="U2146">
        <v>7</v>
      </c>
      <c r="V2146" t="s">
        <v>105</v>
      </c>
      <c r="W2146" t="str">
        <f>IF(mental_health_tech_survey_raw[[#This Row],[Stress_Level_1_10]]&gt;=7, "High Stress", "Normal Stress")</f>
        <v>Normal Stress</v>
      </c>
      <c r="X2146" t="str">
        <f>IF(mental_health_tech_survey_raw[[#This Row],[Sleep_Hours]]&lt;6,"Low Sleep", "Healthy Sleep")</f>
        <v>Healthy Sleep</v>
      </c>
      <c r="Y2146" t="str">
        <f>IF(mental_health_tech_survey_raw[[#This Row],[Weekly_Work_Hours]]&gt;50, "Overwroked", "Normal Workload")</f>
        <v>Overwroked</v>
      </c>
    </row>
    <row r="2147" spans="1:25" x14ac:dyDescent="0.3">
      <c r="A2147" t="s">
        <v>2245</v>
      </c>
      <c r="B2147" s="8">
        <v>45912</v>
      </c>
      <c r="C2147">
        <v>32</v>
      </c>
      <c r="D2147" t="s">
        <v>26</v>
      </c>
      <c r="E2147" t="s">
        <v>82</v>
      </c>
      <c r="F2147" t="s">
        <v>28</v>
      </c>
      <c r="G2147" t="s">
        <v>83</v>
      </c>
      <c r="H2147" t="s">
        <v>30</v>
      </c>
      <c r="I2147" t="s">
        <v>31</v>
      </c>
      <c r="J2147" t="s">
        <v>32</v>
      </c>
      <c r="K2147" t="s">
        <v>48</v>
      </c>
      <c r="L2147">
        <v>13</v>
      </c>
      <c r="M2147">
        <v>60</v>
      </c>
      <c r="N2147">
        <v>8</v>
      </c>
      <c r="O2147" t="s">
        <v>34</v>
      </c>
      <c r="P2147">
        <v>4.8</v>
      </c>
      <c r="Q2147">
        <v>2</v>
      </c>
      <c r="R2147">
        <v>4</v>
      </c>
      <c r="S2147" t="s">
        <v>35</v>
      </c>
      <c r="T2147" t="s">
        <v>36</v>
      </c>
      <c r="U2147">
        <v>3</v>
      </c>
      <c r="V2147" t="s">
        <v>73</v>
      </c>
      <c r="W2147" t="str">
        <f>IF(mental_health_tech_survey_raw[[#This Row],[Stress_Level_1_10]]&gt;=7, "High Stress", "Normal Stress")</f>
        <v>High Stress</v>
      </c>
      <c r="X2147" t="str">
        <f>IF(mental_health_tech_survey_raw[[#This Row],[Sleep_Hours]]&lt;6,"Low Sleep", "Healthy Sleep")</f>
        <v>Low Sleep</v>
      </c>
      <c r="Y2147" t="str">
        <f>IF(mental_health_tech_survey_raw[[#This Row],[Weekly_Work_Hours]]&gt;50, "Overwroked", "Normal Workload")</f>
        <v>Overwroked</v>
      </c>
    </row>
    <row r="2148" spans="1:25" x14ac:dyDescent="0.3">
      <c r="A2148" t="s">
        <v>2246</v>
      </c>
      <c r="B2148" s="8">
        <v>45930</v>
      </c>
      <c r="C2148">
        <v>18</v>
      </c>
      <c r="D2148" t="s">
        <v>26</v>
      </c>
      <c r="E2148" t="s">
        <v>85</v>
      </c>
      <c r="F2148" t="s">
        <v>61</v>
      </c>
      <c r="G2148" t="s">
        <v>92</v>
      </c>
      <c r="H2148" t="s">
        <v>87</v>
      </c>
      <c r="I2148" t="s">
        <v>64</v>
      </c>
      <c r="J2148" t="s">
        <v>65</v>
      </c>
      <c r="K2148" t="s">
        <v>33</v>
      </c>
      <c r="L2148">
        <v>0</v>
      </c>
      <c r="M2148">
        <v>46</v>
      </c>
      <c r="N2148">
        <v>6</v>
      </c>
      <c r="O2148" t="s">
        <v>35</v>
      </c>
      <c r="P2148">
        <v>7.7</v>
      </c>
      <c r="Q2148">
        <v>1</v>
      </c>
      <c r="R2148">
        <v>6</v>
      </c>
      <c r="S2148" t="s">
        <v>34</v>
      </c>
      <c r="T2148" t="s">
        <v>66</v>
      </c>
      <c r="U2148">
        <v>5</v>
      </c>
      <c r="V2148" t="s">
        <v>76</v>
      </c>
      <c r="W2148" t="str">
        <f>IF(mental_health_tech_survey_raw[[#This Row],[Stress_Level_1_10]]&gt;=7, "High Stress", "Normal Stress")</f>
        <v>Normal Stress</v>
      </c>
      <c r="X2148" t="str">
        <f>IF(mental_health_tech_survey_raw[[#This Row],[Sleep_Hours]]&lt;6,"Low Sleep", "Healthy Sleep")</f>
        <v>Healthy Sleep</v>
      </c>
      <c r="Y2148" t="str">
        <f>IF(mental_health_tech_survey_raw[[#This Row],[Weekly_Work_Hours]]&gt;50, "Overwroked", "Normal Workload")</f>
        <v>Normal Workload</v>
      </c>
    </row>
    <row r="2149" spans="1:25" x14ac:dyDescent="0.3">
      <c r="A2149" t="s">
        <v>2247</v>
      </c>
      <c r="B2149" s="8">
        <v>46058</v>
      </c>
      <c r="C2149">
        <v>22</v>
      </c>
      <c r="D2149" t="s">
        <v>26</v>
      </c>
      <c r="E2149" t="s">
        <v>100</v>
      </c>
      <c r="F2149" t="s">
        <v>101</v>
      </c>
      <c r="G2149" t="s">
        <v>96</v>
      </c>
      <c r="H2149" t="s">
        <v>72</v>
      </c>
      <c r="I2149" t="s">
        <v>46</v>
      </c>
      <c r="J2149" t="s">
        <v>47</v>
      </c>
      <c r="K2149" t="s">
        <v>48</v>
      </c>
      <c r="L2149">
        <v>0</v>
      </c>
      <c r="M2149">
        <v>53</v>
      </c>
      <c r="N2149">
        <v>6</v>
      </c>
      <c r="O2149" t="s">
        <v>34</v>
      </c>
      <c r="P2149">
        <v>6</v>
      </c>
      <c r="Q2149">
        <v>4</v>
      </c>
      <c r="R2149">
        <v>3</v>
      </c>
      <c r="S2149" t="s">
        <v>34</v>
      </c>
      <c r="T2149" t="s">
        <v>90</v>
      </c>
      <c r="U2149">
        <v>7</v>
      </c>
      <c r="V2149" t="s">
        <v>37</v>
      </c>
      <c r="W2149" t="str">
        <f>IF(mental_health_tech_survey_raw[[#This Row],[Stress_Level_1_10]]&gt;=7, "High Stress", "Normal Stress")</f>
        <v>Normal Stress</v>
      </c>
      <c r="X2149" t="str">
        <f>IF(mental_health_tech_survey_raw[[#This Row],[Sleep_Hours]]&lt;6,"Low Sleep", "Healthy Sleep")</f>
        <v>Healthy Sleep</v>
      </c>
      <c r="Y2149" t="str">
        <f>IF(mental_health_tech_survey_raw[[#This Row],[Weekly_Work_Hours]]&gt;50, "Overwroked", "Normal Workload")</f>
        <v>Overwroked</v>
      </c>
    </row>
    <row r="2150" spans="1:25" x14ac:dyDescent="0.3">
      <c r="A2150" t="s">
        <v>2248</v>
      </c>
      <c r="B2150" s="8">
        <v>46094</v>
      </c>
      <c r="C2150">
        <v>31</v>
      </c>
      <c r="D2150" t="s">
        <v>42</v>
      </c>
      <c r="E2150" t="s">
        <v>60</v>
      </c>
      <c r="F2150" t="s">
        <v>61</v>
      </c>
      <c r="G2150" t="s">
        <v>108</v>
      </c>
      <c r="H2150" t="s">
        <v>30</v>
      </c>
      <c r="I2150" t="s">
        <v>31</v>
      </c>
      <c r="J2150" t="s">
        <v>32</v>
      </c>
      <c r="K2150" t="s">
        <v>33</v>
      </c>
      <c r="L2150">
        <v>8</v>
      </c>
      <c r="M2150">
        <v>38</v>
      </c>
      <c r="N2150">
        <v>5</v>
      </c>
      <c r="O2150" t="s">
        <v>35</v>
      </c>
      <c r="P2150">
        <v>5.6</v>
      </c>
      <c r="Q2150">
        <v>3</v>
      </c>
      <c r="R2150">
        <v>9</v>
      </c>
      <c r="S2150" t="s">
        <v>57</v>
      </c>
      <c r="T2150" t="s">
        <v>36</v>
      </c>
      <c r="U2150">
        <v>7</v>
      </c>
      <c r="V2150" t="s">
        <v>76</v>
      </c>
      <c r="W2150" t="str">
        <f>IF(mental_health_tech_survey_raw[[#This Row],[Stress_Level_1_10]]&gt;=7, "High Stress", "Normal Stress")</f>
        <v>Normal Stress</v>
      </c>
      <c r="X2150" t="str">
        <f>IF(mental_health_tech_survey_raw[[#This Row],[Sleep_Hours]]&lt;6,"Low Sleep", "Healthy Sleep")</f>
        <v>Low Sleep</v>
      </c>
      <c r="Y2150" t="str">
        <f>IF(mental_health_tech_survey_raw[[#This Row],[Weekly_Work_Hours]]&gt;50, "Overwroked", "Normal Workload")</f>
        <v>Normal Workload</v>
      </c>
    </row>
    <row r="2151" spans="1:25" x14ac:dyDescent="0.3">
      <c r="A2151" t="s">
        <v>2249</v>
      </c>
      <c r="B2151" s="8">
        <v>45852</v>
      </c>
      <c r="C2151">
        <v>23</v>
      </c>
      <c r="D2151" t="s">
        <v>42</v>
      </c>
      <c r="E2151" t="s">
        <v>70</v>
      </c>
      <c r="F2151" t="s">
        <v>71</v>
      </c>
      <c r="G2151" t="s">
        <v>103</v>
      </c>
      <c r="H2151" t="s">
        <v>63</v>
      </c>
      <c r="I2151" t="s">
        <v>55</v>
      </c>
      <c r="J2151" t="s">
        <v>56</v>
      </c>
      <c r="K2151" t="s">
        <v>119</v>
      </c>
      <c r="L2151">
        <v>1</v>
      </c>
      <c r="M2151">
        <v>44</v>
      </c>
      <c r="N2151">
        <v>6</v>
      </c>
      <c r="O2151" t="s">
        <v>34</v>
      </c>
      <c r="P2151">
        <v>6</v>
      </c>
      <c r="Q2151">
        <v>2</v>
      </c>
      <c r="R2151">
        <v>9</v>
      </c>
      <c r="S2151" t="s">
        <v>49</v>
      </c>
      <c r="T2151" t="s">
        <v>36</v>
      </c>
      <c r="U2151">
        <v>5</v>
      </c>
      <c r="V2151" t="s">
        <v>50</v>
      </c>
      <c r="W2151" t="str">
        <f>IF(mental_health_tech_survey_raw[[#This Row],[Stress_Level_1_10]]&gt;=7, "High Stress", "Normal Stress")</f>
        <v>Normal Stress</v>
      </c>
      <c r="X2151" t="str">
        <f>IF(mental_health_tech_survey_raw[[#This Row],[Sleep_Hours]]&lt;6,"Low Sleep", "Healthy Sleep")</f>
        <v>Healthy Sleep</v>
      </c>
      <c r="Y2151" t="str">
        <f>IF(mental_health_tech_survey_raw[[#This Row],[Weekly_Work_Hours]]&gt;50, "Overwroked", "Normal Workload")</f>
        <v>Normal Workload</v>
      </c>
    </row>
    <row r="2152" spans="1:25" x14ac:dyDescent="0.3">
      <c r="A2152" t="s">
        <v>2250</v>
      </c>
      <c r="B2152" s="8">
        <v>45744</v>
      </c>
      <c r="C2152">
        <v>29</v>
      </c>
      <c r="D2152" t="s">
        <v>42</v>
      </c>
      <c r="E2152" t="s">
        <v>60</v>
      </c>
      <c r="F2152" t="s">
        <v>61</v>
      </c>
      <c r="G2152" t="s">
        <v>83</v>
      </c>
      <c r="H2152" t="s">
        <v>87</v>
      </c>
      <c r="I2152" t="s">
        <v>31</v>
      </c>
      <c r="J2152" t="s">
        <v>79</v>
      </c>
      <c r="K2152" t="s">
        <v>119</v>
      </c>
      <c r="L2152">
        <v>9</v>
      </c>
      <c r="M2152">
        <v>31</v>
      </c>
      <c r="N2152">
        <v>4</v>
      </c>
      <c r="O2152" t="s">
        <v>49</v>
      </c>
      <c r="P2152">
        <v>5.7</v>
      </c>
      <c r="Q2152">
        <v>4</v>
      </c>
      <c r="R2152">
        <v>8</v>
      </c>
      <c r="S2152" t="s">
        <v>49</v>
      </c>
      <c r="T2152" t="s">
        <v>90</v>
      </c>
      <c r="U2152">
        <v>8</v>
      </c>
      <c r="V2152" t="s">
        <v>105</v>
      </c>
      <c r="W2152" t="str">
        <f>IF(mental_health_tech_survey_raw[[#This Row],[Stress_Level_1_10]]&gt;=7, "High Stress", "Normal Stress")</f>
        <v>Normal Stress</v>
      </c>
      <c r="X2152" t="str">
        <f>IF(mental_health_tech_survey_raw[[#This Row],[Sleep_Hours]]&lt;6,"Low Sleep", "Healthy Sleep")</f>
        <v>Low Sleep</v>
      </c>
      <c r="Y2152" t="str">
        <f>IF(mental_health_tech_survey_raw[[#This Row],[Weekly_Work_Hours]]&gt;50, "Overwroked", "Normal Workload")</f>
        <v>Normal Workload</v>
      </c>
    </row>
    <row r="2153" spans="1:25" x14ac:dyDescent="0.3">
      <c r="A2153" t="s">
        <v>2251</v>
      </c>
      <c r="B2153" s="8">
        <v>45909</v>
      </c>
      <c r="C2153">
        <v>25</v>
      </c>
      <c r="D2153" t="s">
        <v>26</v>
      </c>
      <c r="E2153" t="s">
        <v>27</v>
      </c>
      <c r="F2153" t="s">
        <v>28</v>
      </c>
      <c r="G2153" t="s">
        <v>83</v>
      </c>
      <c r="H2153" t="s">
        <v>78</v>
      </c>
      <c r="I2153" t="s">
        <v>55</v>
      </c>
      <c r="J2153" t="s">
        <v>56</v>
      </c>
      <c r="K2153" t="s">
        <v>48</v>
      </c>
      <c r="L2153">
        <v>3</v>
      </c>
      <c r="M2153">
        <v>53</v>
      </c>
      <c r="N2153">
        <v>7</v>
      </c>
      <c r="O2153" t="s">
        <v>34</v>
      </c>
      <c r="P2153">
        <v>6.7</v>
      </c>
      <c r="Q2153">
        <v>1</v>
      </c>
      <c r="R2153">
        <v>4</v>
      </c>
      <c r="S2153" t="s">
        <v>57</v>
      </c>
      <c r="T2153" t="s">
        <v>66</v>
      </c>
      <c r="U2153">
        <v>6</v>
      </c>
      <c r="V2153" t="s">
        <v>73</v>
      </c>
      <c r="W2153" t="str">
        <f>IF(mental_health_tech_survey_raw[[#This Row],[Stress_Level_1_10]]&gt;=7, "High Stress", "Normal Stress")</f>
        <v>High Stress</v>
      </c>
      <c r="X2153" t="str">
        <f>IF(mental_health_tech_survey_raw[[#This Row],[Sleep_Hours]]&lt;6,"Low Sleep", "Healthy Sleep")</f>
        <v>Healthy Sleep</v>
      </c>
      <c r="Y2153" t="str">
        <f>IF(mental_health_tech_survey_raw[[#This Row],[Weekly_Work_Hours]]&gt;50, "Overwroked", "Normal Workload")</f>
        <v>Overwroked</v>
      </c>
    </row>
    <row r="2154" spans="1:25" x14ac:dyDescent="0.3">
      <c r="A2154" t="s">
        <v>2252</v>
      </c>
      <c r="B2154" s="8">
        <v>45759</v>
      </c>
      <c r="C2154">
        <v>25</v>
      </c>
      <c r="D2154" t="s">
        <v>42</v>
      </c>
      <c r="E2154" t="s">
        <v>85</v>
      </c>
      <c r="F2154" t="s">
        <v>61</v>
      </c>
      <c r="G2154" t="s">
        <v>92</v>
      </c>
      <c r="H2154" t="s">
        <v>63</v>
      </c>
      <c r="I2154" t="s">
        <v>97</v>
      </c>
      <c r="J2154" t="s">
        <v>110</v>
      </c>
      <c r="K2154" t="s">
        <v>119</v>
      </c>
      <c r="L2154">
        <v>3</v>
      </c>
      <c r="M2154">
        <v>45</v>
      </c>
      <c r="N2154">
        <v>3</v>
      </c>
      <c r="O2154" t="s">
        <v>49</v>
      </c>
      <c r="P2154">
        <v>7.5</v>
      </c>
      <c r="Q2154">
        <v>3</v>
      </c>
      <c r="R2154">
        <v>9</v>
      </c>
      <c r="S2154" t="s">
        <v>35</v>
      </c>
      <c r="T2154" t="s">
        <v>66</v>
      </c>
      <c r="U2154">
        <v>6</v>
      </c>
      <c r="V2154" t="s">
        <v>105</v>
      </c>
      <c r="W2154" t="str">
        <f>IF(mental_health_tech_survey_raw[[#This Row],[Stress_Level_1_10]]&gt;=7, "High Stress", "Normal Stress")</f>
        <v>Normal Stress</v>
      </c>
      <c r="X2154" t="str">
        <f>IF(mental_health_tech_survey_raw[[#This Row],[Sleep_Hours]]&lt;6,"Low Sleep", "Healthy Sleep")</f>
        <v>Healthy Sleep</v>
      </c>
      <c r="Y2154" t="str">
        <f>IF(mental_health_tech_survey_raw[[#This Row],[Weekly_Work_Hours]]&gt;50, "Overwroked", "Normal Workload")</f>
        <v>Normal Workload</v>
      </c>
    </row>
    <row r="2155" spans="1:25" x14ac:dyDescent="0.3">
      <c r="A2155" t="s">
        <v>2253</v>
      </c>
      <c r="B2155" s="8">
        <v>45678</v>
      </c>
      <c r="C2155">
        <v>31</v>
      </c>
      <c r="D2155" t="s">
        <v>42</v>
      </c>
      <c r="E2155" t="s">
        <v>60</v>
      </c>
      <c r="F2155" t="s">
        <v>61</v>
      </c>
      <c r="G2155" t="s">
        <v>103</v>
      </c>
      <c r="H2155" t="s">
        <v>63</v>
      </c>
      <c r="I2155" t="s">
        <v>31</v>
      </c>
      <c r="J2155" t="s">
        <v>104</v>
      </c>
      <c r="K2155" t="s">
        <v>33</v>
      </c>
      <c r="L2155">
        <v>7</v>
      </c>
      <c r="M2155">
        <v>33</v>
      </c>
      <c r="N2155">
        <v>7</v>
      </c>
      <c r="O2155" t="s">
        <v>49</v>
      </c>
      <c r="P2155">
        <v>6.7</v>
      </c>
      <c r="Q2155">
        <v>2</v>
      </c>
      <c r="R2155">
        <v>5</v>
      </c>
      <c r="S2155" t="s">
        <v>35</v>
      </c>
      <c r="T2155" t="s">
        <v>90</v>
      </c>
      <c r="U2155">
        <v>5</v>
      </c>
      <c r="V2155" t="s">
        <v>37</v>
      </c>
      <c r="W2155" t="str">
        <f>IF(mental_health_tech_survey_raw[[#This Row],[Stress_Level_1_10]]&gt;=7, "High Stress", "Normal Stress")</f>
        <v>High Stress</v>
      </c>
      <c r="X2155" t="str">
        <f>IF(mental_health_tech_survey_raw[[#This Row],[Sleep_Hours]]&lt;6,"Low Sleep", "Healthy Sleep")</f>
        <v>Healthy Sleep</v>
      </c>
      <c r="Y2155" t="str">
        <f>IF(mental_health_tech_survey_raw[[#This Row],[Weekly_Work_Hours]]&gt;50, "Overwroked", "Normal Workload")</f>
        <v>Normal Workload</v>
      </c>
    </row>
    <row r="2156" spans="1:25" x14ac:dyDescent="0.3">
      <c r="A2156" t="s">
        <v>2254</v>
      </c>
      <c r="B2156" s="8">
        <v>46170</v>
      </c>
      <c r="C2156">
        <v>41</v>
      </c>
      <c r="D2156" t="s">
        <v>26</v>
      </c>
      <c r="E2156" t="s">
        <v>89</v>
      </c>
      <c r="F2156" t="s">
        <v>61</v>
      </c>
      <c r="G2156" t="s">
        <v>45</v>
      </c>
      <c r="H2156" t="s">
        <v>72</v>
      </c>
      <c r="I2156" t="s">
        <v>97</v>
      </c>
      <c r="J2156" t="s">
        <v>110</v>
      </c>
      <c r="K2156" t="s">
        <v>48</v>
      </c>
      <c r="L2156">
        <v>19</v>
      </c>
      <c r="M2156">
        <v>45</v>
      </c>
      <c r="N2156">
        <v>7</v>
      </c>
      <c r="O2156" t="s">
        <v>49</v>
      </c>
      <c r="P2156">
        <v>5.8</v>
      </c>
      <c r="Q2156">
        <v>2</v>
      </c>
      <c r="R2156">
        <v>5</v>
      </c>
      <c r="S2156" t="s">
        <v>35</v>
      </c>
      <c r="T2156" t="s">
        <v>90</v>
      </c>
      <c r="U2156">
        <v>8</v>
      </c>
      <c r="V2156" t="s">
        <v>37</v>
      </c>
      <c r="W2156" t="str">
        <f>IF(mental_health_tech_survey_raw[[#This Row],[Stress_Level_1_10]]&gt;=7, "High Stress", "Normal Stress")</f>
        <v>High Stress</v>
      </c>
      <c r="X2156" t="str">
        <f>IF(mental_health_tech_survey_raw[[#This Row],[Sleep_Hours]]&lt;6,"Low Sleep", "Healthy Sleep")</f>
        <v>Low Sleep</v>
      </c>
      <c r="Y2156" t="str">
        <f>IF(mental_health_tech_survey_raw[[#This Row],[Weekly_Work_Hours]]&gt;50, "Overwroked", "Normal Workload")</f>
        <v>Normal Workload</v>
      </c>
    </row>
    <row r="2157" spans="1:25" x14ac:dyDescent="0.3">
      <c r="A2157" t="s">
        <v>2255</v>
      </c>
      <c r="B2157" s="8">
        <v>45920</v>
      </c>
      <c r="C2157">
        <v>18</v>
      </c>
      <c r="D2157" t="s">
        <v>26</v>
      </c>
      <c r="E2157" t="s">
        <v>27</v>
      </c>
      <c r="F2157" t="s">
        <v>28</v>
      </c>
      <c r="G2157" t="s">
        <v>53</v>
      </c>
      <c r="H2157" t="s">
        <v>30</v>
      </c>
      <c r="I2157" t="s">
        <v>31</v>
      </c>
      <c r="J2157" t="s">
        <v>79</v>
      </c>
      <c r="K2157" t="s">
        <v>48</v>
      </c>
      <c r="L2157">
        <v>0</v>
      </c>
      <c r="M2157">
        <v>32</v>
      </c>
      <c r="N2157">
        <v>5</v>
      </c>
      <c r="O2157" t="s">
        <v>34</v>
      </c>
      <c r="P2157">
        <v>5.9</v>
      </c>
      <c r="Q2157">
        <v>3</v>
      </c>
      <c r="R2157">
        <v>1</v>
      </c>
      <c r="S2157" t="s">
        <v>35</v>
      </c>
      <c r="T2157" t="s">
        <v>36</v>
      </c>
      <c r="U2157">
        <v>7</v>
      </c>
      <c r="V2157" t="s">
        <v>73</v>
      </c>
      <c r="W2157" t="str">
        <f>IF(mental_health_tech_survey_raw[[#This Row],[Stress_Level_1_10]]&gt;=7, "High Stress", "Normal Stress")</f>
        <v>Normal Stress</v>
      </c>
      <c r="X2157" t="str">
        <f>IF(mental_health_tech_survey_raw[[#This Row],[Sleep_Hours]]&lt;6,"Low Sleep", "Healthy Sleep")</f>
        <v>Low Sleep</v>
      </c>
      <c r="Y2157" t="str">
        <f>IF(mental_health_tech_survey_raw[[#This Row],[Weekly_Work_Hours]]&gt;50, "Overwroked", "Normal Workload")</f>
        <v>Normal Workload</v>
      </c>
    </row>
    <row r="2158" spans="1:25" x14ac:dyDescent="0.3">
      <c r="A2158" t="s">
        <v>2256</v>
      </c>
      <c r="B2158" s="8">
        <v>46028</v>
      </c>
      <c r="C2158">
        <v>41</v>
      </c>
      <c r="D2158" t="s">
        <v>42</v>
      </c>
      <c r="E2158" t="s">
        <v>100</v>
      </c>
      <c r="F2158" t="s">
        <v>101</v>
      </c>
      <c r="G2158" t="s">
        <v>138</v>
      </c>
      <c r="H2158" t="s">
        <v>63</v>
      </c>
      <c r="I2158" t="s">
        <v>31</v>
      </c>
      <c r="J2158" t="s">
        <v>79</v>
      </c>
      <c r="K2158" t="s">
        <v>119</v>
      </c>
      <c r="L2158">
        <v>18</v>
      </c>
      <c r="M2158">
        <v>37</v>
      </c>
      <c r="N2158">
        <v>7</v>
      </c>
      <c r="O2158" t="s">
        <v>35</v>
      </c>
      <c r="P2158">
        <v>6.9</v>
      </c>
      <c r="Q2158">
        <v>3</v>
      </c>
      <c r="R2158">
        <v>1</v>
      </c>
      <c r="S2158" t="s">
        <v>35</v>
      </c>
      <c r="T2158" t="s">
        <v>90</v>
      </c>
      <c r="U2158">
        <v>6</v>
      </c>
      <c r="V2158" t="s">
        <v>105</v>
      </c>
      <c r="W2158" t="str">
        <f>IF(mental_health_tech_survey_raw[[#This Row],[Stress_Level_1_10]]&gt;=7, "High Stress", "Normal Stress")</f>
        <v>High Stress</v>
      </c>
      <c r="X2158" t="str">
        <f>IF(mental_health_tech_survey_raw[[#This Row],[Sleep_Hours]]&lt;6,"Low Sleep", "Healthy Sleep")</f>
        <v>Healthy Sleep</v>
      </c>
      <c r="Y2158" t="str">
        <f>IF(mental_health_tech_survey_raw[[#This Row],[Weekly_Work_Hours]]&gt;50, "Overwroked", "Normal Workload")</f>
        <v>Normal Workload</v>
      </c>
    </row>
    <row r="2159" spans="1:25" x14ac:dyDescent="0.3">
      <c r="A2159" t="s">
        <v>2257</v>
      </c>
      <c r="B2159" s="8">
        <v>45808</v>
      </c>
      <c r="C2159">
        <v>29</v>
      </c>
      <c r="D2159" t="s">
        <v>42</v>
      </c>
      <c r="E2159" t="s">
        <v>60</v>
      </c>
      <c r="F2159" t="s">
        <v>61</v>
      </c>
      <c r="G2159" t="s">
        <v>83</v>
      </c>
      <c r="H2159" t="s">
        <v>78</v>
      </c>
      <c r="I2159" t="s">
        <v>97</v>
      </c>
      <c r="J2159" t="s">
        <v>110</v>
      </c>
      <c r="K2159" t="s">
        <v>48</v>
      </c>
      <c r="L2159">
        <v>11</v>
      </c>
      <c r="M2159">
        <v>45</v>
      </c>
      <c r="N2159">
        <v>5</v>
      </c>
      <c r="O2159" t="s">
        <v>34</v>
      </c>
      <c r="P2159">
        <v>6</v>
      </c>
      <c r="Q2159">
        <v>3</v>
      </c>
      <c r="R2159">
        <v>3</v>
      </c>
      <c r="S2159" t="s">
        <v>57</v>
      </c>
      <c r="T2159" t="s">
        <v>36</v>
      </c>
      <c r="U2159">
        <v>6</v>
      </c>
      <c r="V2159" t="s">
        <v>73</v>
      </c>
      <c r="W2159" t="str">
        <f>IF(mental_health_tech_survey_raw[[#This Row],[Stress_Level_1_10]]&gt;=7, "High Stress", "Normal Stress")</f>
        <v>Normal Stress</v>
      </c>
      <c r="X2159" t="str">
        <f>IF(mental_health_tech_survey_raw[[#This Row],[Sleep_Hours]]&lt;6,"Low Sleep", "Healthy Sleep")</f>
        <v>Healthy Sleep</v>
      </c>
      <c r="Y2159" t="str">
        <f>IF(mental_health_tech_survey_raw[[#This Row],[Weekly_Work_Hours]]&gt;50, "Overwroked", "Normal Workload")</f>
        <v>Normal Workload</v>
      </c>
    </row>
    <row r="2160" spans="1:25" x14ac:dyDescent="0.3">
      <c r="A2160" t="s">
        <v>2258</v>
      </c>
      <c r="B2160" s="8">
        <v>45845</v>
      </c>
      <c r="C2160">
        <v>31</v>
      </c>
      <c r="D2160" t="s">
        <v>52</v>
      </c>
      <c r="E2160" t="s">
        <v>60</v>
      </c>
      <c r="F2160" t="s">
        <v>61</v>
      </c>
      <c r="G2160" t="s">
        <v>86</v>
      </c>
      <c r="H2160" t="s">
        <v>63</v>
      </c>
      <c r="I2160" t="s">
        <v>125</v>
      </c>
      <c r="J2160" t="s">
        <v>126</v>
      </c>
      <c r="K2160" t="s">
        <v>48</v>
      </c>
      <c r="L2160">
        <v>9</v>
      </c>
      <c r="M2160">
        <v>45</v>
      </c>
      <c r="N2160">
        <v>4</v>
      </c>
      <c r="O2160" t="s">
        <v>34</v>
      </c>
      <c r="P2160">
        <v>6.5</v>
      </c>
      <c r="Q2160">
        <v>5</v>
      </c>
      <c r="R2160">
        <v>5</v>
      </c>
      <c r="S2160" t="s">
        <v>35</v>
      </c>
      <c r="T2160" t="s">
        <v>66</v>
      </c>
      <c r="U2160">
        <v>7</v>
      </c>
      <c r="V2160" t="s">
        <v>37</v>
      </c>
      <c r="W2160" t="str">
        <f>IF(mental_health_tech_survey_raw[[#This Row],[Stress_Level_1_10]]&gt;=7, "High Stress", "Normal Stress")</f>
        <v>Normal Stress</v>
      </c>
      <c r="X2160" t="str">
        <f>IF(mental_health_tech_survey_raw[[#This Row],[Sleep_Hours]]&lt;6,"Low Sleep", "Healthy Sleep")</f>
        <v>Healthy Sleep</v>
      </c>
      <c r="Y2160" t="str">
        <f>IF(mental_health_tech_survey_raw[[#This Row],[Weekly_Work_Hours]]&gt;50, "Overwroked", "Normal Workload")</f>
        <v>Normal Workload</v>
      </c>
    </row>
    <row r="2161" spans="1:25" x14ac:dyDescent="0.3">
      <c r="A2161" t="s">
        <v>2259</v>
      </c>
      <c r="B2161" s="8">
        <v>46071</v>
      </c>
      <c r="C2161">
        <v>32</v>
      </c>
      <c r="D2161" t="s">
        <v>42</v>
      </c>
      <c r="E2161" t="s">
        <v>27</v>
      </c>
      <c r="F2161" t="s">
        <v>28</v>
      </c>
      <c r="G2161" t="s">
        <v>92</v>
      </c>
      <c r="H2161" t="s">
        <v>78</v>
      </c>
      <c r="I2161" t="s">
        <v>93</v>
      </c>
      <c r="J2161" t="s">
        <v>94</v>
      </c>
      <c r="K2161" t="s">
        <v>48</v>
      </c>
      <c r="L2161">
        <v>10</v>
      </c>
      <c r="M2161">
        <v>50</v>
      </c>
      <c r="N2161">
        <v>5</v>
      </c>
      <c r="O2161" t="s">
        <v>34</v>
      </c>
      <c r="P2161">
        <v>6.6</v>
      </c>
      <c r="Q2161">
        <v>2</v>
      </c>
      <c r="R2161">
        <v>6</v>
      </c>
      <c r="S2161" t="s">
        <v>35</v>
      </c>
      <c r="T2161" t="s">
        <v>36</v>
      </c>
      <c r="U2161">
        <v>7</v>
      </c>
      <c r="V2161" t="s">
        <v>76</v>
      </c>
      <c r="W2161" t="str">
        <f>IF(mental_health_tech_survey_raw[[#This Row],[Stress_Level_1_10]]&gt;=7, "High Stress", "Normal Stress")</f>
        <v>Normal Stress</v>
      </c>
      <c r="X2161" t="str">
        <f>IF(mental_health_tech_survey_raw[[#This Row],[Sleep_Hours]]&lt;6,"Low Sleep", "Healthy Sleep")</f>
        <v>Healthy Sleep</v>
      </c>
      <c r="Y2161" t="str">
        <f>IF(mental_health_tech_survey_raw[[#This Row],[Weekly_Work_Hours]]&gt;50, "Overwroked", "Normal Workload")</f>
        <v>Normal Workload</v>
      </c>
    </row>
    <row r="2162" spans="1:25" x14ac:dyDescent="0.3">
      <c r="A2162" t="s">
        <v>2260</v>
      </c>
      <c r="B2162" s="8">
        <v>46161</v>
      </c>
      <c r="C2162">
        <v>33</v>
      </c>
      <c r="D2162" t="s">
        <v>42</v>
      </c>
      <c r="E2162" t="s">
        <v>85</v>
      </c>
      <c r="F2162" t="s">
        <v>61</v>
      </c>
      <c r="G2162" t="s">
        <v>86</v>
      </c>
      <c r="H2162" t="s">
        <v>54</v>
      </c>
      <c r="I2162" t="s">
        <v>93</v>
      </c>
      <c r="J2162" t="s">
        <v>94</v>
      </c>
      <c r="K2162" t="s">
        <v>48</v>
      </c>
      <c r="L2162">
        <v>10</v>
      </c>
      <c r="M2162">
        <v>31</v>
      </c>
      <c r="N2162">
        <v>1</v>
      </c>
      <c r="O2162" t="s">
        <v>34</v>
      </c>
      <c r="P2162">
        <v>8.8000000000000007</v>
      </c>
      <c r="Q2162">
        <v>4</v>
      </c>
      <c r="R2162">
        <v>2</v>
      </c>
      <c r="S2162" t="s">
        <v>35</v>
      </c>
      <c r="T2162" t="s">
        <v>90</v>
      </c>
      <c r="U2162">
        <v>5</v>
      </c>
      <c r="V2162" t="s">
        <v>73</v>
      </c>
      <c r="W2162" t="str">
        <f>IF(mental_health_tech_survey_raw[[#This Row],[Stress_Level_1_10]]&gt;=7, "High Stress", "Normal Stress")</f>
        <v>Normal Stress</v>
      </c>
      <c r="X2162" t="str">
        <f>IF(mental_health_tech_survey_raw[[#This Row],[Sleep_Hours]]&lt;6,"Low Sleep", "Healthy Sleep")</f>
        <v>Healthy Sleep</v>
      </c>
      <c r="Y2162" t="str">
        <f>IF(mental_health_tech_survey_raw[[#This Row],[Weekly_Work_Hours]]&gt;50, "Overwroked", "Normal Workload")</f>
        <v>Normal Workload</v>
      </c>
    </row>
    <row r="2163" spans="1:25" x14ac:dyDescent="0.3">
      <c r="A2163" t="s">
        <v>2261</v>
      </c>
      <c r="B2163" s="8">
        <v>45711</v>
      </c>
      <c r="C2163">
        <v>31</v>
      </c>
      <c r="D2163" t="s">
        <v>42</v>
      </c>
      <c r="E2163" t="s">
        <v>113</v>
      </c>
      <c r="F2163" t="s">
        <v>61</v>
      </c>
      <c r="G2163" t="s">
        <v>45</v>
      </c>
      <c r="H2163" t="s">
        <v>63</v>
      </c>
      <c r="I2163" t="s">
        <v>31</v>
      </c>
      <c r="J2163" t="s">
        <v>79</v>
      </c>
      <c r="K2163" t="s">
        <v>33</v>
      </c>
      <c r="L2163">
        <v>12</v>
      </c>
      <c r="M2163">
        <v>42</v>
      </c>
      <c r="N2163">
        <v>6</v>
      </c>
      <c r="O2163" t="s">
        <v>34</v>
      </c>
      <c r="P2163">
        <v>6.4</v>
      </c>
      <c r="Q2163">
        <v>0</v>
      </c>
      <c r="R2163">
        <v>8</v>
      </c>
      <c r="S2163" t="s">
        <v>49</v>
      </c>
      <c r="T2163" t="s">
        <v>90</v>
      </c>
      <c r="U2163">
        <v>7</v>
      </c>
      <c r="V2163" t="s">
        <v>50</v>
      </c>
      <c r="W2163" t="str">
        <f>IF(mental_health_tech_survey_raw[[#This Row],[Stress_Level_1_10]]&gt;=7, "High Stress", "Normal Stress")</f>
        <v>Normal Stress</v>
      </c>
      <c r="X2163" t="str">
        <f>IF(mental_health_tech_survey_raw[[#This Row],[Sleep_Hours]]&lt;6,"Low Sleep", "Healthy Sleep")</f>
        <v>Healthy Sleep</v>
      </c>
      <c r="Y2163" t="str">
        <f>IF(mental_health_tech_survey_raw[[#This Row],[Weekly_Work_Hours]]&gt;50, "Overwroked", "Normal Workload")</f>
        <v>Normal Workload</v>
      </c>
    </row>
    <row r="2164" spans="1:25" x14ac:dyDescent="0.3">
      <c r="A2164" t="s">
        <v>2262</v>
      </c>
      <c r="B2164" s="8">
        <v>45918</v>
      </c>
      <c r="C2164">
        <v>42</v>
      </c>
      <c r="D2164" t="s">
        <v>26</v>
      </c>
      <c r="E2164" t="s">
        <v>43</v>
      </c>
      <c r="F2164" t="s">
        <v>44</v>
      </c>
      <c r="G2164" t="s">
        <v>138</v>
      </c>
      <c r="H2164" t="s">
        <v>72</v>
      </c>
      <c r="I2164" t="s">
        <v>31</v>
      </c>
      <c r="J2164" t="s">
        <v>79</v>
      </c>
      <c r="K2164" t="s">
        <v>33</v>
      </c>
      <c r="L2164">
        <v>14</v>
      </c>
      <c r="M2164">
        <v>36</v>
      </c>
      <c r="N2164">
        <v>4</v>
      </c>
      <c r="O2164" t="s">
        <v>49</v>
      </c>
      <c r="P2164">
        <v>6.1</v>
      </c>
      <c r="Q2164">
        <v>1</v>
      </c>
      <c r="R2164">
        <v>10</v>
      </c>
      <c r="S2164" t="s">
        <v>57</v>
      </c>
      <c r="T2164" t="s">
        <v>36</v>
      </c>
      <c r="U2164">
        <v>8</v>
      </c>
      <c r="V2164" t="s">
        <v>73</v>
      </c>
      <c r="W2164" t="str">
        <f>IF(mental_health_tech_survey_raw[[#This Row],[Stress_Level_1_10]]&gt;=7, "High Stress", "Normal Stress")</f>
        <v>Normal Stress</v>
      </c>
      <c r="X2164" t="str">
        <f>IF(mental_health_tech_survey_raw[[#This Row],[Sleep_Hours]]&lt;6,"Low Sleep", "Healthy Sleep")</f>
        <v>Healthy Sleep</v>
      </c>
      <c r="Y2164" t="str">
        <f>IF(mental_health_tech_survey_raw[[#This Row],[Weekly_Work_Hours]]&gt;50, "Overwroked", "Normal Workload")</f>
        <v>Normal Workload</v>
      </c>
    </row>
    <row r="2165" spans="1:25" x14ac:dyDescent="0.3">
      <c r="A2165" t="s">
        <v>2263</v>
      </c>
      <c r="B2165" s="8">
        <v>45802</v>
      </c>
      <c r="C2165">
        <v>31</v>
      </c>
      <c r="D2165" t="s">
        <v>42</v>
      </c>
      <c r="E2165" t="s">
        <v>123</v>
      </c>
      <c r="F2165" t="s">
        <v>101</v>
      </c>
      <c r="G2165" t="s">
        <v>29</v>
      </c>
      <c r="H2165" t="s">
        <v>30</v>
      </c>
      <c r="I2165" t="s">
        <v>31</v>
      </c>
      <c r="J2165" t="s">
        <v>32</v>
      </c>
      <c r="K2165" t="s">
        <v>33</v>
      </c>
      <c r="L2165">
        <v>11</v>
      </c>
      <c r="M2165">
        <v>45</v>
      </c>
      <c r="N2165">
        <v>3</v>
      </c>
      <c r="O2165" t="s">
        <v>49</v>
      </c>
      <c r="P2165">
        <v>6.7</v>
      </c>
      <c r="Q2165">
        <v>4</v>
      </c>
      <c r="R2165">
        <v>2</v>
      </c>
      <c r="S2165" t="s">
        <v>35</v>
      </c>
      <c r="T2165" t="s">
        <v>58</v>
      </c>
      <c r="U2165">
        <v>9</v>
      </c>
      <c r="V2165" t="s">
        <v>76</v>
      </c>
      <c r="W2165" t="str">
        <f>IF(mental_health_tech_survey_raw[[#This Row],[Stress_Level_1_10]]&gt;=7, "High Stress", "Normal Stress")</f>
        <v>Normal Stress</v>
      </c>
      <c r="X2165" t="str">
        <f>IF(mental_health_tech_survey_raw[[#This Row],[Sleep_Hours]]&lt;6,"Low Sleep", "Healthy Sleep")</f>
        <v>Healthy Sleep</v>
      </c>
      <c r="Y2165" t="str">
        <f>IF(mental_health_tech_survey_raw[[#This Row],[Weekly_Work_Hours]]&gt;50, "Overwroked", "Normal Workload")</f>
        <v>Normal Workload</v>
      </c>
    </row>
    <row r="2166" spans="1:25" x14ac:dyDescent="0.3">
      <c r="A2166" t="s">
        <v>2264</v>
      </c>
      <c r="B2166" s="8">
        <v>46043</v>
      </c>
      <c r="C2166">
        <v>38</v>
      </c>
      <c r="D2166" t="s">
        <v>52</v>
      </c>
      <c r="E2166" t="s">
        <v>60</v>
      </c>
      <c r="F2166" t="s">
        <v>61</v>
      </c>
      <c r="G2166" t="s">
        <v>45</v>
      </c>
      <c r="H2166" t="s">
        <v>87</v>
      </c>
      <c r="I2166" t="s">
        <v>55</v>
      </c>
      <c r="J2166" t="s">
        <v>56</v>
      </c>
      <c r="K2166" t="s">
        <v>33</v>
      </c>
      <c r="L2166">
        <v>18</v>
      </c>
      <c r="M2166">
        <v>39</v>
      </c>
      <c r="N2166">
        <v>5</v>
      </c>
      <c r="O2166" t="s">
        <v>34</v>
      </c>
      <c r="P2166">
        <v>6.5</v>
      </c>
      <c r="Q2166">
        <v>7</v>
      </c>
      <c r="R2166">
        <v>7</v>
      </c>
      <c r="S2166" t="s">
        <v>34</v>
      </c>
      <c r="T2166" t="s">
        <v>90</v>
      </c>
      <c r="U2166">
        <v>9</v>
      </c>
      <c r="V2166" t="s">
        <v>105</v>
      </c>
      <c r="W2166" t="str">
        <f>IF(mental_health_tech_survey_raw[[#This Row],[Stress_Level_1_10]]&gt;=7, "High Stress", "Normal Stress")</f>
        <v>Normal Stress</v>
      </c>
      <c r="X2166" t="str">
        <f>IF(mental_health_tech_survey_raw[[#This Row],[Sleep_Hours]]&lt;6,"Low Sleep", "Healthy Sleep")</f>
        <v>Healthy Sleep</v>
      </c>
      <c r="Y2166" t="str">
        <f>IF(mental_health_tech_survey_raw[[#This Row],[Weekly_Work_Hours]]&gt;50, "Overwroked", "Normal Workload")</f>
        <v>Normal Workload</v>
      </c>
    </row>
    <row r="2167" spans="1:25" x14ac:dyDescent="0.3">
      <c r="A2167" t="s">
        <v>2265</v>
      </c>
      <c r="B2167" s="8">
        <v>45715</v>
      </c>
      <c r="C2167">
        <v>25</v>
      </c>
      <c r="D2167" t="s">
        <v>42</v>
      </c>
      <c r="E2167" t="s">
        <v>89</v>
      </c>
      <c r="F2167" t="s">
        <v>61</v>
      </c>
      <c r="G2167" t="s">
        <v>62</v>
      </c>
      <c r="H2167" t="s">
        <v>63</v>
      </c>
      <c r="I2167" t="s">
        <v>46</v>
      </c>
      <c r="J2167" t="s">
        <v>47</v>
      </c>
      <c r="K2167" t="s">
        <v>33</v>
      </c>
      <c r="L2167">
        <v>4</v>
      </c>
      <c r="M2167">
        <v>48</v>
      </c>
      <c r="N2167">
        <v>7</v>
      </c>
      <c r="O2167" t="s">
        <v>34</v>
      </c>
      <c r="P2167">
        <v>5.6</v>
      </c>
      <c r="Q2167">
        <v>2</v>
      </c>
      <c r="R2167">
        <v>2</v>
      </c>
      <c r="S2167" t="s">
        <v>34</v>
      </c>
      <c r="T2167" t="s">
        <v>90</v>
      </c>
      <c r="U2167">
        <v>8</v>
      </c>
      <c r="V2167" t="s">
        <v>50</v>
      </c>
      <c r="W2167" t="str">
        <f>IF(mental_health_tech_survey_raw[[#This Row],[Stress_Level_1_10]]&gt;=7, "High Stress", "Normal Stress")</f>
        <v>High Stress</v>
      </c>
      <c r="X2167" t="str">
        <f>IF(mental_health_tech_survey_raw[[#This Row],[Sleep_Hours]]&lt;6,"Low Sleep", "Healthy Sleep")</f>
        <v>Low Sleep</v>
      </c>
      <c r="Y2167" t="str">
        <f>IF(mental_health_tech_survey_raw[[#This Row],[Weekly_Work_Hours]]&gt;50, "Overwroked", "Normal Workload")</f>
        <v>Normal Workload</v>
      </c>
    </row>
    <row r="2168" spans="1:25" x14ac:dyDescent="0.3">
      <c r="A2168" t="s">
        <v>2266</v>
      </c>
      <c r="B2168" s="8">
        <v>45709</v>
      </c>
      <c r="C2168">
        <v>30</v>
      </c>
      <c r="D2168" t="s">
        <v>42</v>
      </c>
      <c r="E2168" t="s">
        <v>43</v>
      </c>
      <c r="F2168" t="s">
        <v>44</v>
      </c>
      <c r="G2168" t="s">
        <v>103</v>
      </c>
      <c r="H2168" t="s">
        <v>78</v>
      </c>
      <c r="I2168" t="s">
        <v>31</v>
      </c>
      <c r="J2168" t="s">
        <v>32</v>
      </c>
      <c r="K2168" t="s">
        <v>119</v>
      </c>
      <c r="L2168">
        <v>6</v>
      </c>
      <c r="M2168">
        <v>36</v>
      </c>
      <c r="N2168">
        <v>7</v>
      </c>
      <c r="O2168" t="s">
        <v>34</v>
      </c>
      <c r="P2168">
        <v>5.9</v>
      </c>
      <c r="Q2168">
        <v>2</v>
      </c>
      <c r="R2168">
        <v>10</v>
      </c>
      <c r="S2168" t="s">
        <v>35</v>
      </c>
      <c r="T2168" t="s">
        <v>36</v>
      </c>
      <c r="U2168">
        <v>5</v>
      </c>
      <c r="V2168" t="s">
        <v>73</v>
      </c>
      <c r="W2168" t="str">
        <f>IF(mental_health_tech_survey_raw[[#This Row],[Stress_Level_1_10]]&gt;=7, "High Stress", "Normal Stress")</f>
        <v>High Stress</v>
      </c>
      <c r="X2168" t="str">
        <f>IF(mental_health_tech_survey_raw[[#This Row],[Sleep_Hours]]&lt;6,"Low Sleep", "Healthy Sleep")</f>
        <v>Low Sleep</v>
      </c>
      <c r="Y2168" t="str">
        <f>IF(mental_health_tech_survey_raw[[#This Row],[Weekly_Work_Hours]]&gt;50, "Overwroked", "Normal Workload")</f>
        <v>Normal Workload</v>
      </c>
    </row>
    <row r="2169" spans="1:25" x14ac:dyDescent="0.3">
      <c r="A2169" t="s">
        <v>2267</v>
      </c>
      <c r="B2169" s="8">
        <v>46160</v>
      </c>
      <c r="C2169">
        <v>33</v>
      </c>
      <c r="D2169" t="s">
        <v>42</v>
      </c>
      <c r="E2169" t="s">
        <v>123</v>
      </c>
      <c r="F2169" t="s">
        <v>101</v>
      </c>
      <c r="G2169" t="s">
        <v>92</v>
      </c>
      <c r="H2169" t="s">
        <v>30</v>
      </c>
      <c r="I2169" t="s">
        <v>97</v>
      </c>
      <c r="J2169" t="s">
        <v>110</v>
      </c>
      <c r="K2169" t="s">
        <v>48</v>
      </c>
      <c r="L2169">
        <v>10</v>
      </c>
      <c r="M2169">
        <v>67</v>
      </c>
      <c r="N2169">
        <v>8</v>
      </c>
      <c r="O2169" t="s">
        <v>34</v>
      </c>
      <c r="P2169">
        <v>6.6</v>
      </c>
      <c r="Q2169">
        <v>1</v>
      </c>
      <c r="R2169">
        <v>6</v>
      </c>
      <c r="S2169" t="s">
        <v>49</v>
      </c>
      <c r="T2169" t="s">
        <v>66</v>
      </c>
      <c r="U2169">
        <v>3</v>
      </c>
      <c r="V2169" t="s">
        <v>73</v>
      </c>
      <c r="W2169" t="str">
        <f>IF(mental_health_tech_survey_raw[[#This Row],[Stress_Level_1_10]]&gt;=7, "High Stress", "Normal Stress")</f>
        <v>High Stress</v>
      </c>
      <c r="X2169" t="str">
        <f>IF(mental_health_tech_survey_raw[[#This Row],[Sleep_Hours]]&lt;6,"Low Sleep", "Healthy Sleep")</f>
        <v>Healthy Sleep</v>
      </c>
      <c r="Y2169" t="str">
        <f>IF(mental_health_tech_survey_raw[[#This Row],[Weekly_Work_Hours]]&gt;50, "Overwroked", "Normal Workload")</f>
        <v>Overwroked</v>
      </c>
    </row>
    <row r="2170" spans="1:25" x14ac:dyDescent="0.3">
      <c r="A2170" t="s">
        <v>2268</v>
      </c>
      <c r="B2170" s="8">
        <v>45958</v>
      </c>
      <c r="C2170">
        <v>35</v>
      </c>
      <c r="D2170" t="s">
        <v>26</v>
      </c>
      <c r="E2170" t="s">
        <v>123</v>
      </c>
      <c r="F2170" t="s">
        <v>101</v>
      </c>
      <c r="G2170" t="s">
        <v>138</v>
      </c>
      <c r="H2170" t="s">
        <v>54</v>
      </c>
      <c r="I2170" t="s">
        <v>93</v>
      </c>
      <c r="J2170" t="s">
        <v>94</v>
      </c>
      <c r="K2170" t="s">
        <v>119</v>
      </c>
      <c r="L2170">
        <v>12</v>
      </c>
      <c r="M2170">
        <v>50</v>
      </c>
      <c r="N2170">
        <v>8</v>
      </c>
      <c r="O2170" t="s">
        <v>34</v>
      </c>
      <c r="P2170">
        <v>7.6</v>
      </c>
      <c r="Q2170">
        <v>4</v>
      </c>
      <c r="R2170">
        <v>5</v>
      </c>
      <c r="S2170" t="s">
        <v>35</v>
      </c>
      <c r="T2170" t="s">
        <v>90</v>
      </c>
      <c r="U2170">
        <v>5</v>
      </c>
      <c r="V2170" t="s">
        <v>76</v>
      </c>
      <c r="W2170" t="str">
        <f>IF(mental_health_tech_survey_raw[[#This Row],[Stress_Level_1_10]]&gt;=7, "High Stress", "Normal Stress")</f>
        <v>High Stress</v>
      </c>
      <c r="X2170" t="str">
        <f>IF(mental_health_tech_survey_raw[[#This Row],[Sleep_Hours]]&lt;6,"Low Sleep", "Healthy Sleep")</f>
        <v>Healthy Sleep</v>
      </c>
      <c r="Y2170" t="str">
        <f>IF(mental_health_tech_survey_raw[[#This Row],[Weekly_Work_Hours]]&gt;50, "Overwroked", "Normal Workload")</f>
        <v>Normal Workload</v>
      </c>
    </row>
    <row r="2171" spans="1:25" x14ac:dyDescent="0.3">
      <c r="A2171" t="s">
        <v>2269</v>
      </c>
      <c r="B2171" s="8">
        <v>46133</v>
      </c>
      <c r="C2171">
        <v>38</v>
      </c>
      <c r="D2171" t="s">
        <v>26</v>
      </c>
      <c r="E2171" t="s">
        <v>113</v>
      </c>
      <c r="F2171" t="s">
        <v>61</v>
      </c>
      <c r="G2171" t="s">
        <v>75</v>
      </c>
      <c r="H2171" t="s">
        <v>72</v>
      </c>
      <c r="I2171" t="s">
        <v>55</v>
      </c>
      <c r="J2171" t="s">
        <v>56</v>
      </c>
      <c r="K2171" t="s">
        <v>33</v>
      </c>
      <c r="L2171">
        <v>17</v>
      </c>
      <c r="M2171">
        <v>59</v>
      </c>
      <c r="N2171">
        <v>4</v>
      </c>
      <c r="O2171" t="s">
        <v>49</v>
      </c>
      <c r="P2171">
        <v>5.7</v>
      </c>
      <c r="Q2171">
        <v>4</v>
      </c>
      <c r="R2171">
        <v>5</v>
      </c>
      <c r="S2171" t="s">
        <v>35</v>
      </c>
      <c r="T2171" t="s">
        <v>90</v>
      </c>
      <c r="U2171">
        <v>7</v>
      </c>
      <c r="V2171" t="s">
        <v>76</v>
      </c>
      <c r="W2171" t="str">
        <f>IF(mental_health_tech_survey_raw[[#This Row],[Stress_Level_1_10]]&gt;=7, "High Stress", "Normal Stress")</f>
        <v>Normal Stress</v>
      </c>
      <c r="X2171" t="str">
        <f>IF(mental_health_tech_survey_raw[[#This Row],[Sleep_Hours]]&lt;6,"Low Sleep", "Healthy Sleep")</f>
        <v>Low Sleep</v>
      </c>
      <c r="Y2171" t="str">
        <f>IF(mental_health_tech_survey_raw[[#This Row],[Weekly_Work_Hours]]&gt;50, "Overwroked", "Normal Workload")</f>
        <v>Overwroked</v>
      </c>
    </row>
    <row r="2172" spans="1:25" x14ac:dyDescent="0.3">
      <c r="A2172" t="s">
        <v>2270</v>
      </c>
      <c r="B2172" s="8">
        <v>45720</v>
      </c>
      <c r="C2172">
        <v>36</v>
      </c>
      <c r="D2172" t="s">
        <v>42</v>
      </c>
      <c r="E2172" t="s">
        <v>43</v>
      </c>
      <c r="F2172" t="s">
        <v>44</v>
      </c>
      <c r="G2172" t="s">
        <v>75</v>
      </c>
      <c r="H2172" t="s">
        <v>54</v>
      </c>
      <c r="I2172" t="s">
        <v>31</v>
      </c>
      <c r="J2172" t="s">
        <v>32</v>
      </c>
      <c r="K2172" t="s">
        <v>119</v>
      </c>
      <c r="L2172">
        <v>10</v>
      </c>
      <c r="M2172">
        <v>54</v>
      </c>
      <c r="N2172">
        <v>7</v>
      </c>
      <c r="O2172" t="s">
        <v>34</v>
      </c>
      <c r="P2172">
        <v>6.6</v>
      </c>
      <c r="Q2172">
        <v>0</v>
      </c>
      <c r="R2172">
        <v>6</v>
      </c>
      <c r="S2172" t="s">
        <v>57</v>
      </c>
      <c r="T2172" t="s">
        <v>90</v>
      </c>
      <c r="U2172">
        <v>6</v>
      </c>
      <c r="V2172" t="s">
        <v>37</v>
      </c>
      <c r="W2172" t="str">
        <f>IF(mental_health_tech_survey_raw[[#This Row],[Stress_Level_1_10]]&gt;=7, "High Stress", "Normal Stress")</f>
        <v>High Stress</v>
      </c>
      <c r="X2172" t="str">
        <f>IF(mental_health_tech_survey_raw[[#This Row],[Sleep_Hours]]&lt;6,"Low Sleep", "Healthy Sleep")</f>
        <v>Healthy Sleep</v>
      </c>
      <c r="Y2172" t="str">
        <f>IF(mental_health_tech_survey_raw[[#This Row],[Weekly_Work_Hours]]&gt;50, "Overwroked", "Normal Workload")</f>
        <v>Overwroked</v>
      </c>
    </row>
    <row r="2173" spans="1:25" x14ac:dyDescent="0.3">
      <c r="A2173" t="s">
        <v>2271</v>
      </c>
      <c r="B2173" s="8">
        <v>45685</v>
      </c>
      <c r="C2173">
        <v>36</v>
      </c>
      <c r="D2173" t="s">
        <v>42</v>
      </c>
      <c r="E2173" t="s">
        <v>70</v>
      </c>
      <c r="F2173" t="s">
        <v>71</v>
      </c>
      <c r="G2173" t="s">
        <v>103</v>
      </c>
      <c r="H2173" t="s">
        <v>78</v>
      </c>
      <c r="I2173" t="s">
        <v>31</v>
      </c>
      <c r="J2173" t="s">
        <v>32</v>
      </c>
      <c r="K2173" t="s">
        <v>48</v>
      </c>
      <c r="L2173">
        <v>13</v>
      </c>
      <c r="M2173">
        <v>36</v>
      </c>
      <c r="N2173">
        <v>2</v>
      </c>
      <c r="O2173" t="s">
        <v>34</v>
      </c>
      <c r="P2173">
        <v>6.2</v>
      </c>
      <c r="Q2173">
        <v>6</v>
      </c>
      <c r="R2173">
        <v>7</v>
      </c>
      <c r="S2173" t="s">
        <v>34</v>
      </c>
      <c r="T2173" t="s">
        <v>36</v>
      </c>
      <c r="U2173">
        <v>8</v>
      </c>
      <c r="V2173" t="s">
        <v>105</v>
      </c>
      <c r="W2173" t="str">
        <f>IF(mental_health_tech_survey_raw[[#This Row],[Stress_Level_1_10]]&gt;=7, "High Stress", "Normal Stress")</f>
        <v>Normal Stress</v>
      </c>
      <c r="X2173" t="str">
        <f>IF(mental_health_tech_survey_raw[[#This Row],[Sleep_Hours]]&lt;6,"Low Sleep", "Healthy Sleep")</f>
        <v>Healthy Sleep</v>
      </c>
      <c r="Y2173" t="str">
        <f>IF(mental_health_tech_survey_raw[[#This Row],[Weekly_Work_Hours]]&gt;50, "Overwroked", "Normal Workload")</f>
        <v>Normal Workload</v>
      </c>
    </row>
    <row r="2174" spans="1:25" x14ac:dyDescent="0.3">
      <c r="A2174" t="s">
        <v>2272</v>
      </c>
      <c r="B2174" s="8">
        <v>45692</v>
      </c>
      <c r="C2174">
        <v>25</v>
      </c>
      <c r="D2174" t="s">
        <v>52</v>
      </c>
      <c r="E2174" t="s">
        <v>89</v>
      </c>
      <c r="F2174" t="s">
        <v>61</v>
      </c>
      <c r="G2174" t="s">
        <v>103</v>
      </c>
      <c r="H2174" t="s">
        <v>78</v>
      </c>
      <c r="I2174" t="s">
        <v>31</v>
      </c>
      <c r="J2174" t="s">
        <v>79</v>
      </c>
      <c r="K2174" t="s">
        <v>48</v>
      </c>
      <c r="L2174">
        <v>0</v>
      </c>
      <c r="M2174">
        <v>40</v>
      </c>
      <c r="N2174">
        <v>8</v>
      </c>
      <c r="O2174" t="s">
        <v>34</v>
      </c>
      <c r="P2174">
        <v>5.3</v>
      </c>
      <c r="Q2174">
        <v>3</v>
      </c>
      <c r="R2174">
        <v>1</v>
      </c>
      <c r="S2174" t="s">
        <v>57</v>
      </c>
      <c r="T2174" t="s">
        <v>58</v>
      </c>
      <c r="U2174">
        <v>4</v>
      </c>
      <c r="V2174" t="s">
        <v>37</v>
      </c>
      <c r="W2174" t="str">
        <f>IF(mental_health_tech_survey_raw[[#This Row],[Stress_Level_1_10]]&gt;=7, "High Stress", "Normal Stress")</f>
        <v>High Stress</v>
      </c>
      <c r="X2174" t="str">
        <f>IF(mental_health_tech_survey_raw[[#This Row],[Sleep_Hours]]&lt;6,"Low Sleep", "Healthy Sleep")</f>
        <v>Low Sleep</v>
      </c>
      <c r="Y2174" t="str">
        <f>IF(mental_health_tech_survey_raw[[#This Row],[Weekly_Work_Hours]]&gt;50, "Overwroked", "Normal Workload")</f>
        <v>Normal Workload</v>
      </c>
    </row>
    <row r="2175" spans="1:25" x14ac:dyDescent="0.3">
      <c r="A2175" t="s">
        <v>2273</v>
      </c>
      <c r="B2175" s="8">
        <v>45834</v>
      </c>
      <c r="C2175">
        <v>40</v>
      </c>
      <c r="D2175" t="s">
        <v>26</v>
      </c>
      <c r="E2175" t="s">
        <v>100</v>
      </c>
      <c r="F2175" t="s">
        <v>101</v>
      </c>
      <c r="G2175" t="s">
        <v>53</v>
      </c>
      <c r="H2175" t="s">
        <v>63</v>
      </c>
      <c r="I2175" t="s">
        <v>125</v>
      </c>
      <c r="J2175" t="s">
        <v>126</v>
      </c>
      <c r="K2175" t="s">
        <v>48</v>
      </c>
      <c r="L2175">
        <v>25</v>
      </c>
      <c r="M2175">
        <v>51</v>
      </c>
      <c r="N2175">
        <v>8</v>
      </c>
      <c r="O2175" t="s">
        <v>34</v>
      </c>
      <c r="P2175">
        <v>6.1</v>
      </c>
      <c r="Q2175">
        <v>5</v>
      </c>
      <c r="R2175">
        <v>6</v>
      </c>
      <c r="S2175" t="s">
        <v>35</v>
      </c>
      <c r="T2175" t="s">
        <v>90</v>
      </c>
      <c r="U2175">
        <v>5</v>
      </c>
      <c r="V2175" t="s">
        <v>50</v>
      </c>
      <c r="W2175" t="str">
        <f>IF(mental_health_tech_survey_raw[[#This Row],[Stress_Level_1_10]]&gt;=7, "High Stress", "Normal Stress")</f>
        <v>High Stress</v>
      </c>
      <c r="X2175" t="str">
        <f>IF(mental_health_tech_survey_raw[[#This Row],[Sleep_Hours]]&lt;6,"Low Sleep", "Healthy Sleep")</f>
        <v>Healthy Sleep</v>
      </c>
      <c r="Y2175" t="str">
        <f>IF(mental_health_tech_survey_raw[[#This Row],[Weekly_Work_Hours]]&gt;50, "Overwroked", "Normal Workload")</f>
        <v>Overwroked</v>
      </c>
    </row>
    <row r="2176" spans="1:25" x14ac:dyDescent="0.3">
      <c r="A2176" t="s">
        <v>2274</v>
      </c>
      <c r="B2176" s="8">
        <v>45881</v>
      </c>
      <c r="C2176">
        <v>25</v>
      </c>
      <c r="D2176" t="s">
        <v>52</v>
      </c>
      <c r="E2176" t="s">
        <v>85</v>
      </c>
      <c r="F2176" t="s">
        <v>61</v>
      </c>
      <c r="G2176" t="s">
        <v>53</v>
      </c>
      <c r="H2176" t="s">
        <v>63</v>
      </c>
      <c r="I2176" t="s">
        <v>46</v>
      </c>
      <c r="J2176" t="s">
        <v>47</v>
      </c>
      <c r="K2176" t="s">
        <v>119</v>
      </c>
      <c r="L2176">
        <v>5</v>
      </c>
      <c r="M2176">
        <v>43</v>
      </c>
      <c r="N2176">
        <v>7</v>
      </c>
      <c r="O2176" t="s">
        <v>34</v>
      </c>
      <c r="P2176">
        <v>6.7</v>
      </c>
      <c r="Q2176">
        <v>2</v>
      </c>
      <c r="R2176">
        <v>4</v>
      </c>
      <c r="S2176" t="s">
        <v>49</v>
      </c>
      <c r="T2176" t="s">
        <v>66</v>
      </c>
      <c r="U2176">
        <v>6</v>
      </c>
      <c r="V2176" t="s">
        <v>73</v>
      </c>
      <c r="W2176" t="str">
        <f>IF(mental_health_tech_survey_raw[[#This Row],[Stress_Level_1_10]]&gt;=7, "High Stress", "Normal Stress")</f>
        <v>High Stress</v>
      </c>
      <c r="X2176" t="str">
        <f>IF(mental_health_tech_survey_raw[[#This Row],[Sleep_Hours]]&lt;6,"Low Sleep", "Healthy Sleep")</f>
        <v>Healthy Sleep</v>
      </c>
      <c r="Y2176" t="str">
        <f>IF(mental_health_tech_survey_raw[[#This Row],[Weekly_Work_Hours]]&gt;50, "Overwroked", "Normal Workload")</f>
        <v>Normal Workload</v>
      </c>
    </row>
    <row r="2177" spans="1:25" x14ac:dyDescent="0.3">
      <c r="A2177" t="s">
        <v>2275</v>
      </c>
      <c r="B2177" s="8">
        <v>45870</v>
      </c>
      <c r="C2177">
        <v>33</v>
      </c>
      <c r="D2177" t="s">
        <v>26</v>
      </c>
      <c r="E2177" t="s">
        <v>60</v>
      </c>
      <c r="F2177" t="s">
        <v>61</v>
      </c>
      <c r="G2177" t="s">
        <v>96</v>
      </c>
      <c r="H2177" t="s">
        <v>87</v>
      </c>
      <c r="I2177" t="s">
        <v>31</v>
      </c>
      <c r="J2177" t="s">
        <v>104</v>
      </c>
      <c r="K2177" t="s">
        <v>119</v>
      </c>
      <c r="L2177">
        <v>12</v>
      </c>
      <c r="M2177">
        <v>49</v>
      </c>
      <c r="N2177">
        <v>8</v>
      </c>
      <c r="O2177" t="s">
        <v>35</v>
      </c>
      <c r="P2177">
        <v>7.4</v>
      </c>
      <c r="Q2177">
        <v>1</v>
      </c>
      <c r="R2177">
        <v>3</v>
      </c>
      <c r="S2177" t="s">
        <v>34</v>
      </c>
      <c r="T2177" t="s">
        <v>66</v>
      </c>
      <c r="U2177">
        <v>3</v>
      </c>
      <c r="V2177" t="s">
        <v>50</v>
      </c>
      <c r="W2177" t="str">
        <f>IF(mental_health_tech_survey_raw[[#This Row],[Stress_Level_1_10]]&gt;=7, "High Stress", "Normal Stress")</f>
        <v>High Stress</v>
      </c>
      <c r="X2177" t="str">
        <f>IF(mental_health_tech_survey_raw[[#This Row],[Sleep_Hours]]&lt;6,"Low Sleep", "Healthy Sleep")</f>
        <v>Healthy Sleep</v>
      </c>
      <c r="Y2177" t="str">
        <f>IF(mental_health_tech_survey_raw[[#This Row],[Weekly_Work_Hours]]&gt;50, "Overwroked", "Normal Workload")</f>
        <v>Normal Workload</v>
      </c>
    </row>
    <row r="2178" spans="1:25" x14ac:dyDescent="0.3">
      <c r="A2178" t="s">
        <v>2276</v>
      </c>
      <c r="B2178" s="8">
        <v>45848</v>
      </c>
      <c r="C2178">
        <v>46</v>
      </c>
      <c r="D2178" t="s">
        <v>26</v>
      </c>
      <c r="E2178" t="s">
        <v>70</v>
      </c>
      <c r="F2178" t="s">
        <v>71</v>
      </c>
      <c r="G2178" t="s">
        <v>62</v>
      </c>
      <c r="H2178" t="s">
        <v>30</v>
      </c>
      <c r="I2178" t="s">
        <v>97</v>
      </c>
      <c r="J2178" t="s">
        <v>110</v>
      </c>
      <c r="K2178" t="s">
        <v>33</v>
      </c>
      <c r="L2178">
        <v>22</v>
      </c>
      <c r="M2178">
        <v>42</v>
      </c>
      <c r="N2178">
        <v>4</v>
      </c>
      <c r="O2178" t="s">
        <v>35</v>
      </c>
      <c r="P2178">
        <v>5.9</v>
      </c>
      <c r="Q2178">
        <v>2</v>
      </c>
      <c r="R2178">
        <v>2</v>
      </c>
      <c r="S2178" t="s">
        <v>57</v>
      </c>
      <c r="T2178" t="s">
        <v>66</v>
      </c>
      <c r="U2178">
        <v>7</v>
      </c>
      <c r="V2178" t="s">
        <v>37</v>
      </c>
      <c r="W2178" t="str">
        <f>IF(mental_health_tech_survey_raw[[#This Row],[Stress_Level_1_10]]&gt;=7, "High Stress", "Normal Stress")</f>
        <v>Normal Stress</v>
      </c>
      <c r="X2178" t="str">
        <f>IF(mental_health_tech_survey_raw[[#This Row],[Sleep_Hours]]&lt;6,"Low Sleep", "Healthy Sleep")</f>
        <v>Low Sleep</v>
      </c>
      <c r="Y2178" t="str">
        <f>IF(mental_health_tech_survey_raw[[#This Row],[Weekly_Work_Hours]]&gt;50, "Overwroked", "Normal Workload")</f>
        <v>Normal Workload</v>
      </c>
    </row>
    <row r="2179" spans="1:25" x14ac:dyDescent="0.3">
      <c r="A2179" t="s">
        <v>2277</v>
      </c>
      <c r="B2179" s="8">
        <v>45858</v>
      </c>
      <c r="C2179">
        <v>22</v>
      </c>
      <c r="D2179" t="s">
        <v>42</v>
      </c>
      <c r="E2179" t="s">
        <v>100</v>
      </c>
      <c r="F2179" t="s">
        <v>101</v>
      </c>
      <c r="G2179" t="s">
        <v>62</v>
      </c>
      <c r="H2179" t="s">
        <v>54</v>
      </c>
      <c r="I2179" t="s">
        <v>55</v>
      </c>
      <c r="J2179" t="s">
        <v>56</v>
      </c>
      <c r="K2179" t="s">
        <v>33</v>
      </c>
      <c r="L2179">
        <v>0</v>
      </c>
      <c r="M2179">
        <v>40</v>
      </c>
      <c r="N2179">
        <v>3</v>
      </c>
      <c r="O2179" t="s">
        <v>49</v>
      </c>
      <c r="P2179">
        <v>8.1</v>
      </c>
      <c r="Q2179">
        <v>2</v>
      </c>
      <c r="R2179">
        <v>8</v>
      </c>
      <c r="S2179" t="s">
        <v>57</v>
      </c>
      <c r="T2179" t="s">
        <v>58</v>
      </c>
      <c r="U2179">
        <v>7</v>
      </c>
      <c r="V2179" t="s">
        <v>105</v>
      </c>
      <c r="W2179" t="str">
        <f>IF(mental_health_tech_survey_raw[[#This Row],[Stress_Level_1_10]]&gt;=7, "High Stress", "Normal Stress")</f>
        <v>Normal Stress</v>
      </c>
      <c r="X2179" t="str">
        <f>IF(mental_health_tech_survey_raw[[#This Row],[Sleep_Hours]]&lt;6,"Low Sleep", "Healthy Sleep")</f>
        <v>Healthy Sleep</v>
      </c>
      <c r="Y2179" t="str">
        <f>IF(mental_health_tech_survey_raw[[#This Row],[Weekly_Work_Hours]]&gt;50, "Overwroked", "Normal Workload")</f>
        <v>Normal Workload</v>
      </c>
    </row>
    <row r="2180" spans="1:25" x14ac:dyDescent="0.3">
      <c r="A2180" t="s">
        <v>2278</v>
      </c>
      <c r="B2180" s="8">
        <v>46078</v>
      </c>
      <c r="C2180">
        <v>36</v>
      </c>
      <c r="D2180" t="s">
        <v>52</v>
      </c>
      <c r="E2180" t="s">
        <v>82</v>
      </c>
      <c r="F2180" t="s">
        <v>28</v>
      </c>
      <c r="G2180" t="s">
        <v>96</v>
      </c>
      <c r="H2180" t="s">
        <v>78</v>
      </c>
      <c r="I2180" t="s">
        <v>31</v>
      </c>
      <c r="J2180" t="s">
        <v>79</v>
      </c>
      <c r="K2180" t="s">
        <v>119</v>
      </c>
      <c r="L2180">
        <v>14</v>
      </c>
      <c r="M2180">
        <v>51</v>
      </c>
      <c r="N2180">
        <v>7</v>
      </c>
      <c r="O2180" t="s">
        <v>34</v>
      </c>
      <c r="P2180">
        <v>5.3</v>
      </c>
      <c r="Q2180">
        <v>2</v>
      </c>
      <c r="R2180">
        <v>6</v>
      </c>
      <c r="S2180" t="s">
        <v>35</v>
      </c>
      <c r="T2180" t="s">
        <v>66</v>
      </c>
      <c r="U2180">
        <v>8</v>
      </c>
      <c r="V2180" t="s">
        <v>50</v>
      </c>
      <c r="W2180" t="str">
        <f>IF(mental_health_tech_survey_raw[[#This Row],[Stress_Level_1_10]]&gt;=7, "High Stress", "Normal Stress")</f>
        <v>High Stress</v>
      </c>
      <c r="X2180" t="str">
        <f>IF(mental_health_tech_survey_raw[[#This Row],[Sleep_Hours]]&lt;6,"Low Sleep", "Healthy Sleep")</f>
        <v>Low Sleep</v>
      </c>
      <c r="Y2180" t="str">
        <f>IF(mental_health_tech_survey_raw[[#This Row],[Weekly_Work_Hours]]&gt;50, "Overwroked", "Normal Workload")</f>
        <v>Overwroked</v>
      </c>
    </row>
    <row r="2181" spans="1:25" x14ac:dyDescent="0.3">
      <c r="A2181" t="s">
        <v>2279</v>
      </c>
      <c r="B2181" s="8">
        <v>45709</v>
      </c>
      <c r="C2181">
        <v>29</v>
      </c>
      <c r="D2181" t="s">
        <v>42</v>
      </c>
      <c r="E2181" t="s">
        <v>85</v>
      </c>
      <c r="F2181" t="s">
        <v>61</v>
      </c>
      <c r="G2181" t="s">
        <v>29</v>
      </c>
      <c r="H2181" t="s">
        <v>30</v>
      </c>
      <c r="I2181" t="s">
        <v>93</v>
      </c>
      <c r="J2181" t="s">
        <v>94</v>
      </c>
      <c r="K2181" t="s">
        <v>48</v>
      </c>
      <c r="L2181">
        <v>7</v>
      </c>
      <c r="M2181">
        <v>53</v>
      </c>
      <c r="N2181">
        <v>7</v>
      </c>
      <c r="O2181" t="s">
        <v>34</v>
      </c>
      <c r="P2181">
        <v>6.1</v>
      </c>
      <c r="Q2181">
        <v>2</v>
      </c>
      <c r="R2181">
        <v>6</v>
      </c>
      <c r="S2181" t="s">
        <v>35</v>
      </c>
      <c r="T2181" t="s">
        <v>58</v>
      </c>
      <c r="U2181">
        <v>6</v>
      </c>
      <c r="V2181" t="s">
        <v>73</v>
      </c>
      <c r="W2181" t="str">
        <f>IF(mental_health_tech_survey_raw[[#This Row],[Stress_Level_1_10]]&gt;=7, "High Stress", "Normal Stress")</f>
        <v>High Stress</v>
      </c>
      <c r="X2181" t="str">
        <f>IF(mental_health_tech_survey_raw[[#This Row],[Sleep_Hours]]&lt;6,"Low Sleep", "Healthy Sleep")</f>
        <v>Healthy Sleep</v>
      </c>
      <c r="Y2181" t="str">
        <f>IF(mental_health_tech_survey_raw[[#This Row],[Weekly_Work_Hours]]&gt;50, "Overwroked", "Normal Workload")</f>
        <v>Overwroked</v>
      </c>
    </row>
    <row r="2182" spans="1:25" x14ac:dyDescent="0.3">
      <c r="A2182" t="s">
        <v>2280</v>
      </c>
      <c r="B2182" s="8">
        <v>46150</v>
      </c>
      <c r="C2182">
        <v>43</v>
      </c>
      <c r="D2182" t="s">
        <v>42</v>
      </c>
      <c r="E2182" t="s">
        <v>82</v>
      </c>
      <c r="F2182" t="s">
        <v>28</v>
      </c>
      <c r="G2182" t="s">
        <v>138</v>
      </c>
      <c r="H2182" t="s">
        <v>63</v>
      </c>
      <c r="I2182" t="s">
        <v>93</v>
      </c>
      <c r="J2182" t="s">
        <v>94</v>
      </c>
      <c r="K2182" t="s">
        <v>33</v>
      </c>
      <c r="L2182">
        <v>23</v>
      </c>
      <c r="M2182">
        <v>53</v>
      </c>
      <c r="N2182">
        <v>4</v>
      </c>
      <c r="O2182" t="s">
        <v>49</v>
      </c>
      <c r="P2182">
        <v>7.3</v>
      </c>
      <c r="Q2182">
        <v>5</v>
      </c>
      <c r="R2182">
        <v>9</v>
      </c>
      <c r="S2182" t="s">
        <v>34</v>
      </c>
      <c r="T2182" t="s">
        <v>90</v>
      </c>
      <c r="U2182">
        <v>8</v>
      </c>
      <c r="V2182" t="s">
        <v>76</v>
      </c>
      <c r="W2182" t="str">
        <f>IF(mental_health_tech_survey_raw[[#This Row],[Stress_Level_1_10]]&gt;=7, "High Stress", "Normal Stress")</f>
        <v>Normal Stress</v>
      </c>
      <c r="X2182" t="str">
        <f>IF(mental_health_tech_survey_raw[[#This Row],[Sleep_Hours]]&lt;6,"Low Sleep", "Healthy Sleep")</f>
        <v>Healthy Sleep</v>
      </c>
      <c r="Y2182" t="str">
        <f>IF(mental_health_tech_survey_raw[[#This Row],[Weekly_Work_Hours]]&gt;50, "Overwroked", "Normal Workload")</f>
        <v>Overwroked</v>
      </c>
    </row>
    <row r="2183" spans="1:25" x14ac:dyDescent="0.3">
      <c r="A2183" t="s">
        <v>2281</v>
      </c>
      <c r="B2183" s="8">
        <v>46121</v>
      </c>
      <c r="C2183">
        <v>23</v>
      </c>
      <c r="D2183" t="s">
        <v>26</v>
      </c>
      <c r="E2183" t="s">
        <v>82</v>
      </c>
      <c r="F2183" t="s">
        <v>28</v>
      </c>
      <c r="G2183" t="s">
        <v>62</v>
      </c>
      <c r="H2183" t="s">
        <v>87</v>
      </c>
      <c r="I2183" t="s">
        <v>31</v>
      </c>
      <c r="J2183" t="s">
        <v>104</v>
      </c>
      <c r="K2183" t="s">
        <v>48</v>
      </c>
      <c r="L2183">
        <v>5</v>
      </c>
      <c r="M2183">
        <v>41</v>
      </c>
      <c r="N2183">
        <v>7</v>
      </c>
      <c r="O2183" t="s">
        <v>34</v>
      </c>
      <c r="P2183">
        <v>5.2</v>
      </c>
      <c r="Q2183">
        <v>4</v>
      </c>
      <c r="R2183">
        <v>1</v>
      </c>
      <c r="S2183" t="s">
        <v>35</v>
      </c>
      <c r="T2183" t="s">
        <v>36</v>
      </c>
      <c r="U2183">
        <v>8</v>
      </c>
      <c r="V2183" t="s">
        <v>37</v>
      </c>
      <c r="W2183" t="str">
        <f>IF(mental_health_tech_survey_raw[[#This Row],[Stress_Level_1_10]]&gt;=7, "High Stress", "Normal Stress")</f>
        <v>High Stress</v>
      </c>
      <c r="X2183" t="str">
        <f>IF(mental_health_tech_survey_raw[[#This Row],[Sleep_Hours]]&lt;6,"Low Sleep", "Healthy Sleep")</f>
        <v>Low Sleep</v>
      </c>
      <c r="Y2183" t="str">
        <f>IF(mental_health_tech_survey_raw[[#This Row],[Weekly_Work_Hours]]&gt;50, "Overwroked", "Normal Workload")</f>
        <v>Normal Workload</v>
      </c>
    </row>
    <row r="2184" spans="1:25" x14ac:dyDescent="0.3">
      <c r="A2184" t="s">
        <v>2282</v>
      </c>
      <c r="B2184" s="8">
        <v>46119</v>
      </c>
      <c r="C2184">
        <v>26</v>
      </c>
      <c r="D2184" t="s">
        <v>26</v>
      </c>
      <c r="E2184" t="s">
        <v>89</v>
      </c>
      <c r="F2184" t="s">
        <v>61</v>
      </c>
      <c r="G2184" t="s">
        <v>45</v>
      </c>
      <c r="H2184" t="s">
        <v>72</v>
      </c>
      <c r="I2184" t="s">
        <v>31</v>
      </c>
      <c r="J2184" t="s">
        <v>79</v>
      </c>
      <c r="K2184" t="s">
        <v>119</v>
      </c>
      <c r="L2184">
        <v>5</v>
      </c>
      <c r="M2184">
        <v>28</v>
      </c>
      <c r="N2184">
        <v>6</v>
      </c>
      <c r="O2184" t="s">
        <v>35</v>
      </c>
      <c r="P2184">
        <v>5.9</v>
      </c>
      <c r="Q2184">
        <v>4</v>
      </c>
      <c r="R2184">
        <v>7</v>
      </c>
      <c r="S2184" t="s">
        <v>35</v>
      </c>
      <c r="T2184" t="s">
        <v>90</v>
      </c>
      <c r="U2184">
        <v>4</v>
      </c>
      <c r="V2184" t="s">
        <v>37</v>
      </c>
      <c r="W2184" t="str">
        <f>IF(mental_health_tech_survey_raw[[#This Row],[Stress_Level_1_10]]&gt;=7, "High Stress", "Normal Stress")</f>
        <v>Normal Stress</v>
      </c>
      <c r="X2184" t="str">
        <f>IF(mental_health_tech_survey_raw[[#This Row],[Sleep_Hours]]&lt;6,"Low Sleep", "Healthy Sleep")</f>
        <v>Low Sleep</v>
      </c>
      <c r="Y2184" t="str">
        <f>IF(mental_health_tech_survey_raw[[#This Row],[Weekly_Work_Hours]]&gt;50, "Overwroked", "Normal Workload")</f>
        <v>Normal Workload</v>
      </c>
    </row>
    <row r="2185" spans="1:25" x14ac:dyDescent="0.3">
      <c r="A2185" t="s">
        <v>2283</v>
      </c>
      <c r="B2185" s="8">
        <v>45986</v>
      </c>
      <c r="C2185">
        <v>45</v>
      </c>
      <c r="D2185" t="s">
        <v>26</v>
      </c>
      <c r="E2185" t="s">
        <v>85</v>
      </c>
      <c r="F2185" t="s">
        <v>61</v>
      </c>
      <c r="G2185" t="s">
        <v>108</v>
      </c>
      <c r="H2185" t="s">
        <v>54</v>
      </c>
      <c r="I2185" t="s">
        <v>125</v>
      </c>
      <c r="J2185" t="s">
        <v>126</v>
      </c>
      <c r="K2185" t="s">
        <v>48</v>
      </c>
      <c r="L2185">
        <v>23</v>
      </c>
      <c r="M2185">
        <v>31</v>
      </c>
      <c r="N2185">
        <v>2</v>
      </c>
      <c r="O2185" t="s">
        <v>35</v>
      </c>
      <c r="P2185">
        <v>5.7</v>
      </c>
      <c r="Q2185">
        <v>1</v>
      </c>
      <c r="R2185">
        <v>2</v>
      </c>
      <c r="S2185" t="s">
        <v>49</v>
      </c>
      <c r="T2185" t="s">
        <v>66</v>
      </c>
      <c r="U2185">
        <v>9</v>
      </c>
      <c r="V2185" t="s">
        <v>76</v>
      </c>
      <c r="W2185" t="str">
        <f>IF(mental_health_tech_survey_raw[[#This Row],[Stress_Level_1_10]]&gt;=7, "High Stress", "Normal Stress")</f>
        <v>Normal Stress</v>
      </c>
      <c r="X2185" t="str">
        <f>IF(mental_health_tech_survey_raw[[#This Row],[Sleep_Hours]]&lt;6,"Low Sleep", "Healthy Sleep")</f>
        <v>Low Sleep</v>
      </c>
      <c r="Y2185" t="str">
        <f>IF(mental_health_tech_survey_raw[[#This Row],[Weekly_Work_Hours]]&gt;50, "Overwroked", "Normal Workload")</f>
        <v>Normal Workload</v>
      </c>
    </row>
    <row r="2186" spans="1:25" x14ac:dyDescent="0.3">
      <c r="A2186" t="s">
        <v>2284</v>
      </c>
      <c r="B2186" s="8">
        <v>45920</v>
      </c>
      <c r="C2186">
        <v>29</v>
      </c>
      <c r="D2186" t="s">
        <v>42</v>
      </c>
      <c r="E2186" t="s">
        <v>82</v>
      </c>
      <c r="F2186" t="s">
        <v>28</v>
      </c>
      <c r="G2186" t="s">
        <v>108</v>
      </c>
      <c r="H2186" t="s">
        <v>63</v>
      </c>
      <c r="I2186" t="s">
        <v>46</v>
      </c>
      <c r="J2186" t="s">
        <v>47</v>
      </c>
      <c r="K2186" t="s">
        <v>48</v>
      </c>
      <c r="L2186">
        <v>8</v>
      </c>
      <c r="M2186">
        <v>34</v>
      </c>
      <c r="N2186">
        <v>4</v>
      </c>
      <c r="O2186" t="s">
        <v>34</v>
      </c>
      <c r="P2186">
        <v>8.8000000000000007</v>
      </c>
      <c r="Q2186">
        <v>3</v>
      </c>
      <c r="R2186">
        <v>1</v>
      </c>
      <c r="S2186" t="s">
        <v>57</v>
      </c>
      <c r="T2186" t="s">
        <v>36</v>
      </c>
      <c r="U2186">
        <v>5</v>
      </c>
      <c r="V2186" t="s">
        <v>37</v>
      </c>
      <c r="W2186" t="str">
        <f>IF(mental_health_tech_survey_raw[[#This Row],[Stress_Level_1_10]]&gt;=7, "High Stress", "Normal Stress")</f>
        <v>Normal Stress</v>
      </c>
      <c r="X2186" t="str">
        <f>IF(mental_health_tech_survey_raw[[#This Row],[Sleep_Hours]]&lt;6,"Low Sleep", "Healthy Sleep")</f>
        <v>Healthy Sleep</v>
      </c>
      <c r="Y2186" t="str">
        <f>IF(mental_health_tech_survey_raw[[#This Row],[Weekly_Work_Hours]]&gt;50, "Overwroked", "Normal Workload")</f>
        <v>Normal Workload</v>
      </c>
    </row>
    <row r="2187" spans="1:25" x14ac:dyDescent="0.3">
      <c r="A2187" t="s">
        <v>2285</v>
      </c>
      <c r="B2187" s="8">
        <v>46175</v>
      </c>
      <c r="C2187">
        <v>30</v>
      </c>
      <c r="D2187" t="s">
        <v>26</v>
      </c>
      <c r="E2187" t="s">
        <v>60</v>
      </c>
      <c r="F2187" t="s">
        <v>61</v>
      </c>
      <c r="G2187" t="s">
        <v>86</v>
      </c>
      <c r="H2187" t="s">
        <v>87</v>
      </c>
      <c r="I2187" t="s">
        <v>31</v>
      </c>
      <c r="J2187" t="s">
        <v>104</v>
      </c>
      <c r="K2187" t="s">
        <v>48</v>
      </c>
      <c r="L2187">
        <v>7</v>
      </c>
      <c r="M2187">
        <v>38</v>
      </c>
      <c r="N2187">
        <v>5</v>
      </c>
      <c r="O2187" t="s">
        <v>34</v>
      </c>
      <c r="P2187">
        <v>6.1</v>
      </c>
      <c r="Q2187">
        <v>4</v>
      </c>
      <c r="R2187">
        <v>10</v>
      </c>
      <c r="S2187" t="s">
        <v>49</v>
      </c>
      <c r="T2187" t="s">
        <v>90</v>
      </c>
      <c r="U2187">
        <v>7</v>
      </c>
      <c r="V2187" t="s">
        <v>105</v>
      </c>
      <c r="W2187" t="str">
        <f>IF(mental_health_tech_survey_raw[[#This Row],[Stress_Level_1_10]]&gt;=7, "High Stress", "Normal Stress")</f>
        <v>Normal Stress</v>
      </c>
      <c r="X2187" t="str">
        <f>IF(mental_health_tech_survey_raw[[#This Row],[Sleep_Hours]]&lt;6,"Low Sleep", "Healthy Sleep")</f>
        <v>Healthy Sleep</v>
      </c>
      <c r="Y2187" t="str">
        <f>IF(mental_health_tech_survey_raw[[#This Row],[Weekly_Work_Hours]]&gt;50, "Overwroked", "Normal Workload")</f>
        <v>Normal Workload</v>
      </c>
    </row>
    <row r="2188" spans="1:25" x14ac:dyDescent="0.3">
      <c r="A2188" t="s">
        <v>2286</v>
      </c>
      <c r="B2188" s="8">
        <v>45705</v>
      </c>
      <c r="C2188">
        <v>18</v>
      </c>
      <c r="D2188" t="s">
        <v>42</v>
      </c>
      <c r="E2188" t="s">
        <v>100</v>
      </c>
      <c r="F2188" t="s">
        <v>101</v>
      </c>
      <c r="G2188" t="s">
        <v>96</v>
      </c>
      <c r="H2188" t="s">
        <v>87</v>
      </c>
      <c r="I2188" t="s">
        <v>46</v>
      </c>
      <c r="J2188" t="s">
        <v>47</v>
      </c>
      <c r="K2188" t="s">
        <v>48</v>
      </c>
      <c r="L2188">
        <v>0</v>
      </c>
      <c r="M2188">
        <v>42</v>
      </c>
      <c r="N2188">
        <v>5</v>
      </c>
      <c r="O2188" t="s">
        <v>34</v>
      </c>
      <c r="P2188">
        <v>7.4</v>
      </c>
      <c r="Q2188">
        <v>2</v>
      </c>
      <c r="R2188">
        <v>4</v>
      </c>
      <c r="S2188" t="s">
        <v>35</v>
      </c>
      <c r="T2188" t="s">
        <v>90</v>
      </c>
      <c r="U2188">
        <v>6</v>
      </c>
      <c r="V2188" t="s">
        <v>37</v>
      </c>
      <c r="W2188" t="str">
        <f>IF(mental_health_tech_survey_raw[[#This Row],[Stress_Level_1_10]]&gt;=7, "High Stress", "Normal Stress")</f>
        <v>Normal Stress</v>
      </c>
      <c r="X2188" t="str">
        <f>IF(mental_health_tech_survey_raw[[#This Row],[Sleep_Hours]]&lt;6,"Low Sleep", "Healthy Sleep")</f>
        <v>Healthy Sleep</v>
      </c>
      <c r="Y2188" t="str">
        <f>IF(mental_health_tech_survey_raw[[#This Row],[Weekly_Work_Hours]]&gt;50, "Overwroked", "Normal Workload")</f>
        <v>Normal Workload</v>
      </c>
    </row>
    <row r="2189" spans="1:25" x14ac:dyDescent="0.3">
      <c r="A2189" t="s">
        <v>2287</v>
      </c>
      <c r="B2189" s="8">
        <v>46129</v>
      </c>
      <c r="C2189">
        <v>45</v>
      </c>
      <c r="D2189" t="s">
        <v>42</v>
      </c>
      <c r="E2189" t="s">
        <v>113</v>
      </c>
      <c r="F2189" t="s">
        <v>61</v>
      </c>
      <c r="G2189" t="s">
        <v>92</v>
      </c>
      <c r="H2189" t="s">
        <v>30</v>
      </c>
      <c r="I2189" t="s">
        <v>97</v>
      </c>
      <c r="J2189" t="s">
        <v>110</v>
      </c>
      <c r="K2189" t="s">
        <v>33</v>
      </c>
      <c r="L2189">
        <v>23</v>
      </c>
      <c r="M2189">
        <v>45</v>
      </c>
      <c r="N2189">
        <v>3</v>
      </c>
      <c r="O2189" t="s">
        <v>34</v>
      </c>
      <c r="P2189">
        <v>5.9</v>
      </c>
      <c r="Q2189">
        <v>3</v>
      </c>
      <c r="R2189">
        <v>3</v>
      </c>
      <c r="S2189" t="s">
        <v>34</v>
      </c>
      <c r="T2189" t="s">
        <v>66</v>
      </c>
      <c r="U2189">
        <v>7</v>
      </c>
      <c r="V2189" t="s">
        <v>73</v>
      </c>
      <c r="W2189" t="str">
        <f>IF(mental_health_tech_survey_raw[[#This Row],[Stress_Level_1_10]]&gt;=7, "High Stress", "Normal Stress")</f>
        <v>Normal Stress</v>
      </c>
      <c r="X2189" t="str">
        <f>IF(mental_health_tech_survey_raw[[#This Row],[Sleep_Hours]]&lt;6,"Low Sleep", "Healthy Sleep")</f>
        <v>Low Sleep</v>
      </c>
      <c r="Y2189" t="str">
        <f>IF(mental_health_tech_survey_raw[[#This Row],[Weekly_Work_Hours]]&gt;50, "Overwroked", "Normal Workload")</f>
        <v>Normal Workload</v>
      </c>
    </row>
    <row r="2190" spans="1:25" x14ac:dyDescent="0.3">
      <c r="A2190" t="s">
        <v>2288</v>
      </c>
      <c r="B2190" s="8">
        <v>46193</v>
      </c>
      <c r="C2190">
        <v>31</v>
      </c>
      <c r="D2190" t="s">
        <v>42</v>
      </c>
      <c r="E2190" t="s">
        <v>70</v>
      </c>
      <c r="F2190" t="s">
        <v>71</v>
      </c>
      <c r="G2190" t="s">
        <v>86</v>
      </c>
      <c r="H2190" t="s">
        <v>72</v>
      </c>
      <c r="I2190" t="s">
        <v>64</v>
      </c>
      <c r="J2190" t="s">
        <v>65</v>
      </c>
      <c r="K2190" t="s">
        <v>48</v>
      </c>
      <c r="L2190">
        <v>7</v>
      </c>
      <c r="M2190">
        <v>47</v>
      </c>
      <c r="N2190">
        <v>7</v>
      </c>
      <c r="O2190" t="s">
        <v>34</v>
      </c>
      <c r="P2190">
        <v>6.6</v>
      </c>
      <c r="Q2190">
        <v>4</v>
      </c>
      <c r="R2190">
        <v>1</v>
      </c>
      <c r="S2190" t="s">
        <v>35</v>
      </c>
      <c r="T2190" t="s">
        <v>90</v>
      </c>
      <c r="U2190">
        <v>6</v>
      </c>
      <c r="V2190" t="s">
        <v>76</v>
      </c>
      <c r="W2190" t="str">
        <f>IF(mental_health_tech_survey_raw[[#This Row],[Stress_Level_1_10]]&gt;=7, "High Stress", "Normal Stress")</f>
        <v>High Stress</v>
      </c>
      <c r="X2190" t="str">
        <f>IF(mental_health_tech_survey_raw[[#This Row],[Sleep_Hours]]&lt;6,"Low Sleep", "Healthy Sleep")</f>
        <v>Healthy Sleep</v>
      </c>
      <c r="Y2190" t="str">
        <f>IF(mental_health_tech_survey_raw[[#This Row],[Weekly_Work_Hours]]&gt;50, "Overwroked", "Normal Workload")</f>
        <v>Normal Workload</v>
      </c>
    </row>
    <row r="2191" spans="1:25" x14ac:dyDescent="0.3">
      <c r="A2191" t="s">
        <v>2289</v>
      </c>
      <c r="B2191" s="8">
        <v>46154</v>
      </c>
      <c r="C2191">
        <v>28</v>
      </c>
      <c r="D2191" t="s">
        <v>42</v>
      </c>
      <c r="E2191" t="s">
        <v>100</v>
      </c>
      <c r="F2191" t="s">
        <v>101</v>
      </c>
      <c r="G2191" t="s">
        <v>92</v>
      </c>
      <c r="H2191" t="s">
        <v>30</v>
      </c>
      <c r="I2191" t="s">
        <v>31</v>
      </c>
      <c r="J2191" t="s">
        <v>104</v>
      </c>
      <c r="K2191" t="s">
        <v>48</v>
      </c>
      <c r="L2191">
        <v>4</v>
      </c>
      <c r="M2191">
        <v>50</v>
      </c>
      <c r="N2191">
        <v>5</v>
      </c>
      <c r="O2191" t="s">
        <v>49</v>
      </c>
      <c r="P2191">
        <v>6.1</v>
      </c>
      <c r="Q2191">
        <v>3</v>
      </c>
      <c r="R2191">
        <v>8</v>
      </c>
      <c r="S2191" t="s">
        <v>35</v>
      </c>
      <c r="T2191" t="s">
        <v>58</v>
      </c>
      <c r="U2191">
        <v>6</v>
      </c>
      <c r="V2191" t="s">
        <v>105</v>
      </c>
      <c r="W2191" t="str">
        <f>IF(mental_health_tech_survey_raw[[#This Row],[Stress_Level_1_10]]&gt;=7, "High Stress", "Normal Stress")</f>
        <v>Normal Stress</v>
      </c>
      <c r="X2191" t="str">
        <f>IF(mental_health_tech_survey_raw[[#This Row],[Sleep_Hours]]&lt;6,"Low Sleep", "Healthy Sleep")</f>
        <v>Healthy Sleep</v>
      </c>
      <c r="Y2191" t="str">
        <f>IF(mental_health_tech_survey_raw[[#This Row],[Weekly_Work_Hours]]&gt;50, "Overwroked", "Normal Workload")</f>
        <v>Normal Workload</v>
      </c>
    </row>
    <row r="2192" spans="1:25" x14ac:dyDescent="0.3">
      <c r="A2192" t="s">
        <v>2290</v>
      </c>
      <c r="B2192" s="8">
        <v>45991</v>
      </c>
      <c r="C2192">
        <v>23</v>
      </c>
      <c r="D2192" t="s">
        <v>26</v>
      </c>
      <c r="E2192" t="s">
        <v>123</v>
      </c>
      <c r="F2192" t="s">
        <v>101</v>
      </c>
      <c r="G2192" t="s">
        <v>108</v>
      </c>
      <c r="H2192" t="s">
        <v>87</v>
      </c>
      <c r="I2192" t="s">
        <v>31</v>
      </c>
      <c r="J2192" t="s">
        <v>79</v>
      </c>
      <c r="K2192" t="s">
        <v>48</v>
      </c>
      <c r="L2192">
        <v>5</v>
      </c>
      <c r="M2192">
        <v>51</v>
      </c>
      <c r="N2192">
        <v>7</v>
      </c>
      <c r="O2192" t="s">
        <v>34</v>
      </c>
      <c r="P2192">
        <v>4.5999999999999996</v>
      </c>
      <c r="Q2192">
        <v>3</v>
      </c>
      <c r="R2192">
        <v>1</v>
      </c>
      <c r="S2192" t="s">
        <v>34</v>
      </c>
      <c r="T2192" t="s">
        <v>36</v>
      </c>
      <c r="U2192">
        <v>4</v>
      </c>
      <c r="V2192" t="s">
        <v>76</v>
      </c>
      <c r="W2192" t="str">
        <f>IF(mental_health_tech_survey_raw[[#This Row],[Stress_Level_1_10]]&gt;=7, "High Stress", "Normal Stress")</f>
        <v>High Stress</v>
      </c>
      <c r="X2192" t="str">
        <f>IF(mental_health_tech_survey_raw[[#This Row],[Sleep_Hours]]&lt;6,"Low Sleep", "Healthy Sleep")</f>
        <v>Low Sleep</v>
      </c>
      <c r="Y2192" t="str">
        <f>IF(mental_health_tech_survey_raw[[#This Row],[Weekly_Work_Hours]]&gt;50, "Overwroked", "Normal Workload")</f>
        <v>Overwroked</v>
      </c>
    </row>
    <row r="2193" spans="1:25" x14ac:dyDescent="0.3">
      <c r="A2193" t="s">
        <v>2291</v>
      </c>
      <c r="B2193" s="8">
        <v>45922</v>
      </c>
      <c r="C2193">
        <v>22</v>
      </c>
      <c r="D2193" t="s">
        <v>52</v>
      </c>
      <c r="E2193" t="s">
        <v>60</v>
      </c>
      <c r="F2193" t="s">
        <v>61</v>
      </c>
      <c r="G2193" t="s">
        <v>75</v>
      </c>
      <c r="H2193" t="s">
        <v>30</v>
      </c>
      <c r="I2193" t="s">
        <v>55</v>
      </c>
      <c r="J2193" t="s">
        <v>56</v>
      </c>
      <c r="K2193" t="s">
        <v>48</v>
      </c>
      <c r="L2193">
        <v>2</v>
      </c>
      <c r="M2193">
        <v>52</v>
      </c>
      <c r="N2193">
        <v>7</v>
      </c>
      <c r="O2193" t="s">
        <v>34</v>
      </c>
      <c r="P2193">
        <v>6.2</v>
      </c>
      <c r="Q2193">
        <v>1</v>
      </c>
      <c r="R2193">
        <v>4</v>
      </c>
      <c r="S2193" t="s">
        <v>34</v>
      </c>
      <c r="T2193" t="s">
        <v>66</v>
      </c>
      <c r="U2193">
        <v>6</v>
      </c>
      <c r="V2193" t="s">
        <v>73</v>
      </c>
      <c r="W2193" t="str">
        <f>IF(mental_health_tech_survey_raw[[#This Row],[Stress_Level_1_10]]&gt;=7, "High Stress", "Normal Stress")</f>
        <v>High Stress</v>
      </c>
      <c r="X2193" t="str">
        <f>IF(mental_health_tech_survey_raw[[#This Row],[Sleep_Hours]]&lt;6,"Low Sleep", "Healthy Sleep")</f>
        <v>Healthy Sleep</v>
      </c>
      <c r="Y2193" t="str">
        <f>IF(mental_health_tech_survey_raw[[#This Row],[Weekly_Work_Hours]]&gt;50, "Overwroked", "Normal Workload")</f>
        <v>Overwroked</v>
      </c>
    </row>
    <row r="2194" spans="1:25" x14ac:dyDescent="0.3">
      <c r="A2194" t="s">
        <v>2292</v>
      </c>
      <c r="B2194" s="8">
        <v>45981</v>
      </c>
      <c r="C2194">
        <v>20</v>
      </c>
      <c r="D2194" t="s">
        <v>26</v>
      </c>
      <c r="E2194" t="s">
        <v>27</v>
      </c>
      <c r="F2194" t="s">
        <v>28</v>
      </c>
      <c r="G2194" t="s">
        <v>96</v>
      </c>
      <c r="H2194" t="s">
        <v>78</v>
      </c>
      <c r="I2194" t="s">
        <v>46</v>
      </c>
      <c r="J2194" t="s">
        <v>47</v>
      </c>
      <c r="K2194" t="s">
        <v>48</v>
      </c>
      <c r="L2194">
        <v>0</v>
      </c>
      <c r="M2194">
        <v>47</v>
      </c>
      <c r="N2194">
        <v>6</v>
      </c>
      <c r="O2194" t="s">
        <v>34</v>
      </c>
      <c r="P2194">
        <v>6.9</v>
      </c>
      <c r="Q2194">
        <v>1</v>
      </c>
      <c r="R2194">
        <v>9</v>
      </c>
      <c r="S2194" t="s">
        <v>35</v>
      </c>
      <c r="T2194" t="s">
        <v>66</v>
      </c>
      <c r="U2194">
        <v>6</v>
      </c>
      <c r="V2194" t="s">
        <v>37</v>
      </c>
      <c r="W2194" t="str">
        <f>IF(mental_health_tech_survey_raw[[#This Row],[Stress_Level_1_10]]&gt;=7, "High Stress", "Normal Stress")</f>
        <v>Normal Stress</v>
      </c>
      <c r="X2194" t="str">
        <f>IF(mental_health_tech_survey_raw[[#This Row],[Sleep_Hours]]&lt;6,"Low Sleep", "Healthy Sleep")</f>
        <v>Healthy Sleep</v>
      </c>
      <c r="Y2194" t="str">
        <f>IF(mental_health_tech_survey_raw[[#This Row],[Weekly_Work_Hours]]&gt;50, "Overwroked", "Normal Workload")</f>
        <v>Normal Workload</v>
      </c>
    </row>
    <row r="2195" spans="1:25" x14ac:dyDescent="0.3">
      <c r="A2195" t="s">
        <v>2293</v>
      </c>
      <c r="B2195" s="8">
        <v>45801</v>
      </c>
      <c r="C2195">
        <v>31</v>
      </c>
      <c r="D2195" t="s">
        <v>42</v>
      </c>
      <c r="E2195" t="s">
        <v>113</v>
      </c>
      <c r="F2195" t="s">
        <v>61</v>
      </c>
      <c r="G2195" t="s">
        <v>96</v>
      </c>
      <c r="H2195" t="s">
        <v>54</v>
      </c>
      <c r="I2195" t="s">
        <v>97</v>
      </c>
      <c r="J2195" t="s">
        <v>98</v>
      </c>
      <c r="K2195" t="s">
        <v>33</v>
      </c>
      <c r="L2195">
        <v>10</v>
      </c>
      <c r="M2195">
        <v>48</v>
      </c>
      <c r="N2195">
        <v>5</v>
      </c>
      <c r="O2195" t="s">
        <v>34</v>
      </c>
      <c r="P2195">
        <v>7</v>
      </c>
      <c r="Q2195">
        <v>1</v>
      </c>
      <c r="R2195">
        <v>10</v>
      </c>
      <c r="S2195" t="s">
        <v>49</v>
      </c>
      <c r="T2195" t="s">
        <v>58</v>
      </c>
      <c r="U2195">
        <v>7</v>
      </c>
      <c r="V2195" t="s">
        <v>73</v>
      </c>
      <c r="W2195" t="str">
        <f>IF(mental_health_tech_survey_raw[[#This Row],[Stress_Level_1_10]]&gt;=7, "High Stress", "Normal Stress")</f>
        <v>Normal Stress</v>
      </c>
      <c r="X2195" t="str">
        <f>IF(mental_health_tech_survey_raw[[#This Row],[Sleep_Hours]]&lt;6,"Low Sleep", "Healthy Sleep")</f>
        <v>Healthy Sleep</v>
      </c>
      <c r="Y2195" t="str">
        <f>IF(mental_health_tech_survey_raw[[#This Row],[Weekly_Work_Hours]]&gt;50, "Overwroked", "Normal Workload")</f>
        <v>Normal Workload</v>
      </c>
    </row>
    <row r="2196" spans="1:25" x14ac:dyDescent="0.3">
      <c r="A2196" t="s">
        <v>2294</v>
      </c>
      <c r="B2196" s="8">
        <v>45829</v>
      </c>
      <c r="C2196">
        <v>24</v>
      </c>
      <c r="D2196" t="s">
        <v>42</v>
      </c>
      <c r="E2196" t="s">
        <v>60</v>
      </c>
      <c r="F2196" t="s">
        <v>61</v>
      </c>
      <c r="G2196" t="s">
        <v>138</v>
      </c>
      <c r="H2196" t="s">
        <v>72</v>
      </c>
      <c r="I2196" t="s">
        <v>97</v>
      </c>
      <c r="J2196" t="s">
        <v>98</v>
      </c>
      <c r="K2196" t="s">
        <v>33</v>
      </c>
      <c r="L2196">
        <v>4</v>
      </c>
      <c r="M2196">
        <v>42</v>
      </c>
      <c r="N2196">
        <v>4</v>
      </c>
      <c r="O2196" t="s">
        <v>49</v>
      </c>
      <c r="P2196">
        <v>6</v>
      </c>
      <c r="Q2196">
        <v>2</v>
      </c>
      <c r="R2196">
        <v>1</v>
      </c>
      <c r="S2196" t="s">
        <v>57</v>
      </c>
      <c r="T2196" t="s">
        <v>90</v>
      </c>
      <c r="U2196">
        <v>5</v>
      </c>
      <c r="V2196" t="s">
        <v>76</v>
      </c>
      <c r="W2196" t="str">
        <f>IF(mental_health_tech_survey_raw[[#This Row],[Stress_Level_1_10]]&gt;=7, "High Stress", "Normal Stress")</f>
        <v>Normal Stress</v>
      </c>
      <c r="X2196" t="str">
        <f>IF(mental_health_tech_survey_raw[[#This Row],[Sleep_Hours]]&lt;6,"Low Sleep", "Healthy Sleep")</f>
        <v>Healthy Sleep</v>
      </c>
      <c r="Y2196" t="str">
        <f>IF(mental_health_tech_survey_raw[[#This Row],[Weekly_Work_Hours]]&gt;50, "Overwroked", "Normal Workload")</f>
        <v>Normal Workload</v>
      </c>
    </row>
    <row r="2197" spans="1:25" x14ac:dyDescent="0.3">
      <c r="A2197" t="s">
        <v>2295</v>
      </c>
      <c r="B2197" s="8">
        <v>45857</v>
      </c>
      <c r="C2197">
        <v>23</v>
      </c>
      <c r="D2197" t="s">
        <v>26</v>
      </c>
      <c r="E2197" t="s">
        <v>85</v>
      </c>
      <c r="F2197" t="s">
        <v>61</v>
      </c>
      <c r="G2197" t="s">
        <v>92</v>
      </c>
      <c r="H2197" t="s">
        <v>87</v>
      </c>
      <c r="I2197" t="s">
        <v>97</v>
      </c>
      <c r="J2197" t="s">
        <v>110</v>
      </c>
      <c r="K2197" t="s">
        <v>33</v>
      </c>
      <c r="L2197">
        <v>0</v>
      </c>
      <c r="M2197">
        <v>48</v>
      </c>
      <c r="N2197">
        <v>5</v>
      </c>
      <c r="O2197" t="s">
        <v>34</v>
      </c>
      <c r="P2197">
        <v>5.8</v>
      </c>
      <c r="Q2197">
        <v>1</v>
      </c>
      <c r="R2197">
        <v>3</v>
      </c>
      <c r="S2197" t="s">
        <v>49</v>
      </c>
      <c r="T2197" t="s">
        <v>90</v>
      </c>
      <c r="U2197">
        <v>5</v>
      </c>
      <c r="V2197" t="s">
        <v>105</v>
      </c>
      <c r="W2197" t="str">
        <f>IF(mental_health_tech_survey_raw[[#This Row],[Stress_Level_1_10]]&gt;=7, "High Stress", "Normal Stress")</f>
        <v>Normal Stress</v>
      </c>
      <c r="X2197" t="str">
        <f>IF(mental_health_tech_survey_raw[[#This Row],[Sleep_Hours]]&lt;6,"Low Sleep", "Healthy Sleep")</f>
        <v>Low Sleep</v>
      </c>
      <c r="Y2197" t="str">
        <f>IF(mental_health_tech_survey_raw[[#This Row],[Weekly_Work_Hours]]&gt;50, "Overwroked", "Normal Workload")</f>
        <v>Normal Workload</v>
      </c>
    </row>
    <row r="2198" spans="1:25" x14ac:dyDescent="0.3">
      <c r="A2198" t="s">
        <v>2296</v>
      </c>
      <c r="B2198" s="8">
        <v>46087</v>
      </c>
      <c r="C2198">
        <v>41</v>
      </c>
      <c r="D2198" t="s">
        <v>42</v>
      </c>
      <c r="E2198" t="s">
        <v>100</v>
      </c>
      <c r="F2198" t="s">
        <v>101</v>
      </c>
      <c r="G2198" t="s">
        <v>62</v>
      </c>
      <c r="H2198" t="s">
        <v>30</v>
      </c>
      <c r="I2198" t="s">
        <v>64</v>
      </c>
      <c r="J2198" t="s">
        <v>65</v>
      </c>
      <c r="K2198" t="s">
        <v>33</v>
      </c>
      <c r="L2198">
        <v>20</v>
      </c>
      <c r="M2198">
        <v>41</v>
      </c>
      <c r="N2198">
        <v>5</v>
      </c>
      <c r="O2198" t="s">
        <v>34</v>
      </c>
      <c r="P2198">
        <v>7.9</v>
      </c>
      <c r="Q2198">
        <v>2</v>
      </c>
      <c r="R2198">
        <v>2</v>
      </c>
      <c r="S2198" t="s">
        <v>35</v>
      </c>
      <c r="T2198" t="s">
        <v>66</v>
      </c>
      <c r="U2198">
        <v>7</v>
      </c>
      <c r="V2198" t="s">
        <v>105</v>
      </c>
      <c r="W2198" t="str">
        <f>IF(mental_health_tech_survey_raw[[#This Row],[Stress_Level_1_10]]&gt;=7, "High Stress", "Normal Stress")</f>
        <v>Normal Stress</v>
      </c>
      <c r="X2198" t="str">
        <f>IF(mental_health_tech_survey_raw[[#This Row],[Sleep_Hours]]&lt;6,"Low Sleep", "Healthy Sleep")</f>
        <v>Healthy Sleep</v>
      </c>
      <c r="Y2198" t="str">
        <f>IF(mental_health_tech_survey_raw[[#This Row],[Weekly_Work_Hours]]&gt;50, "Overwroked", "Normal Workload")</f>
        <v>Normal Workload</v>
      </c>
    </row>
    <row r="2199" spans="1:25" x14ac:dyDescent="0.3">
      <c r="A2199" t="s">
        <v>2297</v>
      </c>
      <c r="B2199" s="8">
        <v>45891</v>
      </c>
      <c r="C2199">
        <v>20</v>
      </c>
      <c r="D2199" t="s">
        <v>52</v>
      </c>
      <c r="E2199" t="s">
        <v>85</v>
      </c>
      <c r="F2199" t="s">
        <v>61</v>
      </c>
      <c r="G2199" t="s">
        <v>53</v>
      </c>
      <c r="H2199" t="s">
        <v>78</v>
      </c>
      <c r="I2199" t="s">
        <v>64</v>
      </c>
      <c r="J2199" t="s">
        <v>65</v>
      </c>
      <c r="K2199" t="s">
        <v>33</v>
      </c>
      <c r="L2199">
        <v>0</v>
      </c>
      <c r="M2199">
        <v>62</v>
      </c>
      <c r="N2199">
        <v>7</v>
      </c>
      <c r="O2199" t="s">
        <v>34</v>
      </c>
      <c r="P2199">
        <v>6.9</v>
      </c>
      <c r="Q2199">
        <v>1</v>
      </c>
      <c r="R2199">
        <v>4</v>
      </c>
      <c r="S2199" t="s">
        <v>49</v>
      </c>
      <c r="T2199" t="s">
        <v>58</v>
      </c>
      <c r="U2199">
        <v>7</v>
      </c>
      <c r="V2199" t="s">
        <v>50</v>
      </c>
      <c r="W2199" t="str">
        <f>IF(mental_health_tech_survey_raw[[#This Row],[Stress_Level_1_10]]&gt;=7, "High Stress", "Normal Stress")</f>
        <v>High Stress</v>
      </c>
      <c r="X2199" t="str">
        <f>IF(mental_health_tech_survey_raw[[#This Row],[Sleep_Hours]]&lt;6,"Low Sleep", "Healthy Sleep")</f>
        <v>Healthy Sleep</v>
      </c>
      <c r="Y2199" t="str">
        <f>IF(mental_health_tech_survey_raw[[#This Row],[Weekly_Work_Hours]]&gt;50, "Overwroked", "Normal Workload")</f>
        <v>Overwroked</v>
      </c>
    </row>
    <row r="2200" spans="1:25" x14ac:dyDescent="0.3">
      <c r="A2200" t="s">
        <v>2298</v>
      </c>
      <c r="B2200" s="8">
        <v>45823</v>
      </c>
      <c r="C2200">
        <v>22</v>
      </c>
      <c r="D2200" t="s">
        <v>26</v>
      </c>
      <c r="E2200" t="s">
        <v>113</v>
      </c>
      <c r="F2200" t="s">
        <v>61</v>
      </c>
      <c r="G2200" t="s">
        <v>92</v>
      </c>
      <c r="H2200" t="s">
        <v>54</v>
      </c>
      <c r="I2200" t="s">
        <v>31</v>
      </c>
      <c r="J2200" t="s">
        <v>104</v>
      </c>
      <c r="K2200" t="s">
        <v>33</v>
      </c>
      <c r="L2200">
        <v>0</v>
      </c>
      <c r="M2200">
        <v>53</v>
      </c>
      <c r="N2200">
        <v>4</v>
      </c>
      <c r="O2200" t="s">
        <v>34</v>
      </c>
      <c r="P2200">
        <v>6.6</v>
      </c>
      <c r="Q2200">
        <v>1</v>
      </c>
      <c r="R2200">
        <v>2</v>
      </c>
      <c r="S2200" t="s">
        <v>34</v>
      </c>
      <c r="T2200" t="s">
        <v>58</v>
      </c>
      <c r="U2200">
        <v>6</v>
      </c>
      <c r="V2200" t="s">
        <v>76</v>
      </c>
      <c r="W2200" t="str">
        <f>IF(mental_health_tech_survey_raw[[#This Row],[Stress_Level_1_10]]&gt;=7, "High Stress", "Normal Stress")</f>
        <v>Normal Stress</v>
      </c>
      <c r="X2200" t="str">
        <f>IF(mental_health_tech_survey_raw[[#This Row],[Sleep_Hours]]&lt;6,"Low Sleep", "Healthy Sleep")</f>
        <v>Healthy Sleep</v>
      </c>
      <c r="Y2200" t="str">
        <f>IF(mental_health_tech_survey_raw[[#This Row],[Weekly_Work_Hours]]&gt;50, "Overwroked", "Normal Workload")</f>
        <v>Overwroked</v>
      </c>
    </row>
    <row r="2201" spans="1:25" x14ac:dyDescent="0.3">
      <c r="A2201" t="s">
        <v>2299</v>
      </c>
      <c r="B2201" s="8">
        <v>46181</v>
      </c>
      <c r="C2201">
        <v>22</v>
      </c>
      <c r="D2201" t="s">
        <v>42</v>
      </c>
      <c r="E2201" t="s">
        <v>60</v>
      </c>
      <c r="F2201" t="s">
        <v>61</v>
      </c>
      <c r="G2201" t="s">
        <v>96</v>
      </c>
      <c r="H2201" t="s">
        <v>87</v>
      </c>
      <c r="I2201" t="s">
        <v>46</v>
      </c>
      <c r="J2201" t="s">
        <v>47</v>
      </c>
      <c r="K2201" t="s">
        <v>33</v>
      </c>
      <c r="L2201">
        <v>0</v>
      </c>
      <c r="M2201">
        <v>67</v>
      </c>
      <c r="N2201">
        <v>6</v>
      </c>
      <c r="O2201" t="s">
        <v>34</v>
      </c>
      <c r="P2201">
        <v>5.9</v>
      </c>
      <c r="Q2201">
        <v>4</v>
      </c>
      <c r="R2201">
        <v>4</v>
      </c>
      <c r="S2201" t="s">
        <v>35</v>
      </c>
      <c r="T2201" t="s">
        <v>66</v>
      </c>
      <c r="U2201">
        <v>7</v>
      </c>
      <c r="V2201" t="s">
        <v>37</v>
      </c>
      <c r="W2201" t="str">
        <f>IF(mental_health_tech_survey_raw[[#This Row],[Stress_Level_1_10]]&gt;=7, "High Stress", "Normal Stress")</f>
        <v>Normal Stress</v>
      </c>
      <c r="X2201" t="str">
        <f>IF(mental_health_tech_survey_raw[[#This Row],[Sleep_Hours]]&lt;6,"Low Sleep", "Healthy Sleep")</f>
        <v>Low Sleep</v>
      </c>
      <c r="Y2201" t="str">
        <f>IF(mental_health_tech_survey_raw[[#This Row],[Weekly_Work_Hours]]&gt;50, "Overwroked", "Normal Workload")</f>
        <v>Overwroked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6D95-1E86-4350-B437-129C1011809D}">
  <dimension ref="A1:F23"/>
  <sheetViews>
    <sheetView workbookViewId="0">
      <selection activeCell="A5" sqref="A5"/>
    </sheetView>
  </sheetViews>
  <sheetFormatPr defaultRowHeight="14.4" x14ac:dyDescent="0.3"/>
  <cols>
    <col min="1" max="2" width="22" bestFit="1" customWidth="1"/>
    <col min="3" max="3" width="11.21875" customWidth="1"/>
    <col min="4" max="4" width="32.33203125" bestFit="1" customWidth="1"/>
    <col min="5" max="5" width="22" bestFit="1" customWidth="1"/>
    <col min="6" max="6" width="36.88671875" bestFit="1" customWidth="1"/>
  </cols>
  <sheetData>
    <row r="1" spans="1:6" x14ac:dyDescent="0.3">
      <c r="A1" s="12" t="s">
        <v>2332</v>
      </c>
      <c r="D1" s="12" t="s">
        <v>2333</v>
      </c>
      <c r="F1" s="12" t="s">
        <v>2334</v>
      </c>
    </row>
    <row r="2" spans="1:6" x14ac:dyDescent="0.3">
      <c r="A2">
        <v>2200</v>
      </c>
      <c r="D2" s="9">
        <v>5.3836363636363638</v>
      </c>
      <c r="F2" s="9">
        <v>6.406909090909096</v>
      </c>
    </row>
    <row r="4" spans="1:6" x14ac:dyDescent="0.3">
      <c r="D4" s="12" t="s">
        <v>2335</v>
      </c>
      <c r="F4" s="12" t="s">
        <v>2336</v>
      </c>
    </row>
    <row r="5" spans="1:6" x14ac:dyDescent="0.3">
      <c r="A5" s="12" t="s">
        <v>2337</v>
      </c>
      <c r="B5" t="s">
        <v>2332</v>
      </c>
      <c r="D5" s="9">
        <v>45.154090909090911</v>
      </c>
      <c r="F5" s="9">
        <v>5.4618181818181819</v>
      </c>
    </row>
    <row r="6" spans="1:6" x14ac:dyDescent="0.3">
      <c r="A6" s="10" t="s">
        <v>80</v>
      </c>
      <c r="B6" s="11">
        <v>0.25681818181818183</v>
      </c>
    </row>
    <row r="7" spans="1:6" x14ac:dyDescent="0.3">
      <c r="A7" s="10" t="s">
        <v>38</v>
      </c>
      <c r="B7" s="11">
        <v>0.74318181818181817</v>
      </c>
      <c r="D7" s="12" t="s">
        <v>2337</v>
      </c>
      <c r="E7" t="s">
        <v>2332</v>
      </c>
    </row>
    <row r="8" spans="1:6" x14ac:dyDescent="0.3">
      <c r="A8" s="10" t="s">
        <v>2338</v>
      </c>
      <c r="B8" s="11">
        <v>1</v>
      </c>
      <c r="D8" s="10" t="s">
        <v>40</v>
      </c>
      <c r="E8" s="11">
        <v>0.75</v>
      </c>
    </row>
    <row r="9" spans="1:6" x14ac:dyDescent="0.3">
      <c r="D9" s="10" t="s">
        <v>68</v>
      </c>
      <c r="E9" s="11">
        <v>0.25</v>
      </c>
    </row>
    <row r="10" spans="1:6" x14ac:dyDescent="0.3">
      <c r="D10" s="10" t="s">
        <v>2338</v>
      </c>
      <c r="E10" s="11">
        <v>1</v>
      </c>
    </row>
    <row r="12" spans="1:6" x14ac:dyDescent="0.3">
      <c r="A12" s="12" t="s">
        <v>2337</v>
      </c>
      <c r="B12" t="s">
        <v>2332</v>
      </c>
      <c r="D12" s="12" t="s">
        <v>2339</v>
      </c>
    </row>
    <row r="13" spans="1:6" x14ac:dyDescent="0.3">
      <c r="A13" s="10" t="s">
        <v>39</v>
      </c>
      <c r="B13" s="11">
        <v>0.68272727272727274</v>
      </c>
      <c r="D13" s="9">
        <v>6.4204545454545459</v>
      </c>
    </row>
    <row r="14" spans="1:6" x14ac:dyDescent="0.3">
      <c r="A14" s="10" t="s">
        <v>67</v>
      </c>
      <c r="B14" s="11">
        <v>0.31727272727272726</v>
      </c>
    </row>
    <row r="15" spans="1:6" x14ac:dyDescent="0.3">
      <c r="A15" s="10" t="s">
        <v>2338</v>
      </c>
      <c r="B15" s="11">
        <v>1</v>
      </c>
      <c r="D15" s="12" t="s">
        <v>2337</v>
      </c>
      <c r="E15" t="s">
        <v>2332</v>
      </c>
    </row>
    <row r="16" spans="1:6" x14ac:dyDescent="0.3">
      <c r="D16" s="10" t="s">
        <v>35</v>
      </c>
      <c r="E16" s="11">
        <v>0.27409090909090911</v>
      </c>
    </row>
    <row r="17" spans="1:5" x14ac:dyDescent="0.3">
      <c r="D17" s="10" t="s">
        <v>34</v>
      </c>
      <c r="E17" s="11">
        <v>0.24136363636363636</v>
      </c>
    </row>
    <row r="18" spans="1:5" x14ac:dyDescent="0.3">
      <c r="A18" s="12" t="s">
        <v>2337</v>
      </c>
      <c r="B18" t="s">
        <v>2332</v>
      </c>
      <c r="D18" s="10" t="s">
        <v>49</v>
      </c>
      <c r="E18" s="11">
        <v>0.24318181818181819</v>
      </c>
    </row>
    <row r="19" spans="1:5" x14ac:dyDescent="0.3">
      <c r="A19" s="10" t="s">
        <v>35</v>
      </c>
      <c r="B19" s="11">
        <v>0.1359090909090909</v>
      </c>
      <c r="D19" s="10" t="s">
        <v>57</v>
      </c>
      <c r="E19" s="11">
        <v>0.24136363636363636</v>
      </c>
    </row>
    <row r="20" spans="1:5" x14ac:dyDescent="0.3">
      <c r="A20" s="10" t="s">
        <v>34</v>
      </c>
      <c r="B20" s="11">
        <v>0.55181818181818176</v>
      </c>
      <c r="D20" s="10" t="s">
        <v>2338</v>
      </c>
      <c r="E20" s="11">
        <v>1</v>
      </c>
    </row>
    <row r="21" spans="1:5" x14ac:dyDescent="0.3">
      <c r="A21" s="10" t="s">
        <v>49</v>
      </c>
      <c r="B21" s="11">
        <v>0.31227272727272726</v>
      </c>
    </row>
    <row r="22" spans="1:5" x14ac:dyDescent="0.3">
      <c r="A22" s="10" t="s">
        <v>2338</v>
      </c>
      <c r="B22" s="11">
        <v>1</v>
      </c>
      <c r="D22" s="12" t="s">
        <v>2340</v>
      </c>
    </row>
    <row r="23" spans="1:5" x14ac:dyDescent="0.3">
      <c r="D23" s="9">
        <v>2.5527272727272727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39AC-6753-478A-97D4-6236218C18BA}">
  <dimension ref="A1:O57"/>
  <sheetViews>
    <sheetView topLeftCell="A6" workbookViewId="0">
      <selection activeCell="G12" sqref="G12"/>
    </sheetView>
  </sheetViews>
  <sheetFormatPr defaultRowHeight="14.4" x14ac:dyDescent="0.3"/>
  <cols>
    <col min="1" max="2" width="26.21875" bestFit="1" customWidth="1"/>
    <col min="3" max="4" width="7" bestFit="1" customWidth="1"/>
    <col min="5" max="5" width="10.77734375" bestFit="1" customWidth="1"/>
    <col min="10" max="10" width="12.5546875" bestFit="1" customWidth="1"/>
    <col min="11" max="11" width="29.77734375" bestFit="1" customWidth="1"/>
    <col min="12" max="13" width="7" bestFit="1" customWidth="1"/>
    <col min="14" max="14" width="10.33203125" bestFit="1" customWidth="1"/>
    <col min="15" max="15" width="10.77734375" bestFit="1" customWidth="1"/>
  </cols>
  <sheetData>
    <row r="1" spans="1:15" x14ac:dyDescent="0.3">
      <c r="A1" t="s">
        <v>2333</v>
      </c>
      <c r="J1" s="12" t="s">
        <v>2332</v>
      </c>
      <c r="K1" s="12" t="s">
        <v>2341</v>
      </c>
    </row>
    <row r="2" spans="1:15" x14ac:dyDescent="0.3">
      <c r="A2" s="9">
        <v>5.3836363636363638</v>
      </c>
      <c r="J2" s="12" t="s">
        <v>2337</v>
      </c>
      <c r="K2" t="s">
        <v>35</v>
      </c>
      <c r="L2" t="s">
        <v>34</v>
      </c>
      <c r="M2" t="s">
        <v>49</v>
      </c>
      <c r="N2" t="s">
        <v>57</v>
      </c>
      <c r="O2" t="s">
        <v>2338</v>
      </c>
    </row>
    <row r="3" spans="1:15" x14ac:dyDescent="0.3">
      <c r="J3" s="10" t="s">
        <v>48</v>
      </c>
      <c r="K3" s="11">
        <v>0.13181818181818181</v>
      </c>
      <c r="L3" s="11">
        <v>0.11</v>
      </c>
      <c r="M3" s="11">
        <v>0.11454545454545455</v>
      </c>
      <c r="N3" s="11">
        <v>0.11409090909090909</v>
      </c>
      <c r="O3" s="11">
        <v>0.47045454545454546</v>
      </c>
    </row>
    <row r="4" spans="1:15" x14ac:dyDescent="0.3">
      <c r="J4" s="10" t="s">
        <v>119</v>
      </c>
      <c r="K4" s="11">
        <v>5.6363636363636366E-2</v>
      </c>
      <c r="L4" s="11">
        <v>5.1818181818181819E-2</v>
      </c>
      <c r="M4" s="11">
        <v>0.05</v>
      </c>
      <c r="N4" s="11">
        <v>4.4999999999999998E-2</v>
      </c>
      <c r="O4" s="11">
        <v>0.20318181818181819</v>
      </c>
    </row>
    <row r="5" spans="1:15" x14ac:dyDescent="0.3">
      <c r="J5" s="10" t="s">
        <v>33</v>
      </c>
      <c r="K5" s="11">
        <v>8.5909090909090907E-2</v>
      </c>
      <c r="L5" s="11">
        <v>7.9545454545454544E-2</v>
      </c>
      <c r="M5" s="11">
        <v>7.8636363636363643E-2</v>
      </c>
      <c r="N5" s="11">
        <v>8.2272727272727275E-2</v>
      </c>
      <c r="O5" s="11">
        <v>0.32636363636363636</v>
      </c>
    </row>
    <row r="6" spans="1:15" x14ac:dyDescent="0.3">
      <c r="J6" s="10" t="s">
        <v>2338</v>
      </c>
      <c r="K6" s="11">
        <v>0.27409090909090911</v>
      </c>
      <c r="L6" s="11">
        <v>0.24136363636363636</v>
      </c>
      <c r="M6" s="11">
        <v>0.24318181818181819</v>
      </c>
      <c r="N6" s="11">
        <v>0.24136363636363636</v>
      </c>
      <c r="O6" s="11">
        <v>1</v>
      </c>
    </row>
    <row r="21" spans="1:11" x14ac:dyDescent="0.3">
      <c r="A21" s="12" t="s">
        <v>2337</v>
      </c>
      <c r="B21" t="s">
        <v>2333</v>
      </c>
    </row>
    <row r="22" spans="1:11" x14ac:dyDescent="0.3">
      <c r="A22" s="10" t="s">
        <v>97</v>
      </c>
      <c r="B22" s="9">
        <v>5.335680751173709</v>
      </c>
    </row>
    <row r="23" spans="1:11" x14ac:dyDescent="0.3">
      <c r="A23" s="10" t="s">
        <v>55</v>
      </c>
      <c r="B23" s="9">
        <v>5.2293577981651378</v>
      </c>
    </row>
    <row r="24" spans="1:11" x14ac:dyDescent="0.3">
      <c r="A24" s="10" t="s">
        <v>31</v>
      </c>
      <c r="B24" s="9">
        <v>5.4569230769230765</v>
      </c>
    </row>
    <row r="25" spans="1:11" x14ac:dyDescent="0.3">
      <c r="A25" s="10" t="s">
        <v>93</v>
      </c>
      <c r="B25" s="9">
        <v>5.3144104803493448</v>
      </c>
      <c r="J25" s="12" t="s">
        <v>2337</v>
      </c>
      <c r="K25" t="s">
        <v>2332</v>
      </c>
    </row>
    <row r="26" spans="1:11" x14ac:dyDescent="0.3">
      <c r="A26" s="10" t="s">
        <v>64</v>
      </c>
      <c r="B26" s="9">
        <v>5.3973799126637552</v>
      </c>
      <c r="J26" s="10" t="s">
        <v>58</v>
      </c>
      <c r="K26">
        <v>365</v>
      </c>
    </row>
    <row r="27" spans="1:11" x14ac:dyDescent="0.3">
      <c r="A27" s="10" t="s">
        <v>46</v>
      </c>
      <c r="B27" s="9">
        <v>5.4133333333333331</v>
      </c>
      <c r="J27" s="10" t="s">
        <v>66</v>
      </c>
      <c r="K27">
        <v>596</v>
      </c>
    </row>
    <row r="28" spans="1:11" x14ac:dyDescent="0.3">
      <c r="A28" s="10" t="s">
        <v>125</v>
      </c>
      <c r="B28" s="9">
        <v>5.4394618834080717</v>
      </c>
      <c r="J28" s="10" t="s">
        <v>90</v>
      </c>
      <c r="K28">
        <v>640</v>
      </c>
    </row>
    <row r="29" spans="1:11" x14ac:dyDescent="0.3">
      <c r="A29" s="10" t="s">
        <v>2338</v>
      </c>
      <c r="B29" s="9">
        <v>5.3836363636363638</v>
      </c>
      <c r="J29" s="10" t="s">
        <v>36</v>
      </c>
      <c r="K29">
        <v>599</v>
      </c>
    </row>
    <row r="30" spans="1:11" x14ac:dyDescent="0.3">
      <c r="J30" s="10" t="s">
        <v>2338</v>
      </c>
      <c r="K30">
        <v>2200</v>
      </c>
    </row>
    <row r="45" spans="1:11" x14ac:dyDescent="0.3">
      <c r="J45" s="12" t="s">
        <v>2337</v>
      </c>
      <c r="K45" t="s">
        <v>2339</v>
      </c>
    </row>
    <row r="46" spans="1:11" x14ac:dyDescent="0.3">
      <c r="J46" s="10" t="s">
        <v>48</v>
      </c>
      <c r="K46" s="9">
        <v>6.5149758454106284</v>
      </c>
    </row>
    <row r="47" spans="1:11" x14ac:dyDescent="0.3">
      <c r="J47" s="10" t="s">
        <v>119</v>
      </c>
      <c r="K47" s="9">
        <v>6.0939597315436238</v>
      </c>
    </row>
    <row r="48" spans="1:11" x14ac:dyDescent="0.3">
      <c r="A48" s="12" t="s">
        <v>2332</v>
      </c>
      <c r="B48" s="12" t="s">
        <v>2341</v>
      </c>
      <c r="J48" s="10" t="s">
        <v>33</v>
      </c>
      <c r="K48" s="9">
        <v>6.4874651810584956</v>
      </c>
    </row>
    <row r="49" spans="1:11" x14ac:dyDescent="0.3">
      <c r="A49" s="12" t="s">
        <v>2337</v>
      </c>
      <c r="B49" t="s">
        <v>35</v>
      </c>
      <c r="C49" t="s">
        <v>34</v>
      </c>
      <c r="D49" t="s">
        <v>49</v>
      </c>
      <c r="E49" t="s">
        <v>2338</v>
      </c>
      <c r="J49" s="10" t="s">
        <v>2338</v>
      </c>
      <c r="K49" s="9">
        <v>6.4204545454545459</v>
      </c>
    </row>
    <row r="50" spans="1:11" x14ac:dyDescent="0.3">
      <c r="A50" s="10" t="s">
        <v>97</v>
      </c>
      <c r="B50" s="11">
        <v>2.7272727272727271E-2</v>
      </c>
      <c r="C50" s="11">
        <v>0.1040909090909091</v>
      </c>
      <c r="D50" s="11">
        <v>6.2272727272727271E-2</v>
      </c>
      <c r="E50" s="11">
        <v>0.19363636363636363</v>
      </c>
    </row>
    <row r="51" spans="1:11" x14ac:dyDescent="0.3">
      <c r="A51" s="10" t="s">
        <v>55</v>
      </c>
      <c r="B51" s="11">
        <v>1.1818181818181818E-2</v>
      </c>
      <c r="C51" s="11">
        <v>5.8181818181818182E-2</v>
      </c>
      <c r="D51" s="11">
        <v>2.9090909090909091E-2</v>
      </c>
      <c r="E51" s="11">
        <v>9.9090909090909091E-2</v>
      </c>
    </row>
    <row r="52" spans="1:11" x14ac:dyDescent="0.3">
      <c r="A52" s="10" t="s">
        <v>31</v>
      </c>
      <c r="B52" s="11">
        <v>4.2272727272727274E-2</v>
      </c>
      <c r="C52" s="11">
        <v>0.16</v>
      </c>
      <c r="D52" s="11">
        <v>9.3181818181818185E-2</v>
      </c>
      <c r="E52" s="11">
        <v>0.29545454545454547</v>
      </c>
    </row>
    <row r="53" spans="1:11" x14ac:dyDescent="0.3">
      <c r="A53" s="10" t="s">
        <v>93</v>
      </c>
      <c r="B53" s="11">
        <v>1.4545454545454545E-2</v>
      </c>
      <c r="C53" s="11">
        <v>5.5909090909090908E-2</v>
      </c>
      <c r="D53" s="11">
        <v>3.3636363636363638E-2</v>
      </c>
      <c r="E53" s="11">
        <v>0.1040909090909091</v>
      </c>
    </row>
    <row r="54" spans="1:11" x14ac:dyDescent="0.3">
      <c r="A54" s="10" t="s">
        <v>64</v>
      </c>
      <c r="B54" s="11">
        <v>1.4090909090909091E-2</v>
      </c>
      <c r="C54" s="11">
        <v>5.8181818181818182E-2</v>
      </c>
      <c r="D54" s="11">
        <v>3.1818181818181815E-2</v>
      </c>
      <c r="E54" s="11">
        <v>0.1040909090909091</v>
      </c>
    </row>
    <row r="55" spans="1:11" x14ac:dyDescent="0.3">
      <c r="A55" s="10" t="s">
        <v>46</v>
      </c>
      <c r="B55" s="11">
        <v>1.3181818181818182E-2</v>
      </c>
      <c r="C55" s="11">
        <v>5.7272727272727274E-2</v>
      </c>
      <c r="D55" s="11">
        <v>3.1818181818181815E-2</v>
      </c>
      <c r="E55" s="11">
        <v>0.10227272727272728</v>
      </c>
    </row>
    <row r="56" spans="1:11" x14ac:dyDescent="0.3">
      <c r="A56" s="10" t="s">
        <v>125</v>
      </c>
      <c r="B56" s="11">
        <v>1.2727272727272728E-2</v>
      </c>
      <c r="C56" s="11">
        <v>5.8181818181818182E-2</v>
      </c>
      <c r="D56" s="11">
        <v>3.0454545454545453E-2</v>
      </c>
      <c r="E56" s="11">
        <v>0.10136363636363636</v>
      </c>
    </row>
    <row r="57" spans="1:11" x14ac:dyDescent="0.3">
      <c r="A57" s="10" t="s">
        <v>2338</v>
      </c>
      <c r="B57" s="11">
        <v>0.1359090909090909</v>
      </c>
      <c r="C57" s="11">
        <v>0.55181818181818176</v>
      </c>
      <c r="D57" s="11">
        <v>0.31227272727272726</v>
      </c>
      <c r="E57" s="11">
        <v>1</v>
      </c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BAE88"/>
    <pageSetUpPr fitToPage="1"/>
  </sheetPr>
  <dimension ref="A1:Q38"/>
  <sheetViews>
    <sheetView showGridLines="0" tabSelected="1" topLeftCell="A14" zoomScale="90" zoomScaleNormal="90" workbookViewId="0">
      <selection activeCell="B10" sqref="B10"/>
    </sheetView>
  </sheetViews>
  <sheetFormatPr defaultRowHeight="14.4" x14ac:dyDescent="0.3"/>
  <cols>
    <col min="1" max="1" width="3.6640625" style="1" customWidth="1"/>
    <col min="2" max="2" width="27.77734375" style="1" customWidth="1"/>
    <col min="3" max="3" width="5.21875" style="1" customWidth="1"/>
    <col min="4" max="17" width="12.6640625" style="2" customWidth="1"/>
  </cols>
  <sheetData>
    <row r="1" spans="2:17" ht="22.05" customHeight="1" x14ac:dyDescent="0.3">
      <c r="B1" s="18" t="s">
        <v>2301</v>
      </c>
      <c r="C1" s="19"/>
      <c r="D1" s="14" t="s">
        <v>2331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2:17" ht="22.05" customHeight="1" x14ac:dyDescent="0.3">
      <c r="B2" s="19"/>
      <c r="C2" s="19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2:17" ht="22.05" customHeight="1" x14ac:dyDescent="0.3">
      <c r="B3" s="3" t="s">
        <v>2302</v>
      </c>
    </row>
    <row r="4" spans="2:17" ht="22.05" customHeight="1" x14ac:dyDescent="0.3">
      <c r="D4" s="13" t="s">
        <v>2320</v>
      </c>
      <c r="E4" s="13"/>
      <c r="F4" s="13"/>
      <c r="H4" s="13" t="s">
        <v>2321</v>
      </c>
      <c r="I4" s="13"/>
      <c r="J4" s="13"/>
      <c r="L4" s="13" t="s">
        <v>2322</v>
      </c>
      <c r="M4" s="13"/>
      <c r="N4" s="13"/>
      <c r="P4" s="13" t="s">
        <v>2323</v>
      </c>
      <c r="Q4" s="13"/>
    </row>
    <row r="5" spans="2:17" ht="22.05" customHeight="1" x14ac:dyDescent="0.3">
      <c r="B5" s="4" t="s">
        <v>2303</v>
      </c>
      <c r="D5" s="21">
        <f>Calc!B2</f>
        <v>2200</v>
      </c>
      <c r="E5" s="21"/>
      <c r="F5" s="21"/>
      <c r="H5" s="16">
        <f>Calc!B3</f>
        <v>5.3836363636363638</v>
      </c>
      <c r="I5" s="16"/>
      <c r="J5" s="16"/>
      <c r="L5" s="17">
        <f>Calc!B4</f>
        <v>0.25681818181818183</v>
      </c>
      <c r="M5" s="17"/>
      <c r="N5" s="17"/>
      <c r="P5" s="16">
        <f>Calc!B5</f>
        <v>6.406909090909096</v>
      </c>
      <c r="Q5" s="16"/>
    </row>
    <row r="6" spans="2:17" ht="22.05" customHeight="1" x14ac:dyDescent="0.3">
      <c r="B6" s="5" t="s">
        <v>2300</v>
      </c>
      <c r="D6" s="21"/>
      <c r="E6" s="21"/>
      <c r="F6" s="21"/>
      <c r="H6" s="16"/>
      <c r="I6" s="16"/>
      <c r="J6" s="16"/>
      <c r="L6" s="17"/>
      <c r="M6" s="17"/>
      <c r="N6" s="17"/>
      <c r="P6" s="16"/>
      <c r="Q6" s="16"/>
    </row>
    <row r="7" spans="2:17" ht="22.05" customHeight="1" x14ac:dyDescent="0.3">
      <c r="D7" s="21"/>
      <c r="E7" s="21"/>
      <c r="F7" s="21"/>
      <c r="H7" s="16"/>
      <c r="I7" s="16"/>
      <c r="J7" s="16"/>
      <c r="L7" s="17"/>
      <c r="M7" s="17"/>
      <c r="N7" s="17"/>
      <c r="P7" s="16"/>
      <c r="Q7" s="16"/>
    </row>
    <row r="8" spans="2:17" ht="22.05" customHeight="1" x14ac:dyDescent="0.3"/>
    <row r="9" spans="2:17" ht="22.05" customHeight="1" x14ac:dyDescent="0.3">
      <c r="B9" s="4" t="s">
        <v>2304</v>
      </c>
      <c r="D9" s="13" t="s">
        <v>2324</v>
      </c>
      <c r="E9" s="13"/>
      <c r="F9" s="13"/>
      <c r="H9" s="13" t="s">
        <v>2325</v>
      </c>
      <c r="I9" s="13"/>
      <c r="J9" s="13"/>
      <c r="L9" s="13" t="s">
        <v>2326</v>
      </c>
      <c r="M9" s="13"/>
      <c r="N9" s="13"/>
    </row>
    <row r="10" spans="2:17" ht="22.05" customHeight="1" x14ac:dyDescent="0.3">
      <c r="B10" s="5" t="s">
        <v>2300</v>
      </c>
      <c r="D10" s="16">
        <f>Calc!B6</f>
        <v>45.154090909090911</v>
      </c>
      <c r="E10" s="16"/>
      <c r="F10" s="16"/>
      <c r="H10" s="16">
        <f>Calc!B7</f>
        <v>6.4204545454545459</v>
      </c>
      <c r="I10" s="16"/>
      <c r="J10" s="16"/>
      <c r="L10" s="16">
        <f>Calc!B8</f>
        <v>2.5527272727272727</v>
      </c>
      <c r="M10" s="16"/>
      <c r="N10" s="16"/>
    </row>
    <row r="11" spans="2:17" ht="22.05" customHeight="1" x14ac:dyDescent="0.3">
      <c r="D11" s="16"/>
      <c r="E11" s="16"/>
      <c r="F11" s="16"/>
      <c r="H11" s="16"/>
      <c r="I11" s="16"/>
      <c r="J11" s="16"/>
      <c r="L11" s="16"/>
      <c r="M11" s="16"/>
      <c r="N11" s="16"/>
    </row>
    <row r="12" spans="2:17" ht="22.05" customHeight="1" x14ac:dyDescent="0.3">
      <c r="D12" s="16"/>
      <c r="E12" s="16"/>
      <c r="F12" s="16"/>
      <c r="H12" s="16"/>
      <c r="I12" s="16"/>
      <c r="J12" s="16"/>
      <c r="L12" s="16"/>
      <c r="M12" s="16"/>
      <c r="N12" s="16"/>
    </row>
    <row r="13" spans="2:17" ht="22.05" customHeight="1" x14ac:dyDescent="0.3">
      <c r="B13" s="4" t="s">
        <v>2305</v>
      </c>
    </row>
    <row r="14" spans="2:17" ht="22.05" customHeight="1" x14ac:dyDescent="0.3">
      <c r="B14" s="5" t="s">
        <v>2300</v>
      </c>
      <c r="D14" s="13" t="s">
        <v>2327</v>
      </c>
      <c r="E14" s="13"/>
      <c r="F14" s="13"/>
      <c r="G14" s="13"/>
      <c r="H14" s="13"/>
      <c r="I14" s="13"/>
      <c r="J14" s="13"/>
      <c r="L14" s="13" t="s">
        <v>2328</v>
      </c>
      <c r="M14" s="13"/>
      <c r="N14" s="13"/>
      <c r="O14" s="13"/>
      <c r="P14" s="13"/>
      <c r="Q14" s="13"/>
    </row>
    <row r="15" spans="2:17" ht="22.05" customHeight="1" x14ac:dyDescent="0.3">
      <c r="D15" s="6"/>
      <c r="E15" s="6"/>
      <c r="F15" s="6"/>
      <c r="G15" s="6"/>
      <c r="H15" s="6"/>
      <c r="I15" s="6"/>
      <c r="J15" s="6"/>
      <c r="L15" s="6"/>
      <c r="M15" s="6"/>
      <c r="N15" s="6"/>
      <c r="O15" s="6"/>
      <c r="P15" s="6"/>
      <c r="Q15" s="6"/>
    </row>
    <row r="16" spans="2:17" ht="22.05" customHeight="1" x14ac:dyDescent="0.3">
      <c r="D16" s="6"/>
      <c r="E16" s="6"/>
      <c r="F16" s="6"/>
      <c r="G16" s="6"/>
      <c r="H16" s="6"/>
      <c r="I16" s="6"/>
      <c r="J16" s="6"/>
      <c r="L16" s="6"/>
      <c r="M16" s="6"/>
      <c r="N16" s="6"/>
      <c r="O16" s="6"/>
      <c r="P16" s="6"/>
      <c r="Q16" s="6"/>
    </row>
    <row r="17" spans="2:17" ht="22.05" customHeight="1" x14ac:dyDescent="0.3">
      <c r="B17" s="4" t="s">
        <v>2306</v>
      </c>
      <c r="D17" s="6"/>
      <c r="E17" s="6"/>
      <c r="F17" s="6"/>
      <c r="G17" s="6"/>
      <c r="H17" s="6"/>
      <c r="I17" s="6"/>
      <c r="J17" s="6"/>
      <c r="L17" s="6"/>
      <c r="M17" s="6"/>
      <c r="N17" s="6"/>
      <c r="O17" s="6"/>
      <c r="P17" s="6"/>
      <c r="Q17" s="6"/>
    </row>
    <row r="18" spans="2:17" ht="22.05" customHeight="1" x14ac:dyDescent="0.3">
      <c r="B18" s="5" t="s">
        <v>2300</v>
      </c>
      <c r="D18" s="6"/>
      <c r="E18" s="6"/>
      <c r="F18" s="6"/>
      <c r="G18" s="6"/>
      <c r="H18" s="6"/>
      <c r="I18" s="6"/>
      <c r="J18" s="6"/>
      <c r="L18" s="6"/>
      <c r="M18" s="6"/>
      <c r="N18" s="6"/>
      <c r="O18" s="6"/>
      <c r="P18" s="6"/>
      <c r="Q18" s="6"/>
    </row>
    <row r="19" spans="2:17" ht="22.05" customHeight="1" x14ac:dyDescent="0.3">
      <c r="D19" s="6"/>
      <c r="E19" s="6"/>
      <c r="F19" s="6"/>
      <c r="G19" s="6"/>
      <c r="H19" s="6"/>
      <c r="I19" s="6"/>
      <c r="J19" s="6"/>
      <c r="L19" s="6"/>
      <c r="M19" s="6"/>
      <c r="N19" s="6"/>
      <c r="O19" s="6"/>
      <c r="P19" s="6"/>
      <c r="Q19" s="6"/>
    </row>
    <row r="20" spans="2:17" ht="22.05" customHeight="1" x14ac:dyDescent="0.3">
      <c r="D20" s="6"/>
      <c r="E20" s="6"/>
      <c r="F20" s="6"/>
      <c r="G20" s="6"/>
      <c r="H20" s="6"/>
      <c r="I20" s="6"/>
      <c r="J20" s="6"/>
      <c r="L20" s="6"/>
      <c r="M20" s="6"/>
      <c r="N20" s="6"/>
      <c r="O20" s="6"/>
      <c r="P20" s="6"/>
      <c r="Q20" s="6"/>
    </row>
    <row r="21" spans="2:17" ht="22.05" customHeight="1" x14ac:dyDescent="0.3">
      <c r="D21" s="6"/>
      <c r="E21" s="6"/>
      <c r="F21" s="6"/>
      <c r="G21" s="6"/>
      <c r="H21" s="6"/>
      <c r="I21" s="6"/>
      <c r="J21" s="6"/>
      <c r="L21" s="6"/>
      <c r="M21" s="6"/>
      <c r="N21" s="6"/>
      <c r="O21" s="6"/>
      <c r="P21" s="6"/>
      <c r="Q21" s="6"/>
    </row>
    <row r="22" spans="2:17" ht="22.05" customHeight="1" x14ac:dyDescent="0.3">
      <c r="D22" s="6"/>
      <c r="E22" s="6"/>
      <c r="F22" s="6"/>
      <c r="G22" s="6"/>
      <c r="H22" s="6"/>
      <c r="I22" s="6"/>
      <c r="J22" s="6"/>
      <c r="L22" s="6"/>
      <c r="M22" s="6"/>
      <c r="N22" s="6"/>
      <c r="O22" s="6"/>
      <c r="P22" s="6"/>
      <c r="Q22" s="6"/>
    </row>
    <row r="23" spans="2:17" ht="22.05" customHeight="1" x14ac:dyDescent="0.3">
      <c r="D23" s="6"/>
      <c r="E23" s="6"/>
      <c r="F23" s="6"/>
      <c r="G23" s="6"/>
      <c r="H23" s="6"/>
      <c r="I23" s="6"/>
      <c r="J23" s="6"/>
      <c r="L23" s="6"/>
      <c r="M23" s="6"/>
      <c r="N23" s="6"/>
      <c r="O23" s="6"/>
      <c r="P23" s="6"/>
      <c r="Q23" s="6"/>
    </row>
    <row r="24" spans="2:17" ht="22.05" customHeight="1" x14ac:dyDescent="0.3">
      <c r="D24" s="6"/>
      <c r="E24" s="6"/>
      <c r="F24" s="6"/>
      <c r="G24" s="6"/>
      <c r="H24" s="6"/>
      <c r="I24" s="6"/>
      <c r="J24" s="6"/>
      <c r="L24" s="6"/>
      <c r="M24" s="6"/>
      <c r="N24" s="6"/>
      <c r="O24" s="6"/>
      <c r="P24" s="6"/>
      <c r="Q24" s="6"/>
    </row>
    <row r="25" spans="2:17" ht="22.05" customHeight="1" x14ac:dyDescent="0.3"/>
    <row r="26" spans="2:17" ht="22.05" customHeight="1" x14ac:dyDescent="0.3">
      <c r="D26" s="13" t="s">
        <v>2329</v>
      </c>
      <c r="E26" s="13"/>
      <c r="F26" s="13"/>
      <c r="G26" s="13"/>
      <c r="H26" s="13"/>
      <c r="I26" s="13"/>
      <c r="J26" s="13"/>
      <c r="L26" s="13" t="s">
        <v>2330</v>
      </c>
      <c r="M26" s="13"/>
      <c r="N26" s="13"/>
      <c r="O26" s="13"/>
      <c r="P26" s="13"/>
      <c r="Q26" s="13"/>
    </row>
    <row r="27" spans="2:17" ht="22.05" customHeight="1" x14ac:dyDescent="0.3">
      <c r="D27" s="6"/>
      <c r="E27" s="6"/>
      <c r="F27" s="6"/>
      <c r="G27" s="6"/>
      <c r="H27" s="6"/>
      <c r="I27" s="6"/>
      <c r="J27" s="6"/>
      <c r="L27" s="6"/>
      <c r="M27" s="6"/>
      <c r="N27" s="6"/>
      <c r="O27" s="6"/>
      <c r="P27" s="6"/>
      <c r="Q27" s="6"/>
    </row>
    <row r="28" spans="2:17" ht="22.05" customHeight="1" x14ac:dyDescent="0.3">
      <c r="D28" s="6"/>
      <c r="E28" s="6"/>
      <c r="F28" s="6"/>
      <c r="G28" s="6"/>
      <c r="H28" s="6"/>
      <c r="I28" s="6"/>
      <c r="J28" s="6"/>
      <c r="L28" s="6"/>
      <c r="M28" s="6"/>
      <c r="N28" s="6"/>
      <c r="O28" s="6"/>
      <c r="P28" s="6"/>
      <c r="Q28" s="6"/>
    </row>
    <row r="29" spans="2:17" ht="22.05" customHeight="1" x14ac:dyDescent="0.3">
      <c r="D29" s="6"/>
      <c r="E29" s="6"/>
      <c r="F29" s="6"/>
      <c r="G29" s="6"/>
      <c r="H29" s="6"/>
      <c r="I29" s="6"/>
      <c r="J29" s="6"/>
      <c r="L29" s="6"/>
      <c r="M29" s="6"/>
      <c r="N29" s="6"/>
      <c r="O29" s="6"/>
      <c r="P29" s="6"/>
      <c r="Q29" s="6"/>
    </row>
    <row r="30" spans="2:17" ht="22.05" customHeight="1" x14ac:dyDescent="0.3">
      <c r="D30" s="6"/>
      <c r="E30" s="6"/>
      <c r="F30" s="6"/>
      <c r="G30" s="6"/>
      <c r="H30" s="6"/>
      <c r="I30" s="6"/>
      <c r="J30" s="6"/>
      <c r="L30" s="6"/>
      <c r="M30" s="6"/>
      <c r="N30" s="6"/>
      <c r="O30" s="6"/>
      <c r="P30" s="6"/>
      <c r="Q30" s="6"/>
    </row>
    <row r="31" spans="2:17" ht="22.05" customHeight="1" x14ac:dyDescent="0.3">
      <c r="B31" s="20"/>
      <c r="D31" s="6"/>
      <c r="E31" s="6"/>
      <c r="F31" s="6"/>
      <c r="G31" s="6"/>
      <c r="H31" s="6"/>
      <c r="I31" s="6"/>
      <c r="J31" s="6"/>
      <c r="L31" s="6"/>
      <c r="M31" s="6"/>
      <c r="N31" s="6"/>
      <c r="O31" s="6"/>
      <c r="P31" s="6"/>
      <c r="Q31" s="6"/>
    </row>
    <row r="32" spans="2:17" ht="22.05" customHeight="1" x14ac:dyDescent="0.3">
      <c r="B32" s="20"/>
      <c r="D32" s="6"/>
      <c r="E32" s="6"/>
      <c r="F32" s="6"/>
      <c r="G32" s="6"/>
      <c r="H32" s="6"/>
      <c r="I32" s="6"/>
      <c r="J32" s="6"/>
      <c r="L32" s="6"/>
      <c r="M32" s="6"/>
      <c r="N32" s="6"/>
      <c r="O32" s="6"/>
      <c r="P32" s="6"/>
      <c r="Q32" s="6"/>
    </row>
    <row r="33" spans="2:17" ht="22.05" customHeight="1" x14ac:dyDescent="0.3">
      <c r="B33" s="20"/>
      <c r="D33" s="6"/>
      <c r="E33" s="6"/>
      <c r="F33" s="6"/>
      <c r="G33" s="6"/>
      <c r="H33" s="6"/>
      <c r="I33" s="6"/>
      <c r="J33" s="6"/>
      <c r="L33" s="6"/>
      <c r="M33" s="6"/>
      <c r="N33" s="6"/>
      <c r="O33" s="6"/>
      <c r="P33" s="6"/>
      <c r="Q33" s="6"/>
    </row>
    <row r="34" spans="2:17" ht="22.05" customHeight="1" x14ac:dyDescent="0.3">
      <c r="D34" s="6"/>
      <c r="E34" s="6"/>
      <c r="F34" s="6"/>
      <c r="G34" s="6"/>
      <c r="H34" s="6"/>
      <c r="I34" s="6"/>
      <c r="J34" s="6"/>
      <c r="L34" s="6"/>
      <c r="M34" s="6"/>
      <c r="N34" s="6"/>
      <c r="O34" s="6"/>
      <c r="P34" s="6"/>
      <c r="Q34" s="6"/>
    </row>
    <row r="35" spans="2:17" ht="22.05" customHeight="1" x14ac:dyDescent="0.3">
      <c r="D35" s="6"/>
      <c r="E35" s="6"/>
      <c r="F35" s="6"/>
      <c r="G35" s="6"/>
      <c r="H35" s="6"/>
      <c r="I35" s="6"/>
      <c r="J35" s="6"/>
      <c r="L35" s="6"/>
      <c r="M35" s="6"/>
      <c r="N35" s="6"/>
      <c r="O35" s="6"/>
      <c r="P35" s="6"/>
      <c r="Q35" s="6"/>
    </row>
    <row r="36" spans="2:17" ht="22.05" customHeight="1" x14ac:dyDescent="0.3">
      <c r="D36" s="6"/>
      <c r="E36" s="6"/>
      <c r="F36" s="6"/>
      <c r="G36" s="6"/>
      <c r="H36" s="6"/>
      <c r="I36" s="6"/>
      <c r="J36" s="6"/>
      <c r="L36" s="6"/>
      <c r="M36" s="6"/>
      <c r="N36" s="6"/>
      <c r="O36" s="6"/>
      <c r="P36" s="6"/>
      <c r="Q36" s="6"/>
    </row>
    <row r="37" spans="2:17" ht="22.05" customHeight="1" x14ac:dyDescent="0.3"/>
    <row r="38" spans="2:17" ht="22.05" customHeight="1" x14ac:dyDescent="0.3"/>
  </sheetData>
  <mergeCells count="21">
    <mergeCell ref="B1:C2"/>
    <mergeCell ref="B31:B33"/>
    <mergeCell ref="D4:F4"/>
    <mergeCell ref="D5:F7"/>
    <mergeCell ref="D9:F9"/>
    <mergeCell ref="D10:F12"/>
    <mergeCell ref="D26:J26"/>
    <mergeCell ref="L26:Q26"/>
    <mergeCell ref="D1:Q2"/>
    <mergeCell ref="H9:J9"/>
    <mergeCell ref="H10:J12"/>
    <mergeCell ref="L9:N9"/>
    <mergeCell ref="L10:N12"/>
    <mergeCell ref="D14:J14"/>
    <mergeCell ref="L14:Q14"/>
    <mergeCell ref="H4:J4"/>
    <mergeCell ref="H5:J7"/>
    <mergeCell ref="L4:N4"/>
    <mergeCell ref="L5:N7"/>
    <mergeCell ref="P4:Q4"/>
    <mergeCell ref="P5:Q7"/>
  </mergeCells>
  <pageMargins left="0.2" right="0.2" top="0.2" bottom="0.2" header="0.3" footer="0.3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Lists!$A$2:$A$7</xm:f>
          </x14:formula1>
          <xm:sqref>B6</xm:sqref>
        </x14:dataValidation>
        <x14:dataValidation type="list" allowBlank="1" showInputMessage="1" showErrorMessage="1" xr:uid="{00000000-0002-0000-0000-000001000000}">
          <x14:formula1>
            <xm:f>Lists!$B$2:$B$5</xm:f>
          </x14:formula1>
          <xm:sqref>B10</xm:sqref>
        </x14:dataValidation>
        <x14:dataValidation type="list" allowBlank="1" showInputMessage="1" showErrorMessage="1" xr:uid="{00000000-0002-0000-0000-000002000000}">
          <x14:formula1>
            <xm:f>Lists!$C$2:$C$9</xm:f>
          </x14:formula1>
          <xm:sqref>B14</xm:sqref>
        </x14:dataValidation>
        <x14:dataValidation type="list" allowBlank="1" showInputMessage="1" showErrorMessage="1" xr:uid="{00000000-0002-0000-0000-000003000000}">
          <x14:formula1>
            <xm:f>Lists!$D$2:$D$5</xm:f>
          </x14:formula1>
          <xm:sqref>B18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workbookViewId="0"/>
  </sheetViews>
  <sheetFormatPr defaultRowHeight="14.4" x14ac:dyDescent="0.3"/>
  <sheetData>
    <row r="1" spans="1:14" x14ac:dyDescent="0.3">
      <c r="A1" s="7" t="s">
        <v>2307</v>
      </c>
      <c r="B1" s="7" t="s">
        <v>2308</v>
      </c>
      <c r="D1" s="7" t="s">
        <v>2316</v>
      </c>
      <c r="E1" s="7" t="s">
        <v>2310</v>
      </c>
      <c r="G1" s="7" t="s">
        <v>8</v>
      </c>
      <c r="H1" s="7" t="s">
        <v>2315</v>
      </c>
      <c r="J1" s="7" t="s">
        <v>2317</v>
      </c>
      <c r="K1" s="7" t="s">
        <v>2318</v>
      </c>
      <c r="M1" s="7" t="s">
        <v>2319</v>
      </c>
      <c r="N1" s="7" t="s">
        <v>2318</v>
      </c>
    </row>
    <row r="2" spans="1:14" x14ac:dyDescent="0.3">
      <c r="A2" t="s">
        <v>2309</v>
      </c>
      <c r="B2">
        <f>SUMPRODUCT(--((Data!$F$2:$F$2201=Dashboard!$B$6)+(Dashboard!$B$6="All"))*((Data!$K$2:$K$2201=Dashboard!$B$10)+(Dashboard!$B$10="All"))*((Data!$I$2:$I$2201=Dashboard!$B$14)+(Dashboard!$B$14="All"))*((Data!$D$2:$D$2201=Dashboard!$B$18)+(Dashboard!$B$18="All")))</f>
        <v>2200</v>
      </c>
      <c r="D2" t="s">
        <v>48</v>
      </c>
      <c r="E2">
        <f>IFERROR(SUMPRODUCT(--((Data!$F$2:$F$2201=Dashboard!$B$6)+(Dashboard!$B$6="All"))*(Data!$K$2:$K$2201=D2)*((Data!$I$2:$I$2201=Dashboard!$B$14)+(Dashboard!$B$14="All"))*((Data!$D$2:$D$2201=Dashboard!$B$18)+(Dashboard!$B$18="All"))*((Dashboard!$B$10="All")+(Dashboard!$B$10=D2)),Data!$N$2:$N$2201)/SUMPRODUCT(--((Data!$F$2:$F$2201=Dashboard!$B$6)+(Dashboard!$B$6="All"))*(Data!$K$2:$K$2201=D2)*((Data!$I$2:$I$2201=Dashboard!$B$14)+(Dashboard!$B$14="All"))*((Data!$D$2:$D$2201=Dashboard!$B$18)+(Dashboard!$B$18="All"))*((Dashboard!$B$10="All")+(Dashboard!$B$10=D2))),NA())</f>
        <v>5.1748792270531405</v>
      </c>
      <c r="G2" t="s">
        <v>97</v>
      </c>
      <c r="H2">
        <f>IFERROR(SUMPRODUCT(--((Data!$F$2:$F$2201=Dashboard!$B$6)+(Dashboard!$B$6="All"))*((Data!$K$2:$K$2201=Dashboard!$B$10)+(Dashboard!$B$10="All"))*(Data!$I$2:$I$2201=G2)*((Data!$D$2:$D$2201=Dashboard!$B$18)+(Dashboard!$B$18="All"))*((Dashboard!$B$14="All")+(Dashboard!$B$14=G2)),--(Data!$W$2:$W$2201="High Stress"))/SUMPRODUCT(--((Data!$F$2:$F$2201=Dashboard!$B$6)+(Dashboard!$B$6="All"))*((Data!$K$2:$K$2201=Dashboard!$B$10)+(Dashboard!$B$10="All"))*(Data!$I$2:$I$2201=G2)*((Data!$D$2:$D$2201=Dashboard!$B$18)+(Dashboard!$B$18="All"))*((Dashboard!$B$14="All")+(Dashboard!$B$14=G2))),NA())</f>
        <v>0.24882629107981222</v>
      </c>
      <c r="J2" t="s">
        <v>35</v>
      </c>
      <c r="K2">
        <f>SUMPRODUCT(--((Data!$F$2:$F$2201=Dashboard!$B$6)+(Dashboard!$B$6="All"))*((Data!$K$2:$K$2201=Dashboard!$B$10)+(Dashboard!$B$10="All"))*((Data!$I$2:$I$2201=Dashboard!$B$14)+(Dashboard!$B$14="All"))*((Data!$D$2:$D$2201=Dashboard!$B$18)+(Dashboard!$B$18="All")),--(Data!$O$2:$O$2201=J2))</f>
        <v>299</v>
      </c>
      <c r="M2" t="s">
        <v>39</v>
      </c>
      <c r="N2">
        <f>SUMPRODUCT(--((Data!$F$2:$F$2201=Dashboard!$B$6)+(Dashboard!$B$6="All"))*((Data!$K$2:$K$2201=Dashboard!$B$10)+(Dashboard!$B$10="All"))*((Data!$I$2:$I$2201=Dashboard!$B$14)+(Dashboard!$B$14="All"))*((Data!$D$2:$D$2201=Dashboard!$B$18)+(Dashboard!$B$18="All")),--(Data!$X$2:$X$2201=M2))</f>
        <v>1502</v>
      </c>
    </row>
    <row r="3" spans="1:14" x14ac:dyDescent="0.3">
      <c r="A3" t="s">
        <v>2310</v>
      </c>
      <c r="B3">
        <f>IFERROR(SUMPRODUCT(--((Data!$F$2:$F$2201=Dashboard!$B$6)+(Dashboard!$B$6="All"))*((Data!$K$2:$K$2201=Dashboard!$B$10)+(Dashboard!$B$10="All"))*((Data!$I$2:$I$2201=Dashboard!$B$14)+(Dashboard!$B$14="All"))*((Data!$D$2:$D$2201=Dashboard!$B$18)+(Dashboard!$B$18="All")),Data!$N$2:$N$2201)/B$2,0)</f>
        <v>5.3836363636363638</v>
      </c>
      <c r="D3" t="s">
        <v>119</v>
      </c>
      <c r="E3">
        <f>IFERROR(SUMPRODUCT(--((Data!$F$2:$F$2201=Dashboard!$B$6)+(Dashboard!$B$6="All"))*(Data!$K$2:$K$2201=D3)*((Data!$I$2:$I$2201=Dashboard!$B$14)+(Dashboard!$B$14="All"))*((Data!$D$2:$D$2201=Dashboard!$B$18)+(Dashboard!$B$18="All"))*((Dashboard!$B$10="All")+(Dashboard!$B$10=D3)),Data!$N$2:$N$2201)/SUMPRODUCT(--((Data!$F$2:$F$2201=Dashboard!$B$6)+(Dashboard!$B$6="All"))*(Data!$K$2:$K$2201=D3)*((Data!$I$2:$I$2201=Dashboard!$B$14)+(Dashboard!$B$14="All"))*((Data!$D$2:$D$2201=Dashboard!$B$18)+(Dashboard!$B$18="All"))*((Dashboard!$B$10="All")+(Dashboard!$B$10=D3))),NA())</f>
        <v>6.1856823266219241</v>
      </c>
      <c r="G3" t="s">
        <v>55</v>
      </c>
      <c r="H3">
        <f>IFERROR(SUMPRODUCT(--((Data!$F$2:$F$2201=Dashboard!$B$6)+(Dashboard!$B$6="All"))*((Data!$K$2:$K$2201=Dashboard!$B$10)+(Dashboard!$B$10="All"))*(Data!$I$2:$I$2201=G3)*((Data!$D$2:$D$2201=Dashboard!$B$18)+(Dashboard!$B$18="All"))*((Dashboard!$B$14="All")+(Dashboard!$B$14=G3)),--(Data!$W$2:$W$2201="High Stress"))/SUMPRODUCT(--((Data!$F$2:$F$2201=Dashboard!$B$6)+(Dashboard!$B$6="All"))*((Data!$K$2:$K$2201=Dashboard!$B$10)+(Dashboard!$B$10="All"))*(Data!$I$2:$I$2201=G3)*((Data!$D$2:$D$2201=Dashboard!$B$18)+(Dashboard!$B$18="All"))*((Dashboard!$B$14="All")+(Dashboard!$B$14=G3))),NA())</f>
        <v>0.23394495412844038</v>
      </c>
      <c r="J3" t="s">
        <v>34</v>
      </c>
      <c r="K3">
        <f>SUMPRODUCT(--((Data!$F$2:$F$2201=Dashboard!$B$6)+(Dashboard!$B$6="All"))*((Data!$K$2:$K$2201=Dashboard!$B$10)+(Dashboard!$B$10="All"))*((Data!$I$2:$I$2201=Dashboard!$B$14)+(Dashboard!$B$14="All"))*((Data!$D$2:$D$2201=Dashboard!$B$18)+(Dashboard!$B$18="All")),--(Data!$O$2:$O$2201=J3))</f>
        <v>1214</v>
      </c>
      <c r="M3" t="s">
        <v>67</v>
      </c>
      <c r="N3">
        <f>SUMPRODUCT(--((Data!$F$2:$F$2201=Dashboard!$B$6)+(Dashboard!$B$6="All"))*((Data!$K$2:$K$2201=Dashboard!$B$10)+(Dashboard!$B$10="All"))*((Data!$I$2:$I$2201=Dashboard!$B$14)+(Dashboard!$B$14="All"))*((Data!$D$2:$D$2201=Dashboard!$B$18)+(Dashboard!$B$18="All")),--(Data!$X$2:$X$2201=M3))</f>
        <v>698</v>
      </c>
    </row>
    <row r="4" spans="1:14" x14ac:dyDescent="0.3">
      <c r="A4" t="s">
        <v>2315</v>
      </c>
      <c r="B4">
        <f>IFERROR(SUMPRODUCT(--((Data!$F$2:$F$2201=Dashboard!$B$6)+(Dashboard!$B$6="All"))*((Data!$K$2:$K$2201=Dashboard!$B$10)+(Dashboard!$B$10="All"))*((Data!$I$2:$I$2201=Dashboard!$B$14)+(Dashboard!$B$14="All"))*((Data!$D$2:$D$2201=Dashboard!$B$18)+(Dashboard!$B$18="All")),--(Data!$W$2:$W$2201="High Stress"))/B$2,0)</f>
        <v>0.25681818181818183</v>
      </c>
      <c r="D4" t="s">
        <v>33</v>
      </c>
      <c r="E4">
        <f>IFERROR(SUMPRODUCT(--((Data!$F$2:$F$2201=Dashboard!$B$6)+(Dashboard!$B$6="All"))*(Data!$K$2:$K$2201=D4)*((Data!$I$2:$I$2201=Dashboard!$B$14)+(Dashboard!$B$14="All"))*((Data!$D$2:$D$2201=Dashboard!$B$18)+(Dashboard!$B$18="All"))*((Dashboard!$B$10="All")+(Dashboard!$B$10=D4)),Data!$N$2:$N$2201)/SUMPRODUCT(--((Data!$F$2:$F$2201=Dashboard!$B$6)+(Dashboard!$B$6="All"))*(Data!$K$2:$K$2201=D4)*((Data!$I$2:$I$2201=Dashboard!$B$14)+(Dashboard!$B$14="All"))*((Data!$D$2:$D$2201=Dashboard!$B$18)+(Dashboard!$B$18="All"))*((Dashboard!$B$10="All")+(Dashboard!$B$10=D4))),NA())</f>
        <v>5.1852367688022287</v>
      </c>
      <c r="G4" t="s">
        <v>31</v>
      </c>
      <c r="H4">
        <f>IFERROR(SUMPRODUCT(--((Data!$F$2:$F$2201=Dashboard!$B$6)+(Dashboard!$B$6="All"))*((Data!$K$2:$K$2201=Dashboard!$B$10)+(Dashboard!$B$10="All"))*(Data!$I$2:$I$2201=G4)*((Data!$D$2:$D$2201=Dashboard!$B$18)+(Dashboard!$B$18="All"))*((Dashboard!$B$14="All")+(Dashboard!$B$14=G4)),--(Data!$W$2:$W$2201="High Stress"))/SUMPRODUCT(--((Data!$F$2:$F$2201=Dashboard!$B$6)+(Dashboard!$B$6="All"))*((Data!$K$2:$K$2201=Dashboard!$B$10)+(Dashboard!$B$10="All"))*(Data!$I$2:$I$2201=G4)*((Data!$D$2:$D$2201=Dashboard!$B$18)+(Dashboard!$B$18="All"))*((Dashboard!$B$14="All")+(Dashboard!$B$14=G4))),NA())</f>
        <v>0.25692307692307692</v>
      </c>
      <c r="J4" t="s">
        <v>49</v>
      </c>
      <c r="K4">
        <f>SUMPRODUCT(--((Data!$F$2:$F$2201=Dashboard!$B$6)+(Dashboard!$B$6="All"))*((Data!$K$2:$K$2201=Dashboard!$B$10)+(Dashboard!$B$10="All"))*((Data!$I$2:$I$2201=Dashboard!$B$14)+(Dashboard!$B$14="All"))*((Data!$D$2:$D$2201=Dashboard!$B$18)+(Dashboard!$B$18="All")),--(Data!$O$2:$O$2201=J4))</f>
        <v>687</v>
      </c>
    </row>
    <row r="5" spans="1:14" x14ac:dyDescent="0.3">
      <c r="A5" t="s">
        <v>2311</v>
      </c>
      <c r="B5">
        <f>IFERROR(SUMPRODUCT(--((Data!$F$2:$F$2201=Dashboard!$B$6)+(Dashboard!$B$6="All"))*((Data!$K$2:$K$2201=Dashboard!$B$10)+(Dashboard!$B$10="All"))*((Data!$I$2:$I$2201=Dashboard!$B$14)+(Dashboard!$B$14="All"))*((Data!$D$2:$D$2201=Dashboard!$B$18)+(Dashboard!$B$18="All")),Data!$P$2:$P$2201)/B$2,0)</f>
        <v>6.406909090909096</v>
      </c>
      <c r="G5" t="s">
        <v>93</v>
      </c>
      <c r="H5">
        <f>IFERROR(SUMPRODUCT(--((Data!$F$2:$F$2201=Dashboard!$B$6)+(Dashboard!$B$6="All"))*((Data!$K$2:$K$2201=Dashboard!$B$10)+(Dashboard!$B$10="All"))*(Data!$I$2:$I$2201=G5)*((Data!$D$2:$D$2201=Dashboard!$B$18)+(Dashboard!$B$18="All"))*((Dashboard!$B$14="All")+(Dashboard!$B$14=G5)),--(Data!$W$2:$W$2201="High Stress"))/SUMPRODUCT(--((Data!$F$2:$F$2201=Dashboard!$B$6)+(Dashboard!$B$6="All"))*((Data!$K$2:$K$2201=Dashboard!$B$10)+(Dashboard!$B$10="All"))*(Data!$I$2:$I$2201=G5)*((Data!$D$2:$D$2201=Dashboard!$B$18)+(Dashboard!$B$18="All"))*((Dashboard!$B$14="All")+(Dashboard!$B$14=G5))),NA())</f>
        <v>0.29694323144104806</v>
      </c>
    </row>
    <row r="6" spans="1:14" x14ac:dyDescent="0.3">
      <c r="A6" t="s">
        <v>2312</v>
      </c>
      <c r="B6">
        <f>IFERROR(SUMPRODUCT(--((Data!$F$2:$F$2201=Dashboard!$B$6)+(Dashboard!$B$6="All"))*((Data!$K$2:$K$2201=Dashboard!$B$10)+(Dashboard!$B$10="All"))*((Data!$I$2:$I$2201=Dashboard!$B$14)+(Dashboard!$B$14="All"))*((Data!$D$2:$D$2201=Dashboard!$B$18)+(Dashboard!$B$18="All")),Data!$M$2:$M$2201)/B$2,0)</f>
        <v>45.154090909090911</v>
      </c>
      <c r="G6" t="s">
        <v>64</v>
      </c>
      <c r="H6">
        <f>IFERROR(SUMPRODUCT(--((Data!$F$2:$F$2201=Dashboard!$B$6)+(Dashboard!$B$6="All"))*((Data!$K$2:$K$2201=Dashboard!$B$10)+(Dashboard!$B$10="All"))*(Data!$I$2:$I$2201=G6)*((Data!$D$2:$D$2201=Dashboard!$B$18)+(Dashboard!$B$18="All"))*((Dashboard!$B$14="All")+(Dashboard!$B$14=G6)),--(Data!$W$2:$W$2201="High Stress"))/SUMPRODUCT(--((Data!$F$2:$F$2201=Dashboard!$B$6)+(Dashboard!$B$6="All"))*((Data!$K$2:$K$2201=Dashboard!$B$10)+(Dashboard!$B$10="All"))*(Data!$I$2:$I$2201=G6)*((Data!$D$2:$D$2201=Dashboard!$B$18)+(Dashboard!$B$18="All"))*((Dashboard!$B$14="All")+(Dashboard!$B$14=G6))),NA())</f>
        <v>0.24454148471615719</v>
      </c>
    </row>
    <row r="7" spans="1:14" x14ac:dyDescent="0.3">
      <c r="A7" t="s">
        <v>2313</v>
      </c>
      <c r="B7">
        <f>IFERROR(SUMPRODUCT(--((Data!$F$2:$F$2201=Dashboard!$B$6)+(Dashboard!$B$6="All"))*((Data!$K$2:$K$2201=Dashboard!$B$10)+(Dashboard!$B$10="All"))*((Data!$I$2:$I$2201=Dashboard!$B$14)+(Dashboard!$B$14="All"))*((Data!$D$2:$D$2201=Dashboard!$B$18)+(Dashboard!$B$18="All")),Data!$U$2:$U$2201)/B$2,0)</f>
        <v>6.4204545454545459</v>
      </c>
      <c r="G7" t="s">
        <v>46</v>
      </c>
      <c r="H7">
        <f>IFERROR(SUMPRODUCT(--((Data!$F$2:$F$2201=Dashboard!$B$6)+(Dashboard!$B$6="All"))*((Data!$K$2:$K$2201=Dashboard!$B$10)+(Dashboard!$B$10="All"))*(Data!$I$2:$I$2201=G7)*((Data!$D$2:$D$2201=Dashboard!$B$18)+(Dashboard!$B$18="All"))*((Dashboard!$B$14="All")+(Dashboard!$B$14=G7)),--(Data!$W$2:$W$2201="High Stress"))/SUMPRODUCT(--((Data!$F$2:$F$2201=Dashboard!$B$6)+(Dashboard!$B$6="All"))*((Data!$K$2:$K$2201=Dashboard!$B$10)+(Dashboard!$B$10="All"))*(Data!$I$2:$I$2201=G7)*((Data!$D$2:$D$2201=Dashboard!$B$18)+(Dashboard!$B$18="All"))*((Dashboard!$B$14="All")+(Dashboard!$B$14=G7))),NA())</f>
        <v>0.25333333333333335</v>
      </c>
    </row>
    <row r="8" spans="1:14" x14ac:dyDescent="0.3">
      <c r="A8" t="s">
        <v>2314</v>
      </c>
      <c r="B8">
        <f>IFERROR(SUMPRODUCT(--((Data!$F$2:$F$2201=Dashboard!$B$6)+(Dashboard!$B$6="All"))*((Data!$K$2:$K$2201=Dashboard!$B$10)+(Dashboard!$B$10="All"))*((Data!$I$2:$I$2201=Dashboard!$B$14)+(Dashboard!$B$14="All"))*((Data!$D$2:$D$2201=Dashboard!$B$18)+(Dashboard!$B$18="All")),Data!$Q$2:$Q$2201)/B$2,0)</f>
        <v>2.5527272727272727</v>
      </c>
      <c r="G8" t="s">
        <v>125</v>
      </c>
      <c r="H8">
        <f>IFERROR(SUMPRODUCT(--((Data!$F$2:$F$2201=Dashboard!$B$6)+(Dashboard!$B$6="All"))*((Data!$K$2:$K$2201=Dashboard!$B$10)+(Dashboard!$B$10="All"))*(Data!$I$2:$I$2201=G8)*((Data!$D$2:$D$2201=Dashboard!$B$18)+(Dashboard!$B$18="All"))*((Dashboard!$B$14="All")+(Dashboard!$B$14=G8)),--(Data!$W$2:$W$2201="High Stress"))/SUMPRODUCT(--((Data!$F$2:$F$2201=Dashboard!$B$6)+(Dashboard!$B$6="All"))*((Data!$K$2:$K$2201=Dashboard!$B$10)+(Dashboard!$B$10="All"))*(Data!$I$2:$I$2201=G8)*((Data!$D$2:$D$2201=Dashboard!$B$18)+(Dashboard!$B$18="All"))*((Dashboard!$B$14="All")+(Dashboard!$B$14=G8))),NA())</f>
        <v>0.26905829596412556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4.4" x14ac:dyDescent="0.3"/>
  <sheetData>
    <row r="1" spans="1:4" x14ac:dyDescent="0.3">
      <c r="A1" s="7" t="s">
        <v>5</v>
      </c>
      <c r="B1" s="7" t="s">
        <v>10</v>
      </c>
      <c r="C1" s="7" t="s">
        <v>8</v>
      </c>
      <c r="D1" s="7" t="s">
        <v>3</v>
      </c>
    </row>
    <row r="2" spans="1:4" x14ac:dyDescent="0.3">
      <c r="A2" t="s">
        <v>2300</v>
      </c>
      <c r="B2" t="s">
        <v>2300</v>
      </c>
      <c r="C2" t="s">
        <v>2300</v>
      </c>
      <c r="D2" t="s">
        <v>2300</v>
      </c>
    </row>
    <row r="3" spans="1:4" x14ac:dyDescent="0.3">
      <c r="A3" t="s">
        <v>101</v>
      </c>
      <c r="B3" t="s">
        <v>48</v>
      </c>
      <c r="C3" t="s">
        <v>97</v>
      </c>
      <c r="D3" t="s">
        <v>42</v>
      </c>
    </row>
    <row r="4" spans="1:4" x14ac:dyDescent="0.3">
      <c r="A4" t="s">
        <v>61</v>
      </c>
      <c r="B4" t="s">
        <v>119</v>
      </c>
      <c r="C4" t="s">
        <v>55</v>
      </c>
      <c r="D4" t="s">
        <v>26</v>
      </c>
    </row>
    <row r="5" spans="1:4" x14ac:dyDescent="0.3">
      <c r="A5" t="s">
        <v>28</v>
      </c>
      <c r="B5" t="s">
        <v>33</v>
      </c>
      <c r="C5" t="s">
        <v>31</v>
      </c>
      <c r="D5" t="s">
        <v>52</v>
      </c>
    </row>
    <row r="6" spans="1:4" x14ac:dyDescent="0.3">
      <c r="A6" t="s">
        <v>44</v>
      </c>
      <c r="C6" t="s">
        <v>93</v>
      </c>
    </row>
    <row r="7" spans="1:4" x14ac:dyDescent="0.3">
      <c r="A7" t="s">
        <v>71</v>
      </c>
      <c r="C7" t="s">
        <v>64</v>
      </c>
    </row>
    <row r="8" spans="1:4" x14ac:dyDescent="0.3">
      <c r="C8" t="s">
        <v>46</v>
      </c>
    </row>
    <row r="9" spans="1:4" x14ac:dyDescent="0.3">
      <c r="C9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201"/>
  <sheetViews>
    <sheetView workbookViewId="0"/>
  </sheetViews>
  <sheetFormatPr defaultRowHeight="14.4" x14ac:dyDescent="0.3"/>
  <cols>
    <col min="1" max="25" width="16.66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>
        <v>46090</v>
      </c>
      <c r="C2">
        <v>33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12</v>
      </c>
      <c r="M2">
        <v>44</v>
      </c>
      <c r="N2">
        <v>3</v>
      </c>
      <c r="O2" t="s">
        <v>34</v>
      </c>
      <c r="P2">
        <v>7.1</v>
      </c>
      <c r="Q2">
        <v>1</v>
      </c>
      <c r="R2">
        <v>10</v>
      </c>
      <c r="S2" t="s">
        <v>35</v>
      </c>
      <c r="T2" t="s">
        <v>36</v>
      </c>
      <c r="U2">
        <v>8</v>
      </c>
      <c r="V2" t="s">
        <v>37</v>
      </c>
      <c r="W2" t="s">
        <v>38</v>
      </c>
      <c r="X2" t="s">
        <v>39</v>
      </c>
      <c r="Y2" t="s">
        <v>40</v>
      </c>
    </row>
    <row r="3" spans="1:25" x14ac:dyDescent="0.3">
      <c r="A3" t="s">
        <v>41</v>
      </c>
      <c r="B3">
        <v>45981</v>
      </c>
      <c r="C3">
        <v>25</v>
      </c>
      <c r="D3" t="s">
        <v>42</v>
      </c>
      <c r="E3" t="s">
        <v>43</v>
      </c>
      <c r="F3" t="s">
        <v>44</v>
      </c>
      <c r="G3" t="s">
        <v>45</v>
      </c>
      <c r="H3" t="s">
        <v>30</v>
      </c>
      <c r="I3" t="s">
        <v>46</v>
      </c>
      <c r="J3" t="s">
        <v>47</v>
      </c>
      <c r="K3" t="s">
        <v>48</v>
      </c>
      <c r="L3">
        <v>1</v>
      </c>
      <c r="M3">
        <v>34</v>
      </c>
      <c r="N3">
        <v>3</v>
      </c>
      <c r="O3" t="s">
        <v>49</v>
      </c>
      <c r="P3">
        <v>7.2</v>
      </c>
      <c r="Q3">
        <v>4</v>
      </c>
      <c r="R3">
        <v>7</v>
      </c>
      <c r="S3" t="s">
        <v>34</v>
      </c>
      <c r="T3" t="s">
        <v>36</v>
      </c>
      <c r="U3">
        <v>9</v>
      </c>
      <c r="V3" t="s">
        <v>50</v>
      </c>
      <c r="W3" t="s">
        <v>38</v>
      </c>
      <c r="X3" t="s">
        <v>39</v>
      </c>
      <c r="Y3" t="s">
        <v>40</v>
      </c>
    </row>
    <row r="4" spans="1:25" x14ac:dyDescent="0.3">
      <c r="A4" t="s">
        <v>51</v>
      </c>
      <c r="B4">
        <v>45963</v>
      </c>
      <c r="C4">
        <v>25</v>
      </c>
      <c r="D4" t="s">
        <v>52</v>
      </c>
      <c r="E4" t="s">
        <v>27</v>
      </c>
      <c r="F4" t="s">
        <v>28</v>
      </c>
      <c r="G4" t="s">
        <v>53</v>
      </c>
      <c r="H4" t="s">
        <v>54</v>
      </c>
      <c r="I4" t="s">
        <v>55</v>
      </c>
      <c r="J4" t="s">
        <v>56</v>
      </c>
      <c r="K4" t="s">
        <v>48</v>
      </c>
      <c r="L4">
        <v>3</v>
      </c>
      <c r="M4">
        <v>28</v>
      </c>
      <c r="N4">
        <v>3</v>
      </c>
      <c r="O4" t="s">
        <v>49</v>
      </c>
      <c r="P4">
        <v>6.5</v>
      </c>
      <c r="Q4">
        <v>2</v>
      </c>
      <c r="R4">
        <v>1</v>
      </c>
      <c r="S4" t="s">
        <v>57</v>
      </c>
      <c r="T4" t="s">
        <v>58</v>
      </c>
      <c r="U4">
        <v>6</v>
      </c>
      <c r="V4" t="s">
        <v>37</v>
      </c>
      <c r="W4" t="s">
        <v>38</v>
      </c>
      <c r="X4" t="s">
        <v>39</v>
      </c>
      <c r="Y4" t="s">
        <v>40</v>
      </c>
    </row>
    <row r="5" spans="1:25" x14ac:dyDescent="0.3">
      <c r="A5" t="s">
        <v>59</v>
      </c>
      <c r="B5">
        <v>45718</v>
      </c>
      <c r="C5">
        <v>28</v>
      </c>
      <c r="D5" t="s">
        <v>42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48</v>
      </c>
      <c r="L5">
        <v>7</v>
      </c>
      <c r="M5">
        <v>55</v>
      </c>
      <c r="N5">
        <v>5</v>
      </c>
      <c r="O5" t="s">
        <v>34</v>
      </c>
      <c r="P5">
        <v>5.0999999999999996</v>
      </c>
      <c r="Q5">
        <v>5</v>
      </c>
      <c r="R5">
        <v>10</v>
      </c>
      <c r="S5" t="s">
        <v>49</v>
      </c>
      <c r="T5" t="s">
        <v>66</v>
      </c>
      <c r="U5">
        <v>7</v>
      </c>
      <c r="V5" t="s">
        <v>37</v>
      </c>
      <c r="W5" t="s">
        <v>38</v>
      </c>
      <c r="X5" t="s">
        <v>67</v>
      </c>
      <c r="Y5" t="s">
        <v>68</v>
      </c>
    </row>
    <row r="6" spans="1:25" x14ac:dyDescent="0.3">
      <c r="A6" t="s">
        <v>69</v>
      </c>
      <c r="B6">
        <v>46123</v>
      </c>
      <c r="C6">
        <v>33</v>
      </c>
      <c r="D6" t="s">
        <v>26</v>
      </c>
      <c r="E6" t="s">
        <v>70</v>
      </c>
      <c r="F6" t="s">
        <v>71</v>
      </c>
      <c r="G6" t="s">
        <v>45</v>
      </c>
      <c r="H6" t="s">
        <v>72</v>
      </c>
      <c r="I6" t="s">
        <v>31</v>
      </c>
      <c r="J6" t="s">
        <v>32</v>
      </c>
      <c r="K6" t="s">
        <v>48</v>
      </c>
      <c r="L6">
        <v>10</v>
      </c>
      <c r="M6">
        <v>51</v>
      </c>
      <c r="N6">
        <v>3</v>
      </c>
      <c r="O6" t="s">
        <v>35</v>
      </c>
      <c r="P6">
        <v>4.7</v>
      </c>
      <c r="Q6">
        <v>6</v>
      </c>
      <c r="R6">
        <v>10</v>
      </c>
      <c r="S6" t="s">
        <v>35</v>
      </c>
      <c r="T6" t="s">
        <v>36</v>
      </c>
      <c r="U6">
        <v>10</v>
      </c>
      <c r="V6" t="s">
        <v>73</v>
      </c>
      <c r="W6" t="s">
        <v>38</v>
      </c>
      <c r="X6" t="s">
        <v>67</v>
      </c>
      <c r="Y6" t="s">
        <v>68</v>
      </c>
    </row>
    <row r="7" spans="1:25" x14ac:dyDescent="0.3">
      <c r="A7" t="s">
        <v>74</v>
      </c>
      <c r="B7">
        <v>46015</v>
      </c>
      <c r="C7">
        <v>24</v>
      </c>
      <c r="D7" t="s">
        <v>26</v>
      </c>
      <c r="E7" t="s">
        <v>70</v>
      </c>
      <c r="F7" t="s">
        <v>71</v>
      </c>
      <c r="G7" t="s">
        <v>75</v>
      </c>
      <c r="H7" t="s">
        <v>30</v>
      </c>
      <c r="I7" t="s">
        <v>64</v>
      </c>
      <c r="J7" t="s">
        <v>65</v>
      </c>
      <c r="K7" t="s">
        <v>48</v>
      </c>
      <c r="L7">
        <v>1</v>
      </c>
      <c r="M7">
        <v>51</v>
      </c>
      <c r="N7">
        <v>5</v>
      </c>
      <c r="O7" t="s">
        <v>34</v>
      </c>
      <c r="P7">
        <v>6.2</v>
      </c>
      <c r="Q7">
        <v>4</v>
      </c>
      <c r="R7">
        <v>1</v>
      </c>
      <c r="S7" t="s">
        <v>57</v>
      </c>
      <c r="T7" t="s">
        <v>36</v>
      </c>
      <c r="U7">
        <v>8</v>
      </c>
      <c r="V7" t="s">
        <v>76</v>
      </c>
      <c r="W7" t="s">
        <v>38</v>
      </c>
      <c r="X7" t="s">
        <v>39</v>
      </c>
      <c r="Y7" t="s">
        <v>68</v>
      </c>
    </row>
    <row r="8" spans="1:25" x14ac:dyDescent="0.3">
      <c r="A8" t="s">
        <v>77</v>
      </c>
      <c r="B8">
        <v>46024</v>
      </c>
      <c r="C8">
        <v>45</v>
      </c>
      <c r="D8" t="s">
        <v>42</v>
      </c>
      <c r="E8" t="s">
        <v>60</v>
      </c>
      <c r="F8" t="s">
        <v>61</v>
      </c>
      <c r="G8" t="s">
        <v>29</v>
      </c>
      <c r="H8" t="s">
        <v>78</v>
      </c>
      <c r="I8" t="s">
        <v>31</v>
      </c>
      <c r="J8" t="s">
        <v>79</v>
      </c>
      <c r="K8" t="s">
        <v>48</v>
      </c>
      <c r="L8">
        <v>29</v>
      </c>
      <c r="M8">
        <v>50</v>
      </c>
      <c r="N8">
        <v>7</v>
      </c>
      <c r="O8" t="s">
        <v>34</v>
      </c>
      <c r="P8">
        <v>7</v>
      </c>
      <c r="Q8">
        <v>4</v>
      </c>
      <c r="R8">
        <v>3</v>
      </c>
      <c r="S8" t="s">
        <v>34</v>
      </c>
      <c r="T8" t="s">
        <v>58</v>
      </c>
      <c r="U8">
        <v>9</v>
      </c>
      <c r="V8" t="s">
        <v>76</v>
      </c>
      <c r="W8" t="s">
        <v>80</v>
      </c>
      <c r="X8" t="s">
        <v>39</v>
      </c>
      <c r="Y8" t="s">
        <v>40</v>
      </c>
    </row>
    <row r="9" spans="1:25" x14ac:dyDescent="0.3">
      <c r="A9" t="s">
        <v>81</v>
      </c>
      <c r="B9">
        <v>45979</v>
      </c>
      <c r="C9">
        <v>26</v>
      </c>
      <c r="D9" t="s">
        <v>42</v>
      </c>
      <c r="E9" t="s">
        <v>82</v>
      </c>
      <c r="F9" t="s">
        <v>28</v>
      </c>
      <c r="G9" t="s">
        <v>83</v>
      </c>
      <c r="H9" t="s">
        <v>54</v>
      </c>
      <c r="I9" t="s">
        <v>31</v>
      </c>
      <c r="J9" t="s">
        <v>79</v>
      </c>
      <c r="K9" t="s">
        <v>48</v>
      </c>
      <c r="L9">
        <v>2</v>
      </c>
      <c r="M9">
        <v>49</v>
      </c>
      <c r="N9">
        <v>7</v>
      </c>
      <c r="O9" t="s">
        <v>49</v>
      </c>
      <c r="P9">
        <v>7.3</v>
      </c>
      <c r="Q9">
        <v>2</v>
      </c>
      <c r="R9">
        <v>1</v>
      </c>
      <c r="S9" t="s">
        <v>49</v>
      </c>
      <c r="T9" t="s">
        <v>66</v>
      </c>
      <c r="U9">
        <v>5</v>
      </c>
      <c r="V9" t="s">
        <v>73</v>
      </c>
      <c r="W9" t="s">
        <v>80</v>
      </c>
      <c r="X9" t="s">
        <v>39</v>
      </c>
      <c r="Y9" t="s">
        <v>40</v>
      </c>
    </row>
    <row r="10" spans="1:25" x14ac:dyDescent="0.3">
      <c r="A10" t="s">
        <v>84</v>
      </c>
      <c r="B10">
        <v>45898</v>
      </c>
      <c r="C10">
        <v>31</v>
      </c>
      <c r="D10" t="s">
        <v>26</v>
      </c>
      <c r="E10" t="s">
        <v>85</v>
      </c>
      <c r="F10" t="s">
        <v>61</v>
      </c>
      <c r="G10" t="s">
        <v>86</v>
      </c>
      <c r="H10" t="s">
        <v>87</v>
      </c>
      <c r="I10" t="s">
        <v>64</v>
      </c>
      <c r="J10" t="s">
        <v>65</v>
      </c>
      <c r="K10" t="s">
        <v>33</v>
      </c>
      <c r="L10">
        <v>9</v>
      </c>
      <c r="M10">
        <v>43</v>
      </c>
      <c r="N10">
        <v>6</v>
      </c>
      <c r="O10" t="s">
        <v>34</v>
      </c>
      <c r="P10">
        <v>6.5</v>
      </c>
      <c r="Q10">
        <v>3</v>
      </c>
      <c r="R10">
        <v>7</v>
      </c>
      <c r="S10" t="s">
        <v>49</v>
      </c>
      <c r="T10" t="s">
        <v>58</v>
      </c>
      <c r="U10">
        <v>4</v>
      </c>
      <c r="V10" t="s">
        <v>37</v>
      </c>
      <c r="W10" t="s">
        <v>38</v>
      </c>
      <c r="X10" t="s">
        <v>39</v>
      </c>
      <c r="Y10" t="s">
        <v>40</v>
      </c>
    </row>
    <row r="11" spans="1:25" x14ac:dyDescent="0.3">
      <c r="A11" t="s">
        <v>88</v>
      </c>
      <c r="B11">
        <v>46108</v>
      </c>
      <c r="C11">
        <v>39</v>
      </c>
      <c r="D11" t="s">
        <v>26</v>
      </c>
      <c r="E11" t="s">
        <v>89</v>
      </c>
      <c r="F11" t="s">
        <v>61</v>
      </c>
      <c r="G11" t="s">
        <v>62</v>
      </c>
      <c r="H11" t="s">
        <v>87</v>
      </c>
      <c r="I11" t="s">
        <v>64</v>
      </c>
      <c r="J11" t="s">
        <v>65</v>
      </c>
      <c r="K11" t="s">
        <v>33</v>
      </c>
      <c r="L11">
        <v>17</v>
      </c>
      <c r="M11">
        <v>36</v>
      </c>
      <c r="N11">
        <v>6</v>
      </c>
      <c r="O11" t="s">
        <v>34</v>
      </c>
      <c r="P11">
        <v>5.8</v>
      </c>
      <c r="Q11">
        <v>3</v>
      </c>
      <c r="R11">
        <v>4</v>
      </c>
      <c r="S11" t="s">
        <v>34</v>
      </c>
      <c r="T11" t="s">
        <v>90</v>
      </c>
      <c r="U11">
        <v>7</v>
      </c>
      <c r="V11" t="s">
        <v>37</v>
      </c>
      <c r="W11" t="s">
        <v>38</v>
      </c>
      <c r="X11" t="s">
        <v>67</v>
      </c>
      <c r="Y11" t="s">
        <v>40</v>
      </c>
    </row>
    <row r="12" spans="1:25" x14ac:dyDescent="0.3">
      <c r="A12" t="s">
        <v>91</v>
      </c>
      <c r="B12">
        <v>45709</v>
      </c>
      <c r="C12">
        <v>38</v>
      </c>
      <c r="D12" t="s">
        <v>26</v>
      </c>
      <c r="E12" t="s">
        <v>89</v>
      </c>
      <c r="F12" t="s">
        <v>61</v>
      </c>
      <c r="G12" t="s">
        <v>92</v>
      </c>
      <c r="H12" t="s">
        <v>72</v>
      </c>
      <c r="I12" t="s">
        <v>93</v>
      </c>
      <c r="J12" t="s">
        <v>94</v>
      </c>
      <c r="K12" t="s">
        <v>48</v>
      </c>
      <c r="L12">
        <v>14</v>
      </c>
      <c r="M12">
        <v>44</v>
      </c>
      <c r="N12">
        <v>7</v>
      </c>
      <c r="O12" t="s">
        <v>34</v>
      </c>
      <c r="P12">
        <v>6.5</v>
      </c>
      <c r="Q12">
        <v>1</v>
      </c>
      <c r="R12">
        <v>5</v>
      </c>
      <c r="S12" t="s">
        <v>34</v>
      </c>
      <c r="T12" t="s">
        <v>66</v>
      </c>
      <c r="U12">
        <v>5</v>
      </c>
      <c r="V12" t="s">
        <v>76</v>
      </c>
      <c r="W12" t="s">
        <v>80</v>
      </c>
      <c r="X12" t="s">
        <v>39</v>
      </c>
      <c r="Y12" t="s">
        <v>40</v>
      </c>
    </row>
    <row r="13" spans="1:25" x14ac:dyDescent="0.3">
      <c r="A13" t="s">
        <v>95</v>
      </c>
      <c r="B13">
        <v>45781</v>
      </c>
      <c r="C13">
        <v>32</v>
      </c>
      <c r="D13" t="s">
        <v>52</v>
      </c>
      <c r="E13" t="s">
        <v>60</v>
      </c>
      <c r="F13" t="s">
        <v>61</v>
      </c>
      <c r="G13" t="s">
        <v>96</v>
      </c>
      <c r="H13" t="s">
        <v>63</v>
      </c>
      <c r="I13" t="s">
        <v>97</v>
      </c>
      <c r="J13" t="s">
        <v>98</v>
      </c>
      <c r="K13" t="s">
        <v>48</v>
      </c>
      <c r="L13">
        <v>15</v>
      </c>
      <c r="M13">
        <v>42</v>
      </c>
      <c r="N13">
        <v>6</v>
      </c>
      <c r="O13" t="s">
        <v>34</v>
      </c>
      <c r="P13">
        <v>5.3</v>
      </c>
      <c r="Q13">
        <v>0</v>
      </c>
      <c r="R13">
        <v>2</v>
      </c>
      <c r="S13" t="s">
        <v>57</v>
      </c>
      <c r="T13" t="s">
        <v>58</v>
      </c>
      <c r="U13">
        <v>6</v>
      </c>
      <c r="V13" t="s">
        <v>37</v>
      </c>
      <c r="W13" t="s">
        <v>38</v>
      </c>
      <c r="X13" t="s">
        <v>67</v>
      </c>
      <c r="Y13" t="s">
        <v>40</v>
      </c>
    </row>
    <row r="14" spans="1:25" x14ac:dyDescent="0.3">
      <c r="A14" t="s">
        <v>99</v>
      </c>
      <c r="B14">
        <v>45675</v>
      </c>
      <c r="C14">
        <v>26</v>
      </c>
      <c r="D14" t="s">
        <v>26</v>
      </c>
      <c r="E14" t="s">
        <v>100</v>
      </c>
      <c r="F14" t="s">
        <v>101</v>
      </c>
      <c r="G14" t="s">
        <v>86</v>
      </c>
      <c r="H14" t="s">
        <v>72</v>
      </c>
      <c r="I14" t="s">
        <v>64</v>
      </c>
      <c r="J14" t="s">
        <v>65</v>
      </c>
      <c r="K14" t="s">
        <v>48</v>
      </c>
      <c r="L14">
        <v>7</v>
      </c>
      <c r="M14">
        <v>41</v>
      </c>
      <c r="N14">
        <v>6</v>
      </c>
      <c r="O14" t="s">
        <v>49</v>
      </c>
      <c r="P14">
        <v>5.4</v>
      </c>
      <c r="Q14">
        <v>2</v>
      </c>
      <c r="R14">
        <v>7</v>
      </c>
      <c r="S14" t="s">
        <v>57</v>
      </c>
      <c r="T14" t="s">
        <v>66</v>
      </c>
      <c r="U14">
        <v>8</v>
      </c>
      <c r="V14" t="s">
        <v>73</v>
      </c>
      <c r="W14" t="s">
        <v>38</v>
      </c>
      <c r="X14" t="s">
        <v>67</v>
      </c>
      <c r="Y14" t="s">
        <v>40</v>
      </c>
    </row>
    <row r="15" spans="1:25" x14ac:dyDescent="0.3">
      <c r="A15" t="s">
        <v>102</v>
      </c>
      <c r="B15">
        <v>46147</v>
      </c>
      <c r="C15">
        <v>32</v>
      </c>
      <c r="D15" t="s">
        <v>26</v>
      </c>
      <c r="E15" t="s">
        <v>82</v>
      </c>
      <c r="F15" t="s">
        <v>28</v>
      </c>
      <c r="G15" t="s">
        <v>103</v>
      </c>
      <c r="H15" t="s">
        <v>72</v>
      </c>
      <c r="I15" t="s">
        <v>31</v>
      </c>
      <c r="J15" t="s">
        <v>104</v>
      </c>
      <c r="K15" t="s">
        <v>48</v>
      </c>
      <c r="L15">
        <v>8</v>
      </c>
      <c r="M15">
        <v>57</v>
      </c>
      <c r="N15">
        <v>6</v>
      </c>
      <c r="O15" t="s">
        <v>34</v>
      </c>
      <c r="P15">
        <v>7.6</v>
      </c>
      <c r="Q15">
        <v>5</v>
      </c>
      <c r="R15">
        <v>2</v>
      </c>
      <c r="S15" t="s">
        <v>35</v>
      </c>
      <c r="T15" t="s">
        <v>58</v>
      </c>
      <c r="U15">
        <v>6</v>
      </c>
      <c r="V15" t="s">
        <v>105</v>
      </c>
      <c r="W15" t="s">
        <v>38</v>
      </c>
      <c r="X15" t="s">
        <v>39</v>
      </c>
      <c r="Y15" t="s">
        <v>68</v>
      </c>
    </row>
    <row r="16" spans="1:25" x14ac:dyDescent="0.3">
      <c r="A16" t="s">
        <v>106</v>
      </c>
      <c r="B16">
        <v>45930</v>
      </c>
      <c r="C16">
        <v>31</v>
      </c>
      <c r="D16" t="s">
        <v>42</v>
      </c>
      <c r="E16" t="s">
        <v>27</v>
      </c>
      <c r="F16" t="s">
        <v>28</v>
      </c>
      <c r="G16" t="s">
        <v>45</v>
      </c>
      <c r="H16" t="s">
        <v>87</v>
      </c>
      <c r="I16" t="s">
        <v>31</v>
      </c>
      <c r="J16" t="s">
        <v>104</v>
      </c>
      <c r="K16" t="s">
        <v>33</v>
      </c>
      <c r="L16">
        <v>9</v>
      </c>
      <c r="M16">
        <v>35</v>
      </c>
      <c r="N16">
        <v>5</v>
      </c>
      <c r="O16" t="s">
        <v>49</v>
      </c>
      <c r="P16">
        <v>5.0999999999999996</v>
      </c>
      <c r="Q16">
        <v>0</v>
      </c>
      <c r="R16">
        <v>5</v>
      </c>
      <c r="S16" t="s">
        <v>34</v>
      </c>
      <c r="T16" t="s">
        <v>90</v>
      </c>
      <c r="U16">
        <v>6</v>
      </c>
      <c r="V16" t="s">
        <v>73</v>
      </c>
      <c r="W16" t="s">
        <v>38</v>
      </c>
      <c r="X16" t="s">
        <v>67</v>
      </c>
      <c r="Y16" t="s">
        <v>40</v>
      </c>
    </row>
    <row r="17" spans="1:25" x14ac:dyDescent="0.3">
      <c r="A17" t="s">
        <v>107</v>
      </c>
      <c r="B17">
        <v>45748</v>
      </c>
      <c r="C17">
        <v>34</v>
      </c>
      <c r="D17" t="s">
        <v>26</v>
      </c>
      <c r="E17" t="s">
        <v>85</v>
      </c>
      <c r="F17" t="s">
        <v>61</v>
      </c>
      <c r="G17" t="s">
        <v>108</v>
      </c>
      <c r="H17" t="s">
        <v>30</v>
      </c>
      <c r="I17" t="s">
        <v>93</v>
      </c>
      <c r="J17" t="s">
        <v>94</v>
      </c>
      <c r="K17" t="s">
        <v>48</v>
      </c>
      <c r="L17">
        <v>14</v>
      </c>
      <c r="M17">
        <v>42</v>
      </c>
      <c r="N17">
        <v>3</v>
      </c>
      <c r="O17" t="s">
        <v>35</v>
      </c>
      <c r="P17">
        <v>6</v>
      </c>
      <c r="Q17">
        <v>4</v>
      </c>
      <c r="R17">
        <v>7</v>
      </c>
      <c r="S17" t="s">
        <v>49</v>
      </c>
      <c r="T17" t="s">
        <v>36</v>
      </c>
      <c r="U17">
        <v>7</v>
      </c>
      <c r="V17" t="s">
        <v>105</v>
      </c>
      <c r="W17" t="s">
        <v>38</v>
      </c>
      <c r="X17" t="s">
        <v>39</v>
      </c>
      <c r="Y17" t="s">
        <v>40</v>
      </c>
    </row>
    <row r="18" spans="1:25" x14ac:dyDescent="0.3">
      <c r="A18" t="s">
        <v>109</v>
      </c>
      <c r="B18">
        <v>46177</v>
      </c>
      <c r="C18">
        <v>41</v>
      </c>
      <c r="D18" t="s">
        <v>26</v>
      </c>
      <c r="E18" t="s">
        <v>27</v>
      </c>
      <c r="F18" t="s">
        <v>28</v>
      </c>
      <c r="G18" t="s">
        <v>83</v>
      </c>
      <c r="H18" t="s">
        <v>63</v>
      </c>
      <c r="I18" t="s">
        <v>97</v>
      </c>
      <c r="J18" t="s">
        <v>110</v>
      </c>
      <c r="K18" t="s">
        <v>48</v>
      </c>
      <c r="L18">
        <v>23</v>
      </c>
      <c r="M18">
        <v>32</v>
      </c>
      <c r="N18">
        <v>4</v>
      </c>
      <c r="O18" t="s">
        <v>35</v>
      </c>
      <c r="P18">
        <v>6.7</v>
      </c>
      <c r="Q18">
        <v>2</v>
      </c>
      <c r="R18">
        <v>6</v>
      </c>
      <c r="S18" t="s">
        <v>34</v>
      </c>
      <c r="T18" t="s">
        <v>36</v>
      </c>
      <c r="U18">
        <v>5</v>
      </c>
      <c r="V18" t="s">
        <v>37</v>
      </c>
      <c r="W18" t="s">
        <v>38</v>
      </c>
      <c r="X18" t="s">
        <v>39</v>
      </c>
      <c r="Y18" t="s">
        <v>40</v>
      </c>
    </row>
    <row r="19" spans="1:25" x14ac:dyDescent="0.3">
      <c r="A19" t="s">
        <v>111</v>
      </c>
      <c r="B19">
        <v>46047</v>
      </c>
      <c r="C19">
        <v>32</v>
      </c>
      <c r="D19" t="s">
        <v>26</v>
      </c>
      <c r="E19" t="s">
        <v>85</v>
      </c>
      <c r="F19" t="s">
        <v>61</v>
      </c>
      <c r="G19" t="s">
        <v>62</v>
      </c>
      <c r="H19" t="s">
        <v>78</v>
      </c>
      <c r="I19" t="s">
        <v>64</v>
      </c>
      <c r="J19" t="s">
        <v>65</v>
      </c>
      <c r="K19" t="s">
        <v>48</v>
      </c>
      <c r="L19">
        <v>15</v>
      </c>
      <c r="M19">
        <v>54</v>
      </c>
      <c r="N19">
        <v>4</v>
      </c>
      <c r="O19" t="s">
        <v>49</v>
      </c>
      <c r="P19">
        <v>6.3</v>
      </c>
      <c r="Q19">
        <v>2</v>
      </c>
      <c r="R19">
        <v>4</v>
      </c>
      <c r="S19" t="s">
        <v>35</v>
      </c>
      <c r="T19" t="s">
        <v>66</v>
      </c>
      <c r="U19">
        <v>5</v>
      </c>
      <c r="V19" t="s">
        <v>37</v>
      </c>
      <c r="W19" t="s">
        <v>38</v>
      </c>
      <c r="X19" t="s">
        <v>39</v>
      </c>
      <c r="Y19" t="s">
        <v>68</v>
      </c>
    </row>
    <row r="20" spans="1:25" x14ac:dyDescent="0.3">
      <c r="A20" t="s">
        <v>112</v>
      </c>
      <c r="B20">
        <v>46051</v>
      </c>
      <c r="C20">
        <v>21</v>
      </c>
      <c r="D20" t="s">
        <v>42</v>
      </c>
      <c r="E20" t="s">
        <v>113</v>
      </c>
      <c r="F20" t="s">
        <v>61</v>
      </c>
      <c r="G20" t="s">
        <v>53</v>
      </c>
      <c r="H20" t="s">
        <v>63</v>
      </c>
      <c r="I20" t="s">
        <v>64</v>
      </c>
      <c r="J20" t="s">
        <v>65</v>
      </c>
      <c r="K20" t="s">
        <v>48</v>
      </c>
      <c r="L20">
        <v>0</v>
      </c>
      <c r="M20">
        <v>46</v>
      </c>
      <c r="N20">
        <v>7</v>
      </c>
      <c r="O20" t="s">
        <v>34</v>
      </c>
      <c r="P20">
        <v>4.4000000000000004</v>
      </c>
      <c r="Q20">
        <v>2</v>
      </c>
      <c r="R20">
        <v>10</v>
      </c>
      <c r="S20" t="s">
        <v>35</v>
      </c>
      <c r="T20" t="s">
        <v>90</v>
      </c>
      <c r="U20">
        <v>7</v>
      </c>
      <c r="V20" t="s">
        <v>105</v>
      </c>
      <c r="W20" t="s">
        <v>80</v>
      </c>
      <c r="X20" t="s">
        <v>67</v>
      </c>
      <c r="Y20" t="s">
        <v>40</v>
      </c>
    </row>
    <row r="21" spans="1:25" x14ac:dyDescent="0.3">
      <c r="A21" t="s">
        <v>114</v>
      </c>
      <c r="B21">
        <v>45775</v>
      </c>
      <c r="C21">
        <v>27</v>
      </c>
      <c r="D21" t="s">
        <v>42</v>
      </c>
      <c r="E21" t="s">
        <v>100</v>
      </c>
      <c r="F21" t="s">
        <v>101</v>
      </c>
      <c r="G21" t="s">
        <v>29</v>
      </c>
      <c r="H21" t="s">
        <v>63</v>
      </c>
      <c r="I21" t="s">
        <v>64</v>
      </c>
      <c r="J21" t="s">
        <v>65</v>
      </c>
      <c r="K21" t="s">
        <v>48</v>
      </c>
      <c r="L21">
        <v>9</v>
      </c>
      <c r="M21">
        <v>58</v>
      </c>
      <c r="N21">
        <v>6</v>
      </c>
      <c r="O21" t="s">
        <v>49</v>
      </c>
      <c r="P21">
        <v>7.4</v>
      </c>
      <c r="Q21">
        <v>2</v>
      </c>
      <c r="R21">
        <v>2</v>
      </c>
      <c r="S21" t="s">
        <v>35</v>
      </c>
      <c r="T21" t="s">
        <v>90</v>
      </c>
      <c r="U21">
        <v>7</v>
      </c>
      <c r="V21" t="s">
        <v>73</v>
      </c>
      <c r="W21" t="s">
        <v>38</v>
      </c>
      <c r="X21" t="s">
        <v>39</v>
      </c>
      <c r="Y21" t="s">
        <v>68</v>
      </c>
    </row>
    <row r="22" spans="1:25" x14ac:dyDescent="0.3">
      <c r="A22" t="s">
        <v>115</v>
      </c>
      <c r="B22">
        <v>45944</v>
      </c>
      <c r="C22">
        <v>33</v>
      </c>
      <c r="D22" t="s">
        <v>26</v>
      </c>
      <c r="E22" t="s">
        <v>60</v>
      </c>
      <c r="F22" t="s">
        <v>61</v>
      </c>
      <c r="G22" t="s">
        <v>75</v>
      </c>
      <c r="H22" t="s">
        <v>87</v>
      </c>
      <c r="I22" t="s">
        <v>55</v>
      </c>
      <c r="J22" t="s">
        <v>56</v>
      </c>
      <c r="K22" t="s">
        <v>33</v>
      </c>
      <c r="L22">
        <v>11</v>
      </c>
      <c r="M22">
        <v>49</v>
      </c>
      <c r="N22">
        <v>5</v>
      </c>
      <c r="O22" t="s">
        <v>34</v>
      </c>
      <c r="P22">
        <v>7</v>
      </c>
      <c r="Q22">
        <v>5</v>
      </c>
      <c r="R22">
        <v>1</v>
      </c>
      <c r="S22" t="s">
        <v>57</v>
      </c>
      <c r="T22" t="s">
        <v>58</v>
      </c>
      <c r="U22">
        <v>5</v>
      </c>
      <c r="V22" t="s">
        <v>50</v>
      </c>
      <c r="W22" t="s">
        <v>38</v>
      </c>
      <c r="X22" t="s">
        <v>39</v>
      </c>
      <c r="Y22" t="s">
        <v>40</v>
      </c>
    </row>
    <row r="23" spans="1:25" x14ac:dyDescent="0.3">
      <c r="A23" t="s">
        <v>116</v>
      </c>
      <c r="B23">
        <v>45723</v>
      </c>
      <c r="C23">
        <v>27</v>
      </c>
      <c r="D23" t="s">
        <v>42</v>
      </c>
      <c r="E23" t="s">
        <v>82</v>
      </c>
      <c r="F23" t="s">
        <v>28</v>
      </c>
      <c r="G23" t="s">
        <v>96</v>
      </c>
      <c r="H23" t="s">
        <v>72</v>
      </c>
      <c r="I23" t="s">
        <v>97</v>
      </c>
      <c r="J23" t="s">
        <v>98</v>
      </c>
      <c r="K23" t="s">
        <v>48</v>
      </c>
      <c r="L23">
        <v>3</v>
      </c>
      <c r="M23">
        <v>41</v>
      </c>
      <c r="N23">
        <v>7</v>
      </c>
      <c r="O23" t="s">
        <v>34</v>
      </c>
      <c r="P23">
        <v>6.5</v>
      </c>
      <c r="Q23">
        <v>2</v>
      </c>
      <c r="R23">
        <v>5</v>
      </c>
      <c r="S23" t="s">
        <v>35</v>
      </c>
      <c r="T23" t="s">
        <v>36</v>
      </c>
      <c r="U23">
        <v>5</v>
      </c>
      <c r="V23" t="s">
        <v>76</v>
      </c>
      <c r="W23" t="s">
        <v>80</v>
      </c>
      <c r="X23" t="s">
        <v>39</v>
      </c>
      <c r="Y23" t="s">
        <v>40</v>
      </c>
    </row>
    <row r="24" spans="1:25" x14ac:dyDescent="0.3">
      <c r="A24" t="s">
        <v>117</v>
      </c>
      <c r="B24">
        <v>45745</v>
      </c>
      <c r="C24">
        <v>27</v>
      </c>
      <c r="D24" t="s">
        <v>26</v>
      </c>
      <c r="E24" t="s">
        <v>89</v>
      </c>
      <c r="F24" t="s">
        <v>61</v>
      </c>
      <c r="G24" t="s">
        <v>86</v>
      </c>
      <c r="H24" t="s">
        <v>78</v>
      </c>
      <c r="I24" t="s">
        <v>55</v>
      </c>
      <c r="J24" t="s">
        <v>56</v>
      </c>
      <c r="K24" t="s">
        <v>33</v>
      </c>
      <c r="L24">
        <v>0</v>
      </c>
      <c r="M24">
        <v>37</v>
      </c>
      <c r="N24">
        <v>2</v>
      </c>
      <c r="O24" t="s">
        <v>49</v>
      </c>
      <c r="P24">
        <v>7</v>
      </c>
      <c r="Q24">
        <v>2</v>
      </c>
      <c r="R24">
        <v>6</v>
      </c>
      <c r="S24" t="s">
        <v>35</v>
      </c>
      <c r="T24" t="s">
        <v>36</v>
      </c>
      <c r="U24">
        <v>6</v>
      </c>
      <c r="V24" t="s">
        <v>37</v>
      </c>
      <c r="W24" t="s">
        <v>38</v>
      </c>
      <c r="X24" t="s">
        <v>39</v>
      </c>
      <c r="Y24" t="s">
        <v>40</v>
      </c>
    </row>
    <row r="25" spans="1:25" x14ac:dyDescent="0.3">
      <c r="A25" t="s">
        <v>118</v>
      </c>
      <c r="B25">
        <v>45689</v>
      </c>
      <c r="C25">
        <v>38</v>
      </c>
      <c r="D25" t="s">
        <v>26</v>
      </c>
      <c r="E25" t="s">
        <v>113</v>
      </c>
      <c r="F25" t="s">
        <v>61</v>
      </c>
      <c r="G25" t="s">
        <v>83</v>
      </c>
      <c r="H25" t="s">
        <v>87</v>
      </c>
      <c r="I25" t="s">
        <v>55</v>
      </c>
      <c r="J25" t="s">
        <v>56</v>
      </c>
      <c r="K25" t="s">
        <v>119</v>
      </c>
      <c r="L25">
        <v>21</v>
      </c>
      <c r="M25">
        <v>43</v>
      </c>
      <c r="N25">
        <v>5</v>
      </c>
      <c r="O25" t="s">
        <v>34</v>
      </c>
      <c r="P25">
        <v>6.4</v>
      </c>
      <c r="Q25">
        <v>2</v>
      </c>
      <c r="R25">
        <v>10</v>
      </c>
      <c r="S25" t="s">
        <v>35</v>
      </c>
      <c r="T25" t="s">
        <v>36</v>
      </c>
      <c r="U25">
        <v>5</v>
      </c>
      <c r="V25" t="s">
        <v>50</v>
      </c>
      <c r="W25" t="s">
        <v>38</v>
      </c>
      <c r="X25" t="s">
        <v>39</v>
      </c>
      <c r="Y25" t="s">
        <v>40</v>
      </c>
    </row>
    <row r="26" spans="1:25" x14ac:dyDescent="0.3">
      <c r="A26" t="s">
        <v>120</v>
      </c>
      <c r="B26">
        <v>45978</v>
      </c>
      <c r="C26">
        <v>29</v>
      </c>
      <c r="D26" t="s">
        <v>52</v>
      </c>
      <c r="E26" t="s">
        <v>70</v>
      </c>
      <c r="F26" t="s">
        <v>71</v>
      </c>
      <c r="G26" t="s">
        <v>86</v>
      </c>
      <c r="H26" t="s">
        <v>72</v>
      </c>
      <c r="I26" t="s">
        <v>31</v>
      </c>
      <c r="J26" t="s">
        <v>79</v>
      </c>
      <c r="K26" t="s">
        <v>33</v>
      </c>
      <c r="L26">
        <v>9</v>
      </c>
      <c r="M26">
        <v>49</v>
      </c>
      <c r="N26">
        <v>6</v>
      </c>
      <c r="O26" t="s">
        <v>34</v>
      </c>
      <c r="P26">
        <v>5.8</v>
      </c>
      <c r="Q26">
        <v>1</v>
      </c>
      <c r="R26">
        <v>10</v>
      </c>
      <c r="S26" t="s">
        <v>57</v>
      </c>
      <c r="T26" t="s">
        <v>58</v>
      </c>
      <c r="U26">
        <v>6</v>
      </c>
      <c r="V26" t="s">
        <v>76</v>
      </c>
      <c r="W26" t="s">
        <v>38</v>
      </c>
      <c r="X26" t="s">
        <v>67</v>
      </c>
      <c r="Y26" t="s">
        <v>40</v>
      </c>
    </row>
    <row r="27" spans="1:25" x14ac:dyDescent="0.3">
      <c r="A27" t="s">
        <v>121</v>
      </c>
      <c r="B27">
        <v>45812</v>
      </c>
      <c r="C27">
        <v>39</v>
      </c>
      <c r="D27" t="s">
        <v>42</v>
      </c>
      <c r="E27" t="s">
        <v>85</v>
      </c>
      <c r="F27" t="s">
        <v>61</v>
      </c>
      <c r="G27" t="s">
        <v>83</v>
      </c>
      <c r="H27" t="s">
        <v>63</v>
      </c>
      <c r="I27" t="s">
        <v>97</v>
      </c>
      <c r="J27" t="s">
        <v>110</v>
      </c>
      <c r="K27" t="s">
        <v>33</v>
      </c>
      <c r="L27">
        <v>18</v>
      </c>
      <c r="M27">
        <v>55</v>
      </c>
      <c r="N27">
        <v>6</v>
      </c>
      <c r="O27" t="s">
        <v>34</v>
      </c>
      <c r="P27">
        <v>4.8</v>
      </c>
      <c r="Q27">
        <v>2</v>
      </c>
      <c r="R27">
        <v>8</v>
      </c>
      <c r="S27" t="s">
        <v>35</v>
      </c>
      <c r="T27" t="s">
        <v>66</v>
      </c>
      <c r="U27">
        <v>8</v>
      </c>
      <c r="V27" t="s">
        <v>76</v>
      </c>
      <c r="W27" t="s">
        <v>38</v>
      </c>
      <c r="X27" t="s">
        <v>67</v>
      </c>
      <c r="Y27" t="s">
        <v>68</v>
      </c>
    </row>
    <row r="28" spans="1:25" x14ac:dyDescent="0.3">
      <c r="A28" t="s">
        <v>122</v>
      </c>
      <c r="B28">
        <v>46053</v>
      </c>
      <c r="C28">
        <v>42</v>
      </c>
      <c r="D28" t="s">
        <v>26</v>
      </c>
      <c r="E28" t="s">
        <v>123</v>
      </c>
      <c r="F28" t="s">
        <v>101</v>
      </c>
      <c r="G28" t="s">
        <v>108</v>
      </c>
      <c r="H28" t="s">
        <v>30</v>
      </c>
      <c r="I28" t="s">
        <v>97</v>
      </c>
      <c r="J28" t="s">
        <v>110</v>
      </c>
      <c r="K28" t="s">
        <v>119</v>
      </c>
      <c r="L28">
        <v>13</v>
      </c>
      <c r="M28">
        <v>55</v>
      </c>
      <c r="N28">
        <v>8</v>
      </c>
      <c r="O28" t="s">
        <v>34</v>
      </c>
      <c r="P28">
        <v>6.5</v>
      </c>
      <c r="Q28">
        <v>3</v>
      </c>
      <c r="R28">
        <v>6</v>
      </c>
      <c r="S28" t="s">
        <v>34</v>
      </c>
      <c r="T28" t="s">
        <v>36</v>
      </c>
      <c r="U28">
        <v>4</v>
      </c>
      <c r="V28" t="s">
        <v>50</v>
      </c>
      <c r="W28" t="s">
        <v>80</v>
      </c>
      <c r="X28" t="s">
        <v>39</v>
      </c>
      <c r="Y28" t="s">
        <v>68</v>
      </c>
    </row>
    <row r="29" spans="1:25" x14ac:dyDescent="0.3">
      <c r="A29" t="s">
        <v>124</v>
      </c>
      <c r="B29">
        <v>45827</v>
      </c>
      <c r="C29">
        <v>37</v>
      </c>
      <c r="D29" t="s">
        <v>42</v>
      </c>
      <c r="E29" t="s">
        <v>82</v>
      </c>
      <c r="F29" t="s">
        <v>28</v>
      </c>
      <c r="G29" t="s">
        <v>96</v>
      </c>
      <c r="H29" t="s">
        <v>63</v>
      </c>
      <c r="I29" t="s">
        <v>125</v>
      </c>
      <c r="J29" t="s">
        <v>126</v>
      </c>
      <c r="K29" t="s">
        <v>33</v>
      </c>
      <c r="L29">
        <v>17</v>
      </c>
      <c r="M29">
        <v>45</v>
      </c>
      <c r="N29">
        <v>4</v>
      </c>
      <c r="O29" t="s">
        <v>34</v>
      </c>
      <c r="P29">
        <v>6.5</v>
      </c>
      <c r="Q29">
        <v>1</v>
      </c>
      <c r="R29">
        <v>4</v>
      </c>
      <c r="S29" t="s">
        <v>49</v>
      </c>
      <c r="T29" t="s">
        <v>90</v>
      </c>
      <c r="U29">
        <v>7</v>
      </c>
      <c r="V29" t="s">
        <v>73</v>
      </c>
      <c r="W29" t="s">
        <v>38</v>
      </c>
      <c r="X29" t="s">
        <v>39</v>
      </c>
      <c r="Y29" t="s">
        <v>40</v>
      </c>
    </row>
    <row r="30" spans="1:25" x14ac:dyDescent="0.3">
      <c r="A30" t="s">
        <v>127</v>
      </c>
      <c r="B30">
        <v>45686</v>
      </c>
      <c r="C30">
        <v>29</v>
      </c>
      <c r="D30" t="s">
        <v>26</v>
      </c>
      <c r="E30" t="s">
        <v>100</v>
      </c>
      <c r="F30" t="s">
        <v>101</v>
      </c>
      <c r="G30" t="s">
        <v>96</v>
      </c>
      <c r="H30" t="s">
        <v>63</v>
      </c>
      <c r="I30" t="s">
        <v>93</v>
      </c>
      <c r="J30" t="s">
        <v>94</v>
      </c>
      <c r="K30" t="s">
        <v>119</v>
      </c>
      <c r="L30">
        <v>3</v>
      </c>
      <c r="M30">
        <v>47</v>
      </c>
      <c r="N30">
        <v>7</v>
      </c>
      <c r="O30" t="s">
        <v>34</v>
      </c>
      <c r="P30">
        <v>7</v>
      </c>
      <c r="Q30">
        <v>3</v>
      </c>
      <c r="R30">
        <v>3</v>
      </c>
      <c r="S30" t="s">
        <v>34</v>
      </c>
      <c r="T30" t="s">
        <v>90</v>
      </c>
      <c r="U30">
        <v>7</v>
      </c>
      <c r="V30" t="s">
        <v>37</v>
      </c>
      <c r="W30" t="s">
        <v>80</v>
      </c>
      <c r="X30" t="s">
        <v>39</v>
      </c>
      <c r="Y30" t="s">
        <v>40</v>
      </c>
    </row>
    <row r="31" spans="1:25" x14ac:dyDescent="0.3">
      <c r="A31" t="s">
        <v>128</v>
      </c>
      <c r="B31">
        <v>46139</v>
      </c>
      <c r="C31">
        <v>29</v>
      </c>
      <c r="D31" t="s">
        <v>26</v>
      </c>
      <c r="E31" t="s">
        <v>100</v>
      </c>
      <c r="F31" t="s">
        <v>101</v>
      </c>
      <c r="G31" t="s">
        <v>86</v>
      </c>
      <c r="H31" t="s">
        <v>30</v>
      </c>
      <c r="I31" t="s">
        <v>93</v>
      </c>
      <c r="J31" t="s">
        <v>94</v>
      </c>
      <c r="K31" t="s">
        <v>33</v>
      </c>
      <c r="L31">
        <v>5</v>
      </c>
      <c r="M31">
        <v>44</v>
      </c>
      <c r="N31">
        <v>6</v>
      </c>
      <c r="O31" t="s">
        <v>49</v>
      </c>
      <c r="P31">
        <v>5.2</v>
      </c>
      <c r="Q31">
        <v>4</v>
      </c>
      <c r="R31">
        <v>10</v>
      </c>
      <c r="S31" t="s">
        <v>57</v>
      </c>
      <c r="T31" t="s">
        <v>90</v>
      </c>
      <c r="U31">
        <v>6</v>
      </c>
      <c r="V31" t="s">
        <v>50</v>
      </c>
      <c r="W31" t="s">
        <v>38</v>
      </c>
      <c r="X31" t="s">
        <v>67</v>
      </c>
      <c r="Y31" t="s">
        <v>40</v>
      </c>
    </row>
    <row r="32" spans="1:25" x14ac:dyDescent="0.3">
      <c r="A32" t="s">
        <v>129</v>
      </c>
      <c r="B32">
        <v>45931</v>
      </c>
      <c r="C32">
        <v>25</v>
      </c>
      <c r="D32" t="s">
        <v>26</v>
      </c>
      <c r="E32" t="s">
        <v>60</v>
      </c>
      <c r="F32" t="s">
        <v>61</v>
      </c>
      <c r="G32" t="s">
        <v>62</v>
      </c>
      <c r="H32" t="s">
        <v>63</v>
      </c>
      <c r="I32" t="s">
        <v>55</v>
      </c>
      <c r="J32" t="s">
        <v>56</v>
      </c>
      <c r="K32" t="s">
        <v>119</v>
      </c>
      <c r="L32">
        <v>2</v>
      </c>
      <c r="M32">
        <v>45</v>
      </c>
      <c r="N32">
        <v>5</v>
      </c>
      <c r="O32" t="s">
        <v>34</v>
      </c>
      <c r="P32">
        <v>5.9</v>
      </c>
      <c r="Q32">
        <v>3</v>
      </c>
      <c r="R32">
        <v>5</v>
      </c>
      <c r="S32" t="s">
        <v>34</v>
      </c>
      <c r="T32" t="s">
        <v>66</v>
      </c>
      <c r="U32">
        <v>6</v>
      </c>
      <c r="V32" t="s">
        <v>50</v>
      </c>
      <c r="W32" t="s">
        <v>38</v>
      </c>
      <c r="X32" t="s">
        <v>67</v>
      </c>
      <c r="Y32" t="s">
        <v>40</v>
      </c>
    </row>
    <row r="33" spans="1:25" x14ac:dyDescent="0.3">
      <c r="A33" t="s">
        <v>130</v>
      </c>
      <c r="B33">
        <v>45848</v>
      </c>
      <c r="C33">
        <v>23</v>
      </c>
      <c r="D33" t="s">
        <v>42</v>
      </c>
      <c r="E33" t="s">
        <v>113</v>
      </c>
      <c r="F33" t="s">
        <v>61</v>
      </c>
      <c r="G33" t="s">
        <v>75</v>
      </c>
      <c r="H33" t="s">
        <v>54</v>
      </c>
      <c r="I33" t="s">
        <v>125</v>
      </c>
      <c r="J33" t="s">
        <v>126</v>
      </c>
      <c r="K33" t="s">
        <v>33</v>
      </c>
      <c r="L33">
        <v>6</v>
      </c>
      <c r="M33">
        <v>51</v>
      </c>
      <c r="N33">
        <v>5</v>
      </c>
      <c r="O33" t="s">
        <v>34</v>
      </c>
      <c r="P33">
        <v>5.5</v>
      </c>
      <c r="Q33">
        <v>0</v>
      </c>
      <c r="R33">
        <v>5</v>
      </c>
      <c r="S33" t="s">
        <v>34</v>
      </c>
      <c r="T33" t="s">
        <v>36</v>
      </c>
      <c r="U33">
        <v>6</v>
      </c>
      <c r="V33" t="s">
        <v>50</v>
      </c>
      <c r="W33" t="s">
        <v>38</v>
      </c>
      <c r="X33" t="s">
        <v>67</v>
      </c>
      <c r="Y33" t="s">
        <v>68</v>
      </c>
    </row>
    <row r="34" spans="1:25" x14ac:dyDescent="0.3">
      <c r="A34" t="s">
        <v>131</v>
      </c>
      <c r="B34">
        <v>45982</v>
      </c>
      <c r="C34">
        <v>44</v>
      </c>
      <c r="D34" t="s">
        <v>26</v>
      </c>
      <c r="E34" t="s">
        <v>85</v>
      </c>
      <c r="F34" t="s">
        <v>61</v>
      </c>
      <c r="G34" t="s">
        <v>96</v>
      </c>
      <c r="H34" t="s">
        <v>78</v>
      </c>
      <c r="I34" t="s">
        <v>93</v>
      </c>
      <c r="J34" t="s">
        <v>94</v>
      </c>
      <c r="K34" t="s">
        <v>33</v>
      </c>
      <c r="L34">
        <v>22</v>
      </c>
      <c r="M34">
        <v>46</v>
      </c>
      <c r="N34">
        <v>7</v>
      </c>
      <c r="O34" t="s">
        <v>35</v>
      </c>
      <c r="P34">
        <v>6.7</v>
      </c>
      <c r="Q34">
        <v>5</v>
      </c>
      <c r="R34">
        <v>7</v>
      </c>
      <c r="S34" t="s">
        <v>35</v>
      </c>
      <c r="T34" t="s">
        <v>36</v>
      </c>
      <c r="U34">
        <v>1</v>
      </c>
      <c r="V34" t="s">
        <v>76</v>
      </c>
      <c r="W34" t="s">
        <v>80</v>
      </c>
      <c r="X34" t="s">
        <v>39</v>
      </c>
      <c r="Y34" t="s">
        <v>40</v>
      </c>
    </row>
    <row r="35" spans="1:25" x14ac:dyDescent="0.3">
      <c r="A35" t="s">
        <v>132</v>
      </c>
      <c r="B35">
        <v>45967</v>
      </c>
      <c r="C35">
        <v>42</v>
      </c>
      <c r="D35" t="s">
        <v>42</v>
      </c>
      <c r="E35" t="s">
        <v>113</v>
      </c>
      <c r="F35" t="s">
        <v>61</v>
      </c>
      <c r="G35" t="s">
        <v>86</v>
      </c>
      <c r="H35" t="s">
        <v>87</v>
      </c>
      <c r="I35" t="s">
        <v>97</v>
      </c>
      <c r="J35" t="s">
        <v>98</v>
      </c>
      <c r="K35" t="s">
        <v>33</v>
      </c>
      <c r="L35">
        <v>15</v>
      </c>
      <c r="M35">
        <v>33</v>
      </c>
      <c r="N35">
        <v>2</v>
      </c>
      <c r="O35" t="s">
        <v>34</v>
      </c>
      <c r="P35">
        <v>8.8000000000000007</v>
      </c>
      <c r="Q35">
        <v>5</v>
      </c>
      <c r="R35">
        <v>8</v>
      </c>
      <c r="S35" t="s">
        <v>49</v>
      </c>
      <c r="T35" t="s">
        <v>90</v>
      </c>
      <c r="U35">
        <v>9</v>
      </c>
      <c r="V35" t="s">
        <v>73</v>
      </c>
      <c r="W35" t="s">
        <v>38</v>
      </c>
      <c r="X35" t="s">
        <v>39</v>
      </c>
      <c r="Y35" t="s">
        <v>40</v>
      </c>
    </row>
    <row r="36" spans="1:25" x14ac:dyDescent="0.3">
      <c r="A36" t="s">
        <v>133</v>
      </c>
      <c r="B36">
        <v>46139</v>
      </c>
      <c r="C36">
        <v>42</v>
      </c>
      <c r="D36" t="s">
        <v>26</v>
      </c>
      <c r="E36" t="s">
        <v>113</v>
      </c>
      <c r="F36" t="s">
        <v>61</v>
      </c>
      <c r="G36" t="s">
        <v>53</v>
      </c>
      <c r="H36" t="s">
        <v>54</v>
      </c>
      <c r="I36" t="s">
        <v>31</v>
      </c>
      <c r="J36" t="s">
        <v>104</v>
      </c>
      <c r="K36" t="s">
        <v>119</v>
      </c>
      <c r="L36">
        <v>17</v>
      </c>
      <c r="M36">
        <v>57</v>
      </c>
      <c r="N36">
        <v>6</v>
      </c>
      <c r="O36" t="s">
        <v>49</v>
      </c>
      <c r="P36">
        <v>6.2</v>
      </c>
      <c r="Q36">
        <v>2</v>
      </c>
      <c r="R36">
        <v>1</v>
      </c>
      <c r="S36" t="s">
        <v>35</v>
      </c>
      <c r="T36" t="s">
        <v>58</v>
      </c>
      <c r="U36">
        <v>4</v>
      </c>
      <c r="V36" t="s">
        <v>105</v>
      </c>
      <c r="W36" t="s">
        <v>38</v>
      </c>
      <c r="X36" t="s">
        <v>39</v>
      </c>
      <c r="Y36" t="s">
        <v>68</v>
      </c>
    </row>
    <row r="37" spans="1:25" x14ac:dyDescent="0.3">
      <c r="A37" t="s">
        <v>134</v>
      </c>
      <c r="B37">
        <v>45964</v>
      </c>
      <c r="C37">
        <v>33</v>
      </c>
      <c r="D37" t="s">
        <v>42</v>
      </c>
      <c r="E37" t="s">
        <v>113</v>
      </c>
      <c r="F37" t="s">
        <v>61</v>
      </c>
      <c r="G37" t="s">
        <v>62</v>
      </c>
      <c r="H37" t="s">
        <v>63</v>
      </c>
      <c r="I37" t="s">
        <v>55</v>
      </c>
      <c r="J37" t="s">
        <v>56</v>
      </c>
      <c r="K37" t="s">
        <v>48</v>
      </c>
      <c r="L37">
        <v>13</v>
      </c>
      <c r="M37">
        <v>46</v>
      </c>
      <c r="N37">
        <v>6</v>
      </c>
      <c r="O37" t="s">
        <v>34</v>
      </c>
      <c r="P37">
        <v>7.7</v>
      </c>
      <c r="Q37">
        <v>5</v>
      </c>
      <c r="R37">
        <v>10</v>
      </c>
      <c r="S37" t="s">
        <v>57</v>
      </c>
      <c r="T37" t="s">
        <v>66</v>
      </c>
      <c r="U37">
        <v>8</v>
      </c>
      <c r="V37" t="s">
        <v>105</v>
      </c>
      <c r="W37" t="s">
        <v>38</v>
      </c>
      <c r="X37" t="s">
        <v>39</v>
      </c>
      <c r="Y37" t="s">
        <v>40</v>
      </c>
    </row>
    <row r="38" spans="1:25" x14ac:dyDescent="0.3">
      <c r="A38" t="s">
        <v>135</v>
      </c>
      <c r="B38">
        <v>45910</v>
      </c>
      <c r="C38">
        <v>40</v>
      </c>
      <c r="D38" t="s">
        <v>26</v>
      </c>
      <c r="E38" t="s">
        <v>70</v>
      </c>
      <c r="F38" t="s">
        <v>71</v>
      </c>
      <c r="G38" t="s">
        <v>62</v>
      </c>
      <c r="H38" t="s">
        <v>54</v>
      </c>
      <c r="I38" t="s">
        <v>64</v>
      </c>
      <c r="J38" t="s">
        <v>65</v>
      </c>
      <c r="K38" t="s">
        <v>119</v>
      </c>
      <c r="L38">
        <v>14</v>
      </c>
      <c r="M38">
        <v>49</v>
      </c>
      <c r="N38">
        <v>7</v>
      </c>
      <c r="O38" t="s">
        <v>34</v>
      </c>
      <c r="P38">
        <v>6.3</v>
      </c>
      <c r="Q38">
        <v>4</v>
      </c>
      <c r="R38">
        <v>6</v>
      </c>
      <c r="S38" t="s">
        <v>57</v>
      </c>
      <c r="T38" t="s">
        <v>66</v>
      </c>
      <c r="U38">
        <v>4</v>
      </c>
      <c r="V38" t="s">
        <v>105</v>
      </c>
      <c r="W38" t="s">
        <v>80</v>
      </c>
      <c r="X38" t="s">
        <v>39</v>
      </c>
      <c r="Y38" t="s">
        <v>40</v>
      </c>
    </row>
    <row r="39" spans="1:25" x14ac:dyDescent="0.3">
      <c r="A39" t="s">
        <v>136</v>
      </c>
      <c r="B39">
        <v>45819</v>
      </c>
      <c r="C39">
        <v>29</v>
      </c>
      <c r="D39" t="s">
        <v>42</v>
      </c>
      <c r="E39" t="s">
        <v>100</v>
      </c>
      <c r="F39" t="s">
        <v>101</v>
      </c>
      <c r="G39" t="s">
        <v>83</v>
      </c>
      <c r="H39" t="s">
        <v>78</v>
      </c>
      <c r="I39" t="s">
        <v>31</v>
      </c>
      <c r="J39" t="s">
        <v>104</v>
      </c>
      <c r="K39" t="s">
        <v>119</v>
      </c>
      <c r="L39">
        <v>6</v>
      </c>
      <c r="M39">
        <v>55</v>
      </c>
      <c r="N39">
        <v>8</v>
      </c>
      <c r="O39" t="s">
        <v>34</v>
      </c>
      <c r="P39">
        <v>5.5</v>
      </c>
      <c r="Q39">
        <v>0</v>
      </c>
      <c r="R39">
        <v>1</v>
      </c>
      <c r="S39" t="s">
        <v>49</v>
      </c>
      <c r="T39" t="s">
        <v>66</v>
      </c>
      <c r="U39">
        <v>5</v>
      </c>
      <c r="V39" t="s">
        <v>105</v>
      </c>
      <c r="W39" t="s">
        <v>80</v>
      </c>
      <c r="X39" t="s">
        <v>67</v>
      </c>
      <c r="Y39" t="s">
        <v>68</v>
      </c>
    </row>
    <row r="40" spans="1:25" x14ac:dyDescent="0.3">
      <c r="A40" t="s">
        <v>137</v>
      </c>
      <c r="B40">
        <v>46073</v>
      </c>
      <c r="C40">
        <v>40</v>
      </c>
      <c r="D40" t="s">
        <v>42</v>
      </c>
      <c r="E40" t="s">
        <v>113</v>
      </c>
      <c r="F40" t="s">
        <v>61</v>
      </c>
      <c r="G40" t="s">
        <v>138</v>
      </c>
      <c r="H40" t="s">
        <v>54</v>
      </c>
      <c r="I40" t="s">
        <v>46</v>
      </c>
      <c r="J40" t="s">
        <v>47</v>
      </c>
      <c r="K40" t="s">
        <v>33</v>
      </c>
      <c r="L40">
        <v>18</v>
      </c>
      <c r="M40">
        <v>28</v>
      </c>
      <c r="N40">
        <v>4</v>
      </c>
      <c r="O40" t="s">
        <v>49</v>
      </c>
      <c r="P40">
        <v>7</v>
      </c>
      <c r="Q40">
        <v>4</v>
      </c>
      <c r="R40">
        <v>4</v>
      </c>
      <c r="S40" t="s">
        <v>57</v>
      </c>
      <c r="T40" t="s">
        <v>66</v>
      </c>
      <c r="U40">
        <v>7</v>
      </c>
      <c r="V40" t="s">
        <v>37</v>
      </c>
      <c r="W40" t="s">
        <v>38</v>
      </c>
      <c r="X40" t="s">
        <v>39</v>
      </c>
      <c r="Y40" t="s">
        <v>40</v>
      </c>
    </row>
    <row r="41" spans="1:25" x14ac:dyDescent="0.3">
      <c r="A41" t="s">
        <v>139</v>
      </c>
      <c r="B41">
        <v>46028</v>
      </c>
      <c r="C41">
        <v>38</v>
      </c>
      <c r="D41" t="s">
        <v>26</v>
      </c>
      <c r="E41" t="s">
        <v>27</v>
      </c>
      <c r="F41" t="s">
        <v>28</v>
      </c>
      <c r="G41" t="s">
        <v>75</v>
      </c>
      <c r="H41" t="s">
        <v>63</v>
      </c>
      <c r="I41" t="s">
        <v>31</v>
      </c>
      <c r="J41" t="s">
        <v>32</v>
      </c>
      <c r="K41" t="s">
        <v>48</v>
      </c>
      <c r="L41">
        <v>17</v>
      </c>
      <c r="M41">
        <v>65</v>
      </c>
      <c r="N41">
        <v>8</v>
      </c>
      <c r="O41" t="s">
        <v>34</v>
      </c>
      <c r="P41">
        <v>5.0999999999999996</v>
      </c>
      <c r="Q41">
        <v>2</v>
      </c>
      <c r="R41">
        <v>8</v>
      </c>
      <c r="S41" t="s">
        <v>49</v>
      </c>
      <c r="T41" t="s">
        <v>66</v>
      </c>
      <c r="U41">
        <v>5</v>
      </c>
      <c r="V41" t="s">
        <v>105</v>
      </c>
      <c r="W41" t="s">
        <v>80</v>
      </c>
      <c r="X41" t="s">
        <v>67</v>
      </c>
      <c r="Y41" t="s">
        <v>68</v>
      </c>
    </row>
    <row r="42" spans="1:25" x14ac:dyDescent="0.3">
      <c r="A42" t="s">
        <v>140</v>
      </c>
      <c r="B42">
        <v>45840</v>
      </c>
      <c r="C42">
        <v>47</v>
      </c>
      <c r="D42" t="s">
        <v>52</v>
      </c>
      <c r="E42" t="s">
        <v>27</v>
      </c>
      <c r="F42" t="s">
        <v>28</v>
      </c>
      <c r="G42" t="s">
        <v>62</v>
      </c>
      <c r="H42" t="s">
        <v>72</v>
      </c>
      <c r="I42" t="s">
        <v>31</v>
      </c>
      <c r="J42" t="s">
        <v>79</v>
      </c>
      <c r="K42" t="s">
        <v>119</v>
      </c>
      <c r="L42">
        <v>28</v>
      </c>
      <c r="M42">
        <v>53</v>
      </c>
      <c r="N42">
        <v>7</v>
      </c>
      <c r="O42" t="s">
        <v>34</v>
      </c>
      <c r="P42">
        <v>5.4</v>
      </c>
      <c r="Q42">
        <v>4</v>
      </c>
      <c r="R42">
        <v>9</v>
      </c>
      <c r="S42" t="s">
        <v>34</v>
      </c>
      <c r="T42" t="s">
        <v>90</v>
      </c>
      <c r="U42">
        <v>5</v>
      </c>
      <c r="V42" t="s">
        <v>50</v>
      </c>
      <c r="W42" t="s">
        <v>80</v>
      </c>
      <c r="X42" t="s">
        <v>67</v>
      </c>
      <c r="Y42" t="s">
        <v>68</v>
      </c>
    </row>
    <row r="43" spans="1:25" x14ac:dyDescent="0.3">
      <c r="A43" t="s">
        <v>141</v>
      </c>
      <c r="B43">
        <v>45837</v>
      </c>
      <c r="C43">
        <v>31</v>
      </c>
      <c r="D43" t="s">
        <v>42</v>
      </c>
      <c r="E43" t="s">
        <v>123</v>
      </c>
      <c r="F43" t="s">
        <v>101</v>
      </c>
      <c r="G43" t="s">
        <v>83</v>
      </c>
      <c r="H43" t="s">
        <v>54</v>
      </c>
      <c r="I43" t="s">
        <v>31</v>
      </c>
      <c r="J43" t="s">
        <v>79</v>
      </c>
      <c r="K43" t="s">
        <v>48</v>
      </c>
      <c r="L43">
        <v>9</v>
      </c>
      <c r="M43">
        <v>51</v>
      </c>
      <c r="N43">
        <v>9</v>
      </c>
      <c r="O43" t="s">
        <v>49</v>
      </c>
      <c r="P43">
        <v>4.9000000000000004</v>
      </c>
      <c r="Q43">
        <v>1</v>
      </c>
      <c r="R43">
        <v>7</v>
      </c>
      <c r="S43" t="s">
        <v>57</v>
      </c>
      <c r="T43" t="s">
        <v>90</v>
      </c>
      <c r="U43">
        <v>9</v>
      </c>
      <c r="V43" t="s">
        <v>37</v>
      </c>
      <c r="W43" t="s">
        <v>80</v>
      </c>
      <c r="X43" t="s">
        <v>67</v>
      </c>
      <c r="Y43" t="s">
        <v>68</v>
      </c>
    </row>
    <row r="44" spans="1:25" x14ac:dyDescent="0.3">
      <c r="A44" t="s">
        <v>142</v>
      </c>
      <c r="B44">
        <v>45906</v>
      </c>
      <c r="C44">
        <v>33</v>
      </c>
      <c r="D44" t="s">
        <v>52</v>
      </c>
      <c r="E44" t="s">
        <v>43</v>
      </c>
      <c r="F44" t="s">
        <v>44</v>
      </c>
      <c r="G44" t="s">
        <v>138</v>
      </c>
      <c r="H44" t="s">
        <v>78</v>
      </c>
      <c r="I44" t="s">
        <v>93</v>
      </c>
      <c r="J44" t="s">
        <v>94</v>
      </c>
      <c r="K44" t="s">
        <v>48</v>
      </c>
      <c r="L44">
        <v>13</v>
      </c>
      <c r="M44">
        <v>40</v>
      </c>
      <c r="N44">
        <v>3</v>
      </c>
      <c r="O44" t="s">
        <v>49</v>
      </c>
      <c r="P44">
        <v>5.6</v>
      </c>
      <c r="Q44">
        <v>0</v>
      </c>
      <c r="R44">
        <v>9</v>
      </c>
      <c r="S44" t="s">
        <v>57</v>
      </c>
      <c r="T44" t="s">
        <v>90</v>
      </c>
      <c r="U44">
        <v>7</v>
      </c>
      <c r="V44" t="s">
        <v>73</v>
      </c>
      <c r="W44" t="s">
        <v>38</v>
      </c>
      <c r="X44" t="s">
        <v>67</v>
      </c>
      <c r="Y44" t="s">
        <v>40</v>
      </c>
    </row>
    <row r="45" spans="1:25" x14ac:dyDescent="0.3">
      <c r="A45" t="s">
        <v>143</v>
      </c>
      <c r="B45">
        <v>45718</v>
      </c>
      <c r="C45">
        <v>33</v>
      </c>
      <c r="D45" t="s">
        <v>52</v>
      </c>
      <c r="E45" t="s">
        <v>70</v>
      </c>
      <c r="F45" t="s">
        <v>71</v>
      </c>
      <c r="G45" t="s">
        <v>103</v>
      </c>
      <c r="H45" t="s">
        <v>63</v>
      </c>
      <c r="I45" t="s">
        <v>97</v>
      </c>
      <c r="J45" t="s">
        <v>98</v>
      </c>
      <c r="K45" t="s">
        <v>33</v>
      </c>
      <c r="L45">
        <v>11</v>
      </c>
      <c r="M45">
        <v>55</v>
      </c>
      <c r="N45">
        <v>6</v>
      </c>
      <c r="O45" t="s">
        <v>34</v>
      </c>
      <c r="P45">
        <v>6.4</v>
      </c>
      <c r="Q45">
        <v>1</v>
      </c>
      <c r="R45">
        <v>2</v>
      </c>
      <c r="S45" t="s">
        <v>49</v>
      </c>
      <c r="T45" t="s">
        <v>90</v>
      </c>
      <c r="U45">
        <v>6</v>
      </c>
      <c r="V45" t="s">
        <v>76</v>
      </c>
      <c r="W45" t="s">
        <v>38</v>
      </c>
      <c r="X45" t="s">
        <v>39</v>
      </c>
      <c r="Y45" t="s">
        <v>68</v>
      </c>
    </row>
    <row r="46" spans="1:25" x14ac:dyDescent="0.3">
      <c r="A46" t="s">
        <v>144</v>
      </c>
      <c r="B46">
        <v>46145</v>
      </c>
      <c r="C46">
        <v>25</v>
      </c>
      <c r="D46" t="s">
        <v>26</v>
      </c>
      <c r="E46" t="s">
        <v>70</v>
      </c>
      <c r="F46" t="s">
        <v>71</v>
      </c>
      <c r="G46" t="s">
        <v>45</v>
      </c>
      <c r="H46" t="s">
        <v>78</v>
      </c>
      <c r="I46" t="s">
        <v>97</v>
      </c>
      <c r="J46" t="s">
        <v>110</v>
      </c>
      <c r="K46" t="s">
        <v>119</v>
      </c>
      <c r="L46">
        <v>3</v>
      </c>
      <c r="M46">
        <v>41</v>
      </c>
      <c r="N46">
        <v>5</v>
      </c>
      <c r="O46" t="s">
        <v>49</v>
      </c>
      <c r="P46">
        <v>7.1</v>
      </c>
      <c r="Q46">
        <v>0</v>
      </c>
      <c r="R46">
        <v>9</v>
      </c>
      <c r="S46" t="s">
        <v>49</v>
      </c>
      <c r="T46" t="s">
        <v>36</v>
      </c>
      <c r="U46">
        <v>5</v>
      </c>
      <c r="V46" t="s">
        <v>50</v>
      </c>
      <c r="W46" t="s">
        <v>38</v>
      </c>
      <c r="X46" t="s">
        <v>39</v>
      </c>
      <c r="Y46" t="s">
        <v>40</v>
      </c>
    </row>
    <row r="47" spans="1:25" x14ac:dyDescent="0.3">
      <c r="A47" t="s">
        <v>145</v>
      </c>
      <c r="B47">
        <v>46064</v>
      </c>
      <c r="C47">
        <v>22</v>
      </c>
      <c r="D47" t="s">
        <v>26</v>
      </c>
      <c r="E47" t="s">
        <v>27</v>
      </c>
      <c r="F47" t="s">
        <v>28</v>
      </c>
      <c r="G47" t="s">
        <v>103</v>
      </c>
      <c r="H47" t="s">
        <v>63</v>
      </c>
      <c r="I47" t="s">
        <v>97</v>
      </c>
      <c r="J47" t="s">
        <v>98</v>
      </c>
      <c r="K47" t="s">
        <v>48</v>
      </c>
      <c r="L47">
        <v>0</v>
      </c>
      <c r="M47">
        <v>39</v>
      </c>
      <c r="N47">
        <v>6</v>
      </c>
      <c r="O47" t="s">
        <v>34</v>
      </c>
      <c r="P47">
        <v>7.8</v>
      </c>
      <c r="Q47">
        <v>2</v>
      </c>
      <c r="R47">
        <v>3</v>
      </c>
      <c r="S47" t="s">
        <v>34</v>
      </c>
      <c r="T47" t="s">
        <v>58</v>
      </c>
      <c r="U47">
        <v>5</v>
      </c>
      <c r="V47" t="s">
        <v>76</v>
      </c>
      <c r="W47" t="s">
        <v>38</v>
      </c>
      <c r="X47" t="s">
        <v>39</v>
      </c>
      <c r="Y47" t="s">
        <v>40</v>
      </c>
    </row>
    <row r="48" spans="1:25" x14ac:dyDescent="0.3">
      <c r="A48" t="s">
        <v>146</v>
      </c>
      <c r="B48">
        <v>45807</v>
      </c>
      <c r="C48">
        <v>30</v>
      </c>
      <c r="D48" t="s">
        <v>26</v>
      </c>
      <c r="E48" t="s">
        <v>70</v>
      </c>
      <c r="F48" t="s">
        <v>71</v>
      </c>
      <c r="G48" t="s">
        <v>108</v>
      </c>
      <c r="H48" t="s">
        <v>30</v>
      </c>
      <c r="I48" t="s">
        <v>93</v>
      </c>
      <c r="J48" t="s">
        <v>94</v>
      </c>
      <c r="K48" t="s">
        <v>48</v>
      </c>
      <c r="L48">
        <v>8</v>
      </c>
      <c r="M48">
        <v>43</v>
      </c>
      <c r="N48">
        <v>5</v>
      </c>
      <c r="O48" t="s">
        <v>34</v>
      </c>
      <c r="P48">
        <v>6.5</v>
      </c>
      <c r="Q48">
        <v>3</v>
      </c>
      <c r="R48">
        <v>10</v>
      </c>
      <c r="S48" t="s">
        <v>49</v>
      </c>
      <c r="T48" t="s">
        <v>36</v>
      </c>
      <c r="U48">
        <v>8</v>
      </c>
      <c r="V48" t="s">
        <v>37</v>
      </c>
      <c r="W48" t="s">
        <v>38</v>
      </c>
      <c r="X48" t="s">
        <v>39</v>
      </c>
      <c r="Y48" t="s">
        <v>40</v>
      </c>
    </row>
    <row r="49" spans="1:25" x14ac:dyDescent="0.3">
      <c r="A49" t="s">
        <v>147</v>
      </c>
      <c r="B49">
        <v>45728</v>
      </c>
      <c r="C49">
        <v>19</v>
      </c>
      <c r="D49" t="s">
        <v>42</v>
      </c>
      <c r="E49" t="s">
        <v>70</v>
      </c>
      <c r="F49" t="s">
        <v>71</v>
      </c>
      <c r="G49" t="s">
        <v>96</v>
      </c>
      <c r="H49" t="s">
        <v>78</v>
      </c>
      <c r="I49" t="s">
        <v>31</v>
      </c>
      <c r="J49" t="s">
        <v>32</v>
      </c>
      <c r="K49" t="s">
        <v>48</v>
      </c>
      <c r="L49">
        <v>0</v>
      </c>
      <c r="M49">
        <v>29</v>
      </c>
      <c r="N49">
        <v>3</v>
      </c>
      <c r="O49" t="s">
        <v>49</v>
      </c>
      <c r="P49">
        <v>7.3</v>
      </c>
      <c r="Q49">
        <v>2</v>
      </c>
      <c r="R49">
        <v>7</v>
      </c>
      <c r="S49" t="s">
        <v>34</v>
      </c>
      <c r="T49" t="s">
        <v>66</v>
      </c>
      <c r="U49">
        <v>6</v>
      </c>
      <c r="V49" t="s">
        <v>105</v>
      </c>
      <c r="W49" t="s">
        <v>38</v>
      </c>
      <c r="X49" t="s">
        <v>39</v>
      </c>
      <c r="Y49" t="s">
        <v>40</v>
      </c>
    </row>
    <row r="50" spans="1:25" x14ac:dyDescent="0.3">
      <c r="A50" t="s">
        <v>148</v>
      </c>
      <c r="B50">
        <v>45776</v>
      </c>
      <c r="C50">
        <v>24</v>
      </c>
      <c r="D50" t="s">
        <v>42</v>
      </c>
      <c r="E50" t="s">
        <v>123</v>
      </c>
      <c r="F50" t="s">
        <v>101</v>
      </c>
      <c r="G50" t="s">
        <v>86</v>
      </c>
      <c r="H50" t="s">
        <v>30</v>
      </c>
      <c r="I50" t="s">
        <v>55</v>
      </c>
      <c r="J50" t="s">
        <v>56</v>
      </c>
      <c r="K50" t="s">
        <v>119</v>
      </c>
      <c r="L50">
        <v>7</v>
      </c>
      <c r="M50">
        <v>48</v>
      </c>
      <c r="N50">
        <v>7</v>
      </c>
      <c r="O50" t="s">
        <v>34</v>
      </c>
      <c r="P50">
        <v>5.6</v>
      </c>
      <c r="Q50">
        <v>1</v>
      </c>
      <c r="R50">
        <v>6</v>
      </c>
      <c r="S50" t="s">
        <v>57</v>
      </c>
      <c r="T50" t="s">
        <v>58</v>
      </c>
      <c r="U50">
        <v>4</v>
      </c>
      <c r="V50" t="s">
        <v>76</v>
      </c>
      <c r="W50" t="s">
        <v>80</v>
      </c>
      <c r="X50" t="s">
        <v>67</v>
      </c>
      <c r="Y50" t="s">
        <v>40</v>
      </c>
    </row>
    <row r="51" spans="1:25" x14ac:dyDescent="0.3">
      <c r="A51" t="s">
        <v>149</v>
      </c>
      <c r="B51">
        <v>45978</v>
      </c>
      <c r="C51">
        <v>33</v>
      </c>
      <c r="D51" t="s">
        <v>52</v>
      </c>
      <c r="E51" t="s">
        <v>70</v>
      </c>
      <c r="F51" t="s">
        <v>71</v>
      </c>
      <c r="G51" t="s">
        <v>53</v>
      </c>
      <c r="H51" t="s">
        <v>72</v>
      </c>
      <c r="I51" t="s">
        <v>31</v>
      </c>
      <c r="J51" t="s">
        <v>79</v>
      </c>
      <c r="K51" t="s">
        <v>48</v>
      </c>
      <c r="L51">
        <v>13</v>
      </c>
      <c r="M51">
        <v>39</v>
      </c>
      <c r="N51">
        <v>3</v>
      </c>
      <c r="O51" t="s">
        <v>35</v>
      </c>
      <c r="P51">
        <v>6.8</v>
      </c>
      <c r="Q51">
        <v>2</v>
      </c>
      <c r="R51">
        <v>10</v>
      </c>
      <c r="S51" t="s">
        <v>35</v>
      </c>
      <c r="T51" t="s">
        <v>90</v>
      </c>
      <c r="U51">
        <v>10</v>
      </c>
      <c r="V51" t="s">
        <v>50</v>
      </c>
      <c r="W51" t="s">
        <v>38</v>
      </c>
      <c r="X51" t="s">
        <v>39</v>
      </c>
      <c r="Y51" t="s">
        <v>40</v>
      </c>
    </row>
    <row r="52" spans="1:25" x14ac:dyDescent="0.3">
      <c r="A52" t="s">
        <v>150</v>
      </c>
      <c r="B52">
        <v>46126</v>
      </c>
      <c r="C52">
        <v>43</v>
      </c>
      <c r="D52" t="s">
        <v>52</v>
      </c>
      <c r="E52" t="s">
        <v>85</v>
      </c>
      <c r="F52" t="s">
        <v>61</v>
      </c>
      <c r="G52" t="s">
        <v>96</v>
      </c>
      <c r="H52" t="s">
        <v>78</v>
      </c>
      <c r="I52" t="s">
        <v>125</v>
      </c>
      <c r="J52" t="s">
        <v>126</v>
      </c>
      <c r="K52" t="s">
        <v>48</v>
      </c>
      <c r="L52">
        <v>15</v>
      </c>
      <c r="M52">
        <v>40</v>
      </c>
      <c r="N52">
        <v>5</v>
      </c>
      <c r="O52" t="s">
        <v>34</v>
      </c>
      <c r="P52">
        <v>6.5</v>
      </c>
      <c r="Q52">
        <v>0</v>
      </c>
      <c r="R52">
        <v>9</v>
      </c>
      <c r="S52" t="s">
        <v>34</v>
      </c>
      <c r="T52" t="s">
        <v>36</v>
      </c>
      <c r="U52">
        <v>5</v>
      </c>
      <c r="V52" t="s">
        <v>105</v>
      </c>
      <c r="W52" t="s">
        <v>38</v>
      </c>
      <c r="X52" t="s">
        <v>39</v>
      </c>
      <c r="Y52" t="s">
        <v>40</v>
      </c>
    </row>
    <row r="53" spans="1:25" x14ac:dyDescent="0.3">
      <c r="A53" t="s">
        <v>151</v>
      </c>
      <c r="B53">
        <v>46079</v>
      </c>
      <c r="C53">
        <v>38</v>
      </c>
      <c r="D53" t="s">
        <v>26</v>
      </c>
      <c r="E53" t="s">
        <v>113</v>
      </c>
      <c r="F53" t="s">
        <v>61</v>
      </c>
      <c r="G53" t="s">
        <v>75</v>
      </c>
      <c r="H53" t="s">
        <v>78</v>
      </c>
      <c r="I53" t="s">
        <v>55</v>
      </c>
      <c r="J53" t="s">
        <v>56</v>
      </c>
      <c r="K53" t="s">
        <v>33</v>
      </c>
      <c r="L53">
        <v>17</v>
      </c>
      <c r="M53">
        <v>49</v>
      </c>
      <c r="N53">
        <v>6</v>
      </c>
      <c r="O53" t="s">
        <v>34</v>
      </c>
      <c r="P53">
        <v>5.5</v>
      </c>
      <c r="Q53">
        <v>2</v>
      </c>
      <c r="R53">
        <v>8</v>
      </c>
      <c r="S53" t="s">
        <v>57</v>
      </c>
      <c r="T53" t="s">
        <v>58</v>
      </c>
      <c r="U53">
        <v>7</v>
      </c>
      <c r="V53" t="s">
        <v>37</v>
      </c>
      <c r="W53" t="s">
        <v>38</v>
      </c>
      <c r="X53" t="s">
        <v>67</v>
      </c>
      <c r="Y53" t="s">
        <v>40</v>
      </c>
    </row>
    <row r="54" spans="1:25" x14ac:dyDescent="0.3">
      <c r="A54" t="s">
        <v>152</v>
      </c>
      <c r="B54">
        <v>46096</v>
      </c>
      <c r="C54">
        <v>45</v>
      </c>
      <c r="D54" t="s">
        <v>42</v>
      </c>
      <c r="E54" t="s">
        <v>43</v>
      </c>
      <c r="F54" t="s">
        <v>44</v>
      </c>
      <c r="G54" t="s">
        <v>138</v>
      </c>
      <c r="H54" t="s">
        <v>87</v>
      </c>
      <c r="I54" t="s">
        <v>93</v>
      </c>
      <c r="J54" t="s">
        <v>94</v>
      </c>
      <c r="K54" t="s">
        <v>48</v>
      </c>
      <c r="L54">
        <v>22</v>
      </c>
      <c r="M54">
        <v>38</v>
      </c>
      <c r="N54">
        <v>5</v>
      </c>
      <c r="O54" t="s">
        <v>35</v>
      </c>
      <c r="P54">
        <v>6</v>
      </c>
      <c r="Q54">
        <v>1</v>
      </c>
      <c r="R54">
        <v>6</v>
      </c>
      <c r="S54" t="s">
        <v>49</v>
      </c>
      <c r="T54" t="s">
        <v>36</v>
      </c>
      <c r="U54">
        <v>5</v>
      </c>
      <c r="V54" t="s">
        <v>76</v>
      </c>
      <c r="W54" t="s">
        <v>38</v>
      </c>
      <c r="X54" t="s">
        <v>39</v>
      </c>
      <c r="Y54" t="s">
        <v>40</v>
      </c>
    </row>
    <row r="55" spans="1:25" x14ac:dyDescent="0.3">
      <c r="A55" t="s">
        <v>153</v>
      </c>
      <c r="B55">
        <v>45813</v>
      </c>
      <c r="C55">
        <v>40</v>
      </c>
      <c r="D55" t="s">
        <v>42</v>
      </c>
      <c r="E55" t="s">
        <v>85</v>
      </c>
      <c r="F55" t="s">
        <v>61</v>
      </c>
      <c r="G55" t="s">
        <v>108</v>
      </c>
      <c r="H55" t="s">
        <v>54</v>
      </c>
      <c r="I55" t="s">
        <v>97</v>
      </c>
      <c r="J55" t="s">
        <v>110</v>
      </c>
      <c r="K55" t="s">
        <v>33</v>
      </c>
      <c r="L55">
        <v>23</v>
      </c>
      <c r="M55">
        <v>53</v>
      </c>
      <c r="N55">
        <v>7</v>
      </c>
      <c r="O55" t="s">
        <v>34</v>
      </c>
      <c r="P55">
        <v>6.9</v>
      </c>
      <c r="Q55">
        <v>0</v>
      </c>
      <c r="R55">
        <v>6</v>
      </c>
      <c r="S55" t="s">
        <v>57</v>
      </c>
      <c r="T55" t="s">
        <v>90</v>
      </c>
      <c r="U55">
        <v>7</v>
      </c>
      <c r="V55" t="s">
        <v>50</v>
      </c>
      <c r="W55" t="s">
        <v>80</v>
      </c>
      <c r="X55" t="s">
        <v>39</v>
      </c>
      <c r="Y55" t="s">
        <v>68</v>
      </c>
    </row>
    <row r="56" spans="1:25" x14ac:dyDescent="0.3">
      <c r="A56" t="s">
        <v>154</v>
      </c>
      <c r="B56">
        <v>45719</v>
      </c>
      <c r="C56">
        <v>21</v>
      </c>
      <c r="D56" t="s">
        <v>42</v>
      </c>
      <c r="E56" t="s">
        <v>82</v>
      </c>
      <c r="F56" t="s">
        <v>28</v>
      </c>
      <c r="G56" t="s">
        <v>108</v>
      </c>
      <c r="H56" t="s">
        <v>54</v>
      </c>
      <c r="I56" t="s">
        <v>55</v>
      </c>
      <c r="J56" t="s">
        <v>56</v>
      </c>
      <c r="K56" t="s">
        <v>33</v>
      </c>
      <c r="L56">
        <v>0</v>
      </c>
      <c r="M56">
        <v>28</v>
      </c>
      <c r="N56">
        <v>3</v>
      </c>
      <c r="O56" t="s">
        <v>34</v>
      </c>
      <c r="P56">
        <v>8</v>
      </c>
      <c r="Q56">
        <v>1</v>
      </c>
      <c r="R56">
        <v>9</v>
      </c>
      <c r="S56" t="s">
        <v>49</v>
      </c>
      <c r="T56" t="s">
        <v>36</v>
      </c>
      <c r="U56">
        <v>10</v>
      </c>
      <c r="V56" t="s">
        <v>73</v>
      </c>
      <c r="W56" t="s">
        <v>38</v>
      </c>
      <c r="X56" t="s">
        <v>39</v>
      </c>
      <c r="Y56" t="s">
        <v>40</v>
      </c>
    </row>
    <row r="57" spans="1:25" x14ac:dyDescent="0.3">
      <c r="A57" t="s">
        <v>155</v>
      </c>
      <c r="B57">
        <v>45688</v>
      </c>
      <c r="C57">
        <v>28</v>
      </c>
      <c r="D57" t="s">
        <v>26</v>
      </c>
      <c r="E57" t="s">
        <v>27</v>
      </c>
      <c r="F57" t="s">
        <v>28</v>
      </c>
      <c r="G57" t="s">
        <v>108</v>
      </c>
      <c r="H57" t="s">
        <v>72</v>
      </c>
      <c r="I57" t="s">
        <v>64</v>
      </c>
      <c r="J57" t="s">
        <v>65</v>
      </c>
      <c r="K57" t="s">
        <v>48</v>
      </c>
      <c r="L57">
        <v>4</v>
      </c>
      <c r="M57">
        <v>57</v>
      </c>
      <c r="N57">
        <v>6</v>
      </c>
      <c r="O57" t="s">
        <v>34</v>
      </c>
      <c r="P57">
        <v>5.5</v>
      </c>
      <c r="Q57">
        <v>2</v>
      </c>
      <c r="R57">
        <v>6</v>
      </c>
      <c r="S57" t="s">
        <v>34</v>
      </c>
      <c r="T57" t="s">
        <v>36</v>
      </c>
      <c r="U57">
        <v>6</v>
      </c>
      <c r="V57" t="s">
        <v>105</v>
      </c>
      <c r="W57" t="s">
        <v>38</v>
      </c>
      <c r="X57" t="s">
        <v>67</v>
      </c>
      <c r="Y57" t="s">
        <v>68</v>
      </c>
    </row>
    <row r="58" spans="1:25" x14ac:dyDescent="0.3">
      <c r="A58" t="s">
        <v>156</v>
      </c>
      <c r="B58">
        <v>45956</v>
      </c>
      <c r="C58">
        <v>37</v>
      </c>
      <c r="D58" t="s">
        <v>52</v>
      </c>
      <c r="E58" t="s">
        <v>70</v>
      </c>
      <c r="F58" t="s">
        <v>71</v>
      </c>
      <c r="G58" t="s">
        <v>83</v>
      </c>
      <c r="H58" t="s">
        <v>30</v>
      </c>
      <c r="I58" t="s">
        <v>46</v>
      </c>
      <c r="J58" t="s">
        <v>47</v>
      </c>
      <c r="K58" t="s">
        <v>33</v>
      </c>
      <c r="L58">
        <v>14</v>
      </c>
      <c r="M58">
        <v>50</v>
      </c>
      <c r="N58">
        <v>4</v>
      </c>
      <c r="O58" t="s">
        <v>49</v>
      </c>
      <c r="P58">
        <v>6.8</v>
      </c>
      <c r="Q58">
        <v>2</v>
      </c>
      <c r="R58">
        <v>9</v>
      </c>
      <c r="S58" t="s">
        <v>49</v>
      </c>
      <c r="T58" t="s">
        <v>36</v>
      </c>
      <c r="U58">
        <v>8</v>
      </c>
      <c r="V58" t="s">
        <v>76</v>
      </c>
      <c r="W58" t="s">
        <v>38</v>
      </c>
      <c r="X58" t="s">
        <v>39</v>
      </c>
      <c r="Y58" t="s">
        <v>40</v>
      </c>
    </row>
    <row r="59" spans="1:25" x14ac:dyDescent="0.3">
      <c r="A59" t="s">
        <v>157</v>
      </c>
      <c r="B59">
        <v>45980</v>
      </c>
      <c r="C59">
        <v>31</v>
      </c>
      <c r="D59" t="s">
        <v>42</v>
      </c>
      <c r="E59" t="s">
        <v>85</v>
      </c>
      <c r="F59" t="s">
        <v>61</v>
      </c>
      <c r="G59" t="s">
        <v>92</v>
      </c>
      <c r="H59" t="s">
        <v>78</v>
      </c>
      <c r="I59" t="s">
        <v>31</v>
      </c>
      <c r="J59" t="s">
        <v>32</v>
      </c>
      <c r="K59" t="s">
        <v>33</v>
      </c>
      <c r="L59">
        <v>15</v>
      </c>
      <c r="M59">
        <v>37</v>
      </c>
      <c r="N59">
        <v>2</v>
      </c>
      <c r="O59" t="s">
        <v>35</v>
      </c>
      <c r="P59">
        <v>7.2</v>
      </c>
      <c r="Q59">
        <v>3</v>
      </c>
      <c r="R59">
        <v>2</v>
      </c>
      <c r="S59" t="s">
        <v>35</v>
      </c>
      <c r="T59" t="s">
        <v>36</v>
      </c>
      <c r="U59">
        <v>10</v>
      </c>
      <c r="V59" t="s">
        <v>50</v>
      </c>
      <c r="W59" t="s">
        <v>38</v>
      </c>
      <c r="X59" t="s">
        <v>39</v>
      </c>
      <c r="Y59" t="s">
        <v>40</v>
      </c>
    </row>
    <row r="60" spans="1:25" x14ac:dyDescent="0.3">
      <c r="A60" t="s">
        <v>158</v>
      </c>
      <c r="B60">
        <v>45744</v>
      </c>
      <c r="C60">
        <v>28</v>
      </c>
      <c r="D60" t="s">
        <v>52</v>
      </c>
      <c r="E60" t="s">
        <v>82</v>
      </c>
      <c r="F60" t="s">
        <v>28</v>
      </c>
      <c r="G60" t="s">
        <v>96</v>
      </c>
      <c r="H60" t="s">
        <v>54</v>
      </c>
      <c r="I60" t="s">
        <v>55</v>
      </c>
      <c r="J60" t="s">
        <v>56</v>
      </c>
      <c r="K60" t="s">
        <v>48</v>
      </c>
      <c r="L60">
        <v>4</v>
      </c>
      <c r="M60">
        <v>47</v>
      </c>
      <c r="N60">
        <v>5</v>
      </c>
      <c r="O60" t="s">
        <v>49</v>
      </c>
      <c r="P60">
        <v>6.3</v>
      </c>
      <c r="Q60">
        <v>5</v>
      </c>
      <c r="R60">
        <v>3</v>
      </c>
      <c r="S60" t="s">
        <v>57</v>
      </c>
      <c r="T60" t="s">
        <v>58</v>
      </c>
      <c r="U60">
        <v>6</v>
      </c>
      <c r="V60" t="s">
        <v>76</v>
      </c>
      <c r="W60" t="s">
        <v>38</v>
      </c>
      <c r="X60" t="s">
        <v>39</v>
      </c>
      <c r="Y60" t="s">
        <v>40</v>
      </c>
    </row>
    <row r="61" spans="1:25" x14ac:dyDescent="0.3">
      <c r="A61" t="s">
        <v>159</v>
      </c>
      <c r="B61">
        <v>46055</v>
      </c>
      <c r="C61">
        <v>39</v>
      </c>
      <c r="D61" t="s">
        <v>26</v>
      </c>
      <c r="E61" t="s">
        <v>60</v>
      </c>
      <c r="F61" t="s">
        <v>61</v>
      </c>
      <c r="G61" t="s">
        <v>108</v>
      </c>
      <c r="H61" t="s">
        <v>87</v>
      </c>
      <c r="I61" t="s">
        <v>55</v>
      </c>
      <c r="J61" t="s">
        <v>56</v>
      </c>
      <c r="K61" t="s">
        <v>119</v>
      </c>
      <c r="L61">
        <v>16</v>
      </c>
      <c r="M61">
        <v>45</v>
      </c>
      <c r="N61">
        <v>7</v>
      </c>
      <c r="O61" t="s">
        <v>34</v>
      </c>
      <c r="P61">
        <v>5.0999999999999996</v>
      </c>
      <c r="Q61">
        <v>0</v>
      </c>
      <c r="R61">
        <v>6</v>
      </c>
      <c r="S61" t="s">
        <v>49</v>
      </c>
      <c r="T61" t="s">
        <v>66</v>
      </c>
      <c r="U61">
        <v>5</v>
      </c>
      <c r="V61" t="s">
        <v>50</v>
      </c>
      <c r="W61" t="s">
        <v>80</v>
      </c>
      <c r="X61" t="s">
        <v>67</v>
      </c>
      <c r="Y61" t="s">
        <v>40</v>
      </c>
    </row>
    <row r="62" spans="1:25" x14ac:dyDescent="0.3">
      <c r="A62" t="s">
        <v>160</v>
      </c>
      <c r="B62">
        <v>45718</v>
      </c>
      <c r="C62">
        <v>25</v>
      </c>
      <c r="D62" t="s">
        <v>26</v>
      </c>
      <c r="E62" t="s">
        <v>43</v>
      </c>
      <c r="F62" t="s">
        <v>44</v>
      </c>
      <c r="G62" t="s">
        <v>86</v>
      </c>
      <c r="H62" t="s">
        <v>78</v>
      </c>
      <c r="I62" t="s">
        <v>31</v>
      </c>
      <c r="J62" t="s">
        <v>79</v>
      </c>
      <c r="K62" t="s">
        <v>48</v>
      </c>
      <c r="L62">
        <v>6</v>
      </c>
      <c r="M62">
        <v>57</v>
      </c>
      <c r="N62">
        <v>9</v>
      </c>
      <c r="O62" t="s">
        <v>34</v>
      </c>
      <c r="P62">
        <v>6</v>
      </c>
      <c r="Q62">
        <v>2</v>
      </c>
      <c r="R62">
        <v>10</v>
      </c>
      <c r="S62" t="s">
        <v>57</v>
      </c>
      <c r="T62" t="s">
        <v>58</v>
      </c>
      <c r="U62">
        <v>5</v>
      </c>
      <c r="V62" t="s">
        <v>73</v>
      </c>
      <c r="W62" t="s">
        <v>80</v>
      </c>
      <c r="X62" t="s">
        <v>39</v>
      </c>
      <c r="Y62" t="s">
        <v>68</v>
      </c>
    </row>
    <row r="63" spans="1:25" x14ac:dyDescent="0.3">
      <c r="A63" t="s">
        <v>161</v>
      </c>
      <c r="B63">
        <v>45748</v>
      </c>
      <c r="C63">
        <v>30</v>
      </c>
      <c r="D63" t="s">
        <v>26</v>
      </c>
      <c r="E63" t="s">
        <v>60</v>
      </c>
      <c r="F63" t="s">
        <v>61</v>
      </c>
      <c r="G63" t="s">
        <v>45</v>
      </c>
      <c r="H63" t="s">
        <v>72</v>
      </c>
      <c r="I63" t="s">
        <v>97</v>
      </c>
      <c r="J63" t="s">
        <v>98</v>
      </c>
      <c r="K63" t="s">
        <v>48</v>
      </c>
      <c r="L63">
        <v>15</v>
      </c>
      <c r="M63">
        <v>39</v>
      </c>
      <c r="N63">
        <v>6</v>
      </c>
      <c r="O63" t="s">
        <v>34</v>
      </c>
      <c r="P63">
        <v>5.6</v>
      </c>
      <c r="Q63">
        <v>5</v>
      </c>
      <c r="R63">
        <v>7</v>
      </c>
      <c r="S63" t="s">
        <v>34</v>
      </c>
      <c r="T63" t="s">
        <v>90</v>
      </c>
      <c r="U63">
        <v>5</v>
      </c>
      <c r="V63" t="s">
        <v>50</v>
      </c>
      <c r="W63" t="s">
        <v>38</v>
      </c>
      <c r="X63" t="s">
        <v>67</v>
      </c>
      <c r="Y63" t="s">
        <v>40</v>
      </c>
    </row>
    <row r="64" spans="1:25" x14ac:dyDescent="0.3">
      <c r="A64" t="s">
        <v>162</v>
      </c>
      <c r="B64">
        <v>45962</v>
      </c>
      <c r="C64">
        <v>18</v>
      </c>
      <c r="D64" t="s">
        <v>42</v>
      </c>
      <c r="E64" t="s">
        <v>85</v>
      </c>
      <c r="F64" t="s">
        <v>61</v>
      </c>
      <c r="G64" t="s">
        <v>53</v>
      </c>
      <c r="H64" t="s">
        <v>72</v>
      </c>
      <c r="I64" t="s">
        <v>97</v>
      </c>
      <c r="J64" t="s">
        <v>98</v>
      </c>
      <c r="K64" t="s">
        <v>48</v>
      </c>
      <c r="L64">
        <v>0</v>
      </c>
      <c r="M64">
        <v>54</v>
      </c>
      <c r="N64">
        <v>7</v>
      </c>
      <c r="O64" t="s">
        <v>35</v>
      </c>
      <c r="P64">
        <v>6.7</v>
      </c>
      <c r="Q64">
        <v>1</v>
      </c>
      <c r="R64">
        <v>8</v>
      </c>
      <c r="S64" t="s">
        <v>35</v>
      </c>
      <c r="T64" t="s">
        <v>66</v>
      </c>
      <c r="U64">
        <v>4</v>
      </c>
      <c r="V64" t="s">
        <v>76</v>
      </c>
      <c r="W64" t="s">
        <v>80</v>
      </c>
      <c r="X64" t="s">
        <v>39</v>
      </c>
      <c r="Y64" t="s">
        <v>68</v>
      </c>
    </row>
    <row r="65" spans="1:25" x14ac:dyDescent="0.3">
      <c r="A65" t="s">
        <v>163</v>
      </c>
      <c r="B65">
        <v>45738</v>
      </c>
      <c r="C65">
        <v>26</v>
      </c>
      <c r="D65" t="s">
        <v>42</v>
      </c>
      <c r="E65" t="s">
        <v>60</v>
      </c>
      <c r="F65" t="s">
        <v>61</v>
      </c>
      <c r="G65" t="s">
        <v>83</v>
      </c>
      <c r="H65" t="s">
        <v>78</v>
      </c>
      <c r="I65" t="s">
        <v>31</v>
      </c>
      <c r="J65" t="s">
        <v>32</v>
      </c>
      <c r="K65" t="s">
        <v>48</v>
      </c>
      <c r="L65">
        <v>7</v>
      </c>
      <c r="M65">
        <v>55</v>
      </c>
      <c r="N65">
        <v>7</v>
      </c>
      <c r="O65" t="s">
        <v>34</v>
      </c>
      <c r="P65">
        <v>5.2</v>
      </c>
      <c r="Q65">
        <v>1</v>
      </c>
      <c r="R65">
        <v>3</v>
      </c>
      <c r="S65" t="s">
        <v>49</v>
      </c>
      <c r="T65" t="s">
        <v>66</v>
      </c>
      <c r="U65">
        <v>5</v>
      </c>
      <c r="V65" t="s">
        <v>50</v>
      </c>
      <c r="W65" t="s">
        <v>80</v>
      </c>
      <c r="X65" t="s">
        <v>67</v>
      </c>
      <c r="Y65" t="s">
        <v>68</v>
      </c>
    </row>
    <row r="66" spans="1:25" x14ac:dyDescent="0.3">
      <c r="A66" t="s">
        <v>164</v>
      </c>
      <c r="B66">
        <v>45805</v>
      </c>
      <c r="C66">
        <v>32</v>
      </c>
      <c r="D66" t="s">
        <v>52</v>
      </c>
      <c r="E66" t="s">
        <v>123</v>
      </c>
      <c r="F66" t="s">
        <v>101</v>
      </c>
      <c r="G66" t="s">
        <v>92</v>
      </c>
      <c r="H66" t="s">
        <v>54</v>
      </c>
      <c r="I66" t="s">
        <v>64</v>
      </c>
      <c r="J66" t="s">
        <v>65</v>
      </c>
      <c r="K66" t="s">
        <v>48</v>
      </c>
      <c r="L66">
        <v>9</v>
      </c>
      <c r="M66">
        <v>51</v>
      </c>
      <c r="N66">
        <v>7</v>
      </c>
      <c r="O66" t="s">
        <v>34</v>
      </c>
      <c r="P66">
        <v>5.7</v>
      </c>
      <c r="Q66">
        <v>3</v>
      </c>
      <c r="R66">
        <v>5</v>
      </c>
      <c r="S66" t="s">
        <v>35</v>
      </c>
      <c r="T66" t="s">
        <v>90</v>
      </c>
      <c r="U66">
        <v>7</v>
      </c>
      <c r="V66" t="s">
        <v>73</v>
      </c>
      <c r="W66" t="s">
        <v>80</v>
      </c>
      <c r="X66" t="s">
        <v>67</v>
      </c>
      <c r="Y66" t="s">
        <v>68</v>
      </c>
    </row>
    <row r="67" spans="1:25" x14ac:dyDescent="0.3">
      <c r="A67" t="s">
        <v>165</v>
      </c>
      <c r="B67">
        <v>45861</v>
      </c>
      <c r="C67">
        <v>35</v>
      </c>
      <c r="D67" t="s">
        <v>26</v>
      </c>
      <c r="E67" t="s">
        <v>70</v>
      </c>
      <c r="F67" t="s">
        <v>71</v>
      </c>
      <c r="G67" t="s">
        <v>92</v>
      </c>
      <c r="H67" t="s">
        <v>30</v>
      </c>
      <c r="I67" t="s">
        <v>125</v>
      </c>
      <c r="J67" t="s">
        <v>126</v>
      </c>
      <c r="K67" t="s">
        <v>48</v>
      </c>
      <c r="L67">
        <v>17</v>
      </c>
      <c r="M67">
        <v>34</v>
      </c>
      <c r="N67">
        <v>4</v>
      </c>
      <c r="O67" t="s">
        <v>49</v>
      </c>
      <c r="P67">
        <v>6.8</v>
      </c>
      <c r="Q67">
        <v>1</v>
      </c>
      <c r="R67">
        <v>10</v>
      </c>
      <c r="S67" t="s">
        <v>49</v>
      </c>
      <c r="T67" t="s">
        <v>36</v>
      </c>
      <c r="U67">
        <v>5</v>
      </c>
      <c r="V67" t="s">
        <v>37</v>
      </c>
      <c r="W67" t="s">
        <v>38</v>
      </c>
      <c r="X67" t="s">
        <v>39</v>
      </c>
      <c r="Y67" t="s">
        <v>40</v>
      </c>
    </row>
    <row r="68" spans="1:25" x14ac:dyDescent="0.3">
      <c r="A68" t="s">
        <v>166</v>
      </c>
      <c r="B68">
        <v>46041</v>
      </c>
      <c r="C68">
        <v>34</v>
      </c>
      <c r="D68" t="s">
        <v>52</v>
      </c>
      <c r="E68" t="s">
        <v>123</v>
      </c>
      <c r="F68" t="s">
        <v>101</v>
      </c>
      <c r="G68" t="s">
        <v>75</v>
      </c>
      <c r="H68" t="s">
        <v>78</v>
      </c>
      <c r="I68" t="s">
        <v>31</v>
      </c>
      <c r="J68" t="s">
        <v>79</v>
      </c>
      <c r="K68" t="s">
        <v>48</v>
      </c>
      <c r="L68">
        <v>13</v>
      </c>
      <c r="M68">
        <v>47</v>
      </c>
      <c r="N68">
        <v>4</v>
      </c>
      <c r="O68" t="s">
        <v>49</v>
      </c>
      <c r="P68">
        <v>6.3</v>
      </c>
      <c r="Q68">
        <v>1</v>
      </c>
      <c r="R68">
        <v>6</v>
      </c>
      <c r="S68" t="s">
        <v>57</v>
      </c>
      <c r="T68" t="s">
        <v>90</v>
      </c>
      <c r="U68">
        <v>9</v>
      </c>
      <c r="V68" t="s">
        <v>73</v>
      </c>
      <c r="W68" t="s">
        <v>38</v>
      </c>
      <c r="X68" t="s">
        <v>39</v>
      </c>
      <c r="Y68" t="s">
        <v>40</v>
      </c>
    </row>
    <row r="69" spans="1:25" x14ac:dyDescent="0.3">
      <c r="A69" t="s">
        <v>167</v>
      </c>
      <c r="B69">
        <v>46001</v>
      </c>
      <c r="C69">
        <v>34</v>
      </c>
      <c r="D69" t="s">
        <v>26</v>
      </c>
      <c r="E69" t="s">
        <v>113</v>
      </c>
      <c r="F69" t="s">
        <v>61</v>
      </c>
      <c r="G69" t="s">
        <v>83</v>
      </c>
      <c r="H69" t="s">
        <v>87</v>
      </c>
      <c r="I69" t="s">
        <v>46</v>
      </c>
      <c r="J69" t="s">
        <v>47</v>
      </c>
      <c r="K69" t="s">
        <v>48</v>
      </c>
      <c r="L69">
        <v>13</v>
      </c>
      <c r="M69">
        <v>55</v>
      </c>
      <c r="N69">
        <v>8</v>
      </c>
      <c r="O69" t="s">
        <v>34</v>
      </c>
      <c r="P69">
        <v>7.1</v>
      </c>
      <c r="Q69">
        <v>0</v>
      </c>
      <c r="R69">
        <v>2</v>
      </c>
      <c r="S69" t="s">
        <v>35</v>
      </c>
      <c r="T69" t="s">
        <v>66</v>
      </c>
      <c r="U69">
        <v>5</v>
      </c>
      <c r="V69" t="s">
        <v>105</v>
      </c>
      <c r="W69" t="s">
        <v>80</v>
      </c>
      <c r="X69" t="s">
        <v>39</v>
      </c>
      <c r="Y69" t="s">
        <v>68</v>
      </c>
    </row>
    <row r="70" spans="1:25" x14ac:dyDescent="0.3">
      <c r="A70" t="s">
        <v>168</v>
      </c>
      <c r="B70">
        <v>45672</v>
      </c>
      <c r="C70">
        <v>37</v>
      </c>
      <c r="D70" t="s">
        <v>26</v>
      </c>
      <c r="E70" t="s">
        <v>85</v>
      </c>
      <c r="F70" t="s">
        <v>61</v>
      </c>
      <c r="G70" t="s">
        <v>138</v>
      </c>
      <c r="H70" t="s">
        <v>54</v>
      </c>
      <c r="I70" t="s">
        <v>125</v>
      </c>
      <c r="J70" t="s">
        <v>126</v>
      </c>
      <c r="K70" t="s">
        <v>48</v>
      </c>
      <c r="L70">
        <v>15</v>
      </c>
      <c r="M70">
        <v>53</v>
      </c>
      <c r="N70">
        <v>6</v>
      </c>
      <c r="O70" t="s">
        <v>34</v>
      </c>
      <c r="P70">
        <v>5.3</v>
      </c>
      <c r="Q70">
        <v>2</v>
      </c>
      <c r="R70">
        <v>3</v>
      </c>
      <c r="S70" t="s">
        <v>34</v>
      </c>
      <c r="T70" t="s">
        <v>90</v>
      </c>
      <c r="U70">
        <v>6</v>
      </c>
      <c r="V70" t="s">
        <v>105</v>
      </c>
      <c r="W70" t="s">
        <v>38</v>
      </c>
      <c r="X70" t="s">
        <v>67</v>
      </c>
      <c r="Y70" t="s">
        <v>68</v>
      </c>
    </row>
    <row r="71" spans="1:25" x14ac:dyDescent="0.3">
      <c r="A71" t="s">
        <v>169</v>
      </c>
      <c r="B71">
        <v>45776</v>
      </c>
      <c r="C71">
        <v>28</v>
      </c>
      <c r="D71" t="s">
        <v>42</v>
      </c>
      <c r="E71" t="s">
        <v>70</v>
      </c>
      <c r="F71" t="s">
        <v>71</v>
      </c>
      <c r="G71" t="s">
        <v>29</v>
      </c>
      <c r="H71" t="s">
        <v>72</v>
      </c>
      <c r="I71" t="s">
        <v>31</v>
      </c>
      <c r="J71" t="s">
        <v>104</v>
      </c>
      <c r="K71" t="s">
        <v>33</v>
      </c>
      <c r="L71">
        <v>8</v>
      </c>
      <c r="M71">
        <v>44</v>
      </c>
      <c r="N71">
        <v>7</v>
      </c>
      <c r="O71" t="s">
        <v>34</v>
      </c>
      <c r="P71">
        <v>6.4</v>
      </c>
      <c r="Q71">
        <v>1</v>
      </c>
      <c r="R71">
        <v>5</v>
      </c>
      <c r="S71" t="s">
        <v>35</v>
      </c>
      <c r="T71" t="s">
        <v>36</v>
      </c>
      <c r="U71">
        <v>8</v>
      </c>
      <c r="V71" t="s">
        <v>105</v>
      </c>
      <c r="W71" t="s">
        <v>80</v>
      </c>
      <c r="X71" t="s">
        <v>39</v>
      </c>
      <c r="Y71" t="s">
        <v>40</v>
      </c>
    </row>
    <row r="72" spans="1:25" x14ac:dyDescent="0.3">
      <c r="A72" t="s">
        <v>170</v>
      </c>
      <c r="B72">
        <v>45836</v>
      </c>
      <c r="C72">
        <v>28</v>
      </c>
      <c r="D72" t="s">
        <v>26</v>
      </c>
      <c r="E72" t="s">
        <v>123</v>
      </c>
      <c r="F72" t="s">
        <v>101</v>
      </c>
      <c r="G72" t="s">
        <v>62</v>
      </c>
      <c r="H72" t="s">
        <v>30</v>
      </c>
      <c r="I72" t="s">
        <v>125</v>
      </c>
      <c r="J72" t="s">
        <v>126</v>
      </c>
      <c r="K72" t="s">
        <v>119</v>
      </c>
      <c r="L72">
        <v>3</v>
      </c>
      <c r="M72">
        <v>45</v>
      </c>
      <c r="N72">
        <v>6</v>
      </c>
      <c r="O72" t="s">
        <v>34</v>
      </c>
      <c r="P72">
        <v>5.9</v>
      </c>
      <c r="Q72">
        <v>4</v>
      </c>
      <c r="R72">
        <v>3</v>
      </c>
      <c r="S72" t="s">
        <v>49</v>
      </c>
      <c r="T72" t="s">
        <v>36</v>
      </c>
      <c r="U72">
        <v>6</v>
      </c>
      <c r="V72" t="s">
        <v>73</v>
      </c>
      <c r="W72" t="s">
        <v>38</v>
      </c>
      <c r="X72" t="s">
        <v>67</v>
      </c>
      <c r="Y72" t="s">
        <v>40</v>
      </c>
    </row>
    <row r="73" spans="1:25" x14ac:dyDescent="0.3">
      <c r="A73" t="s">
        <v>171</v>
      </c>
      <c r="B73">
        <v>45670</v>
      </c>
      <c r="C73">
        <v>36</v>
      </c>
      <c r="D73" t="s">
        <v>52</v>
      </c>
      <c r="E73" t="s">
        <v>123</v>
      </c>
      <c r="F73" t="s">
        <v>101</v>
      </c>
      <c r="G73" t="s">
        <v>45</v>
      </c>
      <c r="H73" t="s">
        <v>78</v>
      </c>
      <c r="I73" t="s">
        <v>97</v>
      </c>
      <c r="J73" t="s">
        <v>110</v>
      </c>
      <c r="K73" t="s">
        <v>48</v>
      </c>
      <c r="L73">
        <v>9</v>
      </c>
      <c r="M73">
        <v>37</v>
      </c>
      <c r="N73">
        <v>3</v>
      </c>
      <c r="O73" t="s">
        <v>34</v>
      </c>
      <c r="P73">
        <v>7.9</v>
      </c>
      <c r="Q73">
        <v>0</v>
      </c>
      <c r="R73">
        <v>2</v>
      </c>
      <c r="S73" t="s">
        <v>49</v>
      </c>
      <c r="T73" t="s">
        <v>90</v>
      </c>
      <c r="U73">
        <v>5</v>
      </c>
      <c r="V73" t="s">
        <v>37</v>
      </c>
      <c r="W73" t="s">
        <v>38</v>
      </c>
      <c r="X73" t="s">
        <v>39</v>
      </c>
      <c r="Y73" t="s">
        <v>40</v>
      </c>
    </row>
    <row r="74" spans="1:25" x14ac:dyDescent="0.3">
      <c r="A74" t="s">
        <v>172</v>
      </c>
      <c r="B74">
        <v>46178</v>
      </c>
      <c r="C74">
        <v>21</v>
      </c>
      <c r="D74" t="s">
        <v>52</v>
      </c>
      <c r="E74" t="s">
        <v>123</v>
      </c>
      <c r="F74" t="s">
        <v>101</v>
      </c>
      <c r="G74" t="s">
        <v>62</v>
      </c>
      <c r="H74" t="s">
        <v>87</v>
      </c>
      <c r="I74" t="s">
        <v>31</v>
      </c>
      <c r="J74" t="s">
        <v>104</v>
      </c>
      <c r="K74" t="s">
        <v>48</v>
      </c>
      <c r="L74">
        <v>3</v>
      </c>
      <c r="M74">
        <v>53</v>
      </c>
      <c r="N74">
        <v>7</v>
      </c>
      <c r="O74" t="s">
        <v>49</v>
      </c>
      <c r="P74">
        <v>6.3</v>
      </c>
      <c r="Q74">
        <v>0</v>
      </c>
      <c r="R74">
        <v>8</v>
      </c>
      <c r="S74" t="s">
        <v>34</v>
      </c>
      <c r="T74" t="s">
        <v>90</v>
      </c>
      <c r="U74">
        <v>5</v>
      </c>
      <c r="V74" t="s">
        <v>73</v>
      </c>
      <c r="W74" t="s">
        <v>80</v>
      </c>
      <c r="X74" t="s">
        <v>39</v>
      </c>
      <c r="Y74" t="s">
        <v>68</v>
      </c>
    </row>
    <row r="75" spans="1:25" x14ac:dyDescent="0.3">
      <c r="A75" t="s">
        <v>173</v>
      </c>
      <c r="B75">
        <v>45707</v>
      </c>
      <c r="C75">
        <v>31</v>
      </c>
      <c r="D75" t="s">
        <v>52</v>
      </c>
      <c r="E75" t="s">
        <v>113</v>
      </c>
      <c r="F75" t="s">
        <v>61</v>
      </c>
      <c r="G75" t="s">
        <v>83</v>
      </c>
      <c r="H75" t="s">
        <v>72</v>
      </c>
      <c r="I75" t="s">
        <v>31</v>
      </c>
      <c r="J75" t="s">
        <v>104</v>
      </c>
      <c r="K75" t="s">
        <v>33</v>
      </c>
      <c r="L75">
        <v>10</v>
      </c>
      <c r="M75">
        <v>41</v>
      </c>
      <c r="N75">
        <v>5</v>
      </c>
      <c r="O75" t="s">
        <v>34</v>
      </c>
      <c r="P75">
        <v>7.7</v>
      </c>
      <c r="Q75">
        <v>3</v>
      </c>
      <c r="R75">
        <v>2</v>
      </c>
      <c r="S75" t="s">
        <v>57</v>
      </c>
      <c r="T75" t="s">
        <v>36</v>
      </c>
      <c r="U75">
        <v>9</v>
      </c>
      <c r="V75" t="s">
        <v>105</v>
      </c>
      <c r="W75" t="s">
        <v>38</v>
      </c>
      <c r="X75" t="s">
        <v>39</v>
      </c>
      <c r="Y75" t="s">
        <v>40</v>
      </c>
    </row>
    <row r="76" spans="1:25" x14ac:dyDescent="0.3">
      <c r="A76" t="s">
        <v>174</v>
      </c>
      <c r="B76">
        <v>45950</v>
      </c>
      <c r="C76">
        <v>27</v>
      </c>
      <c r="D76" t="s">
        <v>42</v>
      </c>
      <c r="E76" t="s">
        <v>89</v>
      </c>
      <c r="F76" t="s">
        <v>61</v>
      </c>
      <c r="G76" t="s">
        <v>75</v>
      </c>
      <c r="H76" t="s">
        <v>63</v>
      </c>
      <c r="I76" t="s">
        <v>31</v>
      </c>
      <c r="J76" t="s">
        <v>104</v>
      </c>
      <c r="K76" t="s">
        <v>33</v>
      </c>
      <c r="L76">
        <v>3</v>
      </c>
      <c r="M76">
        <v>38</v>
      </c>
      <c r="N76">
        <v>6</v>
      </c>
      <c r="O76" t="s">
        <v>49</v>
      </c>
      <c r="P76">
        <v>6</v>
      </c>
      <c r="Q76">
        <v>2</v>
      </c>
      <c r="R76">
        <v>5</v>
      </c>
      <c r="S76" t="s">
        <v>57</v>
      </c>
      <c r="T76" t="s">
        <v>58</v>
      </c>
      <c r="U76">
        <v>8</v>
      </c>
      <c r="V76" t="s">
        <v>50</v>
      </c>
      <c r="W76" t="s">
        <v>38</v>
      </c>
      <c r="X76" t="s">
        <v>39</v>
      </c>
      <c r="Y76" t="s">
        <v>40</v>
      </c>
    </row>
    <row r="77" spans="1:25" x14ac:dyDescent="0.3">
      <c r="A77" t="s">
        <v>175</v>
      </c>
      <c r="B77">
        <v>45856</v>
      </c>
      <c r="C77">
        <v>25</v>
      </c>
      <c r="D77" t="s">
        <v>26</v>
      </c>
      <c r="E77" t="s">
        <v>123</v>
      </c>
      <c r="F77" t="s">
        <v>101</v>
      </c>
      <c r="G77" t="s">
        <v>53</v>
      </c>
      <c r="H77" t="s">
        <v>72</v>
      </c>
      <c r="I77" t="s">
        <v>55</v>
      </c>
      <c r="J77" t="s">
        <v>56</v>
      </c>
      <c r="K77" t="s">
        <v>48</v>
      </c>
      <c r="L77">
        <v>4</v>
      </c>
      <c r="M77">
        <v>33</v>
      </c>
      <c r="N77">
        <v>6</v>
      </c>
      <c r="O77" t="s">
        <v>49</v>
      </c>
      <c r="P77">
        <v>6.9</v>
      </c>
      <c r="Q77">
        <v>1</v>
      </c>
      <c r="R77">
        <v>7</v>
      </c>
      <c r="S77" t="s">
        <v>34</v>
      </c>
      <c r="T77" t="s">
        <v>66</v>
      </c>
      <c r="U77">
        <v>9</v>
      </c>
      <c r="V77" t="s">
        <v>73</v>
      </c>
      <c r="W77" t="s">
        <v>38</v>
      </c>
      <c r="X77" t="s">
        <v>39</v>
      </c>
      <c r="Y77" t="s">
        <v>40</v>
      </c>
    </row>
    <row r="78" spans="1:25" x14ac:dyDescent="0.3">
      <c r="A78" t="s">
        <v>176</v>
      </c>
      <c r="B78">
        <v>45907</v>
      </c>
      <c r="C78">
        <v>18</v>
      </c>
      <c r="D78" t="s">
        <v>26</v>
      </c>
      <c r="E78" t="s">
        <v>43</v>
      </c>
      <c r="F78" t="s">
        <v>44</v>
      </c>
      <c r="G78" t="s">
        <v>62</v>
      </c>
      <c r="H78" t="s">
        <v>30</v>
      </c>
      <c r="I78" t="s">
        <v>31</v>
      </c>
      <c r="J78" t="s">
        <v>104</v>
      </c>
      <c r="K78" t="s">
        <v>119</v>
      </c>
      <c r="L78">
        <v>0</v>
      </c>
      <c r="M78">
        <v>50</v>
      </c>
      <c r="N78">
        <v>8</v>
      </c>
      <c r="O78" t="s">
        <v>49</v>
      </c>
      <c r="P78">
        <v>6.8</v>
      </c>
      <c r="Q78">
        <v>1</v>
      </c>
      <c r="R78">
        <v>1</v>
      </c>
      <c r="S78" t="s">
        <v>57</v>
      </c>
      <c r="T78" t="s">
        <v>58</v>
      </c>
      <c r="U78">
        <v>6</v>
      </c>
      <c r="V78" t="s">
        <v>105</v>
      </c>
      <c r="W78" t="s">
        <v>80</v>
      </c>
      <c r="X78" t="s">
        <v>39</v>
      </c>
      <c r="Y78" t="s">
        <v>40</v>
      </c>
    </row>
    <row r="79" spans="1:25" x14ac:dyDescent="0.3">
      <c r="A79" t="s">
        <v>177</v>
      </c>
      <c r="B79">
        <v>46072</v>
      </c>
      <c r="C79">
        <v>35</v>
      </c>
      <c r="D79" t="s">
        <v>42</v>
      </c>
      <c r="E79" t="s">
        <v>27</v>
      </c>
      <c r="F79" t="s">
        <v>28</v>
      </c>
      <c r="G79" t="s">
        <v>83</v>
      </c>
      <c r="H79" t="s">
        <v>30</v>
      </c>
      <c r="I79" t="s">
        <v>93</v>
      </c>
      <c r="J79" t="s">
        <v>94</v>
      </c>
      <c r="K79" t="s">
        <v>119</v>
      </c>
      <c r="L79">
        <v>17</v>
      </c>
      <c r="M79">
        <v>36</v>
      </c>
      <c r="N79">
        <v>3</v>
      </c>
      <c r="O79" t="s">
        <v>35</v>
      </c>
      <c r="P79">
        <v>5.9</v>
      </c>
      <c r="Q79">
        <v>3</v>
      </c>
      <c r="R79">
        <v>2</v>
      </c>
      <c r="S79" t="s">
        <v>35</v>
      </c>
      <c r="T79" t="s">
        <v>90</v>
      </c>
      <c r="U79">
        <v>6</v>
      </c>
      <c r="V79" t="s">
        <v>73</v>
      </c>
      <c r="W79" t="s">
        <v>38</v>
      </c>
      <c r="X79" t="s">
        <v>67</v>
      </c>
      <c r="Y79" t="s">
        <v>40</v>
      </c>
    </row>
    <row r="80" spans="1:25" x14ac:dyDescent="0.3">
      <c r="A80" t="s">
        <v>178</v>
      </c>
      <c r="B80">
        <v>45713</v>
      </c>
      <c r="C80">
        <v>32</v>
      </c>
      <c r="D80" t="s">
        <v>52</v>
      </c>
      <c r="E80" t="s">
        <v>43</v>
      </c>
      <c r="F80" t="s">
        <v>44</v>
      </c>
      <c r="G80" t="s">
        <v>29</v>
      </c>
      <c r="H80" t="s">
        <v>72</v>
      </c>
      <c r="I80" t="s">
        <v>93</v>
      </c>
      <c r="J80" t="s">
        <v>94</v>
      </c>
      <c r="K80" t="s">
        <v>119</v>
      </c>
      <c r="L80">
        <v>11</v>
      </c>
      <c r="M80">
        <v>38</v>
      </c>
      <c r="N80">
        <v>5</v>
      </c>
      <c r="O80" t="s">
        <v>34</v>
      </c>
      <c r="P80">
        <v>4.5</v>
      </c>
      <c r="Q80">
        <v>2</v>
      </c>
      <c r="R80">
        <v>6</v>
      </c>
      <c r="S80" t="s">
        <v>49</v>
      </c>
      <c r="T80" t="s">
        <v>66</v>
      </c>
      <c r="U80">
        <v>7</v>
      </c>
      <c r="V80" t="s">
        <v>50</v>
      </c>
      <c r="W80" t="s">
        <v>38</v>
      </c>
      <c r="X80" t="s">
        <v>67</v>
      </c>
      <c r="Y80" t="s">
        <v>40</v>
      </c>
    </row>
    <row r="81" spans="1:25" x14ac:dyDescent="0.3">
      <c r="A81" t="s">
        <v>179</v>
      </c>
      <c r="B81">
        <v>45677</v>
      </c>
      <c r="C81">
        <v>37</v>
      </c>
      <c r="D81" t="s">
        <v>52</v>
      </c>
      <c r="E81" t="s">
        <v>70</v>
      </c>
      <c r="F81" t="s">
        <v>71</v>
      </c>
      <c r="G81" t="s">
        <v>103</v>
      </c>
      <c r="H81" t="s">
        <v>78</v>
      </c>
      <c r="I81" t="s">
        <v>46</v>
      </c>
      <c r="J81" t="s">
        <v>47</v>
      </c>
      <c r="K81" t="s">
        <v>33</v>
      </c>
      <c r="L81">
        <v>14</v>
      </c>
      <c r="M81">
        <v>29</v>
      </c>
      <c r="N81">
        <v>2</v>
      </c>
      <c r="O81" t="s">
        <v>34</v>
      </c>
      <c r="P81">
        <v>7.4</v>
      </c>
      <c r="Q81">
        <v>5</v>
      </c>
      <c r="R81">
        <v>9</v>
      </c>
      <c r="S81" t="s">
        <v>49</v>
      </c>
      <c r="T81" t="s">
        <v>36</v>
      </c>
      <c r="U81">
        <v>9</v>
      </c>
      <c r="V81" t="s">
        <v>73</v>
      </c>
      <c r="W81" t="s">
        <v>38</v>
      </c>
      <c r="X81" t="s">
        <v>39</v>
      </c>
      <c r="Y81" t="s">
        <v>40</v>
      </c>
    </row>
    <row r="82" spans="1:25" x14ac:dyDescent="0.3">
      <c r="A82" t="s">
        <v>180</v>
      </c>
      <c r="B82">
        <v>45927</v>
      </c>
      <c r="C82">
        <v>24</v>
      </c>
      <c r="D82" t="s">
        <v>52</v>
      </c>
      <c r="E82" t="s">
        <v>113</v>
      </c>
      <c r="F82" t="s">
        <v>61</v>
      </c>
      <c r="G82" t="s">
        <v>86</v>
      </c>
      <c r="H82" t="s">
        <v>54</v>
      </c>
      <c r="I82" t="s">
        <v>97</v>
      </c>
      <c r="J82" t="s">
        <v>98</v>
      </c>
      <c r="K82" t="s">
        <v>48</v>
      </c>
      <c r="L82">
        <v>2</v>
      </c>
      <c r="M82">
        <v>47</v>
      </c>
      <c r="N82">
        <v>7</v>
      </c>
      <c r="O82" t="s">
        <v>49</v>
      </c>
      <c r="P82">
        <v>5.2</v>
      </c>
      <c r="Q82">
        <v>3</v>
      </c>
      <c r="R82">
        <v>9</v>
      </c>
      <c r="S82" t="s">
        <v>34</v>
      </c>
      <c r="T82" t="s">
        <v>90</v>
      </c>
      <c r="U82">
        <v>5</v>
      </c>
      <c r="V82" t="s">
        <v>50</v>
      </c>
      <c r="W82" t="s">
        <v>80</v>
      </c>
      <c r="X82" t="s">
        <v>67</v>
      </c>
      <c r="Y82" t="s">
        <v>40</v>
      </c>
    </row>
    <row r="83" spans="1:25" x14ac:dyDescent="0.3">
      <c r="A83" t="s">
        <v>181</v>
      </c>
      <c r="B83">
        <v>45677</v>
      </c>
      <c r="C83">
        <v>24</v>
      </c>
      <c r="D83" t="s">
        <v>26</v>
      </c>
      <c r="E83" t="s">
        <v>82</v>
      </c>
      <c r="F83" t="s">
        <v>28</v>
      </c>
      <c r="G83" t="s">
        <v>53</v>
      </c>
      <c r="H83" t="s">
        <v>63</v>
      </c>
      <c r="I83" t="s">
        <v>46</v>
      </c>
      <c r="J83" t="s">
        <v>47</v>
      </c>
      <c r="K83" t="s">
        <v>48</v>
      </c>
      <c r="L83">
        <v>0</v>
      </c>
      <c r="M83">
        <v>46</v>
      </c>
      <c r="N83">
        <v>4</v>
      </c>
      <c r="O83" t="s">
        <v>35</v>
      </c>
      <c r="P83">
        <v>7.4</v>
      </c>
      <c r="Q83">
        <v>4</v>
      </c>
      <c r="R83">
        <v>3</v>
      </c>
      <c r="S83" t="s">
        <v>49</v>
      </c>
      <c r="T83" t="s">
        <v>90</v>
      </c>
      <c r="U83">
        <v>7</v>
      </c>
      <c r="V83" t="s">
        <v>105</v>
      </c>
      <c r="W83" t="s">
        <v>38</v>
      </c>
      <c r="X83" t="s">
        <v>39</v>
      </c>
      <c r="Y83" t="s">
        <v>40</v>
      </c>
    </row>
    <row r="84" spans="1:25" x14ac:dyDescent="0.3">
      <c r="A84" t="s">
        <v>182</v>
      </c>
      <c r="B84">
        <v>45758</v>
      </c>
      <c r="C84">
        <v>19</v>
      </c>
      <c r="D84" t="s">
        <v>42</v>
      </c>
      <c r="E84" t="s">
        <v>113</v>
      </c>
      <c r="F84" t="s">
        <v>61</v>
      </c>
      <c r="G84" t="s">
        <v>86</v>
      </c>
      <c r="H84" t="s">
        <v>87</v>
      </c>
      <c r="I84" t="s">
        <v>31</v>
      </c>
      <c r="J84" t="s">
        <v>79</v>
      </c>
      <c r="K84" t="s">
        <v>119</v>
      </c>
      <c r="L84">
        <v>0</v>
      </c>
      <c r="M84">
        <v>55</v>
      </c>
      <c r="N84">
        <v>8</v>
      </c>
      <c r="O84" t="s">
        <v>35</v>
      </c>
      <c r="P84">
        <v>5.5</v>
      </c>
      <c r="Q84">
        <v>1</v>
      </c>
      <c r="R84">
        <v>5</v>
      </c>
      <c r="S84" t="s">
        <v>35</v>
      </c>
      <c r="T84" t="s">
        <v>58</v>
      </c>
      <c r="U84">
        <v>8</v>
      </c>
      <c r="V84" t="s">
        <v>76</v>
      </c>
      <c r="W84" t="s">
        <v>80</v>
      </c>
      <c r="X84" t="s">
        <v>67</v>
      </c>
      <c r="Y84" t="s">
        <v>68</v>
      </c>
    </row>
    <row r="85" spans="1:25" x14ac:dyDescent="0.3">
      <c r="A85" t="s">
        <v>183</v>
      </c>
      <c r="B85">
        <v>45711</v>
      </c>
      <c r="C85">
        <v>34</v>
      </c>
      <c r="D85" t="s">
        <v>42</v>
      </c>
      <c r="E85" t="s">
        <v>70</v>
      </c>
      <c r="F85" t="s">
        <v>71</v>
      </c>
      <c r="G85" t="s">
        <v>62</v>
      </c>
      <c r="H85" t="s">
        <v>78</v>
      </c>
      <c r="I85" t="s">
        <v>93</v>
      </c>
      <c r="J85" t="s">
        <v>94</v>
      </c>
      <c r="K85" t="s">
        <v>48</v>
      </c>
      <c r="L85">
        <v>9</v>
      </c>
      <c r="M85">
        <v>52</v>
      </c>
      <c r="N85">
        <v>8</v>
      </c>
      <c r="O85" t="s">
        <v>34</v>
      </c>
      <c r="P85">
        <v>7.2</v>
      </c>
      <c r="Q85">
        <v>5</v>
      </c>
      <c r="R85">
        <v>6</v>
      </c>
      <c r="S85" t="s">
        <v>49</v>
      </c>
      <c r="T85" t="s">
        <v>58</v>
      </c>
      <c r="U85">
        <v>4</v>
      </c>
      <c r="V85" t="s">
        <v>37</v>
      </c>
      <c r="W85" t="s">
        <v>80</v>
      </c>
      <c r="X85" t="s">
        <v>39</v>
      </c>
      <c r="Y85" t="s">
        <v>68</v>
      </c>
    </row>
    <row r="86" spans="1:25" x14ac:dyDescent="0.3">
      <c r="A86" t="s">
        <v>184</v>
      </c>
      <c r="B86">
        <v>45857</v>
      </c>
      <c r="C86">
        <v>24</v>
      </c>
      <c r="D86" t="s">
        <v>42</v>
      </c>
      <c r="E86" t="s">
        <v>82</v>
      </c>
      <c r="F86" t="s">
        <v>28</v>
      </c>
      <c r="G86" t="s">
        <v>86</v>
      </c>
      <c r="H86" t="s">
        <v>72</v>
      </c>
      <c r="I86" t="s">
        <v>97</v>
      </c>
      <c r="J86" t="s">
        <v>98</v>
      </c>
      <c r="K86" t="s">
        <v>48</v>
      </c>
      <c r="L86">
        <v>5</v>
      </c>
      <c r="M86">
        <v>48</v>
      </c>
      <c r="N86">
        <v>5</v>
      </c>
      <c r="O86" t="s">
        <v>35</v>
      </c>
      <c r="P86">
        <v>7.2</v>
      </c>
      <c r="Q86">
        <v>0</v>
      </c>
      <c r="R86">
        <v>2</v>
      </c>
      <c r="S86" t="s">
        <v>57</v>
      </c>
      <c r="T86" t="s">
        <v>36</v>
      </c>
      <c r="U86">
        <v>5</v>
      </c>
      <c r="V86" t="s">
        <v>105</v>
      </c>
      <c r="W86" t="s">
        <v>38</v>
      </c>
      <c r="X86" t="s">
        <v>39</v>
      </c>
      <c r="Y86" t="s">
        <v>40</v>
      </c>
    </row>
    <row r="87" spans="1:25" x14ac:dyDescent="0.3">
      <c r="A87" t="s">
        <v>185</v>
      </c>
      <c r="B87">
        <v>45862</v>
      </c>
      <c r="C87">
        <v>30</v>
      </c>
      <c r="D87" t="s">
        <v>26</v>
      </c>
      <c r="E87" t="s">
        <v>82</v>
      </c>
      <c r="F87" t="s">
        <v>28</v>
      </c>
      <c r="G87" t="s">
        <v>96</v>
      </c>
      <c r="H87" t="s">
        <v>30</v>
      </c>
      <c r="I87" t="s">
        <v>55</v>
      </c>
      <c r="J87" t="s">
        <v>56</v>
      </c>
      <c r="K87" t="s">
        <v>119</v>
      </c>
      <c r="L87">
        <v>8</v>
      </c>
      <c r="M87">
        <v>45</v>
      </c>
      <c r="N87">
        <v>6</v>
      </c>
      <c r="O87" t="s">
        <v>34</v>
      </c>
      <c r="P87">
        <v>8.1999999999999993</v>
      </c>
      <c r="Q87">
        <v>4</v>
      </c>
      <c r="R87">
        <v>2</v>
      </c>
      <c r="S87" t="s">
        <v>34</v>
      </c>
      <c r="T87" t="s">
        <v>66</v>
      </c>
      <c r="U87">
        <v>4</v>
      </c>
      <c r="V87" t="s">
        <v>105</v>
      </c>
      <c r="W87" t="s">
        <v>38</v>
      </c>
      <c r="X87" t="s">
        <v>39</v>
      </c>
      <c r="Y87" t="s">
        <v>40</v>
      </c>
    </row>
    <row r="88" spans="1:25" x14ac:dyDescent="0.3">
      <c r="A88" t="s">
        <v>186</v>
      </c>
      <c r="B88">
        <v>46032</v>
      </c>
      <c r="C88">
        <v>38</v>
      </c>
      <c r="D88" t="s">
        <v>42</v>
      </c>
      <c r="E88" t="s">
        <v>89</v>
      </c>
      <c r="F88" t="s">
        <v>61</v>
      </c>
      <c r="G88" t="s">
        <v>53</v>
      </c>
      <c r="H88" t="s">
        <v>87</v>
      </c>
      <c r="I88" t="s">
        <v>125</v>
      </c>
      <c r="J88" t="s">
        <v>126</v>
      </c>
      <c r="K88" t="s">
        <v>119</v>
      </c>
      <c r="L88">
        <v>17</v>
      </c>
      <c r="M88">
        <v>54</v>
      </c>
      <c r="N88">
        <v>5</v>
      </c>
      <c r="O88" t="s">
        <v>34</v>
      </c>
      <c r="P88">
        <v>6.8</v>
      </c>
      <c r="Q88">
        <v>4</v>
      </c>
      <c r="R88">
        <v>10</v>
      </c>
      <c r="S88" t="s">
        <v>49</v>
      </c>
      <c r="T88" t="s">
        <v>90</v>
      </c>
      <c r="U88">
        <v>5</v>
      </c>
      <c r="V88" t="s">
        <v>76</v>
      </c>
      <c r="W88" t="s">
        <v>38</v>
      </c>
      <c r="X88" t="s">
        <v>39</v>
      </c>
      <c r="Y88" t="s">
        <v>68</v>
      </c>
    </row>
    <row r="89" spans="1:25" x14ac:dyDescent="0.3">
      <c r="A89" t="s">
        <v>187</v>
      </c>
      <c r="B89">
        <v>45836</v>
      </c>
      <c r="C89">
        <v>31</v>
      </c>
      <c r="D89" t="s">
        <v>26</v>
      </c>
      <c r="E89" t="s">
        <v>60</v>
      </c>
      <c r="F89" t="s">
        <v>61</v>
      </c>
      <c r="G89" t="s">
        <v>62</v>
      </c>
      <c r="H89" t="s">
        <v>30</v>
      </c>
      <c r="I89" t="s">
        <v>64</v>
      </c>
      <c r="J89" t="s">
        <v>65</v>
      </c>
      <c r="K89" t="s">
        <v>33</v>
      </c>
      <c r="L89">
        <v>10</v>
      </c>
      <c r="M89">
        <v>48</v>
      </c>
      <c r="N89">
        <v>6</v>
      </c>
      <c r="O89" t="s">
        <v>34</v>
      </c>
      <c r="P89">
        <v>6.3</v>
      </c>
      <c r="Q89">
        <v>1</v>
      </c>
      <c r="R89">
        <v>8</v>
      </c>
      <c r="S89" t="s">
        <v>49</v>
      </c>
      <c r="T89" t="s">
        <v>66</v>
      </c>
      <c r="U89">
        <v>6</v>
      </c>
      <c r="V89" t="s">
        <v>50</v>
      </c>
      <c r="W89" t="s">
        <v>38</v>
      </c>
      <c r="X89" t="s">
        <v>39</v>
      </c>
      <c r="Y89" t="s">
        <v>40</v>
      </c>
    </row>
    <row r="90" spans="1:25" x14ac:dyDescent="0.3">
      <c r="A90" t="s">
        <v>188</v>
      </c>
      <c r="B90">
        <v>46057</v>
      </c>
      <c r="C90">
        <v>32</v>
      </c>
      <c r="D90" t="s">
        <v>26</v>
      </c>
      <c r="E90" t="s">
        <v>113</v>
      </c>
      <c r="F90" t="s">
        <v>61</v>
      </c>
      <c r="G90" t="s">
        <v>62</v>
      </c>
      <c r="H90" t="s">
        <v>87</v>
      </c>
      <c r="I90" t="s">
        <v>125</v>
      </c>
      <c r="J90" t="s">
        <v>126</v>
      </c>
      <c r="K90" t="s">
        <v>48</v>
      </c>
      <c r="L90">
        <v>11</v>
      </c>
      <c r="M90">
        <v>43</v>
      </c>
      <c r="N90">
        <v>3</v>
      </c>
      <c r="O90" t="s">
        <v>49</v>
      </c>
      <c r="P90">
        <v>7.1</v>
      </c>
      <c r="Q90">
        <v>6</v>
      </c>
      <c r="R90">
        <v>1</v>
      </c>
      <c r="S90" t="s">
        <v>57</v>
      </c>
      <c r="T90" t="s">
        <v>90</v>
      </c>
      <c r="U90">
        <v>8</v>
      </c>
      <c r="V90" t="s">
        <v>73</v>
      </c>
      <c r="W90" t="s">
        <v>38</v>
      </c>
      <c r="X90" t="s">
        <v>39</v>
      </c>
      <c r="Y90" t="s">
        <v>40</v>
      </c>
    </row>
    <row r="91" spans="1:25" x14ac:dyDescent="0.3">
      <c r="A91" t="s">
        <v>189</v>
      </c>
      <c r="B91">
        <v>45665</v>
      </c>
      <c r="C91">
        <v>37</v>
      </c>
      <c r="D91" t="s">
        <v>52</v>
      </c>
      <c r="E91" t="s">
        <v>100</v>
      </c>
      <c r="F91" t="s">
        <v>101</v>
      </c>
      <c r="G91" t="s">
        <v>62</v>
      </c>
      <c r="H91" t="s">
        <v>30</v>
      </c>
      <c r="I91" t="s">
        <v>31</v>
      </c>
      <c r="J91" t="s">
        <v>104</v>
      </c>
      <c r="K91" t="s">
        <v>119</v>
      </c>
      <c r="L91">
        <v>12</v>
      </c>
      <c r="M91">
        <v>48</v>
      </c>
      <c r="N91">
        <v>7</v>
      </c>
      <c r="O91" t="s">
        <v>34</v>
      </c>
      <c r="P91">
        <v>6.7</v>
      </c>
      <c r="Q91">
        <v>3</v>
      </c>
      <c r="R91">
        <v>7</v>
      </c>
      <c r="S91" t="s">
        <v>57</v>
      </c>
      <c r="T91" t="s">
        <v>66</v>
      </c>
      <c r="U91">
        <v>5</v>
      </c>
      <c r="V91" t="s">
        <v>76</v>
      </c>
      <c r="W91" t="s">
        <v>80</v>
      </c>
      <c r="X91" t="s">
        <v>39</v>
      </c>
      <c r="Y91" t="s">
        <v>40</v>
      </c>
    </row>
    <row r="92" spans="1:25" x14ac:dyDescent="0.3">
      <c r="A92" t="s">
        <v>190</v>
      </c>
      <c r="B92">
        <v>45807</v>
      </c>
      <c r="C92">
        <v>42</v>
      </c>
      <c r="D92" t="s">
        <v>26</v>
      </c>
      <c r="E92" t="s">
        <v>113</v>
      </c>
      <c r="F92" t="s">
        <v>61</v>
      </c>
      <c r="G92" t="s">
        <v>108</v>
      </c>
      <c r="H92" t="s">
        <v>72</v>
      </c>
      <c r="I92" t="s">
        <v>31</v>
      </c>
      <c r="J92" t="s">
        <v>104</v>
      </c>
      <c r="K92" t="s">
        <v>48</v>
      </c>
      <c r="L92">
        <v>26</v>
      </c>
      <c r="M92">
        <v>66</v>
      </c>
      <c r="N92">
        <v>8</v>
      </c>
      <c r="O92" t="s">
        <v>34</v>
      </c>
      <c r="P92">
        <v>5.4</v>
      </c>
      <c r="Q92">
        <v>3</v>
      </c>
      <c r="R92">
        <v>4</v>
      </c>
      <c r="S92" t="s">
        <v>34</v>
      </c>
      <c r="T92" t="s">
        <v>58</v>
      </c>
      <c r="U92">
        <v>5</v>
      </c>
      <c r="V92" t="s">
        <v>50</v>
      </c>
      <c r="W92" t="s">
        <v>80</v>
      </c>
      <c r="X92" t="s">
        <v>67</v>
      </c>
      <c r="Y92" t="s">
        <v>68</v>
      </c>
    </row>
    <row r="93" spans="1:25" x14ac:dyDescent="0.3">
      <c r="A93" t="s">
        <v>191</v>
      </c>
      <c r="B93">
        <v>46004</v>
      </c>
      <c r="C93">
        <v>38</v>
      </c>
      <c r="D93" t="s">
        <v>26</v>
      </c>
      <c r="E93" t="s">
        <v>82</v>
      </c>
      <c r="F93" t="s">
        <v>28</v>
      </c>
      <c r="G93" t="s">
        <v>96</v>
      </c>
      <c r="H93" t="s">
        <v>78</v>
      </c>
      <c r="I93" t="s">
        <v>31</v>
      </c>
      <c r="J93" t="s">
        <v>79</v>
      </c>
      <c r="K93" t="s">
        <v>119</v>
      </c>
      <c r="L93">
        <v>16</v>
      </c>
      <c r="M93">
        <v>49</v>
      </c>
      <c r="N93">
        <v>6</v>
      </c>
      <c r="O93" t="s">
        <v>49</v>
      </c>
      <c r="P93">
        <v>5.8</v>
      </c>
      <c r="Q93">
        <v>3</v>
      </c>
      <c r="R93">
        <v>6</v>
      </c>
      <c r="S93" t="s">
        <v>49</v>
      </c>
      <c r="T93" t="s">
        <v>66</v>
      </c>
      <c r="U93">
        <v>4</v>
      </c>
      <c r="V93" t="s">
        <v>76</v>
      </c>
      <c r="W93" t="s">
        <v>38</v>
      </c>
      <c r="X93" t="s">
        <v>67</v>
      </c>
      <c r="Y93" t="s">
        <v>40</v>
      </c>
    </row>
    <row r="94" spans="1:25" x14ac:dyDescent="0.3">
      <c r="A94" t="s">
        <v>192</v>
      </c>
      <c r="B94">
        <v>45988</v>
      </c>
      <c r="C94">
        <v>35</v>
      </c>
      <c r="D94" t="s">
        <v>42</v>
      </c>
      <c r="E94" t="s">
        <v>27</v>
      </c>
      <c r="F94" t="s">
        <v>28</v>
      </c>
      <c r="G94" t="s">
        <v>62</v>
      </c>
      <c r="H94" t="s">
        <v>78</v>
      </c>
      <c r="I94" t="s">
        <v>97</v>
      </c>
      <c r="J94" t="s">
        <v>98</v>
      </c>
      <c r="K94" t="s">
        <v>48</v>
      </c>
      <c r="L94">
        <v>10</v>
      </c>
      <c r="M94">
        <v>32</v>
      </c>
      <c r="N94">
        <v>5</v>
      </c>
      <c r="O94" t="s">
        <v>34</v>
      </c>
      <c r="P94">
        <v>6.7</v>
      </c>
      <c r="Q94">
        <v>3</v>
      </c>
      <c r="R94">
        <v>4</v>
      </c>
      <c r="S94" t="s">
        <v>34</v>
      </c>
      <c r="T94" t="s">
        <v>90</v>
      </c>
      <c r="U94">
        <v>9</v>
      </c>
      <c r="V94" t="s">
        <v>50</v>
      </c>
      <c r="W94" t="s">
        <v>38</v>
      </c>
      <c r="X94" t="s">
        <v>39</v>
      </c>
      <c r="Y94" t="s">
        <v>40</v>
      </c>
    </row>
    <row r="95" spans="1:25" x14ac:dyDescent="0.3">
      <c r="A95" t="s">
        <v>193</v>
      </c>
      <c r="B95">
        <v>45841</v>
      </c>
      <c r="C95">
        <v>26</v>
      </c>
      <c r="D95" t="s">
        <v>52</v>
      </c>
      <c r="E95" t="s">
        <v>123</v>
      </c>
      <c r="F95" t="s">
        <v>101</v>
      </c>
      <c r="G95" t="s">
        <v>96</v>
      </c>
      <c r="H95" t="s">
        <v>78</v>
      </c>
      <c r="I95" t="s">
        <v>93</v>
      </c>
      <c r="J95" t="s">
        <v>94</v>
      </c>
      <c r="K95" t="s">
        <v>48</v>
      </c>
      <c r="L95">
        <v>8</v>
      </c>
      <c r="M95">
        <v>36</v>
      </c>
      <c r="N95">
        <v>6</v>
      </c>
      <c r="O95" t="s">
        <v>49</v>
      </c>
      <c r="P95">
        <v>6.5</v>
      </c>
      <c r="Q95">
        <v>2</v>
      </c>
      <c r="R95">
        <v>2</v>
      </c>
      <c r="S95" t="s">
        <v>49</v>
      </c>
      <c r="T95" t="s">
        <v>66</v>
      </c>
      <c r="U95">
        <v>6</v>
      </c>
      <c r="V95" t="s">
        <v>105</v>
      </c>
      <c r="W95" t="s">
        <v>38</v>
      </c>
      <c r="X95" t="s">
        <v>39</v>
      </c>
      <c r="Y95" t="s">
        <v>40</v>
      </c>
    </row>
    <row r="96" spans="1:25" x14ac:dyDescent="0.3">
      <c r="A96" t="s">
        <v>194</v>
      </c>
      <c r="B96">
        <v>45816</v>
      </c>
      <c r="C96">
        <v>18</v>
      </c>
      <c r="D96" t="s">
        <v>26</v>
      </c>
      <c r="E96" t="s">
        <v>89</v>
      </c>
      <c r="F96" t="s">
        <v>61</v>
      </c>
      <c r="G96" t="s">
        <v>92</v>
      </c>
      <c r="H96" t="s">
        <v>30</v>
      </c>
      <c r="I96" t="s">
        <v>31</v>
      </c>
      <c r="J96" t="s">
        <v>32</v>
      </c>
      <c r="K96" t="s">
        <v>48</v>
      </c>
      <c r="L96">
        <v>0</v>
      </c>
      <c r="M96">
        <v>47</v>
      </c>
      <c r="N96">
        <v>5</v>
      </c>
      <c r="O96" t="s">
        <v>34</v>
      </c>
      <c r="P96">
        <v>6.4</v>
      </c>
      <c r="Q96">
        <v>2</v>
      </c>
      <c r="R96">
        <v>10</v>
      </c>
      <c r="S96" t="s">
        <v>49</v>
      </c>
      <c r="T96" t="s">
        <v>58</v>
      </c>
      <c r="U96">
        <v>8</v>
      </c>
      <c r="V96" t="s">
        <v>76</v>
      </c>
      <c r="W96" t="s">
        <v>38</v>
      </c>
      <c r="X96" t="s">
        <v>39</v>
      </c>
      <c r="Y96" t="s">
        <v>40</v>
      </c>
    </row>
    <row r="97" spans="1:25" x14ac:dyDescent="0.3">
      <c r="A97" t="s">
        <v>195</v>
      </c>
      <c r="B97">
        <v>45885</v>
      </c>
      <c r="C97">
        <v>36</v>
      </c>
      <c r="D97" t="s">
        <v>42</v>
      </c>
      <c r="E97" t="s">
        <v>70</v>
      </c>
      <c r="F97" t="s">
        <v>71</v>
      </c>
      <c r="G97" t="s">
        <v>138</v>
      </c>
      <c r="H97" t="s">
        <v>30</v>
      </c>
      <c r="I97" t="s">
        <v>31</v>
      </c>
      <c r="J97" t="s">
        <v>104</v>
      </c>
      <c r="K97" t="s">
        <v>48</v>
      </c>
      <c r="L97">
        <v>18</v>
      </c>
      <c r="M97">
        <v>30</v>
      </c>
      <c r="N97">
        <v>4</v>
      </c>
      <c r="O97" t="s">
        <v>49</v>
      </c>
      <c r="P97">
        <v>6.1</v>
      </c>
      <c r="Q97">
        <v>2</v>
      </c>
      <c r="R97">
        <v>9</v>
      </c>
      <c r="S97" t="s">
        <v>57</v>
      </c>
      <c r="T97" t="s">
        <v>90</v>
      </c>
      <c r="U97">
        <v>7</v>
      </c>
      <c r="V97" t="s">
        <v>76</v>
      </c>
      <c r="W97" t="s">
        <v>38</v>
      </c>
      <c r="X97" t="s">
        <v>39</v>
      </c>
      <c r="Y97" t="s">
        <v>40</v>
      </c>
    </row>
    <row r="98" spans="1:25" x14ac:dyDescent="0.3">
      <c r="A98" t="s">
        <v>196</v>
      </c>
      <c r="B98">
        <v>45809</v>
      </c>
      <c r="C98">
        <v>27</v>
      </c>
      <c r="D98" t="s">
        <v>26</v>
      </c>
      <c r="E98" t="s">
        <v>27</v>
      </c>
      <c r="F98" t="s">
        <v>28</v>
      </c>
      <c r="G98" t="s">
        <v>75</v>
      </c>
      <c r="H98" t="s">
        <v>63</v>
      </c>
      <c r="I98" t="s">
        <v>55</v>
      </c>
      <c r="J98" t="s">
        <v>56</v>
      </c>
      <c r="K98" t="s">
        <v>48</v>
      </c>
      <c r="L98">
        <v>7</v>
      </c>
      <c r="M98">
        <v>44</v>
      </c>
      <c r="N98">
        <v>5</v>
      </c>
      <c r="O98" t="s">
        <v>49</v>
      </c>
      <c r="P98">
        <v>5</v>
      </c>
      <c r="Q98">
        <v>1</v>
      </c>
      <c r="R98">
        <v>4</v>
      </c>
      <c r="S98" t="s">
        <v>57</v>
      </c>
      <c r="T98" t="s">
        <v>36</v>
      </c>
      <c r="U98">
        <v>8</v>
      </c>
      <c r="V98" t="s">
        <v>105</v>
      </c>
      <c r="W98" t="s">
        <v>38</v>
      </c>
      <c r="X98" t="s">
        <v>67</v>
      </c>
      <c r="Y98" t="s">
        <v>40</v>
      </c>
    </row>
    <row r="99" spans="1:25" x14ac:dyDescent="0.3">
      <c r="A99" t="s">
        <v>197</v>
      </c>
      <c r="B99">
        <v>45970</v>
      </c>
      <c r="C99">
        <v>25</v>
      </c>
      <c r="D99" t="s">
        <v>26</v>
      </c>
      <c r="E99" t="s">
        <v>60</v>
      </c>
      <c r="F99" t="s">
        <v>61</v>
      </c>
      <c r="G99" t="s">
        <v>75</v>
      </c>
      <c r="H99" t="s">
        <v>72</v>
      </c>
      <c r="I99" t="s">
        <v>46</v>
      </c>
      <c r="J99" t="s">
        <v>47</v>
      </c>
      <c r="K99" t="s">
        <v>119</v>
      </c>
      <c r="L99">
        <v>9</v>
      </c>
      <c r="M99">
        <v>47</v>
      </c>
      <c r="N99">
        <v>3</v>
      </c>
      <c r="O99" t="s">
        <v>49</v>
      </c>
      <c r="P99">
        <v>7.6</v>
      </c>
      <c r="Q99">
        <v>2</v>
      </c>
      <c r="R99">
        <v>4</v>
      </c>
      <c r="S99" t="s">
        <v>57</v>
      </c>
      <c r="T99" t="s">
        <v>58</v>
      </c>
      <c r="U99">
        <v>8</v>
      </c>
      <c r="V99" t="s">
        <v>76</v>
      </c>
      <c r="W99" t="s">
        <v>38</v>
      </c>
      <c r="X99" t="s">
        <v>39</v>
      </c>
      <c r="Y99" t="s">
        <v>40</v>
      </c>
    </row>
    <row r="100" spans="1:25" x14ac:dyDescent="0.3">
      <c r="A100" t="s">
        <v>198</v>
      </c>
      <c r="B100">
        <v>46203</v>
      </c>
      <c r="C100">
        <v>27</v>
      </c>
      <c r="D100" t="s">
        <v>26</v>
      </c>
      <c r="E100" t="s">
        <v>82</v>
      </c>
      <c r="F100" t="s">
        <v>28</v>
      </c>
      <c r="G100" t="s">
        <v>86</v>
      </c>
      <c r="H100" t="s">
        <v>87</v>
      </c>
      <c r="I100" t="s">
        <v>97</v>
      </c>
      <c r="J100" t="s">
        <v>98</v>
      </c>
      <c r="K100" t="s">
        <v>48</v>
      </c>
      <c r="L100">
        <v>9</v>
      </c>
      <c r="M100">
        <v>41</v>
      </c>
      <c r="N100">
        <v>5</v>
      </c>
      <c r="O100" t="s">
        <v>34</v>
      </c>
      <c r="P100">
        <v>4.7</v>
      </c>
      <c r="Q100">
        <v>2</v>
      </c>
      <c r="R100">
        <v>3</v>
      </c>
      <c r="S100" t="s">
        <v>35</v>
      </c>
      <c r="T100" t="s">
        <v>36</v>
      </c>
      <c r="U100">
        <v>8</v>
      </c>
      <c r="V100" t="s">
        <v>50</v>
      </c>
      <c r="W100" t="s">
        <v>38</v>
      </c>
      <c r="X100" t="s">
        <v>67</v>
      </c>
      <c r="Y100" t="s">
        <v>40</v>
      </c>
    </row>
    <row r="101" spans="1:25" x14ac:dyDescent="0.3">
      <c r="A101" t="s">
        <v>199</v>
      </c>
      <c r="B101">
        <v>46095</v>
      </c>
      <c r="C101">
        <v>42</v>
      </c>
      <c r="D101" t="s">
        <v>42</v>
      </c>
      <c r="E101" t="s">
        <v>100</v>
      </c>
      <c r="F101" t="s">
        <v>101</v>
      </c>
      <c r="G101" t="s">
        <v>108</v>
      </c>
      <c r="H101" t="s">
        <v>63</v>
      </c>
      <c r="I101" t="s">
        <v>97</v>
      </c>
      <c r="J101" t="s">
        <v>98</v>
      </c>
      <c r="K101" t="s">
        <v>33</v>
      </c>
      <c r="L101">
        <v>20</v>
      </c>
      <c r="M101">
        <v>53</v>
      </c>
      <c r="N101">
        <v>9</v>
      </c>
      <c r="O101" t="s">
        <v>34</v>
      </c>
      <c r="P101">
        <v>5.6</v>
      </c>
      <c r="Q101">
        <v>1</v>
      </c>
      <c r="R101">
        <v>9</v>
      </c>
      <c r="S101" t="s">
        <v>35</v>
      </c>
      <c r="T101" t="s">
        <v>58</v>
      </c>
      <c r="U101">
        <v>5</v>
      </c>
      <c r="V101" t="s">
        <v>105</v>
      </c>
      <c r="W101" t="s">
        <v>80</v>
      </c>
      <c r="X101" t="s">
        <v>67</v>
      </c>
      <c r="Y101" t="s">
        <v>68</v>
      </c>
    </row>
    <row r="102" spans="1:25" x14ac:dyDescent="0.3">
      <c r="A102" t="s">
        <v>200</v>
      </c>
      <c r="B102">
        <v>45989</v>
      </c>
      <c r="C102">
        <v>40</v>
      </c>
      <c r="D102" t="s">
        <v>42</v>
      </c>
      <c r="E102" t="s">
        <v>85</v>
      </c>
      <c r="F102" t="s">
        <v>61</v>
      </c>
      <c r="G102" t="s">
        <v>53</v>
      </c>
      <c r="H102" t="s">
        <v>63</v>
      </c>
      <c r="I102" t="s">
        <v>31</v>
      </c>
      <c r="J102" t="s">
        <v>32</v>
      </c>
      <c r="K102" t="s">
        <v>48</v>
      </c>
      <c r="L102">
        <v>19</v>
      </c>
      <c r="M102">
        <v>54</v>
      </c>
      <c r="N102">
        <v>8</v>
      </c>
      <c r="O102" t="s">
        <v>34</v>
      </c>
      <c r="P102">
        <v>7.1</v>
      </c>
      <c r="Q102">
        <v>4</v>
      </c>
      <c r="R102">
        <v>10</v>
      </c>
      <c r="S102" t="s">
        <v>34</v>
      </c>
      <c r="T102" t="s">
        <v>36</v>
      </c>
      <c r="U102">
        <v>7</v>
      </c>
      <c r="V102" t="s">
        <v>105</v>
      </c>
      <c r="W102" t="s">
        <v>80</v>
      </c>
      <c r="X102" t="s">
        <v>39</v>
      </c>
      <c r="Y102" t="s">
        <v>68</v>
      </c>
    </row>
    <row r="103" spans="1:25" x14ac:dyDescent="0.3">
      <c r="A103" t="s">
        <v>201</v>
      </c>
      <c r="B103">
        <v>45708</v>
      </c>
      <c r="C103">
        <v>25</v>
      </c>
      <c r="D103" t="s">
        <v>42</v>
      </c>
      <c r="E103" t="s">
        <v>82</v>
      </c>
      <c r="F103" t="s">
        <v>28</v>
      </c>
      <c r="G103" t="s">
        <v>29</v>
      </c>
      <c r="H103" t="s">
        <v>78</v>
      </c>
      <c r="I103" t="s">
        <v>64</v>
      </c>
      <c r="J103" t="s">
        <v>65</v>
      </c>
      <c r="K103" t="s">
        <v>48</v>
      </c>
      <c r="L103">
        <v>7</v>
      </c>
      <c r="M103">
        <v>46</v>
      </c>
      <c r="N103">
        <v>5</v>
      </c>
      <c r="O103" t="s">
        <v>34</v>
      </c>
      <c r="P103">
        <v>5.6</v>
      </c>
      <c r="Q103">
        <v>2</v>
      </c>
      <c r="R103">
        <v>2</v>
      </c>
      <c r="S103" t="s">
        <v>49</v>
      </c>
      <c r="T103" t="s">
        <v>66</v>
      </c>
      <c r="U103">
        <v>6</v>
      </c>
      <c r="V103" t="s">
        <v>50</v>
      </c>
      <c r="W103" t="s">
        <v>38</v>
      </c>
      <c r="X103" t="s">
        <v>67</v>
      </c>
      <c r="Y103" t="s">
        <v>40</v>
      </c>
    </row>
    <row r="104" spans="1:25" x14ac:dyDescent="0.3">
      <c r="A104" t="s">
        <v>202</v>
      </c>
      <c r="B104">
        <v>46020</v>
      </c>
      <c r="C104">
        <v>35</v>
      </c>
      <c r="D104" t="s">
        <v>42</v>
      </c>
      <c r="E104" t="s">
        <v>60</v>
      </c>
      <c r="F104" t="s">
        <v>61</v>
      </c>
      <c r="G104" t="s">
        <v>108</v>
      </c>
      <c r="H104" t="s">
        <v>72</v>
      </c>
      <c r="I104" t="s">
        <v>97</v>
      </c>
      <c r="J104" t="s">
        <v>98</v>
      </c>
      <c r="K104" t="s">
        <v>33</v>
      </c>
      <c r="L104">
        <v>11</v>
      </c>
      <c r="M104">
        <v>40</v>
      </c>
      <c r="N104">
        <v>5</v>
      </c>
      <c r="O104" t="s">
        <v>34</v>
      </c>
      <c r="P104">
        <v>5.4</v>
      </c>
      <c r="Q104">
        <v>2</v>
      </c>
      <c r="R104">
        <v>4</v>
      </c>
      <c r="S104" t="s">
        <v>35</v>
      </c>
      <c r="T104" t="s">
        <v>90</v>
      </c>
      <c r="U104">
        <v>3</v>
      </c>
      <c r="V104" t="s">
        <v>76</v>
      </c>
      <c r="W104" t="s">
        <v>38</v>
      </c>
      <c r="X104" t="s">
        <v>67</v>
      </c>
      <c r="Y104" t="s">
        <v>40</v>
      </c>
    </row>
    <row r="105" spans="1:25" x14ac:dyDescent="0.3">
      <c r="A105" t="s">
        <v>203</v>
      </c>
      <c r="B105">
        <v>45715</v>
      </c>
      <c r="C105">
        <v>30</v>
      </c>
      <c r="D105" t="s">
        <v>52</v>
      </c>
      <c r="E105" t="s">
        <v>123</v>
      </c>
      <c r="F105" t="s">
        <v>101</v>
      </c>
      <c r="G105" t="s">
        <v>138</v>
      </c>
      <c r="H105" t="s">
        <v>30</v>
      </c>
      <c r="I105" t="s">
        <v>46</v>
      </c>
      <c r="J105" t="s">
        <v>47</v>
      </c>
      <c r="K105" t="s">
        <v>48</v>
      </c>
      <c r="L105">
        <v>7</v>
      </c>
      <c r="M105">
        <v>34</v>
      </c>
      <c r="N105">
        <v>5</v>
      </c>
      <c r="O105" t="s">
        <v>35</v>
      </c>
      <c r="P105">
        <v>5.4</v>
      </c>
      <c r="Q105">
        <v>3</v>
      </c>
      <c r="R105">
        <v>2</v>
      </c>
      <c r="S105" t="s">
        <v>57</v>
      </c>
      <c r="T105" t="s">
        <v>66</v>
      </c>
      <c r="U105">
        <v>3</v>
      </c>
      <c r="V105" t="s">
        <v>76</v>
      </c>
      <c r="W105" t="s">
        <v>38</v>
      </c>
      <c r="X105" t="s">
        <v>67</v>
      </c>
      <c r="Y105" t="s">
        <v>40</v>
      </c>
    </row>
    <row r="106" spans="1:25" x14ac:dyDescent="0.3">
      <c r="A106" t="s">
        <v>204</v>
      </c>
      <c r="B106">
        <v>45793</v>
      </c>
      <c r="C106">
        <v>41</v>
      </c>
      <c r="D106" t="s">
        <v>42</v>
      </c>
      <c r="E106" t="s">
        <v>60</v>
      </c>
      <c r="F106" t="s">
        <v>61</v>
      </c>
      <c r="G106" t="s">
        <v>83</v>
      </c>
      <c r="H106" t="s">
        <v>72</v>
      </c>
      <c r="I106" t="s">
        <v>93</v>
      </c>
      <c r="J106" t="s">
        <v>94</v>
      </c>
      <c r="K106" t="s">
        <v>33</v>
      </c>
      <c r="L106">
        <v>22</v>
      </c>
      <c r="M106">
        <v>48</v>
      </c>
      <c r="N106">
        <v>2</v>
      </c>
      <c r="O106" t="s">
        <v>34</v>
      </c>
      <c r="P106">
        <v>7</v>
      </c>
      <c r="Q106">
        <v>4</v>
      </c>
      <c r="R106">
        <v>2</v>
      </c>
      <c r="S106" t="s">
        <v>34</v>
      </c>
      <c r="T106" t="s">
        <v>90</v>
      </c>
      <c r="U106">
        <v>6</v>
      </c>
      <c r="V106" t="s">
        <v>76</v>
      </c>
      <c r="W106" t="s">
        <v>38</v>
      </c>
      <c r="X106" t="s">
        <v>39</v>
      </c>
      <c r="Y106" t="s">
        <v>40</v>
      </c>
    </row>
    <row r="107" spans="1:25" x14ac:dyDescent="0.3">
      <c r="A107" t="s">
        <v>205</v>
      </c>
      <c r="B107">
        <v>45841</v>
      </c>
      <c r="C107">
        <v>47</v>
      </c>
      <c r="D107" t="s">
        <v>52</v>
      </c>
      <c r="E107" t="s">
        <v>89</v>
      </c>
      <c r="F107" t="s">
        <v>61</v>
      </c>
      <c r="G107" t="s">
        <v>62</v>
      </c>
      <c r="H107" t="s">
        <v>54</v>
      </c>
      <c r="I107" t="s">
        <v>97</v>
      </c>
      <c r="J107" t="s">
        <v>110</v>
      </c>
      <c r="K107" t="s">
        <v>33</v>
      </c>
      <c r="L107">
        <v>23</v>
      </c>
      <c r="M107">
        <v>51</v>
      </c>
      <c r="N107">
        <v>7</v>
      </c>
      <c r="O107" t="s">
        <v>34</v>
      </c>
      <c r="P107">
        <v>7.3</v>
      </c>
      <c r="Q107">
        <v>3</v>
      </c>
      <c r="R107">
        <v>2</v>
      </c>
      <c r="S107" t="s">
        <v>49</v>
      </c>
      <c r="T107" t="s">
        <v>66</v>
      </c>
      <c r="U107">
        <v>7</v>
      </c>
      <c r="V107" t="s">
        <v>76</v>
      </c>
      <c r="W107" t="s">
        <v>80</v>
      </c>
      <c r="X107" t="s">
        <v>39</v>
      </c>
      <c r="Y107" t="s">
        <v>68</v>
      </c>
    </row>
    <row r="108" spans="1:25" x14ac:dyDescent="0.3">
      <c r="A108" t="s">
        <v>206</v>
      </c>
      <c r="B108">
        <v>46151</v>
      </c>
      <c r="C108">
        <v>24</v>
      </c>
      <c r="D108" t="s">
        <v>42</v>
      </c>
      <c r="E108" t="s">
        <v>43</v>
      </c>
      <c r="F108" t="s">
        <v>44</v>
      </c>
      <c r="G108" t="s">
        <v>108</v>
      </c>
      <c r="H108" t="s">
        <v>63</v>
      </c>
      <c r="I108" t="s">
        <v>125</v>
      </c>
      <c r="J108" t="s">
        <v>126</v>
      </c>
      <c r="K108" t="s">
        <v>33</v>
      </c>
      <c r="L108">
        <v>2</v>
      </c>
      <c r="M108">
        <v>40</v>
      </c>
      <c r="N108">
        <v>5</v>
      </c>
      <c r="O108" t="s">
        <v>34</v>
      </c>
      <c r="P108">
        <v>6.8</v>
      </c>
      <c r="Q108">
        <v>4</v>
      </c>
      <c r="R108">
        <v>3</v>
      </c>
      <c r="S108" t="s">
        <v>35</v>
      </c>
      <c r="T108" t="s">
        <v>90</v>
      </c>
      <c r="U108">
        <v>7</v>
      </c>
      <c r="V108" t="s">
        <v>105</v>
      </c>
      <c r="W108" t="s">
        <v>38</v>
      </c>
      <c r="X108" t="s">
        <v>39</v>
      </c>
      <c r="Y108" t="s">
        <v>40</v>
      </c>
    </row>
    <row r="109" spans="1:25" x14ac:dyDescent="0.3">
      <c r="A109" t="s">
        <v>207</v>
      </c>
      <c r="B109">
        <v>46180</v>
      </c>
      <c r="C109">
        <v>19</v>
      </c>
      <c r="D109" t="s">
        <v>42</v>
      </c>
      <c r="E109" t="s">
        <v>85</v>
      </c>
      <c r="F109" t="s">
        <v>61</v>
      </c>
      <c r="G109" t="s">
        <v>86</v>
      </c>
      <c r="H109" t="s">
        <v>87</v>
      </c>
      <c r="I109" t="s">
        <v>31</v>
      </c>
      <c r="J109" t="s">
        <v>79</v>
      </c>
      <c r="K109" t="s">
        <v>48</v>
      </c>
      <c r="L109">
        <v>0</v>
      </c>
      <c r="M109">
        <v>38</v>
      </c>
      <c r="N109">
        <v>3</v>
      </c>
      <c r="O109" t="s">
        <v>34</v>
      </c>
      <c r="P109">
        <v>6.2</v>
      </c>
      <c r="Q109">
        <v>5</v>
      </c>
      <c r="R109">
        <v>2</v>
      </c>
      <c r="S109" t="s">
        <v>35</v>
      </c>
      <c r="T109" t="s">
        <v>36</v>
      </c>
      <c r="U109">
        <v>10</v>
      </c>
      <c r="V109" t="s">
        <v>50</v>
      </c>
      <c r="W109" t="s">
        <v>38</v>
      </c>
      <c r="X109" t="s">
        <v>39</v>
      </c>
      <c r="Y109" t="s">
        <v>40</v>
      </c>
    </row>
    <row r="110" spans="1:25" x14ac:dyDescent="0.3">
      <c r="A110" t="s">
        <v>208</v>
      </c>
      <c r="B110">
        <v>46168</v>
      </c>
      <c r="C110">
        <v>39</v>
      </c>
      <c r="D110" t="s">
        <v>42</v>
      </c>
      <c r="E110" t="s">
        <v>123</v>
      </c>
      <c r="F110" t="s">
        <v>101</v>
      </c>
      <c r="G110" t="s">
        <v>138</v>
      </c>
      <c r="H110" t="s">
        <v>30</v>
      </c>
      <c r="I110" t="s">
        <v>31</v>
      </c>
      <c r="J110" t="s">
        <v>79</v>
      </c>
      <c r="K110" t="s">
        <v>33</v>
      </c>
      <c r="L110">
        <v>14</v>
      </c>
      <c r="M110">
        <v>49</v>
      </c>
      <c r="N110">
        <v>5</v>
      </c>
      <c r="O110" t="s">
        <v>34</v>
      </c>
      <c r="P110">
        <v>5</v>
      </c>
      <c r="Q110">
        <v>1</v>
      </c>
      <c r="R110">
        <v>10</v>
      </c>
      <c r="S110" t="s">
        <v>35</v>
      </c>
      <c r="T110" t="s">
        <v>36</v>
      </c>
      <c r="U110">
        <v>9</v>
      </c>
      <c r="V110" t="s">
        <v>50</v>
      </c>
      <c r="W110" t="s">
        <v>38</v>
      </c>
      <c r="X110" t="s">
        <v>67</v>
      </c>
      <c r="Y110" t="s">
        <v>40</v>
      </c>
    </row>
    <row r="111" spans="1:25" x14ac:dyDescent="0.3">
      <c r="A111" t="s">
        <v>209</v>
      </c>
      <c r="B111">
        <v>45956</v>
      </c>
      <c r="C111">
        <v>18</v>
      </c>
      <c r="D111" t="s">
        <v>52</v>
      </c>
      <c r="E111" t="s">
        <v>43</v>
      </c>
      <c r="F111" t="s">
        <v>44</v>
      </c>
      <c r="G111" t="s">
        <v>62</v>
      </c>
      <c r="H111" t="s">
        <v>63</v>
      </c>
      <c r="I111" t="s">
        <v>31</v>
      </c>
      <c r="J111" t="s">
        <v>79</v>
      </c>
      <c r="K111" t="s">
        <v>48</v>
      </c>
      <c r="L111">
        <v>0</v>
      </c>
      <c r="M111">
        <v>44</v>
      </c>
      <c r="N111">
        <v>4</v>
      </c>
      <c r="O111" t="s">
        <v>49</v>
      </c>
      <c r="P111">
        <v>7.3</v>
      </c>
      <c r="Q111">
        <v>5</v>
      </c>
      <c r="R111">
        <v>3</v>
      </c>
      <c r="S111" t="s">
        <v>57</v>
      </c>
      <c r="T111" t="s">
        <v>90</v>
      </c>
      <c r="U111">
        <v>7</v>
      </c>
      <c r="V111" t="s">
        <v>73</v>
      </c>
      <c r="W111" t="s">
        <v>38</v>
      </c>
      <c r="X111" t="s">
        <v>39</v>
      </c>
      <c r="Y111" t="s">
        <v>40</v>
      </c>
    </row>
    <row r="112" spans="1:25" x14ac:dyDescent="0.3">
      <c r="A112" t="s">
        <v>210</v>
      </c>
      <c r="B112">
        <v>46201</v>
      </c>
      <c r="C112">
        <v>32</v>
      </c>
      <c r="D112" t="s">
        <v>42</v>
      </c>
      <c r="E112" t="s">
        <v>85</v>
      </c>
      <c r="F112" t="s">
        <v>61</v>
      </c>
      <c r="G112" t="s">
        <v>108</v>
      </c>
      <c r="H112" t="s">
        <v>63</v>
      </c>
      <c r="I112" t="s">
        <v>55</v>
      </c>
      <c r="J112" t="s">
        <v>56</v>
      </c>
      <c r="K112" t="s">
        <v>48</v>
      </c>
      <c r="L112">
        <v>13</v>
      </c>
      <c r="M112">
        <v>41</v>
      </c>
      <c r="N112">
        <v>4</v>
      </c>
      <c r="O112" t="s">
        <v>49</v>
      </c>
      <c r="P112">
        <v>8.1999999999999993</v>
      </c>
      <c r="Q112">
        <v>4</v>
      </c>
      <c r="R112">
        <v>2</v>
      </c>
      <c r="S112" t="s">
        <v>57</v>
      </c>
      <c r="T112" t="s">
        <v>36</v>
      </c>
      <c r="U112">
        <v>7</v>
      </c>
      <c r="V112" t="s">
        <v>37</v>
      </c>
      <c r="W112" t="s">
        <v>38</v>
      </c>
      <c r="X112" t="s">
        <v>39</v>
      </c>
      <c r="Y112" t="s">
        <v>40</v>
      </c>
    </row>
    <row r="113" spans="1:25" x14ac:dyDescent="0.3">
      <c r="A113" t="s">
        <v>211</v>
      </c>
      <c r="B113">
        <v>45791</v>
      </c>
      <c r="C113">
        <v>34</v>
      </c>
      <c r="D113" t="s">
        <v>42</v>
      </c>
      <c r="E113" t="s">
        <v>123</v>
      </c>
      <c r="F113" t="s">
        <v>101</v>
      </c>
      <c r="G113" t="s">
        <v>75</v>
      </c>
      <c r="H113" t="s">
        <v>78</v>
      </c>
      <c r="I113" t="s">
        <v>31</v>
      </c>
      <c r="J113" t="s">
        <v>79</v>
      </c>
      <c r="K113" t="s">
        <v>119</v>
      </c>
      <c r="L113">
        <v>13</v>
      </c>
      <c r="M113">
        <v>45</v>
      </c>
      <c r="N113">
        <v>6</v>
      </c>
      <c r="O113" t="s">
        <v>35</v>
      </c>
      <c r="P113">
        <v>7.5</v>
      </c>
      <c r="Q113">
        <v>3</v>
      </c>
      <c r="R113">
        <v>5</v>
      </c>
      <c r="S113" t="s">
        <v>35</v>
      </c>
      <c r="T113" t="s">
        <v>36</v>
      </c>
      <c r="U113">
        <v>5</v>
      </c>
      <c r="V113" t="s">
        <v>37</v>
      </c>
      <c r="W113" t="s">
        <v>38</v>
      </c>
      <c r="X113" t="s">
        <v>39</v>
      </c>
      <c r="Y113" t="s">
        <v>40</v>
      </c>
    </row>
    <row r="114" spans="1:25" x14ac:dyDescent="0.3">
      <c r="A114" t="s">
        <v>212</v>
      </c>
      <c r="B114">
        <v>45995</v>
      </c>
      <c r="C114">
        <v>27</v>
      </c>
      <c r="D114" t="s">
        <v>42</v>
      </c>
      <c r="E114" t="s">
        <v>82</v>
      </c>
      <c r="F114" t="s">
        <v>28</v>
      </c>
      <c r="G114" t="s">
        <v>86</v>
      </c>
      <c r="H114" t="s">
        <v>54</v>
      </c>
      <c r="I114" t="s">
        <v>55</v>
      </c>
      <c r="J114" t="s">
        <v>56</v>
      </c>
      <c r="K114" t="s">
        <v>33</v>
      </c>
      <c r="L114">
        <v>5</v>
      </c>
      <c r="M114">
        <v>46</v>
      </c>
      <c r="N114">
        <v>4</v>
      </c>
      <c r="O114" t="s">
        <v>49</v>
      </c>
      <c r="P114">
        <v>6.2</v>
      </c>
      <c r="Q114">
        <v>4</v>
      </c>
      <c r="R114">
        <v>9</v>
      </c>
      <c r="S114" t="s">
        <v>35</v>
      </c>
      <c r="T114" t="s">
        <v>36</v>
      </c>
      <c r="U114">
        <v>6</v>
      </c>
      <c r="V114" t="s">
        <v>37</v>
      </c>
      <c r="W114" t="s">
        <v>38</v>
      </c>
      <c r="X114" t="s">
        <v>39</v>
      </c>
      <c r="Y114" t="s">
        <v>40</v>
      </c>
    </row>
    <row r="115" spans="1:25" x14ac:dyDescent="0.3">
      <c r="A115" t="s">
        <v>213</v>
      </c>
      <c r="B115">
        <v>45973</v>
      </c>
      <c r="C115">
        <v>35</v>
      </c>
      <c r="D115" t="s">
        <v>42</v>
      </c>
      <c r="E115" t="s">
        <v>82</v>
      </c>
      <c r="F115" t="s">
        <v>28</v>
      </c>
      <c r="G115" t="s">
        <v>45</v>
      </c>
      <c r="H115" t="s">
        <v>54</v>
      </c>
      <c r="I115" t="s">
        <v>93</v>
      </c>
      <c r="J115" t="s">
        <v>94</v>
      </c>
      <c r="K115" t="s">
        <v>33</v>
      </c>
      <c r="L115">
        <v>12</v>
      </c>
      <c r="M115">
        <v>48</v>
      </c>
      <c r="N115">
        <v>4</v>
      </c>
      <c r="O115" t="s">
        <v>34</v>
      </c>
      <c r="P115">
        <v>7.7</v>
      </c>
      <c r="Q115">
        <v>4</v>
      </c>
      <c r="R115">
        <v>7</v>
      </c>
      <c r="S115" t="s">
        <v>49</v>
      </c>
      <c r="T115" t="s">
        <v>90</v>
      </c>
      <c r="U115">
        <v>5</v>
      </c>
      <c r="V115" t="s">
        <v>105</v>
      </c>
      <c r="W115" t="s">
        <v>38</v>
      </c>
      <c r="X115" t="s">
        <v>39</v>
      </c>
      <c r="Y115" t="s">
        <v>40</v>
      </c>
    </row>
    <row r="116" spans="1:25" x14ac:dyDescent="0.3">
      <c r="A116" t="s">
        <v>214</v>
      </c>
      <c r="B116">
        <v>45835</v>
      </c>
      <c r="C116">
        <v>32</v>
      </c>
      <c r="D116" t="s">
        <v>26</v>
      </c>
      <c r="E116" t="s">
        <v>60</v>
      </c>
      <c r="F116" t="s">
        <v>61</v>
      </c>
      <c r="G116" t="s">
        <v>138</v>
      </c>
      <c r="H116" t="s">
        <v>63</v>
      </c>
      <c r="I116" t="s">
        <v>125</v>
      </c>
      <c r="J116" t="s">
        <v>126</v>
      </c>
      <c r="K116" t="s">
        <v>48</v>
      </c>
      <c r="L116">
        <v>9</v>
      </c>
      <c r="M116">
        <v>47</v>
      </c>
      <c r="N116">
        <v>5</v>
      </c>
      <c r="O116" t="s">
        <v>34</v>
      </c>
      <c r="P116">
        <v>5.6</v>
      </c>
      <c r="Q116">
        <v>4</v>
      </c>
      <c r="R116">
        <v>1</v>
      </c>
      <c r="S116" t="s">
        <v>35</v>
      </c>
      <c r="T116" t="s">
        <v>66</v>
      </c>
      <c r="U116">
        <v>7</v>
      </c>
      <c r="V116" t="s">
        <v>105</v>
      </c>
      <c r="W116" t="s">
        <v>38</v>
      </c>
      <c r="X116" t="s">
        <v>67</v>
      </c>
      <c r="Y116" t="s">
        <v>40</v>
      </c>
    </row>
    <row r="117" spans="1:25" x14ac:dyDescent="0.3">
      <c r="A117" t="s">
        <v>215</v>
      </c>
      <c r="B117">
        <v>45871</v>
      </c>
      <c r="C117">
        <v>18</v>
      </c>
      <c r="D117" t="s">
        <v>26</v>
      </c>
      <c r="E117" t="s">
        <v>82</v>
      </c>
      <c r="F117" t="s">
        <v>28</v>
      </c>
      <c r="G117" t="s">
        <v>45</v>
      </c>
      <c r="H117" t="s">
        <v>63</v>
      </c>
      <c r="I117" t="s">
        <v>64</v>
      </c>
      <c r="J117" t="s">
        <v>65</v>
      </c>
      <c r="K117" t="s">
        <v>48</v>
      </c>
      <c r="L117">
        <v>0</v>
      </c>
      <c r="M117">
        <v>38</v>
      </c>
      <c r="N117">
        <v>6</v>
      </c>
      <c r="O117" t="s">
        <v>49</v>
      </c>
      <c r="P117">
        <v>7</v>
      </c>
      <c r="Q117">
        <v>2</v>
      </c>
      <c r="R117">
        <v>1</v>
      </c>
      <c r="S117" t="s">
        <v>57</v>
      </c>
      <c r="T117" t="s">
        <v>66</v>
      </c>
      <c r="U117">
        <v>5</v>
      </c>
      <c r="V117" t="s">
        <v>73</v>
      </c>
      <c r="W117" t="s">
        <v>38</v>
      </c>
      <c r="X117" t="s">
        <v>39</v>
      </c>
      <c r="Y117" t="s">
        <v>40</v>
      </c>
    </row>
    <row r="118" spans="1:25" x14ac:dyDescent="0.3">
      <c r="A118" t="s">
        <v>216</v>
      </c>
      <c r="B118">
        <v>45719</v>
      </c>
      <c r="C118">
        <v>41</v>
      </c>
      <c r="D118" t="s">
        <v>26</v>
      </c>
      <c r="E118" t="s">
        <v>43</v>
      </c>
      <c r="F118" t="s">
        <v>44</v>
      </c>
      <c r="G118" t="s">
        <v>83</v>
      </c>
      <c r="H118" t="s">
        <v>87</v>
      </c>
      <c r="I118" t="s">
        <v>97</v>
      </c>
      <c r="J118" t="s">
        <v>110</v>
      </c>
      <c r="K118" t="s">
        <v>48</v>
      </c>
      <c r="L118">
        <v>22</v>
      </c>
      <c r="M118">
        <v>50</v>
      </c>
      <c r="N118">
        <v>5</v>
      </c>
      <c r="O118" t="s">
        <v>49</v>
      </c>
      <c r="P118">
        <v>6.8</v>
      </c>
      <c r="Q118">
        <v>3</v>
      </c>
      <c r="R118">
        <v>10</v>
      </c>
      <c r="S118" t="s">
        <v>49</v>
      </c>
      <c r="T118" t="s">
        <v>36</v>
      </c>
      <c r="U118">
        <v>8</v>
      </c>
      <c r="V118" t="s">
        <v>105</v>
      </c>
      <c r="W118" t="s">
        <v>38</v>
      </c>
      <c r="X118" t="s">
        <v>39</v>
      </c>
      <c r="Y118" t="s">
        <v>40</v>
      </c>
    </row>
    <row r="119" spans="1:25" x14ac:dyDescent="0.3">
      <c r="A119" t="s">
        <v>217</v>
      </c>
      <c r="B119">
        <v>45750</v>
      </c>
      <c r="C119">
        <v>41</v>
      </c>
      <c r="D119" t="s">
        <v>26</v>
      </c>
      <c r="E119" t="s">
        <v>85</v>
      </c>
      <c r="F119" t="s">
        <v>61</v>
      </c>
      <c r="G119" t="s">
        <v>86</v>
      </c>
      <c r="H119" t="s">
        <v>30</v>
      </c>
      <c r="I119" t="s">
        <v>31</v>
      </c>
      <c r="J119" t="s">
        <v>79</v>
      </c>
      <c r="K119" t="s">
        <v>119</v>
      </c>
      <c r="L119">
        <v>28</v>
      </c>
      <c r="M119">
        <v>52</v>
      </c>
      <c r="N119">
        <v>6</v>
      </c>
      <c r="O119" t="s">
        <v>34</v>
      </c>
      <c r="P119">
        <v>6.8</v>
      </c>
      <c r="Q119">
        <v>0</v>
      </c>
      <c r="R119">
        <v>7</v>
      </c>
      <c r="S119" t="s">
        <v>57</v>
      </c>
      <c r="T119" t="s">
        <v>90</v>
      </c>
      <c r="U119">
        <v>6</v>
      </c>
      <c r="V119" t="s">
        <v>37</v>
      </c>
      <c r="W119" t="s">
        <v>38</v>
      </c>
      <c r="X119" t="s">
        <v>39</v>
      </c>
      <c r="Y119" t="s">
        <v>68</v>
      </c>
    </row>
    <row r="120" spans="1:25" x14ac:dyDescent="0.3">
      <c r="A120" t="s">
        <v>218</v>
      </c>
      <c r="B120">
        <v>45986</v>
      </c>
      <c r="C120">
        <v>36</v>
      </c>
      <c r="D120" t="s">
        <v>26</v>
      </c>
      <c r="E120" t="s">
        <v>89</v>
      </c>
      <c r="F120" t="s">
        <v>61</v>
      </c>
      <c r="G120" t="s">
        <v>75</v>
      </c>
      <c r="H120" t="s">
        <v>30</v>
      </c>
      <c r="I120" t="s">
        <v>46</v>
      </c>
      <c r="J120" t="s">
        <v>47</v>
      </c>
      <c r="K120" t="s">
        <v>119</v>
      </c>
      <c r="L120">
        <v>16</v>
      </c>
      <c r="M120">
        <v>39</v>
      </c>
      <c r="N120">
        <v>5</v>
      </c>
      <c r="O120" t="s">
        <v>34</v>
      </c>
      <c r="P120">
        <v>5.9</v>
      </c>
      <c r="Q120">
        <v>3</v>
      </c>
      <c r="R120">
        <v>2</v>
      </c>
      <c r="S120" t="s">
        <v>57</v>
      </c>
      <c r="T120" t="s">
        <v>66</v>
      </c>
      <c r="U120">
        <v>4</v>
      </c>
      <c r="V120" t="s">
        <v>37</v>
      </c>
      <c r="W120" t="s">
        <v>38</v>
      </c>
      <c r="X120" t="s">
        <v>67</v>
      </c>
      <c r="Y120" t="s">
        <v>40</v>
      </c>
    </row>
    <row r="121" spans="1:25" x14ac:dyDescent="0.3">
      <c r="A121" t="s">
        <v>219</v>
      </c>
      <c r="B121">
        <v>46200</v>
      </c>
      <c r="C121">
        <v>36</v>
      </c>
      <c r="D121" t="s">
        <v>52</v>
      </c>
      <c r="E121" t="s">
        <v>82</v>
      </c>
      <c r="F121" t="s">
        <v>28</v>
      </c>
      <c r="G121" t="s">
        <v>62</v>
      </c>
      <c r="H121" t="s">
        <v>72</v>
      </c>
      <c r="I121" t="s">
        <v>31</v>
      </c>
      <c r="J121" t="s">
        <v>79</v>
      </c>
      <c r="K121" t="s">
        <v>33</v>
      </c>
      <c r="L121">
        <v>18</v>
      </c>
      <c r="M121">
        <v>43</v>
      </c>
      <c r="N121">
        <v>6</v>
      </c>
      <c r="O121" t="s">
        <v>34</v>
      </c>
      <c r="P121">
        <v>6.2</v>
      </c>
      <c r="Q121">
        <v>3</v>
      </c>
      <c r="R121">
        <v>6</v>
      </c>
      <c r="S121" t="s">
        <v>35</v>
      </c>
      <c r="T121" t="s">
        <v>90</v>
      </c>
      <c r="U121">
        <v>7</v>
      </c>
      <c r="V121" t="s">
        <v>50</v>
      </c>
      <c r="W121" t="s">
        <v>38</v>
      </c>
      <c r="X121" t="s">
        <v>39</v>
      </c>
      <c r="Y121" t="s">
        <v>40</v>
      </c>
    </row>
    <row r="122" spans="1:25" x14ac:dyDescent="0.3">
      <c r="A122" t="s">
        <v>220</v>
      </c>
      <c r="B122">
        <v>45808</v>
      </c>
      <c r="C122">
        <v>21</v>
      </c>
      <c r="D122" t="s">
        <v>52</v>
      </c>
      <c r="E122" t="s">
        <v>85</v>
      </c>
      <c r="F122" t="s">
        <v>61</v>
      </c>
      <c r="G122" t="s">
        <v>83</v>
      </c>
      <c r="H122" t="s">
        <v>78</v>
      </c>
      <c r="I122" t="s">
        <v>93</v>
      </c>
      <c r="J122" t="s">
        <v>94</v>
      </c>
      <c r="K122" t="s">
        <v>48</v>
      </c>
      <c r="L122">
        <v>0</v>
      </c>
      <c r="M122">
        <v>50</v>
      </c>
      <c r="N122">
        <v>7</v>
      </c>
      <c r="O122" t="s">
        <v>49</v>
      </c>
      <c r="P122">
        <v>6.5</v>
      </c>
      <c r="Q122">
        <v>3</v>
      </c>
      <c r="R122">
        <v>9</v>
      </c>
      <c r="S122" t="s">
        <v>57</v>
      </c>
      <c r="T122" t="s">
        <v>58</v>
      </c>
      <c r="U122">
        <v>9</v>
      </c>
      <c r="V122" t="s">
        <v>76</v>
      </c>
      <c r="W122" t="s">
        <v>80</v>
      </c>
      <c r="X122" t="s">
        <v>39</v>
      </c>
      <c r="Y122" t="s">
        <v>40</v>
      </c>
    </row>
    <row r="123" spans="1:25" x14ac:dyDescent="0.3">
      <c r="A123" t="s">
        <v>221</v>
      </c>
      <c r="B123">
        <v>45953</v>
      </c>
      <c r="C123">
        <v>18</v>
      </c>
      <c r="D123" t="s">
        <v>42</v>
      </c>
      <c r="E123" t="s">
        <v>82</v>
      </c>
      <c r="F123" t="s">
        <v>28</v>
      </c>
      <c r="G123" t="s">
        <v>108</v>
      </c>
      <c r="H123" t="s">
        <v>72</v>
      </c>
      <c r="I123" t="s">
        <v>46</v>
      </c>
      <c r="J123" t="s">
        <v>47</v>
      </c>
      <c r="K123" t="s">
        <v>48</v>
      </c>
      <c r="L123">
        <v>0</v>
      </c>
      <c r="M123">
        <v>45</v>
      </c>
      <c r="N123">
        <v>5</v>
      </c>
      <c r="O123" t="s">
        <v>34</v>
      </c>
      <c r="P123">
        <v>5.9</v>
      </c>
      <c r="Q123">
        <v>3</v>
      </c>
      <c r="R123">
        <v>9</v>
      </c>
      <c r="S123" t="s">
        <v>35</v>
      </c>
      <c r="T123" t="s">
        <v>66</v>
      </c>
      <c r="U123">
        <v>6</v>
      </c>
      <c r="V123" t="s">
        <v>105</v>
      </c>
      <c r="W123" t="s">
        <v>38</v>
      </c>
      <c r="X123" t="s">
        <v>67</v>
      </c>
      <c r="Y123" t="s">
        <v>40</v>
      </c>
    </row>
    <row r="124" spans="1:25" x14ac:dyDescent="0.3">
      <c r="A124" t="s">
        <v>222</v>
      </c>
      <c r="B124">
        <v>46104</v>
      </c>
      <c r="C124">
        <v>32</v>
      </c>
      <c r="D124" t="s">
        <v>26</v>
      </c>
      <c r="E124" t="s">
        <v>89</v>
      </c>
      <c r="F124" t="s">
        <v>61</v>
      </c>
      <c r="G124" t="s">
        <v>92</v>
      </c>
      <c r="H124" t="s">
        <v>78</v>
      </c>
      <c r="I124" t="s">
        <v>125</v>
      </c>
      <c r="J124" t="s">
        <v>126</v>
      </c>
      <c r="K124" t="s">
        <v>33</v>
      </c>
      <c r="L124">
        <v>8</v>
      </c>
      <c r="M124">
        <v>41</v>
      </c>
      <c r="N124">
        <v>7</v>
      </c>
      <c r="O124" t="s">
        <v>34</v>
      </c>
      <c r="P124">
        <v>5.5</v>
      </c>
      <c r="Q124">
        <v>4</v>
      </c>
      <c r="R124">
        <v>3</v>
      </c>
      <c r="S124" t="s">
        <v>35</v>
      </c>
      <c r="T124" t="s">
        <v>66</v>
      </c>
      <c r="U124">
        <v>5</v>
      </c>
      <c r="V124" t="s">
        <v>50</v>
      </c>
      <c r="W124" t="s">
        <v>80</v>
      </c>
      <c r="X124" t="s">
        <v>67</v>
      </c>
      <c r="Y124" t="s">
        <v>40</v>
      </c>
    </row>
    <row r="125" spans="1:25" x14ac:dyDescent="0.3">
      <c r="A125" t="s">
        <v>223</v>
      </c>
      <c r="B125">
        <v>46196</v>
      </c>
      <c r="C125">
        <v>46</v>
      </c>
      <c r="D125" t="s">
        <v>52</v>
      </c>
      <c r="E125" t="s">
        <v>89</v>
      </c>
      <c r="F125" t="s">
        <v>61</v>
      </c>
      <c r="G125" t="s">
        <v>96</v>
      </c>
      <c r="H125" t="s">
        <v>78</v>
      </c>
      <c r="I125" t="s">
        <v>46</v>
      </c>
      <c r="J125" t="s">
        <v>47</v>
      </c>
      <c r="K125" t="s">
        <v>119</v>
      </c>
      <c r="L125">
        <v>23</v>
      </c>
      <c r="M125">
        <v>39</v>
      </c>
      <c r="N125">
        <v>5</v>
      </c>
      <c r="O125" t="s">
        <v>34</v>
      </c>
      <c r="P125">
        <v>6.8</v>
      </c>
      <c r="Q125">
        <v>3</v>
      </c>
      <c r="R125">
        <v>1</v>
      </c>
      <c r="S125" t="s">
        <v>57</v>
      </c>
      <c r="T125" t="s">
        <v>66</v>
      </c>
      <c r="U125">
        <v>6</v>
      </c>
      <c r="V125" t="s">
        <v>73</v>
      </c>
      <c r="W125" t="s">
        <v>38</v>
      </c>
      <c r="X125" t="s">
        <v>39</v>
      </c>
      <c r="Y125" t="s">
        <v>40</v>
      </c>
    </row>
    <row r="126" spans="1:25" x14ac:dyDescent="0.3">
      <c r="A126" t="s">
        <v>224</v>
      </c>
      <c r="B126">
        <v>45750</v>
      </c>
      <c r="C126">
        <v>33</v>
      </c>
      <c r="D126" t="s">
        <v>42</v>
      </c>
      <c r="E126" t="s">
        <v>70</v>
      </c>
      <c r="F126" t="s">
        <v>71</v>
      </c>
      <c r="G126" t="s">
        <v>92</v>
      </c>
      <c r="H126" t="s">
        <v>30</v>
      </c>
      <c r="I126" t="s">
        <v>97</v>
      </c>
      <c r="J126" t="s">
        <v>110</v>
      </c>
      <c r="K126" t="s">
        <v>33</v>
      </c>
      <c r="L126">
        <v>6</v>
      </c>
      <c r="M126">
        <v>49</v>
      </c>
      <c r="N126">
        <v>6</v>
      </c>
      <c r="O126" t="s">
        <v>34</v>
      </c>
      <c r="P126">
        <v>6.5</v>
      </c>
      <c r="Q126">
        <v>2</v>
      </c>
      <c r="R126">
        <v>10</v>
      </c>
      <c r="S126" t="s">
        <v>35</v>
      </c>
      <c r="T126" t="s">
        <v>90</v>
      </c>
      <c r="U126">
        <v>7</v>
      </c>
      <c r="V126" t="s">
        <v>105</v>
      </c>
      <c r="W126" t="s">
        <v>38</v>
      </c>
      <c r="X126" t="s">
        <v>39</v>
      </c>
      <c r="Y126" t="s">
        <v>40</v>
      </c>
    </row>
    <row r="127" spans="1:25" x14ac:dyDescent="0.3">
      <c r="A127" t="s">
        <v>225</v>
      </c>
      <c r="B127">
        <v>46112</v>
      </c>
      <c r="C127">
        <v>34</v>
      </c>
      <c r="D127" t="s">
        <v>42</v>
      </c>
      <c r="E127" t="s">
        <v>43</v>
      </c>
      <c r="F127" t="s">
        <v>44</v>
      </c>
      <c r="G127" t="s">
        <v>53</v>
      </c>
      <c r="H127" t="s">
        <v>30</v>
      </c>
      <c r="I127" t="s">
        <v>55</v>
      </c>
      <c r="J127" t="s">
        <v>56</v>
      </c>
      <c r="K127" t="s">
        <v>33</v>
      </c>
      <c r="L127">
        <v>12</v>
      </c>
      <c r="M127">
        <v>49</v>
      </c>
      <c r="N127">
        <v>6</v>
      </c>
      <c r="O127" t="s">
        <v>34</v>
      </c>
      <c r="P127">
        <v>6.4</v>
      </c>
      <c r="Q127">
        <v>0</v>
      </c>
      <c r="R127">
        <v>8</v>
      </c>
      <c r="S127" t="s">
        <v>35</v>
      </c>
      <c r="T127" t="s">
        <v>58</v>
      </c>
      <c r="U127">
        <v>7</v>
      </c>
      <c r="V127" t="s">
        <v>37</v>
      </c>
      <c r="W127" t="s">
        <v>38</v>
      </c>
      <c r="X127" t="s">
        <v>39</v>
      </c>
      <c r="Y127" t="s">
        <v>40</v>
      </c>
    </row>
    <row r="128" spans="1:25" x14ac:dyDescent="0.3">
      <c r="A128" t="s">
        <v>226</v>
      </c>
      <c r="B128">
        <v>45841</v>
      </c>
      <c r="C128">
        <v>32</v>
      </c>
      <c r="D128" t="s">
        <v>42</v>
      </c>
      <c r="E128" t="s">
        <v>100</v>
      </c>
      <c r="F128" t="s">
        <v>101</v>
      </c>
      <c r="G128" t="s">
        <v>103</v>
      </c>
      <c r="H128" t="s">
        <v>54</v>
      </c>
      <c r="I128" t="s">
        <v>64</v>
      </c>
      <c r="J128" t="s">
        <v>65</v>
      </c>
      <c r="K128" t="s">
        <v>48</v>
      </c>
      <c r="L128">
        <v>5</v>
      </c>
      <c r="M128">
        <v>52</v>
      </c>
      <c r="N128">
        <v>5</v>
      </c>
      <c r="O128" t="s">
        <v>49</v>
      </c>
      <c r="P128">
        <v>6.5</v>
      </c>
      <c r="Q128">
        <v>3</v>
      </c>
      <c r="R128">
        <v>8</v>
      </c>
      <c r="S128" t="s">
        <v>49</v>
      </c>
      <c r="T128" t="s">
        <v>90</v>
      </c>
      <c r="U128">
        <v>5</v>
      </c>
      <c r="V128" t="s">
        <v>73</v>
      </c>
      <c r="W128" t="s">
        <v>38</v>
      </c>
      <c r="X128" t="s">
        <v>39</v>
      </c>
      <c r="Y128" t="s">
        <v>68</v>
      </c>
    </row>
    <row r="129" spans="1:25" x14ac:dyDescent="0.3">
      <c r="A129" t="s">
        <v>227</v>
      </c>
      <c r="B129">
        <v>45949</v>
      </c>
      <c r="C129">
        <v>27</v>
      </c>
      <c r="D129" t="s">
        <v>26</v>
      </c>
      <c r="E129" t="s">
        <v>60</v>
      </c>
      <c r="F129" t="s">
        <v>61</v>
      </c>
      <c r="G129" t="s">
        <v>92</v>
      </c>
      <c r="H129" t="s">
        <v>63</v>
      </c>
      <c r="I129" t="s">
        <v>97</v>
      </c>
      <c r="J129" t="s">
        <v>98</v>
      </c>
      <c r="K129" t="s">
        <v>48</v>
      </c>
      <c r="L129">
        <v>8</v>
      </c>
      <c r="M129">
        <v>54</v>
      </c>
      <c r="N129">
        <v>6</v>
      </c>
      <c r="O129" t="s">
        <v>34</v>
      </c>
      <c r="P129">
        <v>5.3</v>
      </c>
      <c r="Q129">
        <v>2</v>
      </c>
      <c r="R129">
        <v>7</v>
      </c>
      <c r="S129" t="s">
        <v>57</v>
      </c>
      <c r="T129" t="s">
        <v>66</v>
      </c>
      <c r="U129">
        <v>6</v>
      </c>
      <c r="V129" t="s">
        <v>37</v>
      </c>
      <c r="W129" t="s">
        <v>38</v>
      </c>
      <c r="X129" t="s">
        <v>67</v>
      </c>
      <c r="Y129" t="s">
        <v>68</v>
      </c>
    </row>
    <row r="130" spans="1:25" x14ac:dyDescent="0.3">
      <c r="A130" t="s">
        <v>228</v>
      </c>
      <c r="B130">
        <v>45929</v>
      </c>
      <c r="C130">
        <v>26</v>
      </c>
      <c r="D130" t="s">
        <v>26</v>
      </c>
      <c r="E130" t="s">
        <v>100</v>
      </c>
      <c r="F130" t="s">
        <v>101</v>
      </c>
      <c r="G130" t="s">
        <v>86</v>
      </c>
      <c r="H130" t="s">
        <v>54</v>
      </c>
      <c r="I130" t="s">
        <v>31</v>
      </c>
      <c r="J130" t="s">
        <v>79</v>
      </c>
      <c r="K130" t="s">
        <v>119</v>
      </c>
      <c r="L130">
        <v>6</v>
      </c>
      <c r="M130">
        <v>32</v>
      </c>
      <c r="N130">
        <v>4</v>
      </c>
      <c r="O130" t="s">
        <v>49</v>
      </c>
      <c r="P130">
        <v>6.6</v>
      </c>
      <c r="Q130">
        <v>2</v>
      </c>
      <c r="R130">
        <v>6</v>
      </c>
      <c r="S130" t="s">
        <v>35</v>
      </c>
      <c r="T130" t="s">
        <v>36</v>
      </c>
      <c r="U130">
        <v>4</v>
      </c>
      <c r="V130" t="s">
        <v>105</v>
      </c>
      <c r="W130" t="s">
        <v>38</v>
      </c>
      <c r="X130" t="s">
        <v>39</v>
      </c>
      <c r="Y130" t="s">
        <v>40</v>
      </c>
    </row>
    <row r="131" spans="1:25" x14ac:dyDescent="0.3">
      <c r="A131" t="s">
        <v>229</v>
      </c>
      <c r="B131">
        <v>46078</v>
      </c>
      <c r="C131">
        <v>27</v>
      </c>
      <c r="D131" t="s">
        <v>26</v>
      </c>
      <c r="E131" t="s">
        <v>89</v>
      </c>
      <c r="F131" t="s">
        <v>61</v>
      </c>
      <c r="G131" t="s">
        <v>45</v>
      </c>
      <c r="H131" t="s">
        <v>63</v>
      </c>
      <c r="I131" t="s">
        <v>64</v>
      </c>
      <c r="J131" t="s">
        <v>65</v>
      </c>
      <c r="K131" t="s">
        <v>48</v>
      </c>
      <c r="L131">
        <v>2</v>
      </c>
      <c r="M131">
        <v>32</v>
      </c>
      <c r="N131">
        <v>4</v>
      </c>
      <c r="O131" t="s">
        <v>34</v>
      </c>
      <c r="P131">
        <v>8.3000000000000007</v>
      </c>
      <c r="Q131">
        <v>1</v>
      </c>
      <c r="R131">
        <v>4</v>
      </c>
      <c r="S131" t="s">
        <v>49</v>
      </c>
      <c r="T131" t="s">
        <v>66</v>
      </c>
      <c r="U131">
        <v>4</v>
      </c>
      <c r="V131" t="s">
        <v>76</v>
      </c>
      <c r="W131" t="s">
        <v>38</v>
      </c>
      <c r="X131" t="s">
        <v>39</v>
      </c>
      <c r="Y131" t="s">
        <v>40</v>
      </c>
    </row>
    <row r="132" spans="1:25" x14ac:dyDescent="0.3">
      <c r="A132" t="s">
        <v>230</v>
      </c>
      <c r="B132">
        <v>46166</v>
      </c>
      <c r="C132">
        <v>40</v>
      </c>
      <c r="D132" t="s">
        <v>26</v>
      </c>
      <c r="E132" t="s">
        <v>100</v>
      </c>
      <c r="F132" t="s">
        <v>101</v>
      </c>
      <c r="G132" t="s">
        <v>29</v>
      </c>
      <c r="H132" t="s">
        <v>63</v>
      </c>
      <c r="I132" t="s">
        <v>31</v>
      </c>
      <c r="J132" t="s">
        <v>79</v>
      </c>
      <c r="K132" t="s">
        <v>119</v>
      </c>
      <c r="L132">
        <v>20</v>
      </c>
      <c r="M132">
        <v>57</v>
      </c>
      <c r="N132">
        <v>5</v>
      </c>
      <c r="O132" t="s">
        <v>49</v>
      </c>
      <c r="P132">
        <v>5.9</v>
      </c>
      <c r="Q132">
        <v>4</v>
      </c>
      <c r="R132">
        <v>7</v>
      </c>
      <c r="S132" t="s">
        <v>49</v>
      </c>
      <c r="T132" t="s">
        <v>90</v>
      </c>
      <c r="U132">
        <v>8</v>
      </c>
      <c r="V132" t="s">
        <v>76</v>
      </c>
      <c r="W132" t="s">
        <v>38</v>
      </c>
      <c r="X132" t="s">
        <v>67</v>
      </c>
      <c r="Y132" t="s">
        <v>68</v>
      </c>
    </row>
    <row r="133" spans="1:25" x14ac:dyDescent="0.3">
      <c r="A133" t="s">
        <v>231</v>
      </c>
      <c r="B133">
        <v>45919</v>
      </c>
      <c r="C133">
        <v>19</v>
      </c>
      <c r="D133" t="s">
        <v>26</v>
      </c>
      <c r="E133" t="s">
        <v>60</v>
      </c>
      <c r="F133" t="s">
        <v>61</v>
      </c>
      <c r="G133" t="s">
        <v>29</v>
      </c>
      <c r="H133" t="s">
        <v>63</v>
      </c>
      <c r="I133" t="s">
        <v>64</v>
      </c>
      <c r="J133" t="s">
        <v>65</v>
      </c>
      <c r="K133" t="s">
        <v>33</v>
      </c>
      <c r="L133">
        <v>0</v>
      </c>
      <c r="M133">
        <v>31</v>
      </c>
      <c r="N133">
        <v>7</v>
      </c>
      <c r="O133" t="s">
        <v>34</v>
      </c>
      <c r="P133">
        <v>5.2</v>
      </c>
      <c r="Q133">
        <v>4</v>
      </c>
      <c r="R133">
        <v>1</v>
      </c>
      <c r="S133" t="s">
        <v>35</v>
      </c>
      <c r="T133" t="s">
        <v>58</v>
      </c>
      <c r="U133">
        <v>5</v>
      </c>
      <c r="V133" t="s">
        <v>37</v>
      </c>
      <c r="W133" t="s">
        <v>80</v>
      </c>
      <c r="X133" t="s">
        <v>67</v>
      </c>
      <c r="Y133" t="s">
        <v>40</v>
      </c>
    </row>
    <row r="134" spans="1:25" x14ac:dyDescent="0.3">
      <c r="A134" t="s">
        <v>232</v>
      </c>
      <c r="B134">
        <v>45993</v>
      </c>
      <c r="C134">
        <v>36</v>
      </c>
      <c r="D134" t="s">
        <v>26</v>
      </c>
      <c r="E134" t="s">
        <v>85</v>
      </c>
      <c r="F134" t="s">
        <v>61</v>
      </c>
      <c r="G134" t="s">
        <v>75</v>
      </c>
      <c r="H134" t="s">
        <v>87</v>
      </c>
      <c r="I134" t="s">
        <v>125</v>
      </c>
      <c r="J134" t="s">
        <v>126</v>
      </c>
      <c r="K134" t="s">
        <v>48</v>
      </c>
      <c r="L134">
        <v>16</v>
      </c>
      <c r="M134">
        <v>40</v>
      </c>
      <c r="N134">
        <v>4</v>
      </c>
      <c r="O134" t="s">
        <v>49</v>
      </c>
      <c r="P134">
        <v>5.0999999999999996</v>
      </c>
      <c r="Q134">
        <v>2</v>
      </c>
      <c r="R134">
        <v>4</v>
      </c>
      <c r="S134" t="s">
        <v>35</v>
      </c>
      <c r="T134" t="s">
        <v>90</v>
      </c>
      <c r="U134">
        <v>6</v>
      </c>
      <c r="V134" t="s">
        <v>105</v>
      </c>
      <c r="W134" t="s">
        <v>38</v>
      </c>
      <c r="X134" t="s">
        <v>67</v>
      </c>
      <c r="Y134" t="s">
        <v>40</v>
      </c>
    </row>
    <row r="135" spans="1:25" x14ac:dyDescent="0.3">
      <c r="A135" t="s">
        <v>233</v>
      </c>
      <c r="B135">
        <v>45926</v>
      </c>
      <c r="C135">
        <v>28</v>
      </c>
      <c r="D135" t="s">
        <v>42</v>
      </c>
      <c r="E135" t="s">
        <v>100</v>
      </c>
      <c r="F135" t="s">
        <v>101</v>
      </c>
      <c r="G135" t="s">
        <v>75</v>
      </c>
      <c r="H135" t="s">
        <v>87</v>
      </c>
      <c r="I135" t="s">
        <v>125</v>
      </c>
      <c r="J135" t="s">
        <v>126</v>
      </c>
      <c r="K135" t="s">
        <v>33</v>
      </c>
      <c r="L135">
        <v>6</v>
      </c>
      <c r="M135">
        <v>40</v>
      </c>
      <c r="N135">
        <v>6</v>
      </c>
      <c r="O135" t="s">
        <v>34</v>
      </c>
      <c r="P135">
        <v>7.5</v>
      </c>
      <c r="Q135">
        <v>5</v>
      </c>
      <c r="R135">
        <v>4</v>
      </c>
      <c r="S135" t="s">
        <v>34</v>
      </c>
      <c r="T135" t="s">
        <v>90</v>
      </c>
      <c r="U135">
        <v>7</v>
      </c>
      <c r="V135" t="s">
        <v>37</v>
      </c>
      <c r="W135" t="s">
        <v>38</v>
      </c>
      <c r="X135" t="s">
        <v>39</v>
      </c>
      <c r="Y135" t="s">
        <v>40</v>
      </c>
    </row>
    <row r="136" spans="1:25" x14ac:dyDescent="0.3">
      <c r="A136" t="s">
        <v>234</v>
      </c>
      <c r="B136">
        <v>45927</v>
      </c>
      <c r="C136">
        <v>33</v>
      </c>
      <c r="D136" t="s">
        <v>52</v>
      </c>
      <c r="E136" t="s">
        <v>70</v>
      </c>
      <c r="F136" t="s">
        <v>71</v>
      </c>
      <c r="G136" t="s">
        <v>75</v>
      </c>
      <c r="H136" t="s">
        <v>30</v>
      </c>
      <c r="I136" t="s">
        <v>46</v>
      </c>
      <c r="J136" t="s">
        <v>47</v>
      </c>
      <c r="K136" t="s">
        <v>33</v>
      </c>
      <c r="L136">
        <v>10</v>
      </c>
      <c r="M136">
        <v>47</v>
      </c>
      <c r="N136">
        <v>6</v>
      </c>
      <c r="O136" t="s">
        <v>34</v>
      </c>
      <c r="P136">
        <v>6.4</v>
      </c>
      <c r="Q136">
        <v>2</v>
      </c>
      <c r="R136">
        <v>1</v>
      </c>
      <c r="S136" t="s">
        <v>49</v>
      </c>
      <c r="T136" t="s">
        <v>66</v>
      </c>
      <c r="U136">
        <v>5</v>
      </c>
      <c r="V136" t="s">
        <v>76</v>
      </c>
      <c r="W136" t="s">
        <v>38</v>
      </c>
      <c r="X136" t="s">
        <v>39</v>
      </c>
      <c r="Y136" t="s">
        <v>40</v>
      </c>
    </row>
    <row r="137" spans="1:25" x14ac:dyDescent="0.3">
      <c r="A137" t="s">
        <v>235</v>
      </c>
      <c r="B137">
        <v>45766</v>
      </c>
      <c r="C137">
        <v>23</v>
      </c>
      <c r="D137" t="s">
        <v>26</v>
      </c>
      <c r="E137" t="s">
        <v>60</v>
      </c>
      <c r="F137" t="s">
        <v>61</v>
      </c>
      <c r="G137" t="s">
        <v>45</v>
      </c>
      <c r="H137" t="s">
        <v>87</v>
      </c>
      <c r="I137" t="s">
        <v>97</v>
      </c>
      <c r="J137" t="s">
        <v>98</v>
      </c>
      <c r="K137" t="s">
        <v>48</v>
      </c>
      <c r="L137">
        <v>3</v>
      </c>
      <c r="M137">
        <v>36</v>
      </c>
      <c r="N137">
        <v>3</v>
      </c>
      <c r="O137" t="s">
        <v>35</v>
      </c>
      <c r="P137">
        <v>5.9</v>
      </c>
      <c r="Q137">
        <v>2</v>
      </c>
      <c r="R137">
        <v>6</v>
      </c>
      <c r="S137" t="s">
        <v>34</v>
      </c>
      <c r="T137" t="s">
        <v>90</v>
      </c>
      <c r="U137">
        <v>7</v>
      </c>
      <c r="V137" t="s">
        <v>73</v>
      </c>
      <c r="W137" t="s">
        <v>38</v>
      </c>
      <c r="X137" t="s">
        <v>67</v>
      </c>
      <c r="Y137" t="s">
        <v>40</v>
      </c>
    </row>
    <row r="138" spans="1:25" x14ac:dyDescent="0.3">
      <c r="A138" t="s">
        <v>236</v>
      </c>
      <c r="B138">
        <v>46091</v>
      </c>
      <c r="C138">
        <v>38</v>
      </c>
      <c r="D138" t="s">
        <v>26</v>
      </c>
      <c r="E138" t="s">
        <v>70</v>
      </c>
      <c r="F138" t="s">
        <v>71</v>
      </c>
      <c r="G138" t="s">
        <v>138</v>
      </c>
      <c r="H138" t="s">
        <v>30</v>
      </c>
      <c r="I138" t="s">
        <v>31</v>
      </c>
      <c r="J138" t="s">
        <v>79</v>
      </c>
      <c r="K138" t="s">
        <v>119</v>
      </c>
      <c r="L138">
        <v>20</v>
      </c>
      <c r="M138">
        <v>42</v>
      </c>
      <c r="N138">
        <v>8</v>
      </c>
      <c r="O138" t="s">
        <v>34</v>
      </c>
      <c r="P138">
        <v>4.7</v>
      </c>
      <c r="Q138">
        <v>5</v>
      </c>
      <c r="R138">
        <v>3</v>
      </c>
      <c r="S138" t="s">
        <v>35</v>
      </c>
      <c r="T138" t="s">
        <v>90</v>
      </c>
      <c r="U138">
        <v>6</v>
      </c>
      <c r="V138" t="s">
        <v>73</v>
      </c>
      <c r="W138" t="s">
        <v>80</v>
      </c>
      <c r="X138" t="s">
        <v>67</v>
      </c>
      <c r="Y138" t="s">
        <v>40</v>
      </c>
    </row>
    <row r="139" spans="1:25" x14ac:dyDescent="0.3">
      <c r="A139" t="s">
        <v>237</v>
      </c>
      <c r="B139">
        <v>45849</v>
      </c>
      <c r="C139">
        <v>23</v>
      </c>
      <c r="D139" t="s">
        <v>42</v>
      </c>
      <c r="E139" t="s">
        <v>113</v>
      </c>
      <c r="F139" t="s">
        <v>61</v>
      </c>
      <c r="G139" t="s">
        <v>103</v>
      </c>
      <c r="H139" t="s">
        <v>78</v>
      </c>
      <c r="I139" t="s">
        <v>46</v>
      </c>
      <c r="J139" t="s">
        <v>47</v>
      </c>
      <c r="K139" t="s">
        <v>33</v>
      </c>
      <c r="L139">
        <v>4</v>
      </c>
      <c r="M139">
        <v>50</v>
      </c>
      <c r="N139">
        <v>7</v>
      </c>
      <c r="O139" t="s">
        <v>34</v>
      </c>
      <c r="P139">
        <v>5.9</v>
      </c>
      <c r="Q139">
        <v>3</v>
      </c>
      <c r="R139">
        <v>3</v>
      </c>
      <c r="S139" t="s">
        <v>34</v>
      </c>
      <c r="T139" t="s">
        <v>58</v>
      </c>
      <c r="U139">
        <v>7</v>
      </c>
      <c r="V139" t="s">
        <v>37</v>
      </c>
      <c r="W139" t="s">
        <v>80</v>
      </c>
      <c r="X139" t="s">
        <v>67</v>
      </c>
      <c r="Y139" t="s">
        <v>40</v>
      </c>
    </row>
    <row r="140" spans="1:25" x14ac:dyDescent="0.3">
      <c r="A140" t="s">
        <v>238</v>
      </c>
      <c r="B140">
        <v>46059</v>
      </c>
      <c r="C140">
        <v>34</v>
      </c>
      <c r="D140" t="s">
        <v>26</v>
      </c>
      <c r="E140" t="s">
        <v>82</v>
      </c>
      <c r="F140" t="s">
        <v>28</v>
      </c>
      <c r="G140" t="s">
        <v>29</v>
      </c>
      <c r="H140" t="s">
        <v>63</v>
      </c>
      <c r="I140" t="s">
        <v>31</v>
      </c>
      <c r="J140" t="s">
        <v>104</v>
      </c>
      <c r="K140" t="s">
        <v>48</v>
      </c>
      <c r="L140">
        <v>14</v>
      </c>
      <c r="M140">
        <v>54</v>
      </c>
      <c r="N140">
        <v>4</v>
      </c>
      <c r="O140" t="s">
        <v>35</v>
      </c>
      <c r="P140">
        <v>6.8</v>
      </c>
      <c r="Q140">
        <v>4</v>
      </c>
      <c r="R140">
        <v>5</v>
      </c>
      <c r="S140" t="s">
        <v>34</v>
      </c>
      <c r="T140" t="s">
        <v>90</v>
      </c>
      <c r="U140">
        <v>5</v>
      </c>
      <c r="V140" t="s">
        <v>37</v>
      </c>
      <c r="W140" t="s">
        <v>38</v>
      </c>
      <c r="X140" t="s">
        <v>39</v>
      </c>
      <c r="Y140" t="s">
        <v>68</v>
      </c>
    </row>
    <row r="141" spans="1:25" x14ac:dyDescent="0.3">
      <c r="A141" t="s">
        <v>239</v>
      </c>
      <c r="B141">
        <v>46026</v>
      </c>
      <c r="C141">
        <v>32</v>
      </c>
      <c r="D141" t="s">
        <v>42</v>
      </c>
      <c r="E141" t="s">
        <v>43</v>
      </c>
      <c r="F141" t="s">
        <v>44</v>
      </c>
      <c r="G141" t="s">
        <v>108</v>
      </c>
      <c r="H141" t="s">
        <v>87</v>
      </c>
      <c r="I141" t="s">
        <v>55</v>
      </c>
      <c r="J141" t="s">
        <v>56</v>
      </c>
      <c r="K141" t="s">
        <v>33</v>
      </c>
      <c r="L141">
        <v>10</v>
      </c>
      <c r="M141">
        <v>50</v>
      </c>
      <c r="N141">
        <v>5</v>
      </c>
      <c r="O141" t="s">
        <v>34</v>
      </c>
      <c r="P141">
        <v>5.8</v>
      </c>
      <c r="Q141">
        <v>4</v>
      </c>
      <c r="R141">
        <v>8</v>
      </c>
      <c r="S141" t="s">
        <v>34</v>
      </c>
      <c r="T141" t="s">
        <v>90</v>
      </c>
      <c r="U141">
        <v>10</v>
      </c>
      <c r="V141" t="s">
        <v>37</v>
      </c>
      <c r="W141" t="s">
        <v>38</v>
      </c>
      <c r="X141" t="s">
        <v>67</v>
      </c>
      <c r="Y141" t="s">
        <v>40</v>
      </c>
    </row>
    <row r="142" spans="1:25" x14ac:dyDescent="0.3">
      <c r="A142" t="s">
        <v>240</v>
      </c>
      <c r="B142">
        <v>45778</v>
      </c>
      <c r="C142">
        <v>18</v>
      </c>
      <c r="D142" t="s">
        <v>42</v>
      </c>
      <c r="E142" t="s">
        <v>43</v>
      </c>
      <c r="F142" t="s">
        <v>44</v>
      </c>
      <c r="G142" t="s">
        <v>96</v>
      </c>
      <c r="H142" t="s">
        <v>87</v>
      </c>
      <c r="I142" t="s">
        <v>31</v>
      </c>
      <c r="J142" t="s">
        <v>79</v>
      </c>
      <c r="K142" t="s">
        <v>48</v>
      </c>
      <c r="L142">
        <v>0</v>
      </c>
      <c r="M142">
        <v>55</v>
      </c>
      <c r="N142">
        <v>4</v>
      </c>
      <c r="O142" t="s">
        <v>35</v>
      </c>
      <c r="P142">
        <v>6.2</v>
      </c>
      <c r="Q142">
        <v>0</v>
      </c>
      <c r="R142">
        <v>6</v>
      </c>
      <c r="S142" t="s">
        <v>35</v>
      </c>
      <c r="T142" t="s">
        <v>36</v>
      </c>
      <c r="U142">
        <v>8</v>
      </c>
      <c r="V142" t="s">
        <v>50</v>
      </c>
      <c r="W142" t="s">
        <v>38</v>
      </c>
      <c r="X142" t="s">
        <v>39</v>
      </c>
      <c r="Y142" t="s">
        <v>68</v>
      </c>
    </row>
    <row r="143" spans="1:25" x14ac:dyDescent="0.3">
      <c r="A143" t="s">
        <v>241</v>
      </c>
      <c r="B143">
        <v>45717</v>
      </c>
      <c r="C143">
        <v>35</v>
      </c>
      <c r="D143" t="s">
        <v>52</v>
      </c>
      <c r="E143" t="s">
        <v>70</v>
      </c>
      <c r="F143" t="s">
        <v>71</v>
      </c>
      <c r="G143" t="s">
        <v>53</v>
      </c>
      <c r="H143" t="s">
        <v>30</v>
      </c>
      <c r="I143" t="s">
        <v>55</v>
      </c>
      <c r="J143" t="s">
        <v>56</v>
      </c>
      <c r="K143" t="s">
        <v>119</v>
      </c>
      <c r="L143">
        <v>16</v>
      </c>
      <c r="M143">
        <v>42</v>
      </c>
      <c r="N143">
        <v>6</v>
      </c>
      <c r="O143" t="s">
        <v>49</v>
      </c>
      <c r="P143">
        <v>7.1</v>
      </c>
      <c r="Q143">
        <v>0</v>
      </c>
      <c r="R143">
        <v>6</v>
      </c>
      <c r="S143" t="s">
        <v>57</v>
      </c>
      <c r="T143" t="s">
        <v>66</v>
      </c>
      <c r="U143">
        <v>6</v>
      </c>
      <c r="V143" t="s">
        <v>105</v>
      </c>
      <c r="W143" t="s">
        <v>38</v>
      </c>
      <c r="X143" t="s">
        <v>39</v>
      </c>
      <c r="Y143" t="s">
        <v>40</v>
      </c>
    </row>
    <row r="144" spans="1:25" x14ac:dyDescent="0.3">
      <c r="A144" t="s">
        <v>242</v>
      </c>
      <c r="B144">
        <v>45785</v>
      </c>
      <c r="C144">
        <v>39</v>
      </c>
      <c r="D144" t="s">
        <v>42</v>
      </c>
      <c r="E144" t="s">
        <v>85</v>
      </c>
      <c r="F144" t="s">
        <v>61</v>
      </c>
      <c r="G144" t="s">
        <v>62</v>
      </c>
      <c r="H144" t="s">
        <v>30</v>
      </c>
      <c r="I144" t="s">
        <v>93</v>
      </c>
      <c r="J144" t="s">
        <v>94</v>
      </c>
      <c r="K144" t="s">
        <v>33</v>
      </c>
      <c r="L144">
        <v>19</v>
      </c>
      <c r="M144">
        <v>32</v>
      </c>
      <c r="N144">
        <v>4</v>
      </c>
      <c r="O144" t="s">
        <v>34</v>
      </c>
      <c r="P144">
        <v>5.4</v>
      </c>
      <c r="Q144">
        <v>3</v>
      </c>
      <c r="R144">
        <v>10</v>
      </c>
      <c r="S144" t="s">
        <v>57</v>
      </c>
      <c r="T144" t="s">
        <v>36</v>
      </c>
      <c r="U144">
        <v>7</v>
      </c>
      <c r="V144" t="s">
        <v>73</v>
      </c>
      <c r="W144" t="s">
        <v>38</v>
      </c>
      <c r="X144" t="s">
        <v>67</v>
      </c>
      <c r="Y144" t="s">
        <v>40</v>
      </c>
    </row>
    <row r="145" spans="1:25" x14ac:dyDescent="0.3">
      <c r="A145" t="s">
        <v>243</v>
      </c>
      <c r="B145">
        <v>46183</v>
      </c>
      <c r="C145">
        <v>44</v>
      </c>
      <c r="D145" t="s">
        <v>52</v>
      </c>
      <c r="E145" t="s">
        <v>85</v>
      </c>
      <c r="F145" t="s">
        <v>61</v>
      </c>
      <c r="G145" t="s">
        <v>108</v>
      </c>
      <c r="H145" t="s">
        <v>63</v>
      </c>
      <c r="I145" t="s">
        <v>31</v>
      </c>
      <c r="J145" t="s">
        <v>104</v>
      </c>
      <c r="K145" t="s">
        <v>48</v>
      </c>
      <c r="L145">
        <v>20</v>
      </c>
      <c r="M145">
        <v>52</v>
      </c>
      <c r="N145">
        <v>4</v>
      </c>
      <c r="O145" t="s">
        <v>34</v>
      </c>
      <c r="P145">
        <v>4.5999999999999996</v>
      </c>
      <c r="Q145">
        <v>0</v>
      </c>
      <c r="R145">
        <v>7</v>
      </c>
      <c r="S145" t="s">
        <v>35</v>
      </c>
      <c r="T145" t="s">
        <v>90</v>
      </c>
      <c r="U145">
        <v>5</v>
      </c>
      <c r="V145" t="s">
        <v>73</v>
      </c>
      <c r="W145" t="s">
        <v>38</v>
      </c>
      <c r="X145" t="s">
        <v>67</v>
      </c>
      <c r="Y145" t="s">
        <v>68</v>
      </c>
    </row>
    <row r="146" spans="1:25" x14ac:dyDescent="0.3">
      <c r="A146" t="s">
        <v>244</v>
      </c>
      <c r="B146">
        <v>46054</v>
      </c>
      <c r="C146">
        <v>39</v>
      </c>
      <c r="D146" t="s">
        <v>42</v>
      </c>
      <c r="E146" t="s">
        <v>27</v>
      </c>
      <c r="F146" t="s">
        <v>28</v>
      </c>
      <c r="G146" t="s">
        <v>62</v>
      </c>
      <c r="H146" t="s">
        <v>30</v>
      </c>
      <c r="I146" t="s">
        <v>46</v>
      </c>
      <c r="J146" t="s">
        <v>47</v>
      </c>
      <c r="K146" t="s">
        <v>33</v>
      </c>
      <c r="L146">
        <v>18</v>
      </c>
      <c r="M146">
        <v>42</v>
      </c>
      <c r="N146">
        <v>6</v>
      </c>
      <c r="O146" t="s">
        <v>34</v>
      </c>
      <c r="P146">
        <v>4.8</v>
      </c>
      <c r="Q146">
        <v>3</v>
      </c>
      <c r="R146">
        <v>10</v>
      </c>
      <c r="S146" t="s">
        <v>57</v>
      </c>
      <c r="T146" t="s">
        <v>66</v>
      </c>
      <c r="U146">
        <v>8</v>
      </c>
      <c r="V146" t="s">
        <v>105</v>
      </c>
      <c r="W146" t="s">
        <v>38</v>
      </c>
      <c r="X146" t="s">
        <v>67</v>
      </c>
      <c r="Y146" t="s">
        <v>40</v>
      </c>
    </row>
    <row r="147" spans="1:25" x14ac:dyDescent="0.3">
      <c r="A147" t="s">
        <v>245</v>
      </c>
      <c r="B147">
        <v>46075</v>
      </c>
      <c r="C147">
        <v>34</v>
      </c>
      <c r="D147" t="s">
        <v>42</v>
      </c>
      <c r="E147" t="s">
        <v>113</v>
      </c>
      <c r="F147" t="s">
        <v>61</v>
      </c>
      <c r="G147" t="s">
        <v>108</v>
      </c>
      <c r="H147" t="s">
        <v>30</v>
      </c>
      <c r="I147" t="s">
        <v>97</v>
      </c>
      <c r="J147" t="s">
        <v>110</v>
      </c>
      <c r="K147" t="s">
        <v>119</v>
      </c>
      <c r="L147">
        <v>10</v>
      </c>
      <c r="M147">
        <v>40</v>
      </c>
      <c r="N147">
        <v>2</v>
      </c>
      <c r="O147" t="s">
        <v>49</v>
      </c>
      <c r="P147">
        <v>7.9</v>
      </c>
      <c r="Q147">
        <v>3</v>
      </c>
      <c r="R147">
        <v>6</v>
      </c>
      <c r="S147" t="s">
        <v>34</v>
      </c>
      <c r="T147" t="s">
        <v>36</v>
      </c>
      <c r="U147">
        <v>8</v>
      </c>
      <c r="V147" t="s">
        <v>76</v>
      </c>
      <c r="W147" t="s">
        <v>38</v>
      </c>
      <c r="X147" t="s">
        <v>39</v>
      </c>
      <c r="Y147" t="s">
        <v>40</v>
      </c>
    </row>
    <row r="148" spans="1:25" x14ac:dyDescent="0.3">
      <c r="A148" t="s">
        <v>246</v>
      </c>
      <c r="B148">
        <v>45954</v>
      </c>
      <c r="C148">
        <v>19</v>
      </c>
      <c r="D148" t="s">
        <v>42</v>
      </c>
      <c r="E148" t="s">
        <v>113</v>
      </c>
      <c r="F148" t="s">
        <v>61</v>
      </c>
      <c r="G148" t="s">
        <v>75</v>
      </c>
      <c r="H148" t="s">
        <v>30</v>
      </c>
      <c r="I148" t="s">
        <v>97</v>
      </c>
      <c r="J148" t="s">
        <v>110</v>
      </c>
      <c r="K148" t="s">
        <v>33</v>
      </c>
      <c r="L148">
        <v>0</v>
      </c>
      <c r="M148">
        <v>42</v>
      </c>
      <c r="N148">
        <v>6</v>
      </c>
      <c r="O148" t="s">
        <v>34</v>
      </c>
      <c r="P148">
        <v>8.6</v>
      </c>
      <c r="Q148">
        <v>0</v>
      </c>
      <c r="R148">
        <v>5</v>
      </c>
      <c r="S148" t="s">
        <v>49</v>
      </c>
      <c r="T148" t="s">
        <v>58</v>
      </c>
      <c r="U148">
        <v>8</v>
      </c>
      <c r="V148" t="s">
        <v>105</v>
      </c>
      <c r="W148" t="s">
        <v>38</v>
      </c>
      <c r="X148" t="s">
        <v>39</v>
      </c>
      <c r="Y148" t="s">
        <v>40</v>
      </c>
    </row>
    <row r="149" spans="1:25" x14ac:dyDescent="0.3">
      <c r="A149" t="s">
        <v>247</v>
      </c>
      <c r="B149">
        <v>45689</v>
      </c>
      <c r="C149">
        <v>47</v>
      </c>
      <c r="D149" t="s">
        <v>42</v>
      </c>
      <c r="E149" t="s">
        <v>82</v>
      </c>
      <c r="F149" t="s">
        <v>28</v>
      </c>
      <c r="G149" t="s">
        <v>75</v>
      </c>
      <c r="H149" t="s">
        <v>78</v>
      </c>
      <c r="I149" t="s">
        <v>46</v>
      </c>
      <c r="J149" t="s">
        <v>47</v>
      </c>
      <c r="K149" t="s">
        <v>48</v>
      </c>
      <c r="L149">
        <v>21</v>
      </c>
      <c r="M149">
        <v>48</v>
      </c>
      <c r="N149">
        <v>6</v>
      </c>
      <c r="O149" t="s">
        <v>49</v>
      </c>
      <c r="P149">
        <v>6.4</v>
      </c>
      <c r="Q149">
        <v>2</v>
      </c>
      <c r="R149">
        <v>1</v>
      </c>
      <c r="S149" t="s">
        <v>34</v>
      </c>
      <c r="T149" t="s">
        <v>66</v>
      </c>
      <c r="U149">
        <v>5</v>
      </c>
      <c r="V149" t="s">
        <v>73</v>
      </c>
      <c r="W149" t="s">
        <v>38</v>
      </c>
      <c r="X149" t="s">
        <v>39</v>
      </c>
      <c r="Y149" t="s">
        <v>40</v>
      </c>
    </row>
    <row r="150" spans="1:25" x14ac:dyDescent="0.3">
      <c r="A150" t="s">
        <v>248</v>
      </c>
      <c r="B150">
        <v>45854</v>
      </c>
      <c r="C150">
        <v>34</v>
      </c>
      <c r="D150" t="s">
        <v>26</v>
      </c>
      <c r="E150" t="s">
        <v>113</v>
      </c>
      <c r="F150" t="s">
        <v>61</v>
      </c>
      <c r="G150" t="s">
        <v>83</v>
      </c>
      <c r="H150" t="s">
        <v>78</v>
      </c>
      <c r="I150" t="s">
        <v>31</v>
      </c>
      <c r="J150" t="s">
        <v>79</v>
      </c>
      <c r="K150" t="s">
        <v>33</v>
      </c>
      <c r="L150">
        <v>9</v>
      </c>
      <c r="M150">
        <v>52</v>
      </c>
      <c r="N150">
        <v>4</v>
      </c>
      <c r="O150" t="s">
        <v>35</v>
      </c>
      <c r="P150">
        <v>5.6</v>
      </c>
      <c r="Q150">
        <v>2</v>
      </c>
      <c r="R150">
        <v>6</v>
      </c>
      <c r="S150" t="s">
        <v>34</v>
      </c>
      <c r="T150" t="s">
        <v>66</v>
      </c>
      <c r="U150">
        <v>6</v>
      </c>
      <c r="V150" t="s">
        <v>73</v>
      </c>
      <c r="W150" t="s">
        <v>38</v>
      </c>
      <c r="X150" t="s">
        <v>67</v>
      </c>
      <c r="Y150" t="s">
        <v>68</v>
      </c>
    </row>
    <row r="151" spans="1:25" x14ac:dyDescent="0.3">
      <c r="A151" t="s">
        <v>249</v>
      </c>
      <c r="B151">
        <v>45732</v>
      </c>
      <c r="C151">
        <v>22</v>
      </c>
      <c r="D151" t="s">
        <v>52</v>
      </c>
      <c r="E151" t="s">
        <v>70</v>
      </c>
      <c r="F151" t="s">
        <v>71</v>
      </c>
      <c r="G151" t="s">
        <v>138</v>
      </c>
      <c r="H151" t="s">
        <v>54</v>
      </c>
      <c r="I151" t="s">
        <v>31</v>
      </c>
      <c r="J151" t="s">
        <v>104</v>
      </c>
      <c r="K151" t="s">
        <v>33</v>
      </c>
      <c r="L151">
        <v>0</v>
      </c>
      <c r="M151">
        <v>48</v>
      </c>
      <c r="N151">
        <v>5</v>
      </c>
      <c r="O151" t="s">
        <v>34</v>
      </c>
      <c r="P151">
        <v>7.1</v>
      </c>
      <c r="Q151">
        <v>0</v>
      </c>
      <c r="R151">
        <v>7</v>
      </c>
      <c r="S151" t="s">
        <v>35</v>
      </c>
      <c r="T151" t="s">
        <v>36</v>
      </c>
      <c r="U151">
        <v>7</v>
      </c>
      <c r="V151" t="s">
        <v>50</v>
      </c>
      <c r="W151" t="s">
        <v>38</v>
      </c>
      <c r="X151" t="s">
        <v>39</v>
      </c>
      <c r="Y151" t="s">
        <v>40</v>
      </c>
    </row>
    <row r="152" spans="1:25" x14ac:dyDescent="0.3">
      <c r="A152" t="s">
        <v>250</v>
      </c>
      <c r="B152">
        <v>45703</v>
      </c>
      <c r="C152">
        <v>22</v>
      </c>
      <c r="D152" t="s">
        <v>26</v>
      </c>
      <c r="E152" t="s">
        <v>100</v>
      </c>
      <c r="F152" t="s">
        <v>101</v>
      </c>
      <c r="G152" t="s">
        <v>53</v>
      </c>
      <c r="H152" t="s">
        <v>54</v>
      </c>
      <c r="I152" t="s">
        <v>64</v>
      </c>
      <c r="J152" t="s">
        <v>65</v>
      </c>
      <c r="K152" t="s">
        <v>48</v>
      </c>
      <c r="L152">
        <v>6</v>
      </c>
      <c r="M152">
        <v>47</v>
      </c>
      <c r="N152">
        <v>4</v>
      </c>
      <c r="O152" t="s">
        <v>35</v>
      </c>
      <c r="P152">
        <v>6.7</v>
      </c>
      <c r="Q152">
        <v>0</v>
      </c>
      <c r="R152">
        <v>3</v>
      </c>
      <c r="S152" t="s">
        <v>57</v>
      </c>
      <c r="T152" t="s">
        <v>36</v>
      </c>
      <c r="U152">
        <v>9</v>
      </c>
      <c r="V152" t="s">
        <v>105</v>
      </c>
      <c r="W152" t="s">
        <v>38</v>
      </c>
      <c r="X152" t="s">
        <v>39</v>
      </c>
      <c r="Y152" t="s">
        <v>40</v>
      </c>
    </row>
    <row r="153" spans="1:25" x14ac:dyDescent="0.3">
      <c r="A153" t="s">
        <v>251</v>
      </c>
      <c r="B153">
        <v>46042</v>
      </c>
      <c r="C153">
        <v>23</v>
      </c>
      <c r="D153" t="s">
        <v>42</v>
      </c>
      <c r="E153" t="s">
        <v>100</v>
      </c>
      <c r="F153" t="s">
        <v>101</v>
      </c>
      <c r="G153" t="s">
        <v>86</v>
      </c>
      <c r="H153" t="s">
        <v>63</v>
      </c>
      <c r="I153" t="s">
        <v>46</v>
      </c>
      <c r="J153" t="s">
        <v>47</v>
      </c>
      <c r="K153" t="s">
        <v>119</v>
      </c>
      <c r="L153">
        <v>0</v>
      </c>
      <c r="M153">
        <v>42</v>
      </c>
      <c r="N153">
        <v>5</v>
      </c>
      <c r="O153" t="s">
        <v>35</v>
      </c>
      <c r="P153">
        <v>7.1</v>
      </c>
      <c r="Q153">
        <v>3</v>
      </c>
      <c r="R153">
        <v>6</v>
      </c>
      <c r="S153" t="s">
        <v>35</v>
      </c>
      <c r="T153" t="s">
        <v>36</v>
      </c>
      <c r="U153">
        <v>7</v>
      </c>
      <c r="V153" t="s">
        <v>50</v>
      </c>
      <c r="W153" t="s">
        <v>38</v>
      </c>
      <c r="X153" t="s">
        <v>39</v>
      </c>
      <c r="Y153" t="s">
        <v>40</v>
      </c>
    </row>
    <row r="154" spans="1:25" x14ac:dyDescent="0.3">
      <c r="A154" t="s">
        <v>252</v>
      </c>
      <c r="B154">
        <v>45851</v>
      </c>
      <c r="C154">
        <v>28</v>
      </c>
      <c r="D154" t="s">
        <v>52</v>
      </c>
      <c r="E154" t="s">
        <v>60</v>
      </c>
      <c r="F154" t="s">
        <v>61</v>
      </c>
      <c r="G154" t="s">
        <v>108</v>
      </c>
      <c r="H154" t="s">
        <v>30</v>
      </c>
      <c r="I154" t="s">
        <v>31</v>
      </c>
      <c r="J154" t="s">
        <v>104</v>
      </c>
      <c r="K154" t="s">
        <v>48</v>
      </c>
      <c r="L154">
        <v>7</v>
      </c>
      <c r="M154">
        <v>31</v>
      </c>
      <c r="N154">
        <v>3</v>
      </c>
      <c r="O154" t="s">
        <v>35</v>
      </c>
      <c r="P154">
        <v>6.9</v>
      </c>
      <c r="Q154">
        <v>5</v>
      </c>
      <c r="R154">
        <v>8</v>
      </c>
      <c r="S154" t="s">
        <v>35</v>
      </c>
      <c r="T154" t="s">
        <v>90</v>
      </c>
      <c r="U154">
        <v>8</v>
      </c>
      <c r="V154" t="s">
        <v>37</v>
      </c>
      <c r="W154" t="s">
        <v>38</v>
      </c>
      <c r="X154" t="s">
        <v>39</v>
      </c>
      <c r="Y154" t="s">
        <v>40</v>
      </c>
    </row>
    <row r="155" spans="1:25" x14ac:dyDescent="0.3">
      <c r="A155" t="s">
        <v>253</v>
      </c>
      <c r="B155">
        <v>46002</v>
      </c>
      <c r="C155">
        <v>25</v>
      </c>
      <c r="D155" t="s">
        <v>42</v>
      </c>
      <c r="E155" t="s">
        <v>113</v>
      </c>
      <c r="F155" t="s">
        <v>61</v>
      </c>
      <c r="G155" t="s">
        <v>75</v>
      </c>
      <c r="H155" t="s">
        <v>72</v>
      </c>
      <c r="I155" t="s">
        <v>31</v>
      </c>
      <c r="J155" t="s">
        <v>79</v>
      </c>
      <c r="K155" t="s">
        <v>33</v>
      </c>
      <c r="L155">
        <v>6</v>
      </c>
      <c r="M155">
        <v>40</v>
      </c>
      <c r="N155">
        <v>5</v>
      </c>
      <c r="O155" t="s">
        <v>49</v>
      </c>
      <c r="P155">
        <v>7.4</v>
      </c>
      <c r="Q155">
        <v>5</v>
      </c>
      <c r="R155">
        <v>8</v>
      </c>
      <c r="S155" t="s">
        <v>57</v>
      </c>
      <c r="T155" t="s">
        <v>90</v>
      </c>
      <c r="U155">
        <v>7</v>
      </c>
      <c r="V155" t="s">
        <v>76</v>
      </c>
      <c r="W155" t="s">
        <v>38</v>
      </c>
      <c r="X155" t="s">
        <v>39</v>
      </c>
      <c r="Y155" t="s">
        <v>40</v>
      </c>
    </row>
    <row r="156" spans="1:25" x14ac:dyDescent="0.3">
      <c r="A156" t="s">
        <v>254</v>
      </c>
      <c r="B156">
        <v>45872</v>
      </c>
      <c r="C156">
        <v>44</v>
      </c>
      <c r="D156" t="s">
        <v>42</v>
      </c>
      <c r="E156" t="s">
        <v>60</v>
      </c>
      <c r="F156" t="s">
        <v>61</v>
      </c>
      <c r="G156" t="s">
        <v>83</v>
      </c>
      <c r="H156" t="s">
        <v>87</v>
      </c>
      <c r="I156" t="s">
        <v>64</v>
      </c>
      <c r="J156" t="s">
        <v>65</v>
      </c>
      <c r="K156" t="s">
        <v>119</v>
      </c>
      <c r="L156">
        <v>22</v>
      </c>
      <c r="M156">
        <v>44</v>
      </c>
      <c r="N156">
        <v>3</v>
      </c>
      <c r="O156" t="s">
        <v>34</v>
      </c>
      <c r="P156">
        <v>9.1999999999999993</v>
      </c>
      <c r="Q156">
        <v>6</v>
      </c>
      <c r="R156">
        <v>7</v>
      </c>
      <c r="S156" t="s">
        <v>34</v>
      </c>
      <c r="T156" t="s">
        <v>66</v>
      </c>
      <c r="U156">
        <v>4</v>
      </c>
      <c r="V156" t="s">
        <v>50</v>
      </c>
      <c r="W156" t="s">
        <v>38</v>
      </c>
      <c r="X156" t="s">
        <v>39</v>
      </c>
      <c r="Y156" t="s">
        <v>40</v>
      </c>
    </row>
    <row r="157" spans="1:25" x14ac:dyDescent="0.3">
      <c r="A157" t="s">
        <v>255</v>
      </c>
      <c r="B157">
        <v>45833</v>
      </c>
      <c r="C157">
        <v>26</v>
      </c>
      <c r="D157" t="s">
        <v>26</v>
      </c>
      <c r="E157" t="s">
        <v>113</v>
      </c>
      <c r="F157" t="s">
        <v>61</v>
      </c>
      <c r="G157" t="s">
        <v>29</v>
      </c>
      <c r="H157" t="s">
        <v>87</v>
      </c>
      <c r="I157" t="s">
        <v>64</v>
      </c>
      <c r="J157" t="s">
        <v>65</v>
      </c>
      <c r="K157" t="s">
        <v>48</v>
      </c>
      <c r="L157">
        <v>6</v>
      </c>
      <c r="M157">
        <v>43</v>
      </c>
      <c r="N157">
        <v>3</v>
      </c>
      <c r="O157" t="s">
        <v>34</v>
      </c>
      <c r="P157">
        <v>6</v>
      </c>
      <c r="Q157">
        <v>4</v>
      </c>
      <c r="R157">
        <v>4</v>
      </c>
      <c r="S157" t="s">
        <v>35</v>
      </c>
      <c r="T157" t="s">
        <v>36</v>
      </c>
      <c r="U157">
        <v>6</v>
      </c>
      <c r="V157" t="s">
        <v>37</v>
      </c>
      <c r="W157" t="s">
        <v>38</v>
      </c>
      <c r="X157" t="s">
        <v>39</v>
      </c>
      <c r="Y157" t="s">
        <v>40</v>
      </c>
    </row>
    <row r="158" spans="1:25" x14ac:dyDescent="0.3">
      <c r="A158" t="s">
        <v>256</v>
      </c>
      <c r="B158">
        <v>45962</v>
      </c>
      <c r="C158">
        <v>29</v>
      </c>
      <c r="D158" t="s">
        <v>42</v>
      </c>
      <c r="E158" t="s">
        <v>100</v>
      </c>
      <c r="F158" t="s">
        <v>101</v>
      </c>
      <c r="G158" t="s">
        <v>45</v>
      </c>
      <c r="H158" t="s">
        <v>54</v>
      </c>
      <c r="I158" t="s">
        <v>64</v>
      </c>
      <c r="J158" t="s">
        <v>65</v>
      </c>
      <c r="K158" t="s">
        <v>48</v>
      </c>
      <c r="L158">
        <v>9</v>
      </c>
      <c r="M158">
        <v>43</v>
      </c>
      <c r="N158">
        <v>3</v>
      </c>
      <c r="O158" t="s">
        <v>34</v>
      </c>
      <c r="P158">
        <v>7.1</v>
      </c>
      <c r="Q158">
        <v>3</v>
      </c>
      <c r="R158">
        <v>7</v>
      </c>
      <c r="S158" t="s">
        <v>49</v>
      </c>
      <c r="T158" t="s">
        <v>90</v>
      </c>
      <c r="U158">
        <v>9</v>
      </c>
      <c r="V158" t="s">
        <v>105</v>
      </c>
      <c r="W158" t="s">
        <v>38</v>
      </c>
      <c r="X158" t="s">
        <v>39</v>
      </c>
      <c r="Y158" t="s">
        <v>40</v>
      </c>
    </row>
    <row r="159" spans="1:25" x14ac:dyDescent="0.3">
      <c r="A159" t="s">
        <v>257</v>
      </c>
      <c r="B159">
        <v>45727</v>
      </c>
      <c r="C159">
        <v>22</v>
      </c>
      <c r="D159" t="s">
        <v>26</v>
      </c>
      <c r="E159" t="s">
        <v>27</v>
      </c>
      <c r="F159" t="s">
        <v>28</v>
      </c>
      <c r="G159" t="s">
        <v>62</v>
      </c>
      <c r="H159" t="s">
        <v>87</v>
      </c>
      <c r="I159" t="s">
        <v>46</v>
      </c>
      <c r="J159" t="s">
        <v>47</v>
      </c>
      <c r="K159" t="s">
        <v>48</v>
      </c>
      <c r="L159">
        <v>1</v>
      </c>
      <c r="M159">
        <v>50</v>
      </c>
      <c r="N159">
        <v>5</v>
      </c>
      <c r="O159" t="s">
        <v>34</v>
      </c>
      <c r="P159">
        <v>5.4</v>
      </c>
      <c r="Q159">
        <v>4</v>
      </c>
      <c r="R159">
        <v>10</v>
      </c>
      <c r="S159" t="s">
        <v>49</v>
      </c>
      <c r="T159" t="s">
        <v>90</v>
      </c>
      <c r="U159">
        <v>4</v>
      </c>
      <c r="V159" t="s">
        <v>73</v>
      </c>
      <c r="W159" t="s">
        <v>38</v>
      </c>
      <c r="X159" t="s">
        <v>67</v>
      </c>
      <c r="Y159" t="s">
        <v>40</v>
      </c>
    </row>
    <row r="160" spans="1:25" x14ac:dyDescent="0.3">
      <c r="A160" t="s">
        <v>258</v>
      </c>
      <c r="B160">
        <v>46083</v>
      </c>
      <c r="C160">
        <v>29</v>
      </c>
      <c r="D160" t="s">
        <v>52</v>
      </c>
      <c r="E160" t="s">
        <v>27</v>
      </c>
      <c r="F160" t="s">
        <v>28</v>
      </c>
      <c r="G160" t="s">
        <v>53</v>
      </c>
      <c r="H160" t="s">
        <v>63</v>
      </c>
      <c r="I160" t="s">
        <v>31</v>
      </c>
      <c r="J160" t="s">
        <v>32</v>
      </c>
      <c r="K160" t="s">
        <v>48</v>
      </c>
      <c r="L160">
        <v>6</v>
      </c>
      <c r="M160">
        <v>41</v>
      </c>
      <c r="N160">
        <v>5</v>
      </c>
      <c r="O160" t="s">
        <v>49</v>
      </c>
      <c r="P160">
        <v>7</v>
      </c>
      <c r="Q160">
        <v>4</v>
      </c>
      <c r="R160">
        <v>7</v>
      </c>
      <c r="S160" t="s">
        <v>49</v>
      </c>
      <c r="T160" t="s">
        <v>36</v>
      </c>
      <c r="U160">
        <v>8</v>
      </c>
      <c r="V160" t="s">
        <v>50</v>
      </c>
      <c r="W160" t="s">
        <v>38</v>
      </c>
      <c r="X160" t="s">
        <v>39</v>
      </c>
      <c r="Y160" t="s">
        <v>40</v>
      </c>
    </row>
    <row r="161" spans="1:25" x14ac:dyDescent="0.3">
      <c r="A161" t="s">
        <v>259</v>
      </c>
      <c r="B161">
        <v>46181</v>
      </c>
      <c r="C161">
        <v>31</v>
      </c>
      <c r="D161" t="s">
        <v>42</v>
      </c>
      <c r="E161" t="s">
        <v>89</v>
      </c>
      <c r="F161" t="s">
        <v>61</v>
      </c>
      <c r="G161" t="s">
        <v>86</v>
      </c>
      <c r="H161" t="s">
        <v>78</v>
      </c>
      <c r="I161" t="s">
        <v>97</v>
      </c>
      <c r="J161" t="s">
        <v>98</v>
      </c>
      <c r="K161" t="s">
        <v>33</v>
      </c>
      <c r="L161">
        <v>11</v>
      </c>
      <c r="M161">
        <v>49</v>
      </c>
      <c r="N161">
        <v>5</v>
      </c>
      <c r="O161" t="s">
        <v>34</v>
      </c>
      <c r="P161">
        <v>6.8</v>
      </c>
      <c r="Q161">
        <v>3</v>
      </c>
      <c r="R161">
        <v>10</v>
      </c>
      <c r="S161" t="s">
        <v>35</v>
      </c>
      <c r="T161" t="s">
        <v>90</v>
      </c>
      <c r="U161">
        <v>5</v>
      </c>
      <c r="V161" t="s">
        <v>50</v>
      </c>
      <c r="W161" t="s">
        <v>38</v>
      </c>
      <c r="X161" t="s">
        <v>39</v>
      </c>
      <c r="Y161" t="s">
        <v>40</v>
      </c>
    </row>
    <row r="162" spans="1:25" x14ac:dyDescent="0.3">
      <c r="A162" t="s">
        <v>260</v>
      </c>
      <c r="B162">
        <v>45786</v>
      </c>
      <c r="C162">
        <v>28</v>
      </c>
      <c r="D162" t="s">
        <v>26</v>
      </c>
      <c r="E162" t="s">
        <v>60</v>
      </c>
      <c r="F162" t="s">
        <v>61</v>
      </c>
      <c r="G162" t="s">
        <v>29</v>
      </c>
      <c r="H162" t="s">
        <v>54</v>
      </c>
      <c r="I162" t="s">
        <v>31</v>
      </c>
      <c r="J162" t="s">
        <v>104</v>
      </c>
      <c r="K162" t="s">
        <v>119</v>
      </c>
      <c r="L162">
        <v>8</v>
      </c>
      <c r="M162">
        <v>28</v>
      </c>
      <c r="N162">
        <v>4</v>
      </c>
      <c r="O162" t="s">
        <v>35</v>
      </c>
      <c r="P162">
        <v>6</v>
      </c>
      <c r="Q162">
        <v>4</v>
      </c>
      <c r="R162">
        <v>4</v>
      </c>
      <c r="S162" t="s">
        <v>34</v>
      </c>
      <c r="T162" t="s">
        <v>58</v>
      </c>
      <c r="U162">
        <v>7</v>
      </c>
      <c r="V162" t="s">
        <v>50</v>
      </c>
      <c r="W162" t="s">
        <v>38</v>
      </c>
      <c r="X162" t="s">
        <v>39</v>
      </c>
      <c r="Y162" t="s">
        <v>40</v>
      </c>
    </row>
    <row r="163" spans="1:25" x14ac:dyDescent="0.3">
      <c r="A163" t="s">
        <v>261</v>
      </c>
      <c r="B163">
        <v>46170</v>
      </c>
      <c r="C163">
        <v>24</v>
      </c>
      <c r="D163" t="s">
        <v>26</v>
      </c>
      <c r="E163" t="s">
        <v>100</v>
      </c>
      <c r="F163" t="s">
        <v>101</v>
      </c>
      <c r="G163" t="s">
        <v>29</v>
      </c>
      <c r="H163" t="s">
        <v>72</v>
      </c>
      <c r="I163" t="s">
        <v>55</v>
      </c>
      <c r="J163" t="s">
        <v>56</v>
      </c>
      <c r="K163" t="s">
        <v>48</v>
      </c>
      <c r="L163">
        <v>8</v>
      </c>
      <c r="M163">
        <v>54</v>
      </c>
      <c r="N163">
        <v>5</v>
      </c>
      <c r="O163" t="s">
        <v>34</v>
      </c>
      <c r="P163">
        <v>5.5</v>
      </c>
      <c r="Q163">
        <v>3</v>
      </c>
      <c r="R163">
        <v>2</v>
      </c>
      <c r="S163" t="s">
        <v>35</v>
      </c>
      <c r="T163" t="s">
        <v>36</v>
      </c>
      <c r="U163">
        <v>5</v>
      </c>
      <c r="V163" t="s">
        <v>76</v>
      </c>
      <c r="W163" t="s">
        <v>38</v>
      </c>
      <c r="X163" t="s">
        <v>67</v>
      </c>
      <c r="Y163" t="s">
        <v>68</v>
      </c>
    </row>
    <row r="164" spans="1:25" x14ac:dyDescent="0.3">
      <c r="A164" t="s">
        <v>262</v>
      </c>
      <c r="B164">
        <v>46095</v>
      </c>
      <c r="C164">
        <v>27</v>
      </c>
      <c r="D164" t="s">
        <v>26</v>
      </c>
      <c r="E164" t="s">
        <v>43</v>
      </c>
      <c r="F164" t="s">
        <v>44</v>
      </c>
      <c r="G164" t="s">
        <v>75</v>
      </c>
      <c r="H164" t="s">
        <v>78</v>
      </c>
      <c r="I164" t="s">
        <v>31</v>
      </c>
      <c r="J164" t="s">
        <v>79</v>
      </c>
      <c r="K164" t="s">
        <v>48</v>
      </c>
      <c r="L164">
        <v>3</v>
      </c>
      <c r="M164">
        <v>33</v>
      </c>
      <c r="N164">
        <v>5</v>
      </c>
      <c r="O164" t="s">
        <v>34</v>
      </c>
      <c r="P164">
        <v>6</v>
      </c>
      <c r="Q164">
        <v>3</v>
      </c>
      <c r="R164">
        <v>2</v>
      </c>
      <c r="S164" t="s">
        <v>57</v>
      </c>
      <c r="T164" t="s">
        <v>36</v>
      </c>
      <c r="U164">
        <v>6</v>
      </c>
      <c r="V164" t="s">
        <v>50</v>
      </c>
      <c r="W164" t="s">
        <v>38</v>
      </c>
      <c r="X164" t="s">
        <v>39</v>
      </c>
      <c r="Y164" t="s">
        <v>40</v>
      </c>
    </row>
    <row r="165" spans="1:25" x14ac:dyDescent="0.3">
      <c r="A165" t="s">
        <v>263</v>
      </c>
      <c r="B165">
        <v>45688</v>
      </c>
      <c r="C165">
        <v>33</v>
      </c>
      <c r="D165" t="s">
        <v>52</v>
      </c>
      <c r="E165" t="s">
        <v>100</v>
      </c>
      <c r="F165" t="s">
        <v>101</v>
      </c>
      <c r="G165" t="s">
        <v>45</v>
      </c>
      <c r="H165" t="s">
        <v>87</v>
      </c>
      <c r="I165" t="s">
        <v>93</v>
      </c>
      <c r="J165" t="s">
        <v>94</v>
      </c>
      <c r="K165" t="s">
        <v>119</v>
      </c>
      <c r="L165">
        <v>6</v>
      </c>
      <c r="M165">
        <v>49</v>
      </c>
      <c r="N165">
        <v>7</v>
      </c>
      <c r="O165" t="s">
        <v>34</v>
      </c>
      <c r="P165">
        <v>8</v>
      </c>
      <c r="Q165">
        <v>2</v>
      </c>
      <c r="R165">
        <v>1</v>
      </c>
      <c r="S165" t="s">
        <v>49</v>
      </c>
      <c r="T165" t="s">
        <v>36</v>
      </c>
      <c r="U165">
        <v>5</v>
      </c>
      <c r="V165" t="s">
        <v>105</v>
      </c>
      <c r="W165" t="s">
        <v>80</v>
      </c>
      <c r="X165" t="s">
        <v>39</v>
      </c>
      <c r="Y165" t="s">
        <v>40</v>
      </c>
    </row>
    <row r="166" spans="1:25" x14ac:dyDescent="0.3">
      <c r="A166" t="s">
        <v>264</v>
      </c>
      <c r="B166">
        <v>45987</v>
      </c>
      <c r="C166">
        <v>36</v>
      </c>
      <c r="D166" t="s">
        <v>26</v>
      </c>
      <c r="E166" t="s">
        <v>43</v>
      </c>
      <c r="F166" t="s">
        <v>44</v>
      </c>
      <c r="G166" t="s">
        <v>96</v>
      </c>
      <c r="H166" t="s">
        <v>63</v>
      </c>
      <c r="I166" t="s">
        <v>97</v>
      </c>
      <c r="J166" t="s">
        <v>110</v>
      </c>
      <c r="K166" t="s">
        <v>33</v>
      </c>
      <c r="L166">
        <v>12</v>
      </c>
      <c r="M166">
        <v>54</v>
      </c>
      <c r="N166">
        <v>3</v>
      </c>
      <c r="O166" t="s">
        <v>49</v>
      </c>
      <c r="P166">
        <v>6.3</v>
      </c>
      <c r="Q166">
        <v>3</v>
      </c>
      <c r="R166">
        <v>2</v>
      </c>
      <c r="S166" t="s">
        <v>34</v>
      </c>
      <c r="T166" t="s">
        <v>58</v>
      </c>
      <c r="U166">
        <v>4</v>
      </c>
      <c r="V166" t="s">
        <v>37</v>
      </c>
      <c r="W166" t="s">
        <v>38</v>
      </c>
      <c r="X166" t="s">
        <v>39</v>
      </c>
      <c r="Y166" t="s">
        <v>68</v>
      </c>
    </row>
    <row r="167" spans="1:25" x14ac:dyDescent="0.3">
      <c r="A167" t="s">
        <v>265</v>
      </c>
      <c r="B167">
        <v>45784</v>
      </c>
      <c r="C167">
        <v>25</v>
      </c>
      <c r="D167" t="s">
        <v>42</v>
      </c>
      <c r="E167" t="s">
        <v>100</v>
      </c>
      <c r="F167" t="s">
        <v>101</v>
      </c>
      <c r="G167" t="s">
        <v>45</v>
      </c>
      <c r="H167" t="s">
        <v>78</v>
      </c>
      <c r="I167" t="s">
        <v>125</v>
      </c>
      <c r="J167" t="s">
        <v>126</v>
      </c>
      <c r="K167" t="s">
        <v>119</v>
      </c>
      <c r="L167">
        <v>0</v>
      </c>
      <c r="M167">
        <v>46</v>
      </c>
      <c r="N167">
        <v>7</v>
      </c>
      <c r="O167" t="s">
        <v>49</v>
      </c>
      <c r="P167">
        <v>4.9000000000000004</v>
      </c>
      <c r="Q167">
        <v>3</v>
      </c>
      <c r="R167">
        <v>2</v>
      </c>
      <c r="S167" t="s">
        <v>57</v>
      </c>
      <c r="T167" t="s">
        <v>58</v>
      </c>
      <c r="U167">
        <v>6</v>
      </c>
      <c r="V167" t="s">
        <v>37</v>
      </c>
      <c r="W167" t="s">
        <v>80</v>
      </c>
      <c r="X167" t="s">
        <v>67</v>
      </c>
      <c r="Y167" t="s">
        <v>40</v>
      </c>
    </row>
    <row r="168" spans="1:25" x14ac:dyDescent="0.3">
      <c r="A168" t="s">
        <v>266</v>
      </c>
      <c r="B168">
        <v>46124</v>
      </c>
      <c r="C168">
        <v>34</v>
      </c>
      <c r="D168" t="s">
        <v>42</v>
      </c>
      <c r="E168" t="s">
        <v>85</v>
      </c>
      <c r="F168" t="s">
        <v>61</v>
      </c>
      <c r="G168" t="s">
        <v>96</v>
      </c>
      <c r="H168" t="s">
        <v>87</v>
      </c>
      <c r="I168" t="s">
        <v>55</v>
      </c>
      <c r="J168" t="s">
        <v>56</v>
      </c>
      <c r="K168" t="s">
        <v>48</v>
      </c>
      <c r="L168">
        <v>12</v>
      </c>
      <c r="M168">
        <v>30</v>
      </c>
      <c r="N168">
        <v>3</v>
      </c>
      <c r="O168" t="s">
        <v>35</v>
      </c>
      <c r="P168">
        <v>5.3</v>
      </c>
      <c r="Q168">
        <v>1</v>
      </c>
      <c r="R168">
        <v>5</v>
      </c>
      <c r="S168" t="s">
        <v>34</v>
      </c>
      <c r="T168" t="s">
        <v>90</v>
      </c>
      <c r="U168">
        <v>6</v>
      </c>
      <c r="V168" t="s">
        <v>50</v>
      </c>
      <c r="W168" t="s">
        <v>38</v>
      </c>
      <c r="X168" t="s">
        <v>67</v>
      </c>
      <c r="Y168" t="s">
        <v>40</v>
      </c>
    </row>
    <row r="169" spans="1:25" x14ac:dyDescent="0.3">
      <c r="A169" t="s">
        <v>267</v>
      </c>
      <c r="B169">
        <v>46126</v>
      </c>
      <c r="C169">
        <v>30</v>
      </c>
      <c r="D169" t="s">
        <v>42</v>
      </c>
      <c r="E169" t="s">
        <v>85</v>
      </c>
      <c r="F169" t="s">
        <v>61</v>
      </c>
      <c r="G169" t="s">
        <v>29</v>
      </c>
      <c r="H169" t="s">
        <v>72</v>
      </c>
      <c r="I169" t="s">
        <v>93</v>
      </c>
      <c r="J169" t="s">
        <v>94</v>
      </c>
      <c r="K169" t="s">
        <v>48</v>
      </c>
      <c r="L169">
        <v>5</v>
      </c>
      <c r="M169">
        <v>49</v>
      </c>
      <c r="N169">
        <v>6</v>
      </c>
      <c r="O169" t="s">
        <v>34</v>
      </c>
      <c r="P169">
        <v>6.1</v>
      </c>
      <c r="Q169">
        <v>1</v>
      </c>
      <c r="R169">
        <v>6</v>
      </c>
      <c r="S169" t="s">
        <v>35</v>
      </c>
      <c r="T169" t="s">
        <v>66</v>
      </c>
      <c r="U169">
        <v>6</v>
      </c>
      <c r="V169" t="s">
        <v>50</v>
      </c>
      <c r="W169" t="s">
        <v>38</v>
      </c>
      <c r="X169" t="s">
        <v>39</v>
      </c>
      <c r="Y169" t="s">
        <v>40</v>
      </c>
    </row>
    <row r="170" spans="1:25" x14ac:dyDescent="0.3">
      <c r="A170" t="s">
        <v>268</v>
      </c>
      <c r="B170">
        <v>46149</v>
      </c>
      <c r="C170">
        <v>41</v>
      </c>
      <c r="D170" t="s">
        <v>26</v>
      </c>
      <c r="E170" t="s">
        <v>70</v>
      </c>
      <c r="F170" t="s">
        <v>71</v>
      </c>
      <c r="G170" t="s">
        <v>108</v>
      </c>
      <c r="H170" t="s">
        <v>78</v>
      </c>
      <c r="I170" t="s">
        <v>31</v>
      </c>
      <c r="J170" t="s">
        <v>32</v>
      </c>
      <c r="K170" t="s">
        <v>48</v>
      </c>
      <c r="L170">
        <v>18</v>
      </c>
      <c r="M170">
        <v>36</v>
      </c>
      <c r="N170">
        <v>6</v>
      </c>
      <c r="O170" t="s">
        <v>34</v>
      </c>
      <c r="P170">
        <v>5.3</v>
      </c>
      <c r="Q170">
        <v>2</v>
      </c>
      <c r="R170">
        <v>10</v>
      </c>
      <c r="S170" t="s">
        <v>35</v>
      </c>
      <c r="T170" t="s">
        <v>66</v>
      </c>
      <c r="U170">
        <v>7</v>
      </c>
      <c r="V170" t="s">
        <v>73</v>
      </c>
      <c r="W170" t="s">
        <v>38</v>
      </c>
      <c r="X170" t="s">
        <v>67</v>
      </c>
      <c r="Y170" t="s">
        <v>40</v>
      </c>
    </row>
    <row r="171" spans="1:25" x14ac:dyDescent="0.3">
      <c r="A171" t="s">
        <v>269</v>
      </c>
      <c r="B171">
        <v>45965</v>
      </c>
      <c r="C171">
        <v>42</v>
      </c>
      <c r="D171" t="s">
        <v>26</v>
      </c>
      <c r="E171" t="s">
        <v>27</v>
      </c>
      <c r="F171" t="s">
        <v>28</v>
      </c>
      <c r="G171" t="s">
        <v>45</v>
      </c>
      <c r="H171" t="s">
        <v>54</v>
      </c>
      <c r="I171" t="s">
        <v>64</v>
      </c>
      <c r="J171" t="s">
        <v>65</v>
      </c>
      <c r="K171" t="s">
        <v>48</v>
      </c>
      <c r="L171">
        <v>23</v>
      </c>
      <c r="M171">
        <v>45</v>
      </c>
      <c r="N171">
        <v>6</v>
      </c>
      <c r="O171" t="s">
        <v>35</v>
      </c>
      <c r="P171">
        <v>4.7</v>
      </c>
      <c r="Q171">
        <v>1</v>
      </c>
      <c r="R171">
        <v>6</v>
      </c>
      <c r="S171" t="s">
        <v>49</v>
      </c>
      <c r="T171" t="s">
        <v>36</v>
      </c>
      <c r="U171">
        <v>7</v>
      </c>
      <c r="V171" t="s">
        <v>76</v>
      </c>
      <c r="W171" t="s">
        <v>38</v>
      </c>
      <c r="X171" t="s">
        <v>67</v>
      </c>
      <c r="Y171" t="s">
        <v>40</v>
      </c>
    </row>
    <row r="172" spans="1:25" x14ac:dyDescent="0.3">
      <c r="A172" t="s">
        <v>270</v>
      </c>
      <c r="B172">
        <v>45785</v>
      </c>
      <c r="C172">
        <v>35</v>
      </c>
      <c r="D172" t="s">
        <v>52</v>
      </c>
      <c r="E172" t="s">
        <v>100</v>
      </c>
      <c r="F172" t="s">
        <v>101</v>
      </c>
      <c r="G172" t="s">
        <v>138</v>
      </c>
      <c r="H172" t="s">
        <v>63</v>
      </c>
      <c r="I172" t="s">
        <v>31</v>
      </c>
      <c r="J172" t="s">
        <v>32</v>
      </c>
      <c r="K172" t="s">
        <v>48</v>
      </c>
      <c r="L172">
        <v>12</v>
      </c>
      <c r="M172">
        <v>48</v>
      </c>
      <c r="N172">
        <v>7</v>
      </c>
      <c r="O172" t="s">
        <v>34</v>
      </c>
      <c r="P172">
        <v>7</v>
      </c>
      <c r="Q172">
        <v>1</v>
      </c>
      <c r="R172">
        <v>3</v>
      </c>
      <c r="S172" t="s">
        <v>57</v>
      </c>
      <c r="T172" t="s">
        <v>36</v>
      </c>
      <c r="U172">
        <v>7</v>
      </c>
      <c r="V172" t="s">
        <v>76</v>
      </c>
      <c r="W172" t="s">
        <v>80</v>
      </c>
      <c r="X172" t="s">
        <v>39</v>
      </c>
      <c r="Y172" t="s">
        <v>40</v>
      </c>
    </row>
    <row r="173" spans="1:25" x14ac:dyDescent="0.3">
      <c r="A173" t="s">
        <v>271</v>
      </c>
      <c r="B173">
        <v>46037</v>
      </c>
      <c r="C173">
        <v>19</v>
      </c>
      <c r="D173" t="s">
        <v>42</v>
      </c>
      <c r="E173" t="s">
        <v>123</v>
      </c>
      <c r="F173" t="s">
        <v>101</v>
      </c>
      <c r="G173" t="s">
        <v>45</v>
      </c>
      <c r="H173" t="s">
        <v>72</v>
      </c>
      <c r="I173" t="s">
        <v>46</v>
      </c>
      <c r="J173" t="s">
        <v>47</v>
      </c>
      <c r="K173" t="s">
        <v>119</v>
      </c>
      <c r="L173">
        <v>0</v>
      </c>
      <c r="M173">
        <v>50</v>
      </c>
      <c r="N173">
        <v>6</v>
      </c>
      <c r="O173" t="s">
        <v>49</v>
      </c>
      <c r="P173">
        <v>5.3</v>
      </c>
      <c r="Q173">
        <v>4</v>
      </c>
      <c r="R173">
        <v>7</v>
      </c>
      <c r="S173" t="s">
        <v>49</v>
      </c>
      <c r="T173" t="s">
        <v>58</v>
      </c>
      <c r="U173">
        <v>5</v>
      </c>
      <c r="V173" t="s">
        <v>73</v>
      </c>
      <c r="W173" t="s">
        <v>38</v>
      </c>
      <c r="X173" t="s">
        <v>67</v>
      </c>
      <c r="Y173" t="s">
        <v>40</v>
      </c>
    </row>
    <row r="174" spans="1:25" x14ac:dyDescent="0.3">
      <c r="A174" t="s">
        <v>272</v>
      </c>
      <c r="B174">
        <v>46117</v>
      </c>
      <c r="C174">
        <v>18</v>
      </c>
      <c r="D174" t="s">
        <v>42</v>
      </c>
      <c r="E174" t="s">
        <v>89</v>
      </c>
      <c r="F174" t="s">
        <v>61</v>
      </c>
      <c r="G174" t="s">
        <v>92</v>
      </c>
      <c r="H174" t="s">
        <v>54</v>
      </c>
      <c r="I174" t="s">
        <v>97</v>
      </c>
      <c r="J174" t="s">
        <v>98</v>
      </c>
      <c r="K174" t="s">
        <v>48</v>
      </c>
      <c r="L174">
        <v>0</v>
      </c>
      <c r="M174">
        <v>54</v>
      </c>
      <c r="N174">
        <v>5</v>
      </c>
      <c r="O174" t="s">
        <v>34</v>
      </c>
      <c r="P174">
        <v>6.4</v>
      </c>
      <c r="Q174">
        <v>1</v>
      </c>
      <c r="R174">
        <v>8</v>
      </c>
      <c r="S174" t="s">
        <v>49</v>
      </c>
      <c r="T174" t="s">
        <v>36</v>
      </c>
      <c r="U174">
        <v>7</v>
      </c>
      <c r="V174" t="s">
        <v>73</v>
      </c>
      <c r="W174" t="s">
        <v>38</v>
      </c>
      <c r="X174" t="s">
        <v>39</v>
      </c>
      <c r="Y174" t="s">
        <v>68</v>
      </c>
    </row>
    <row r="175" spans="1:25" x14ac:dyDescent="0.3">
      <c r="A175" t="s">
        <v>273</v>
      </c>
      <c r="B175">
        <v>45914</v>
      </c>
      <c r="C175">
        <v>35</v>
      </c>
      <c r="D175" t="s">
        <v>42</v>
      </c>
      <c r="E175" t="s">
        <v>123</v>
      </c>
      <c r="F175" t="s">
        <v>101</v>
      </c>
      <c r="G175" t="s">
        <v>108</v>
      </c>
      <c r="H175" t="s">
        <v>30</v>
      </c>
      <c r="I175" t="s">
        <v>64</v>
      </c>
      <c r="J175" t="s">
        <v>65</v>
      </c>
      <c r="K175" t="s">
        <v>119</v>
      </c>
      <c r="L175">
        <v>13</v>
      </c>
      <c r="M175">
        <v>45</v>
      </c>
      <c r="N175">
        <v>6</v>
      </c>
      <c r="O175" t="s">
        <v>49</v>
      </c>
      <c r="P175">
        <v>6.6</v>
      </c>
      <c r="Q175">
        <v>4</v>
      </c>
      <c r="R175">
        <v>8</v>
      </c>
      <c r="S175" t="s">
        <v>49</v>
      </c>
      <c r="T175" t="s">
        <v>90</v>
      </c>
      <c r="U175">
        <v>7</v>
      </c>
      <c r="V175" t="s">
        <v>73</v>
      </c>
      <c r="W175" t="s">
        <v>38</v>
      </c>
      <c r="X175" t="s">
        <v>39</v>
      </c>
      <c r="Y175" t="s">
        <v>40</v>
      </c>
    </row>
    <row r="176" spans="1:25" x14ac:dyDescent="0.3">
      <c r="A176" t="s">
        <v>274</v>
      </c>
      <c r="B176">
        <v>45742</v>
      </c>
      <c r="C176">
        <v>32</v>
      </c>
      <c r="D176" t="s">
        <v>42</v>
      </c>
      <c r="E176" t="s">
        <v>100</v>
      </c>
      <c r="F176" t="s">
        <v>101</v>
      </c>
      <c r="G176" t="s">
        <v>75</v>
      </c>
      <c r="H176" t="s">
        <v>87</v>
      </c>
      <c r="I176" t="s">
        <v>97</v>
      </c>
      <c r="J176" t="s">
        <v>98</v>
      </c>
      <c r="K176" t="s">
        <v>48</v>
      </c>
      <c r="L176">
        <v>4</v>
      </c>
      <c r="M176">
        <v>28</v>
      </c>
      <c r="N176">
        <v>4</v>
      </c>
      <c r="O176" t="s">
        <v>34</v>
      </c>
      <c r="P176">
        <v>6.1</v>
      </c>
      <c r="Q176">
        <v>2</v>
      </c>
      <c r="R176">
        <v>7</v>
      </c>
      <c r="S176" t="s">
        <v>34</v>
      </c>
      <c r="T176" t="s">
        <v>36</v>
      </c>
      <c r="U176">
        <v>8</v>
      </c>
      <c r="V176" t="s">
        <v>76</v>
      </c>
      <c r="W176" t="s">
        <v>38</v>
      </c>
      <c r="X176" t="s">
        <v>39</v>
      </c>
      <c r="Y176" t="s">
        <v>40</v>
      </c>
    </row>
    <row r="177" spans="1:25" x14ac:dyDescent="0.3">
      <c r="A177" t="s">
        <v>275</v>
      </c>
      <c r="B177">
        <v>45761</v>
      </c>
      <c r="C177">
        <v>32</v>
      </c>
      <c r="D177" t="s">
        <v>42</v>
      </c>
      <c r="E177" t="s">
        <v>60</v>
      </c>
      <c r="F177" t="s">
        <v>61</v>
      </c>
      <c r="G177" t="s">
        <v>92</v>
      </c>
      <c r="H177" t="s">
        <v>87</v>
      </c>
      <c r="I177" t="s">
        <v>31</v>
      </c>
      <c r="J177" t="s">
        <v>104</v>
      </c>
      <c r="K177" t="s">
        <v>33</v>
      </c>
      <c r="L177">
        <v>9</v>
      </c>
      <c r="M177">
        <v>46</v>
      </c>
      <c r="N177">
        <v>5</v>
      </c>
      <c r="O177" t="s">
        <v>49</v>
      </c>
      <c r="P177">
        <v>7.8</v>
      </c>
      <c r="Q177">
        <v>2</v>
      </c>
      <c r="R177">
        <v>9</v>
      </c>
      <c r="S177" t="s">
        <v>57</v>
      </c>
      <c r="T177" t="s">
        <v>36</v>
      </c>
      <c r="U177">
        <v>7</v>
      </c>
      <c r="V177" t="s">
        <v>73</v>
      </c>
      <c r="W177" t="s">
        <v>38</v>
      </c>
      <c r="X177" t="s">
        <v>39</v>
      </c>
      <c r="Y177" t="s">
        <v>40</v>
      </c>
    </row>
    <row r="178" spans="1:25" x14ac:dyDescent="0.3">
      <c r="A178" t="s">
        <v>276</v>
      </c>
      <c r="B178">
        <v>46087</v>
      </c>
      <c r="C178">
        <v>26</v>
      </c>
      <c r="D178" t="s">
        <v>52</v>
      </c>
      <c r="E178" t="s">
        <v>100</v>
      </c>
      <c r="F178" t="s">
        <v>101</v>
      </c>
      <c r="G178" t="s">
        <v>138</v>
      </c>
      <c r="H178" t="s">
        <v>54</v>
      </c>
      <c r="I178" t="s">
        <v>97</v>
      </c>
      <c r="J178" t="s">
        <v>110</v>
      </c>
      <c r="K178" t="s">
        <v>119</v>
      </c>
      <c r="L178">
        <v>2</v>
      </c>
      <c r="M178">
        <v>32</v>
      </c>
      <c r="N178">
        <v>5</v>
      </c>
      <c r="O178" t="s">
        <v>34</v>
      </c>
      <c r="P178">
        <v>7.5</v>
      </c>
      <c r="Q178">
        <v>2</v>
      </c>
      <c r="R178">
        <v>4</v>
      </c>
      <c r="S178" t="s">
        <v>34</v>
      </c>
      <c r="T178" t="s">
        <v>36</v>
      </c>
      <c r="U178">
        <v>7</v>
      </c>
      <c r="V178" t="s">
        <v>37</v>
      </c>
      <c r="W178" t="s">
        <v>38</v>
      </c>
      <c r="X178" t="s">
        <v>39</v>
      </c>
      <c r="Y178" t="s">
        <v>40</v>
      </c>
    </row>
    <row r="179" spans="1:25" x14ac:dyDescent="0.3">
      <c r="A179" t="s">
        <v>277</v>
      </c>
      <c r="B179">
        <v>46013</v>
      </c>
      <c r="C179">
        <v>46</v>
      </c>
      <c r="D179" t="s">
        <v>52</v>
      </c>
      <c r="E179" t="s">
        <v>89</v>
      </c>
      <c r="F179" t="s">
        <v>61</v>
      </c>
      <c r="G179" t="s">
        <v>103</v>
      </c>
      <c r="H179" t="s">
        <v>30</v>
      </c>
      <c r="I179" t="s">
        <v>31</v>
      </c>
      <c r="J179" t="s">
        <v>32</v>
      </c>
      <c r="K179" t="s">
        <v>119</v>
      </c>
      <c r="L179">
        <v>23</v>
      </c>
      <c r="M179">
        <v>51</v>
      </c>
      <c r="N179">
        <v>7</v>
      </c>
      <c r="O179" t="s">
        <v>49</v>
      </c>
      <c r="P179">
        <v>7.3</v>
      </c>
      <c r="Q179">
        <v>5</v>
      </c>
      <c r="R179">
        <v>5</v>
      </c>
      <c r="S179" t="s">
        <v>35</v>
      </c>
      <c r="T179" t="s">
        <v>36</v>
      </c>
      <c r="U179">
        <v>6</v>
      </c>
      <c r="V179" t="s">
        <v>76</v>
      </c>
      <c r="W179" t="s">
        <v>80</v>
      </c>
      <c r="X179" t="s">
        <v>39</v>
      </c>
      <c r="Y179" t="s">
        <v>68</v>
      </c>
    </row>
    <row r="180" spans="1:25" x14ac:dyDescent="0.3">
      <c r="A180" t="s">
        <v>278</v>
      </c>
      <c r="B180">
        <v>45839</v>
      </c>
      <c r="C180">
        <v>19</v>
      </c>
      <c r="D180" t="s">
        <v>42</v>
      </c>
      <c r="E180" t="s">
        <v>100</v>
      </c>
      <c r="F180" t="s">
        <v>101</v>
      </c>
      <c r="G180" t="s">
        <v>83</v>
      </c>
      <c r="H180" t="s">
        <v>78</v>
      </c>
      <c r="I180" t="s">
        <v>46</v>
      </c>
      <c r="J180" t="s">
        <v>47</v>
      </c>
      <c r="K180" t="s">
        <v>33</v>
      </c>
      <c r="L180">
        <v>0</v>
      </c>
      <c r="M180">
        <v>45</v>
      </c>
      <c r="N180">
        <v>4</v>
      </c>
      <c r="O180" t="s">
        <v>35</v>
      </c>
      <c r="P180">
        <v>8</v>
      </c>
      <c r="Q180">
        <v>3</v>
      </c>
      <c r="R180">
        <v>2</v>
      </c>
      <c r="S180" t="s">
        <v>49</v>
      </c>
      <c r="T180" t="s">
        <v>36</v>
      </c>
      <c r="U180">
        <v>5</v>
      </c>
      <c r="V180" t="s">
        <v>76</v>
      </c>
      <c r="W180" t="s">
        <v>38</v>
      </c>
      <c r="X180" t="s">
        <v>39</v>
      </c>
      <c r="Y180" t="s">
        <v>40</v>
      </c>
    </row>
    <row r="181" spans="1:25" x14ac:dyDescent="0.3">
      <c r="A181" t="s">
        <v>279</v>
      </c>
      <c r="B181">
        <v>45887</v>
      </c>
      <c r="C181">
        <v>34</v>
      </c>
      <c r="D181" t="s">
        <v>26</v>
      </c>
      <c r="E181" t="s">
        <v>43</v>
      </c>
      <c r="F181" t="s">
        <v>44</v>
      </c>
      <c r="G181" t="s">
        <v>92</v>
      </c>
      <c r="H181" t="s">
        <v>72</v>
      </c>
      <c r="I181" t="s">
        <v>97</v>
      </c>
      <c r="J181" t="s">
        <v>110</v>
      </c>
      <c r="K181" t="s">
        <v>33</v>
      </c>
      <c r="L181">
        <v>8</v>
      </c>
      <c r="M181">
        <v>46</v>
      </c>
      <c r="N181">
        <v>4</v>
      </c>
      <c r="O181" t="s">
        <v>34</v>
      </c>
      <c r="P181">
        <v>7.9</v>
      </c>
      <c r="Q181">
        <v>3</v>
      </c>
      <c r="R181">
        <v>8</v>
      </c>
      <c r="S181" t="s">
        <v>35</v>
      </c>
      <c r="T181" t="s">
        <v>36</v>
      </c>
      <c r="U181">
        <v>8</v>
      </c>
      <c r="V181" t="s">
        <v>50</v>
      </c>
      <c r="W181" t="s">
        <v>38</v>
      </c>
      <c r="X181" t="s">
        <v>39</v>
      </c>
      <c r="Y181" t="s">
        <v>40</v>
      </c>
    </row>
    <row r="182" spans="1:25" x14ac:dyDescent="0.3">
      <c r="A182" t="s">
        <v>280</v>
      </c>
      <c r="B182">
        <v>45806</v>
      </c>
      <c r="C182">
        <v>16</v>
      </c>
      <c r="D182" t="s">
        <v>26</v>
      </c>
      <c r="E182" t="s">
        <v>60</v>
      </c>
      <c r="F182" t="s">
        <v>61</v>
      </c>
      <c r="G182" t="s">
        <v>96</v>
      </c>
      <c r="H182" t="s">
        <v>87</v>
      </c>
      <c r="I182" t="s">
        <v>97</v>
      </c>
      <c r="J182" t="s">
        <v>110</v>
      </c>
      <c r="K182" t="s">
        <v>33</v>
      </c>
      <c r="L182">
        <v>2</v>
      </c>
      <c r="M182">
        <v>43</v>
      </c>
      <c r="N182">
        <v>8</v>
      </c>
      <c r="O182" t="s">
        <v>34</v>
      </c>
      <c r="P182">
        <v>4.2</v>
      </c>
      <c r="Q182">
        <v>2</v>
      </c>
      <c r="R182">
        <v>6</v>
      </c>
      <c r="S182" t="s">
        <v>49</v>
      </c>
      <c r="T182" t="s">
        <v>66</v>
      </c>
      <c r="U182">
        <v>8</v>
      </c>
      <c r="V182" t="s">
        <v>37</v>
      </c>
      <c r="W182" t="s">
        <v>80</v>
      </c>
      <c r="X182" t="s">
        <v>67</v>
      </c>
      <c r="Y182" t="s">
        <v>40</v>
      </c>
    </row>
    <row r="183" spans="1:25" x14ac:dyDescent="0.3">
      <c r="A183" t="s">
        <v>281</v>
      </c>
      <c r="B183">
        <v>46038</v>
      </c>
      <c r="C183">
        <v>27</v>
      </c>
      <c r="D183" t="s">
        <v>26</v>
      </c>
      <c r="E183" t="s">
        <v>85</v>
      </c>
      <c r="F183" t="s">
        <v>61</v>
      </c>
      <c r="G183" t="s">
        <v>138</v>
      </c>
      <c r="H183" t="s">
        <v>78</v>
      </c>
      <c r="I183" t="s">
        <v>31</v>
      </c>
      <c r="J183" t="s">
        <v>79</v>
      </c>
      <c r="K183" t="s">
        <v>119</v>
      </c>
      <c r="L183">
        <v>1</v>
      </c>
      <c r="M183">
        <v>57</v>
      </c>
      <c r="N183">
        <v>7</v>
      </c>
      <c r="O183" t="s">
        <v>34</v>
      </c>
      <c r="P183">
        <v>6.8</v>
      </c>
      <c r="Q183">
        <v>2</v>
      </c>
      <c r="R183">
        <v>2</v>
      </c>
      <c r="S183" t="s">
        <v>34</v>
      </c>
      <c r="T183" t="s">
        <v>58</v>
      </c>
      <c r="U183">
        <v>3</v>
      </c>
      <c r="V183" t="s">
        <v>50</v>
      </c>
      <c r="W183" t="s">
        <v>80</v>
      </c>
      <c r="X183" t="s">
        <v>39</v>
      </c>
      <c r="Y183" t="s">
        <v>68</v>
      </c>
    </row>
    <row r="184" spans="1:25" x14ac:dyDescent="0.3">
      <c r="A184" t="s">
        <v>282</v>
      </c>
      <c r="B184">
        <v>46146</v>
      </c>
      <c r="C184">
        <v>39</v>
      </c>
      <c r="D184" t="s">
        <v>26</v>
      </c>
      <c r="E184" t="s">
        <v>70</v>
      </c>
      <c r="F184" t="s">
        <v>71</v>
      </c>
      <c r="G184" t="s">
        <v>53</v>
      </c>
      <c r="H184" t="s">
        <v>78</v>
      </c>
      <c r="I184" t="s">
        <v>125</v>
      </c>
      <c r="J184" t="s">
        <v>126</v>
      </c>
      <c r="K184" t="s">
        <v>48</v>
      </c>
      <c r="L184">
        <v>11</v>
      </c>
      <c r="M184">
        <v>32</v>
      </c>
      <c r="N184">
        <v>4</v>
      </c>
      <c r="O184" t="s">
        <v>49</v>
      </c>
      <c r="P184">
        <v>7.1</v>
      </c>
      <c r="Q184">
        <v>5</v>
      </c>
      <c r="R184">
        <v>4</v>
      </c>
      <c r="S184" t="s">
        <v>35</v>
      </c>
      <c r="T184" t="s">
        <v>66</v>
      </c>
      <c r="U184">
        <v>8</v>
      </c>
      <c r="V184" t="s">
        <v>76</v>
      </c>
      <c r="W184" t="s">
        <v>38</v>
      </c>
      <c r="X184" t="s">
        <v>39</v>
      </c>
      <c r="Y184" t="s">
        <v>40</v>
      </c>
    </row>
    <row r="185" spans="1:25" x14ac:dyDescent="0.3">
      <c r="A185" t="s">
        <v>283</v>
      </c>
      <c r="B185">
        <v>45682</v>
      </c>
      <c r="C185">
        <v>27</v>
      </c>
      <c r="D185" t="s">
        <v>52</v>
      </c>
      <c r="E185" t="s">
        <v>113</v>
      </c>
      <c r="F185" t="s">
        <v>61</v>
      </c>
      <c r="G185" t="s">
        <v>108</v>
      </c>
      <c r="H185" t="s">
        <v>72</v>
      </c>
      <c r="I185" t="s">
        <v>31</v>
      </c>
      <c r="J185" t="s">
        <v>79</v>
      </c>
      <c r="K185" t="s">
        <v>33</v>
      </c>
      <c r="L185">
        <v>7</v>
      </c>
      <c r="M185">
        <v>49</v>
      </c>
      <c r="N185">
        <v>8</v>
      </c>
      <c r="O185" t="s">
        <v>34</v>
      </c>
      <c r="P185">
        <v>5.7</v>
      </c>
      <c r="Q185">
        <v>4</v>
      </c>
      <c r="R185">
        <v>4</v>
      </c>
      <c r="S185" t="s">
        <v>49</v>
      </c>
      <c r="T185" t="s">
        <v>66</v>
      </c>
      <c r="U185">
        <v>5</v>
      </c>
      <c r="V185" t="s">
        <v>50</v>
      </c>
      <c r="W185" t="s">
        <v>80</v>
      </c>
      <c r="X185" t="s">
        <v>67</v>
      </c>
      <c r="Y185" t="s">
        <v>40</v>
      </c>
    </row>
    <row r="186" spans="1:25" x14ac:dyDescent="0.3">
      <c r="A186" t="s">
        <v>284</v>
      </c>
      <c r="B186">
        <v>46142</v>
      </c>
      <c r="C186">
        <v>34</v>
      </c>
      <c r="D186" t="s">
        <v>26</v>
      </c>
      <c r="E186" t="s">
        <v>113</v>
      </c>
      <c r="F186" t="s">
        <v>61</v>
      </c>
      <c r="G186" t="s">
        <v>138</v>
      </c>
      <c r="H186" t="s">
        <v>72</v>
      </c>
      <c r="I186" t="s">
        <v>97</v>
      </c>
      <c r="J186" t="s">
        <v>98</v>
      </c>
      <c r="K186" t="s">
        <v>48</v>
      </c>
      <c r="L186">
        <v>12</v>
      </c>
      <c r="M186">
        <v>59</v>
      </c>
      <c r="N186">
        <v>7</v>
      </c>
      <c r="O186" t="s">
        <v>49</v>
      </c>
      <c r="P186">
        <v>5.8</v>
      </c>
      <c r="Q186">
        <v>3</v>
      </c>
      <c r="R186">
        <v>5</v>
      </c>
      <c r="S186" t="s">
        <v>34</v>
      </c>
      <c r="T186" t="s">
        <v>90</v>
      </c>
      <c r="U186">
        <v>5</v>
      </c>
      <c r="V186" t="s">
        <v>105</v>
      </c>
      <c r="W186" t="s">
        <v>80</v>
      </c>
      <c r="X186" t="s">
        <v>67</v>
      </c>
      <c r="Y186" t="s">
        <v>68</v>
      </c>
    </row>
    <row r="187" spans="1:25" x14ac:dyDescent="0.3">
      <c r="A187" t="s">
        <v>285</v>
      </c>
      <c r="B187">
        <v>45994</v>
      </c>
      <c r="C187">
        <v>35</v>
      </c>
      <c r="D187" t="s">
        <v>26</v>
      </c>
      <c r="E187" t="s">
        <v>123</v>
      </c>
      <c r="F187" t="s">
        <v>101</v>
      </c>
      <c r="G187" t="s">
        <v>45</v>
      </c>
      <c r="H187" t="s">
        <v>54</v>
      </c>
      <c r="I187" t="s">
        <v>97</v>
      </c>
      <c r="J187" t="s">
        <v>110</v>
      </c>
      <c r="K187" t="s">
        <v>33</v>
      </c>
      <c r="L187">
        <v>15</v>
      </c>
      <c r="M187">
        <v>52</v>
      </c>
      <c r="N187">
        <v>7</v>
      </c>
      <c r="O187" t="s">
        <v>34</v>
      </c>
      <c r="P187">
        <v>4.9000000000000004</v>
      </c>
      <c r="Q187">
        <v>3</v>
      </c>
      <c r="R187">
        <v>3</v>
      </c>
      <c r="S187" t="s">
        <v>49</v>
      </c>
      <c r="T187" t="s">
        <v>90</v>
      </c>
      <c r="U187">
        <v>6</v>
      </c>
      <c r="V187" t="s">
        <v>73</v>
      </c>
      <c r="W187" t="s">
        <v>80</v>
      </c>
      <c r="X187" t="s">
        <v>67</v>
      </c>
      <c r="Y187" t="s">
        <v>68</v>
      </c>
    </row>
    <row r="188" spans="1:25" x14ac:dyDescent="0.3">
      <c r="A188" t="s">
        <v>286</v>
      </c>
      <c r="B188">
        <v>45861</v>
      </c>
      <c r="C188">
        <v>20</v>
      </c>
      <c r="D188" t="s">
        <v>26</v>
      </c>
      <c r="E188" t="s">
        <v>27</v>
      </c>
      <c r="F188" t="s">
        <v>28</v>
      </c>
      <c r="G188" t="s">
        <v>103</v>
      </c>
      <c r="H188" t="s">
        <v>54</v>
      </c>
      <c r="I188" t="s">
        <v>125</v>
      </c>
      <c r="J188" t="s">
        <v>126</v>
      </c>
      <c r="K188" t="s">
        <v>119</v>
      </c>
      <c r="L188">
        <v>0</v>
      </c>
      <c r="M188">
        <v>44</v>
      </c>
      <c r="N188">
        <v>9</v>
      </c>
      <c r="O188" t="s">
        <v>34</v>
      </c>
      <c r="P188">
        <v>5.8</v>
      </c>
      <c r="Q188">
        <v>3</v>
      </c>
      <c r="R188">
        <v>6</v>
      </c>
      <c r="S188" t="s">
        <v>34</v>
      </c>
      <c r="T188" t="s">
        <v>58</v>
      </c>
      <c r="U188">
        <v>7</v>
      </c>
      <c r="V188" t="s">
        <v>73</v>
      </c>
      <c r="W188" t="s">
        <v>80</v>
      </c>
      <c r="X188" t="s">
        <v>67</v>
      </c>
      <c r="Y188" t="s">
        <v>40</v>
      </c>
    </row>
    <row r="189" spans="1:25" x14ac:dyDescent="0.3">
      <c r="A189" t="s">
        <v>287</v>
      </c>
      <c r="B189">
        <v>45824</v>
      </c>
      <c r="C189">
        <v>48</v>
      </c>
      <c r="D189" t="s">
        <v>52</v>
      </c>
      <c r="E189" t="s">
        <v>113</v>
      </c>
      <c r="F189" t="s">
        <v>61</v>
      </c>
      <c r="G189" t="s">
        <v>29</v>
      </c>
      <c r="H189" t="s">
        <v>72</v>
      </c>
      <c r="I189" t="s">
        <v>46</v>
      </c>
      <c r="J189" t="s">
        <v>47</v>
      </c>
      <c r="K189" t="s">
        <v>119</v>
      </c>
      <c r="L189">
        <v>32</v>
      </c>
      <c r="M189">
        <v>47</v>
      </c>
      <c r="N189">
        <v>7</v>
      </c>
      <c r="O189" t="s">
        <v>34</v>
      </c>
      <c r="P189">
        <v>5.5</v>
      </c>
      <c r="Q189">
        <v>3</v>
      </c>
      <c r="R189">
        <v>2</v>
      </c>
      <c r="S189" t="s">
        <v>35</v>
      </c>
      <c r="T189" t="s">
        <v>66</v>
      </c>
      <c r="U189">
        <v>6</v>
      </c>
      <c r="V189" t="s">
        <v>76</v>
      </c>
      <c r="W189" t="s">
        <v>80</v>
      </c>
      <c r="X189" t="s">
        <v>67</v>
      </c>
      <c r="Y189" t="s">
        <v>40</v>
      </c>
    </row>
    <row r="190" spans="1:25" x14ac:dyDescent="0.3">
      <c r="A190" t="s">
        <v>288</v>
      </c>
      <c r="B190">
        <v>46189</v>
      </c>
      <c r="C190">
        <v>36</v>
      </c>
      <c r="D190" t="s">
        <v>52</v>
      </c>
      <c r="E190" t="s">
        <v>27</v>
      </c>
      <c r="F190" t="s">
        <v>28</v>
      </c>
      <c r="G190" t="s">
        <v>96</v>
      </c>
      <c r="H190" t="s">
        <v>30</v>
      </c>
      <c r="I190" t="s">
        <v>125</v>
      </c>
      <c r="J190" t="s">
        <v>126</v>
      </c>
      <c r="K190" t="s">
        <v>48</v>
      </c>
      <c r="L190">
        <v>10</v>
      </c>
      <c r="M190">
        <v>45</v>
      </c>
      <c r="N190">
        <v>5</v>
      </c>
      <c r="O190" t="s">
        <v>34</v>
      </c>
      <c r="P190">
        <v>7.8</v>
      </c>
      <c r="Q190">
        <v>1</v>
      </c>
      <c r="R190">
        <v>7</v>
      </c>
      <c r="S190" t="s">
        <v>34</v>
      </c>
      <c r="T190" t="s">
        <v>66</v>
      </c>
      <c r="U190">
        <v>6</v>
      </c>
      <c r="V190" t="s">
        <v>50</v>
      </c>
      <c r="W190" t="s">
        <v>38</v>
      </c>
      <c r="X190" t="s">
        <v>39</v>
      </c>
      <c r="Y190" t="s">
        <v>40</v>
      </c>
    </row>
    <row r="191" spans="1:25" x14ac:dyDescent="0.3">
      <c r="A191" t="s">
        <v>289</v>
      </c>
      <c r="B191">
        <v>45909</v>
      </c>
      <c r="C191">
        <v>46</v>
      </c>
      <c r="D191" t="s">
        <v>42</v>
      </c>
      <c r="E191" t="s">
        <v>43</v>
      </c>
      <c r="F191" t="s">
        <v>44</v>
      </c>
      <c r="G191" t="s">
        <v>83</v>
      </c>
      <c r="H191" t="s">
        <v>30</v>
      </c>
      <c r="I191" t="s">
        <v>97</v>
      </c>
      <c r="J191" t="s">
        <v>110</v>
      </c>
      <c r="K191" t="s">
        <v>33</v>
      </c>
      <c r="L191">
        <v>20</v>
      </c>
      <c r="M191">
        <v>49</v>
      </c>
      <c r="N191">
        <v>5</v>
      </c>
      <c r="O191" t="s">
        <v>34</v>
      </c>
      <c r="P191">
        <v>7.2</v>
      </c>
      <c r="Q191">
        <v>3</v>
      </c>
      <c r="R191">
        <v>2</v>
      </c>
      <c r="S191" t="s">
        <v>35</v>
      </c>
      <c r="T191" t="s">
        <v>36</v>
      </c>
      <c r="U191">
        <v>3</v>
      </c>
      <c r="V191" t="s">
        <v>76</v>
      </c>
      <c r="W191" t="s">
        <v>38</v>
      </c>
      <c r="X191" t="s">
        <v>39</v>
      </c>
      <c r="Y191" t="s">
        <v>40</v>
      </c>
    </row>
    <row r="192" spans="1:25" x14ac:dyDescent="0.3">
      <c r="A192" t="s">
        <v>290</v>
      </c>
      <c r="B192">
        <v>46031</v>
      </c>
      <c r="C192">
        <v>40</v>
      </c>
      <c r="D192" t="s">
        <v>26</v>
      </c>
      <c r="E192" t="s">
        <v>100</v>
      </c>
      <c r="F192" t="s">
        <v>101</v>
      </c>
      <c r="G192" t="s">
        <v>45</v>
      </c>
      <c r="H192" t="s">
        <v>63</v>
      </c>
      <c r="I192" t="s">
        <v>97</v>
      </c>
      <c r="J192" t="s">
        <v>98</v>
      </c>
      <c r="K192" t="s">
        <v>33</v>
      </c>
      <c r="L192">
        <v>15</v>
      </c>
      <c r="M192">
        <v>34</v>
      </c>
      <c r="N192">
        <v>2</v>
      </c>
      <c r="O192" t="s">
        <v>49</v>
      </c>
      <c r="P192">
        <v>9.1999999999999993</v>
      </c>
      <c r="Q192">
        <v>3</v>
      </c>
      <c r="R192">
        <v>6</v>
      </c>
      <c r="S192" t="s">
        <v>57</v>
      </c>
      <c r="T192" t="s">
        <v>36</v>
      </c>
      <c r="U192">
        <v>5</v>
      </c>
      <c r="V192" t="s">
        <v>37</v>
      </c>
      <c r="W192" t="s">
        <v>38</v>
      </c>
      <c r="X192" t="s">
        <v>39</v>
      </c>
      <c r="Y192" t="s">
        <v>40</v>
      </c>
    </row>
    <row r="193" spans="1:25" x14ac:dyDescent="0.3">
      <c r="A193" t="s">
        <v>291</v>
      </c>
      <c r="B193">
        <v>46065</v>
      </c>
      <c r="C193">
        <v>31</v>
      </c>
      <c r="D193" t="s">
        <v>26</v>
      </c>
      <c r="E193" t="s">
        <v>100</v>
      </c>
      <c r="F193" t="s">
        <v>101</v>
      </c>
      <c r="G193" t="s">
        <v>53</v>
      </c>
      <c r="H193" t="s">
        <v>30</v>
      </c>
      <c r="I193" t="s">
        <v>64</v>
      </c>
      <c r="J193" t="s">
        <v>65</v>
      </c>
      <c r="K193" t="s">
        <v>48</v>
      </c>
      <c r="L193">
        <v>11</v>
      </c>
      <c r="M193">
        <v>35</v>
      </c>
      <c r="N193">
        <v>4</v>
      </c>
      <c r="O193" t="s">
        <v>34</v>
      </c>
      <c r="P193">
        <v>7</v>
      </c>
      <c r="Q193">
        <v>1</v>
      </c>
      <c r="R193">
        <v>2</v>
      </c>
      <c r="S193" t="s">
        <v>57</v>
      </c>
      <c r="T193" t="s">
        <v>90</v>
      </c>
      <c r="U193">
        <v>10</v>
      </c>
      <c r="V193" t="s">
        <v>76</v>
      </c>
      <c r="W193" t="s">
        <v>38</v>
      </c>
      <c r="X193" t="s">
        <v>39</v>
      </c>
      <c r="Y193" t="s">
        <v>40</v>
      </c>
    </row>
    <row r="194" spans="1:25" x14ac:dyDescent="0.3">
      <c r="A194" t="s">
        <v>292</v>
      </c>
      <c r="B194">
        <v>46198</v>
      </c>
      <c r="C194">
        <v>39</v>
      </c>
      <c r="D194" t="s">
        <v>26</v>
      </c>
      <c r="E194" t="s">
        <v>70</v>
      </c>
      <c r="F194" t="s">
        <v>71</v>
      </c>
      <c r="G194" t="s">
        <v>96</v>
      </c>
      <c r="H194" t="s">
        <v>63</v>
      </c>
      <c r="I194" t="s">
        <v>46</v>
      </c>
      <c r="J194" t="s">
        <v>47</v>
      </c>
      <c r="K194" t="s">
        <v>33</v>
      </c>
      <c r="L194">
        <v>18</v>
      </c>
      <c r="M194">
        <v>51</v>
      </c>
      <c r="N194">
        <v>6</v>
      </c>
      <c r="O194" t="s">
        <v>35</v>
      </c>
      <c r="P194">
        <v>5.6</v>
      </c>
      <c r="Q194">
        <v>2</v>
      </c>
      <c r="R194">
        <v>2</v>
      </c>
      <c r="S194" t="s">
        <v>57</v>
      </c>
      <c r="T194" t="s">
        <v>36</v>
      </c>
      <c r="U194">
        <v>5</v>
      </c>
      <c r="V194" t="s">
        <v>37</v>
      </c>
      <c r="W194" t="s">
        <v>38</v>
      </c>
      <c r="X194" t="s">
        <v>67</v>
      </c>
      <c r="Y194" t="s">
        <v>68</v>
      </c>
    </row>
    <row r="195" spans="1:25" x14ac:dyDescent="0.3">
      <c r="A195" t="s">
        <v>293</v>
      </c>
      <c r="B195">
        <v>46129</v>
      </c>
      <c r="C195">
        <v>33</v>
      </c>
      <c r="D195" t="s">
        <v>26</v>
      </c>
      <c r="E195" t="s">
        <v>85</v>
      </c>
      <c r="F195" t="s">
        <v>61</v>
      </c>
      <c r="G195" t="s">
        <v>138</v>
      </c>
      <c r="H195" t="s">
        <v>87</v>
      </c>
      <c r="I195" t="s">
        <v>31</v>
      </c>
      <c r="J195" t="s">
        <v>104</v>
      </c>
      <c r="K195" t="s">
        <v>48</v>
      </c>
      <c r="L195">
        <v>13</v>
      </c>
      <c r="M195">
        <v>31</v>
      </c>
      <c r="N195">
        <v>7</v>
      </c>
      <c r="O195" t="s">
        <v>49</v>
      </c>
      <c r="P195">
        <v>6.3</v>
      </c>
      <c r="Q195">
        <v>2</v>
      </c>
      <c r="R195">
        <v>9</v>
      </c>
      <c r="S195" t="s">
        <v>34</v>
      </c>
      <c r="T195" t="s">
        <v>36</v>
      </c>
      <c r="U195">
        <v>5</v>
      </c>
      <c r="V195" t="s">
        <v>37</v>
      </c>
      <c r="W195" t="s">
        <v>80</v>
      </c>
      <c r="X195" t="s">
        <v>39</v>
      </c>
      <c r="Y195" t="s">
        <v>40</v>
      </c>
    </row>
    <row r="196" spans="1:25" x14ac:dyDescent="0.3">
      <c r="A196" t="s">
        <v>294</v>
      </c>
      <c r="B196">
        <v>45942</v>
      </c>
      <c r="C196">
        <v>35</v>
      </c>
      <c r="D196" t="s">
        <v>42</v>
      </c>
      <c r="E196" t="s">
        <v>82</v>
      </c>
      <c r="F196" t="s">
        <v>28</v>
      </c>
      <c r="G196" t="s">
        <v>108</v>
      </c>
      <c r="H196" t="s">
        <v>87</v>
      </c>
      <c r="I196" t="s">
        <v>55</v>
      </c>
      <c r="J196" t="s">
        <v>56</v>
      </c>
      <c r="K196" t="s">
        <v>33</v>
      </c>
      <c r="L196">
        <v>14</v>
      </c>
      <c r="M196">
        <v>37</v>
      </c>
      <c r="N196">
        <v>4</v>
      </c>
      <c r="O196" t="s">
        <v>34</v>
      </c>
      <c r="P196">
        <v>7.5</v>
      </c>
      <c r="Q196">
        <v>4</v>
      </c>
      <c r="R196">
        <v>4</v>
      </c>
      <c r="S196" t="s">
        <v>34</v>
      </c>
      <c r="T196" t="s">
        <v>36</v>
      </c>
      <c r="U196">
        <v>7</v>
      </c>
      <c r="V196" t="s">
        <v>50</v>
      </c>
      <c r="W196" t="s">
        <v>38</v>
      </c>
      <c r="X196" t="s">
        <v>39</v>
      </c>
      <c r="Y196" t="s">
        <v>40</v>
      </c>
    </row>
    <row r="197" spans="1:25" x14ac:dyDescent="0.3">
      <c r="A197" t="s">
        <v>295</v>
      </c>
      <c r="B197">
        <v>46060</v>
      </c>
      <c r="C197">
        <v>38</v>
      </c>
      <c r="D197" t="s">
        <v>26</v>
      </c>
      <c r="E197" t="s">
        <v>82</v>
      </c>
      <c r="F197" t="s">
        <v>28</v>
      </c>
      <c r="G197" t="s">
        <v>103</v>
      </c>
      <c r="H197" t="s">
        <v>78</v>
      </c>
      <c r="I197" t="s">
        <v>31</v>
      </c>
      <c r="J197" t="s">
        <v>104</v>
      </c>
      <c r="K197" t="s">
        <v>48</v>
      </c>
      <c r="L197">
        <v>13</v>
      </c>
      <c r="M197">
        <v>40</v>
      </c>
      <c r="N197">
        <v>4</v>
      </c>
      <c r="O197" t="s">
        <v>34</v>
      </c>
      <c r="P197">
        <v>6.9</v>
      </c>
      <c r="Q197">
        <v>3</v>
      </c>
      <c r="R197">
        <v>1</v>
      </c>
      <c r="S197" t="s">
        <v>49</v>
      </c>
      <c r="T197" t="s">
        <v>90</v>
      </c>
      <c r="U197">
        <v>7</v>
      </c>
      <c r="V197" t="s">
        <v>105</v>
      </c>
      <c r="W197" t="s">
        <v>38</v>
      </c>
      <c r="X197" t="s">
        <v>39</v>
      </c>
      <c r="Y197" t="s">
        <v>40</v>
      </c>
    </row>
    <row r="198" spans="1:25" x14ac:dyDescent="0.3">
      <c r="A198" t="s">
        <v>296</v>
      </c>
      <c r="B198">
        <v>46156</v>
      </c>
      <c r="C198">
        <v>41</v>
      </c>
      <c r="D198" t="s">
        <v>26</v>
      </c>
      <c r="E198" t="s">
        <v>85</v>
      </c>
      <c r="F198" t="s">
        <v>61</v>
      </c>
      <c r="G198" t="s">
        <v>75</v>
      </c>
      <c r="H198" t="s">
        <v>30</v>
      </c>
      <c r="I198" t="s">
        <v>31</v>
      </c>
      <c r="J198" t="s">
        <v>79</v>
      </c>
      <c r="K198" t="s">
        <v>48</v>
      </c>
      <c r="L198">
        <v>18</v>
      </c>
      <c r="M198">
        <v>39</v>
      </c>
      <c r="N198">
        <v>5</v>
      </c>
      <c r="O198" t="s">
        <v>34</v>
      </c>
      <c r="P198">
        <v>5.8</v>
      </c>
      <c r="Q198">
        <v>3</v>
      </c>
      <c r="R198">
        <v>8</v>
      </c>
      <c r="S198" t="s">
        <v>57</v>
      </c>
      <c r="T198" t="s">
        <v>90</v>
      </c>
      <c r="U198">
        <v>6</v>
      </c>
      <c r="V198" t="s">
        <v>105</v>
      </c>
      <c r="W198" t="s">
        <v>38</v>
      </c>
      <c r="X198" t="s">
        <v>67</v>
      </c>
      <c r="Y198" t="s">
        <v>40</v>
      </c>
    </row>
    <row r="199" spans="1:25" x14ac:dyDescent="0.3">
      <c r="A199" t="s">
        <v>297</v>
      </c>
      <c r="B199">
        <v>45666</v>
      </c>
      <c r="C199">
        <v>40</v>
      </c>
      <c r="D199" t="s">
        <v>42</v>
      </c>
      <c r="E199" t="s">
        <v>89</v>
      </c>
      <c r="F199" t="s">
        <v>61</v>
      </c>
      <c r="G199" t="s">
        <v>108</v>
      </c>
      <c r="H199" t="s">
        <v>78</v>
      </c>
      <c r="I199" t="s">
        <v>93</v>
      </c>
      <c r="J199" t="s">
        <v>94</v>
      </c>
      <c r="K199" t="s">
        <v>33</v>
      </c>
      <c r="L199">
        <v>20</v>
      </c>
      <c r="M199">
        <v>41</v>
      </c>
      <c r="N199">
        <v>4</v>
      </c>
      <c r="O199" t="s">
        <v>34</v>
      </c>
      <c r="P199">
        <v>7</v>
      </c>
      <c r="Q199">
        <v>5</v>
      </c>
      <c r="R199">
        <v>8</v>
      </c>
      <c r="S199" t="s">
        <v>35</v>
      </c>
      <c r="T199" t="s">
        <v>36</v>
      </c>
      <c r="U199">
        <v>7</v>
      </c>
      <c r="V199" t="s">
        <v>73</v>
      </c>
      <c r="W199" t="s">
        <v>38</v>
      </c>
      <c r="X199" t="s">
        <v>39</v>
      </c>
      <c r="Y199" t="s">
        <v>40</v>
      </c>
    </row>
    <row r="200" spans="1:25" x14ac:dyDescent="0.3">
      <c r="A200" t="s">
        <v>298</v>
      </c>
      <c r="B200">
        <v>45800</v>
      </c>
      <c r="C200">
        <v>30</v>
      </c>
      <c r="D200" t="s">
        <v>42</v>
      </c>
      <c r="E200" t="s">
        <v>27</v>
      </c>
      <c r="F200" t="s">
        <v>28</v>
      </c>
      <c r="G200" t="s">
        <v>92</v>
      </c>
      <c r="H200" t="s">
        <v>72</v>
      </c>
      <c r="I200" t="s">
        <v>31</v>
      </c>
      <c r="J200" t="s">
        <v>32</v>
      </c>
      <c r="K200" t="s">
        <v>33</v>
      </c>
      <c r="L200">
        <v>5</v>
      </c>
      <c r="M200">
        <v>51</v>
      </c>
      <c r="N200">
        <v>5</v>
      </c>
      <c r="O200" t="s">
        <v>34</v>
      </c>
      <c r="P200">
        <v>7.8</v>
      </c>
      <c r="Q200">
        <v>1</v>
      </c>
      <c r="R200">
        <v>7</v>
      </c>
      <c r="S200" t="s">
        <v>35</v>
      </c>
      <c r="T200" t="s">
        <v>66</v>
      </c>
      <c r="U200">
        <v>7</v>
      </c>
      <c r="V200" t="s">
        <v>50</v>
      </c>
      <c r="W200" t="s">
        <v>38</v>
      </c>
      <c r="X200" t="s">
        <v>39</v>
      </c>
      <c r="Y200" t="s">
        <v>68</v>
      </c>
    </row>
    <row r="201" spans="1:25" x14ac:dyDescent="0.3">
      <c r="A201" t="s">
        <v>299</v>
      </c>
      <c r="B201">
        <v>45955</v>
      </c>
      <c r="C201">
        <v>36</v>
      </c>
      <c r="D201" t="s">
        <v>52</v>
      </c>
      <c r="E201" t="s">
        <v>113</v>
      </c>
      <c r="F201" t="s">
        <v>61</v>
      </c>
      <c r="G201" t="s">
        <v>62</v>
      </c>
      <c r="H201" t="s">
        <v>72</v>
      </c>
      <c r="I201" t="s">
        <v>46</v>
      </c>
      <c r="J201" t="s">
        <v>47</v>
      </c>
      <c r="K201" t="s">
        <v>33</v>
      </c>
      <c r="L201">
        <v>10</v>
      </c>
      <c r="M201">
        <v>42</v>
      </c>
      <c r="N201">
        <v>4</v>
      </c>
      <c r="O201" t="s">
        <v>34</v>
      </c>
      <c r="P201">
        <v>8.1999999999999993</v>
      </c>
      <c r="Q201">
        <v>3</v>
      </c>
      <c r="R201">
        <v>4</v>
      </c>
      <c r="S201" t="s">
        <v>49</v>
      </c>
      <c r="T201" t="s">
        <v>36</v>
      </c>
      <c r="U201">
        <v>8</v>
      </c>
      <c r="V201" t="s">
        <v>105</v>
      </c>
      <c r="W201" t="s">
        <v>38</v>
      </c>
      <c r="X201" t="s">
        <v>39</v>
      </c>
      <c r="Y201" t="s">
        <v>40</v>
      </c>
    </row>
    <row r="202" spans="1:25" x14ac:dyDescent="0.3">
      <c r="A202" t="s">
        <v>300</v>
      </c>
      <c r="B202">
        <v>46181</v>
      </c>
      <c r="C202">
        <v>24</v>
      </c>
      <c r="D202" t="s">
        <v>52</v>
      </c>
      <c r="E202" t="s">
        <v>82</v>
      </c>
      <c r="F202" t="s">
        <v>28</v>
      </c>
      <c r="G202" t="s">
        <v>138</v>
      </c>
      <c r="H202" t="s">
        <v>87</v>
      </c>
      <c r="I202" t="s">
        <v>125</v>
      </c>
      <c r="J202" t="s">
        <v>126</v>
      </c>
      <c r="K202" t="s">
        <v>33</v>
      </c>
      <c r="L202">
        <v>2</v>
      </c>
      <c r="M202">
        <v>51</v>
      </c>
      <c r="N202">
        <v>5</v>
      </c>
      <c r="O202" t="s">
        <v>34</v>
      </c>
      <c r="P202">
        <v>8.1999999999999993</v>
      </c>
      <c r="Q202">
        <v>2</v>
      </c>
      <c r="R202">
        <v>7</v>
      </c>
      <c r="S202" t="s">
        <v>35</v>
      </c>
      <c r="T202" t="s">
        <v>36</v>
      </c>
      <c r="U202">
        <v>7</v>
      </c>
      <c r="V202" t="s">
        <v>37</v>
      </c>
      <c r="W202" t="s">
        <v>38</v>
      </c>
      <c r="X202" t="s">
        <v>39</v>
      </c>
      <c r="Y202" t="s">
        <v>68</v>
      </c>
    </row>
    <row r="203" spans="1:25" x14ac:dyDescent="0.3">
      <c r="A203" t="s">
        <v>301</v>
      </c>
      <c r="B203">
        <v>46153</v>
      </c>
      <c r="C203">
        <v>41</v>
      </c>
      <c r="D203" t="s">
        <v>42</v>
      </c>
      <c r="E203" t="s">
        <v>85</v>
      </c>
      <c r="F203" t="s">
        <v>61</v>
      </c>
      <c r="G203" t="s">
        <v>96</v>
      </c>
      <c r="H203" t="s">
        <v>72</v>
      </c>
      <c r="I203" t="s">
        <v>93</v>
      </c>
      <c r="J203" t="s">
        <v>94</v>
      </c>
      <c r="K203" t="s">
        <v>119</v>
      </c>
      <c r="L203">
        <v>16</v>
      </c>
      <c r="M203">
        <v>45</v>
      </c>
      <c r="N203">
        <v>4</v>
      </c>
      <c r="O203" t="s">
        <v>49</v>
      </c>
      <c r="P203">
        <v>5.9</v>
      </c>
      <c r="Q203">
        <v>1</v>
      </c>
      <c r="R203">
        <v>6</v>
      </c>
      <c r="S203" t="s">
        <v>57</v>
      </c>
      <c r="T203" t="s">
        <v>66</v>
      </c>
      <c r="U203">
        <v>8</v>
      </c>
      <c r="V203" t="s">
        <v>105</v>
      </c>
      <c r="W203" t="s">
        <v>38</v>
      </c>
      <c r="X203" t="s">
        <v>67</v>
      </c>
      <c r="Y203" t="s">
        <v>40</v>
      </c>
    </row>
    <row r="204" spans="1:25" x14ac:dyDescent="0.3">
      <c r="A204" t="s">
        <v>302</v>
      </c>
      <c r="B204">
        <v>46102</v>
      </c>
      <c r="C204">
        <v>31</v>
      </c>
      <c r="D204" t="s">
        <v>52</v>
      </c>
      <c r="E204" t="s">
        <v>70</v>
      </c>
      <c r="F204" t="s">
        <v>71</v>
      </c>
      <c r="G204" t="s">
        <v>53</v>
      </c>
      <c r="H204" t="s">
        <v>87</v>
      </c>
      <c r="I204" t="s">
        <v>97</v>
      </c>
      <c r="J204" t="s">
        <v>110</v>
      </c>
      <c r="K204" t="s">
        <v>33</v>
      </c>
      <c r="L204">
        <v>10</v>
      </c>
      <c r="M204">
        <v>45</v>
      </c>
      <c r="N204">
        <v>4</v>
      </c>
      <c r="O204" t="s">
        <v>35</v>
      </c>
      <c r="P204">
        <v>6.7</v>
      </c>
      <c r="Q204">
        <v>4</v>
      </c>
      <c r="R204">
        <v>10</v>
      </c>
      <c r="S204" t="s">
        <v>35</v>
      </c>
      <c r="T204" t="s">
        <v>66</v>
      </c>
      <c r="U204">
        <v>7</v>
      </c>
      <c r="V204" t="s">
        <v>73</v>
      </c>
      <c r="W204" t="s">
        <v>38</v>
      </c>
      <c r="X204" t="s">
        <v>39</v>
      </c>
      <c r="Y204" t="s">
        <v>40</v>
      </c>
    </row>
    <row r="205" spans="1:25" x14ac:dyDescent="0.3">
      <c r="A205" t="s">
        <v>303</v>
      </c>
      <c r="B205">
        <v>46170</v>
      </c>
      <c r="C205">
        <v>36</v>
      </c>
      <c r="D205" t="s">
        <v>26</v>
      </c>
      <c r="E205" t="s">
        <v>27</v>
      </c>
      <c r="F205" t="s">
        <v>28</v>
      </c>
      <c r="G205" t="s">
        <v>45</v>
      </c>
      <c r="H205" t="s">
        <v>72</v>
      </c>
      <c r="I205" t="s">
        <v>93</v>
      </c>
      <c r="J205" t="s">
        <v>94</v>
      </c>
      <c r="K205" t="s">
        <v>33</v>
      </c>
      <c r="L205">
        <v>16</v>
      </c>
      <c r="M205">
        <v>49</v>
      </c>
      <c r="N205">
        <v>5</v>
      </c>
      <c r="O205" t="s">
        <v>34</v>
      </c>
      <c r="P205">
        <v>7.1</v>
      </c>
      <c r="Q205">
        <v>2</v>
      </c>
      <c r="R205">
        <v>1</v>
      </c>
      <c r="S205" t="s">
        <v>57</v>
      </c>
      <c r="T205" t="s">
        <v>58</v>
      </c>
      <c r="U205">
        <v>10</v>
      </c>
      <c r="V205" t="s">
        <v>37</v>
      </c>
      <c r="W205" t="s">
        <v>38</v>
      </c>
      <c r="X205" t="s">
        <v>39</v>
      </c>
      <c r="Y205" t="s">
        <v>40</v>
      </c>
    </row>
    <row r="206" spans="1:25" x14ac:dyDescent="0.3">
      <c r="A206" t="s">
        <v>304</v>
      </c>
      <c r="B206">
        <v>45676</v>
      </c>
      <c r="C206">
        <v>45</v>
      </c>
      <c r="D206" t="s">
        <v>52</v>
      </c>
      <c r="E206" t="s">
        <v>27</v>
      </c>
      <c r="F206" t="s">
        <v>28</v>
      </c>
      <c r="G206" t="s">
        <v>53</v>
      </c>
      <c r="H206" t="s">
        <v>72</v>
      </c>
      <c r="I206" t="s">
        <v>64</v>
      </c>
      <c r="J206" t="s">
        <v>65</v>
      </c>
      <c r="K206" t="s">
        <v>48</v>
      </c>
      <c r="L206">
        <v>20</v>
      </c>
      <c r="M206">
        <v>41</v>
      </c>
      <c r="N206">
        <v>5</v>
      </c>
      <c r="O206" t="s">
        <v>34</v>
      </c>
      <c r="P206">
        <v>6.4</v>
      </c>
      <c r="Q206">
        <v>1</v>
      </c>
      <c r="R206">
        <v>8</v>
      </c>
      <c r="S206" t="s">
        <v>57</v>
      </c>
      <c r="T206" t="s">
        <v>66</v>
      </c>
      <c r="U206">
        <v>4</v>
      </c>
      <c r="V206" t="s">
        <v>73</v>
      </c>
      <c r="W206" t="s">
        <v>38</v>
      </c>
      <c r="X206" t="s">
        <v>39</v>
      </c>
      <c r="Y206" t="s">
        <v>40</v>
      </c>
    </row>
    <row r="207" spans="1:25" x14ac:dyDescent="0.3">
      <c r="A207" t="s">
        <v>305</v>
      </c>
      <c r="B207">
        <v>46033</v>
      </c>
      <c r="C207">
        <v>34</v>
      </c>
      <c r="D207" t="s">
        <v>52</v>
      </c>
      <c r="E207" t="s">
        <v>85</v>
      </c>
      <c r="F207" t="s">
        <v>61</v>
      </c>
      <c r="G207" t="s">
        <v>103</v>
      </c>
      <c r="H207" t="s">
        <v>30</v>
      </c>
      <c r="I207" t="s">
        <v>31</v>
      </c>
      <c r="J207" t="s">
        <v>79</v>
      </c>
      <c r="K207" t="s">
        <v>33</v>
      </c>
      <c r="L207">
        <v>7</v>
      </c>
      <c r="M207">
        <v>35</v>
      </c>
      <c r="N207">
        <v>5</v>
      </c>
      <c r="O207" t="s">
        <v>49</v>
      </c>
      <c r="P207">
        <v>6.3</v>
      </c>
      <c r="Q207">
        <v>2</v>
      </c>
      <c r="R207">
        <v>1</v>
      </c>
      <c r="S207" t="s">
        <v>34</v>
      </c>
      <c r="T207" t="s">
        <v>36</v>
      </c>
      <c r="U207">
        <v>8</v>
      </c>
      <c r="V207" t="s">
        <v>105</v>
      </c>
      <c r="W207" t="s">
        <v>38</v>
      </c>
      <c r="X207" t="s">
        <v>39</v>
      </c>
      <c r="Y207" t="s">
        <v>40</v>
      </c>
    </row>
    <row r="208" spans="1:25" x14ac:dyDescent="0.3">
      <c r="A208" t="s">
        <v>306</v>
      </c>
      <c r="B208">
        <v>45926</v>
      </c>
      <c r="C208">
        <v>25</v>
      </c>
      <c r="D208" t="s">
        <v>52</v>
      </c>
      <c r="E208" t="s">
        <v>123</v>
      </c>
      <c r="F208" t="s">
        <v>101</v>
      </c>
      <c r="G208" t="s">
        <v>103</v>
      </c>
      <c r="H208" t="s">
        <v>87</v>
      </c>
      <c r="I208" t="s">
        <v>31</v>
      </c>
      <c r="J208" t="s">
        <v>32</v>
      </c>
      <c r="K208" t="s">
        <v>48</v>
      </c>
      <c r="L208">
        <v>10</v>
      </c>
      <c r="M208">
        <v>60</v>
      </c>
      <c r="N208">
        <v>8</v>
      </c>
      <c r="O208" t="s">
        <v>34</v>
      </c>
      <c r="P208">
        <v>6.2</v>
      </c>
      <c r="Q208">
        <v>2</v>
      </c>
      <c r="R208">
        <v>2</v>
      </c>
      <c r="S208" t="s">
        <v>34</v>
      </c>
      <c r="T208" t="s">
        <v>58</v>
      </c>
      <c r="U208">
        <v>5</v>
      </c>
      <c r="V208" t="s">
        <v>73</v>
      </c>
      <c r="W208" t="s">
        <v>80</v>
      </c>
      <c r="X208" t="s">
        <v>39</v>
      </c>
      <c r="Y208" t="s">
        <v>68</v>
      </c>
    </row>
    <row r="209" spans="1:25" x14ac:dyDescent="0.3">
      <c r="A209" t="s">
        <v>307</v>
      </c>
      <c r="B209">
        <v>45881</v>
      </c>
      <c r="C209">
        <v>36</v>
      </c>
      <c r="D209" t="s">
        <v>42</v>
      </c>
      <c r="E209" t="s">
        <v>89</v>
      </c>
      <c r="F209" t="s">
        <v>61</v>
      </c>
      <c r="G209" t="s">
        <v>103</v>
      </c>
      <c r="H209" t="s">
        <v>63</v>
      </c>
      <c r="I209" t="s">
        <v>46</v>
      </c>
      <c r="J209" t="s">
        <v>47</v>
      </c>
      <c r="K209" t="s">
        <v>48</v>
      </c>
      <c r="L209">
        <v>16</v>
      </c>
      <c r="M209">
        <v>47</v>
      </c>
      <c r="N209">
        <v>4</v>
      </c>
      <c r="O209" t="s">
        <v>49</v>
      </c>
      <c r="P209">
        <v>7.4</v>
      </c>
      <c r="Q209">
        <v>4</v>
      </c>
      <c r="R209">
        <v>3</v>
      </c>
      <c r="S209" t="s">
        <v>57</v>
      </c>
      <c r="T209" t="s">
        <v>90</v>
      </c>
      <c r="U209">
        <v>5</v>
      </c>
      <c r="V209" t="s">
        <v>73</v>
      </c>
      <c r="W209" t="s">
        <v>38</v>
      </c>
      <c r="X209" t="s">
        <v>39</v>
      </c>
      <c r="Y209" t="s">
        <v>40</v>
      </c>
    </row>
    <row r="210" spans="1:25" x14ac:dyDescent="0.3">
      <c r="A210" t="s">
        <v>308</v>
      </c>
      <c r="B210">
        <v>46139</v>
      </c>
      <c r="C210">
        <v>36</v>
      </c>
      <c r="D210" t="s">
        <v>26</v>
      </c>
      <c r="E210" t="s">
        <v>60</v>
      </c>
      <c r="F210" t="s">
        <v>61</v>
      </c>
      <c r="G210" t="s">
        <v>29</v>
      </c>
      <c r="H210" t="s">
        <v>54</v>
      </c>
      <c r="I210" t="s">
        <v>46</v>
      </c>
      <c r="J210" t="s">
        <v>47</v>
      </c>
      <c r="K210" t="s">
        <v>48</v>
      </c>
      <c r="L210">
        <v>15</v>
      </c>
      <c r="M210">
        <v>52</v>
      </c>
      <c r="N210">
        <v>7</v>
      </c>
      <c r="O210" t="s">
        <v>34</v>
      </c>
      <c r="P210">
        <v>7</v>
      </c>
      <c r="Q210">
        <v>3</v>
      </c>
      <c r="R210">
        <v>9</v>
      </c>
      <c r="S210" t="s">
        <v>57</v>
      </c>
      <c r="T210" t="s">
        <v>66</v>
      </c>
      <c r="U210">
        <v>5</v>
      </c>
      <c r="V210" t="s">
        <v>50</v>
      </c>
      <c r="W210" t="s">
        <v>80</v>
      </c>
      <c r="X210" t="s">
        <v>39</v>
      </c>
      <c r="Y210" t="s">
        <v>68</v>
      </c>
    </row>
    <row r="211" spans="1:25" x14ac:dyDescent="0.3">
      <c r="A211" t="s">
        <v>309</v>
      </c>
      <c r="B211">
        <v>46175</v>
      </c>
      <c r="C211">
        <v>24</v>
      </c>
      <c r="D211" t="s">
        <v>26</v>
      </c>
      <c r="E211" t="s">
        <v>123</v>
      </c>
      <c r="F211" t="s">
        <v>101</v>
      </c>
      <c r="G211" t="s">
        <v>86</v>
      </c>
      <c r="H211" t="s">
        <v>78</v>
      </c>
      <c r="I211" t="s">
        <v>125</v>
      </c>
      <c r="J211" t="s">
        <v>126</v>
      </c>
      <c r="K211" t="s">
        <v>48</v>
      </c>
      <c r="L211">
        <v>0</v>
      </c>
      <c r="M211">
        <v>44</v>
      </c>
      <c r="N211">
        <v>6</v>
      </c>
      <c r="O211" t="s">
        <v>34</v>
      </c>
      <c r="P211">
        <v>6.4</v>
      </c>
      <c r="Q211">
        <v>1</v>
      </c>
      <c r="R211">
        <v>9</v>
      </c>
      <c r="S211" t="s">
        <v>34</v>
      </c>
      <c r="T211" t="s">
        <v>90</v>
      </c>
      <c r="U211">
        <v>7</v>
      </c>
      <c r="V211" t="s">
        <v>105</v>
      </c>
      <c r="W211" t="s">
        <v>38</v>
      </c>
      <c r="X211" t="s">
        <v>39</v>
      </c>
      <c r="Y211" t="s">
        <v>40</v>
      </c>
    </row>
    <row r="212" spans="1:25" x14ac:dyDescent="0.3">
      <c r="A212" t="s">
        <v>310</v>
      </c>
      <c r="B212">
        <v>45704</v>
      </c>
      <c r="C212">
        <v>39</v>
      </c>
      <c r="D212" t="s">
        <v>26</v>
      </c>
      <c r="E212" t="s">
        <v>100</v>
      </c>
      <c r="F212" t="s">
        <v>101</v>
      </c>
      <c r="G212" t="s">
        <v>92</v>
      </c>
      <c r="H212" t="s">
        <v>30</v>
      </c>
      <c r="I212" t="s">
        <v>97</v>
      </c>
      <c r="J212" t="s">
        <v>110</v>
      </c>
      <c r="K212" t="s">
        <v>33</v>
      </c>
      <c r="L212">
        <v>18</v>
      </c>
      <c r="M212">
        <v>36</v>
      </c>
      <c r="N212">
        <v>1</v>
      </c>
      <c r="O212" t="s">
        <v>49</v>
      </c>
      <c r="P212">
        <v>6</v>
      </c>
      <c r="Q212">
        <v>2</v>
      </c>
      <c r="R212">
        <v>3</v>
      </c>
      <c r="S212" t="s">
        <v>49</v>
      </c>
      <c r="T212" t="s">
        <v>58</v>
      </c>
      <c r="U212">
        <v>10</v>
      </c>
      <c r="V212" t="s">
        <v>105</v>
      </c>
      <c r="W212" t="s">
        <v>38</v>
      </c>
      <c r="X212" t="s">
        <v>39</v>
      </c>
      <c r="Y212" t="s">
        <v>40</v>
      </c>
    </row>
    <row r="213" spans="1:25" x14ac:dyDescent="0.3">
      <c r="A213" t="s">
        <v>311</v>
      </c>
      <c r="B213">
        <v>45887</v>
      </c>
      <c r="C213">
        <v>37</v>
      </c>
      <c r="D213" t="s">
        <v>42</v>
      </c>
      <c r="E213" t="s">
        <v>89</v>
      </c>
      <c r="F213" t="s">
        <v>61</v>
      </c>
      <c r="G213" t="s">
        <v>86</v>
      </c>
      <c r="H213" t="s">
        <v>30</v>
      </c>
      <c r="I213" t="s">
        <v>93</v>
      </c>
      <c r="J213" t="s">
        <v>94</v>
      </c>
      <c r="K213" t="s">
        <v>119</v>
      </c>
      <c r="L213">
        <v>13</v>
      </c>
      <c r="M213">
        <v>48</v>
      </c>
      <c r="N213">
        <v>7</v>
      </c>
      <c r="O213" t="s">
        <v>34</v>
      </c>
      <c r="P213">
        <v>7.3</v>
      </c>
      <c r="Q213">
        <v>1</v>
      </c>
      <c r="R213">
        <v>3</v>
      </c>
      <c r="S213" t="s">
        <v>35</v>
      </c>
      <c r="T213" t="s">
        <v>66</v>
      </c>
      <c r="U213">
        <v>6</v>
      </c>
      <c r="V213" t="s">
        <v>105</v>
      </c>
      <c r="W213" t="s">
        <v>80</v>
      </c>
      <c r="X213" t="s">
        <v>39</v>
      </c>
      <c r="Y213" t="s">
        <v>40</v>
      </c>
    </row>
    <row r="214" spans="1:25" x14ac:dyDescent="0.3">
      <c r="A214" t="s">
        <v>312</v>
      </c>
      <c r="B214">
        <v>46191</v>
      </c>
      <c r="C214">
        <v>43</v>
      </c>
      <c r="D214" t="s">
        <v>26</v>
      </c>
      <c r="E214" t="s">
        <v>100</v>
      </c>
      <c r="F214" t="s">
        <v>101</v>
      </c>
      <c r="G214" t="s">
        <v>103</v>
      </c>
      <c r="H214" t="s">
        <v>87</v>
      </c>
      <c r="I214" t="s">
        <v>97</v>
      </c>
      <c r="J214" t="s">
        <v>110</v>
      </c>
      <c r="K214" t="s">
        <v>119</v>
      </c>
      <c r="L214">
        <v>21</v>
      </c>
      <c r="M214">
        <v>51</v>
      </c>
      <c r="N214">
        <v>8</v>
      </c>
      <c r="O214" t="s">
        <v>49</v>
      </c>
      <c r="P214">
        <v>6.3</v>
      </c>
      <c r="Q214">
        <v>1</v>
      </c>
      <c r="R214">
        <v>3</v>
      </c>
      <c r="S214" t="s">
        <v>34</v>
      </c>
      <c r="T214" t="s">
        <v>66</v>
      </c>
      <c r="U214">
        <v>6</v>
      </c>
      <c r="V214" t="s">
        <v>50</v>
      </c>
      <c r="W214" t="s">
        <v>80</v>
      </c>
      <c r="X214" t="s">
        <v>39</v>
      </c>
      <c r="Y214" t="s">
        <v>68</v>
      </c>
    </row>
    <row r="215" spans="1:25" x14ac:dyDescent="0.3">
      <c r="A215" t="s">
        <v>313</v>
      </c>
      <c r="B215">
        <v>45952</v>
      </c>
      <c r="C215">
        <v>38</v>
      </c>
      <c r="D215" t="s">
        <v>42</v>
      </c>
      <c r="E215" t="s">
        <v>70</v>
      </c>
      <c r="F215" t="s">
        <v>71</v>
      </c>
      <c r="G215" t="s">
        <v>92</v>
      </c>
      <c r="H215" t="s">
        <v>72</v>
      </c>
      <c r="I215" t="s">
        <v>31</v>
      </c>
      <c r="J215" t="s">
        <v>32</v>
      </c>
      <c r="K215" t="s">
        <v>48</v>
      </c>
      <c r="L215">
        <v>15</v>
      </c>
      <c r="M215">
        <v>41</v>
      </c>
      <c r="N215">
        <v>3</v>
      </c>
      <c r="O215" t="s">
        <v>49</v>
      </c>
      <c r="P215">
        <v>6.8</v>
      </c>
      <c r="Q215">
        <v>4</v>
      </c>
      <c r="R215">
        <v>6</v>
      </c>
      <c r="S215" t="s">
        <v>34</v>
      </c>
      <c r="T215" t="s">
        <v>66</v>
      </c>
      <c r="U215">
        <v>9</v>
      </c>
      <c r="V215" t="s">
        <v>50</v>
      </c>
      <c r="W215" t="s">
        <v>38</v>
      </c>
      <c r="X215" t="s">
        <v>39</v>
      </c>
      <c r="Y215" t="s">
        <v>40</v>
      </c>
    </row>
    <row r="216" spans="1:25" x14ac:dyDescent="0.3">
      <c r="A216" t="s">
        <v>314</v>
      </c>
      <c r="B216">
        <v>46019</v>
      </c>
      <c r="C216">
        <v>30</v>
      </c>
      <c r="D216" t="s">
        <v>52</v>
      </c>
      <c r="E216" t="s">
        <v>70</v>
      </c>
      <c r="F216" t="s">
        <v>71</v>
      </c>
      <c r="G216" t="s">
        <v>103</v>
      </c>
      <c r="H216" t="s">
        <v>63</v>
      </c>
      <c r="I216" t="s">
        <v>31</v>
      </c>
      <c r="J216" t="s">
        <v>79</v>
      </c>
      <c r="K216" t="s">
        <v>33</v>
      </c>
      <c r="L216">
        <v>5</v>
      </c>
      <c r="M216">
        <v>48</v>
      </c>
      <c r="N216">
        <v>4</v>
      </c>
      <c r="O216" t="s">
        <v>34</v>
      </c>
      <c r="P216">
        <v>7.1</v>
      </c>
      <c r="Q216">
        <v>0</v>
      </c>
      <c r="R216">
        <v>4</v>
      </c>
      <c r="S216" t="s">
        <v>49</v>
      </c>
      <c r="T216" t="s">
        <v>66</v>
      </c>
      <c r="U216">
        <v>7</v>
      </c>
      <c r="V216" t="s">
        <v>73</v>
      </c>
      <c r="W216" t="s">
        <v>38</v>
      </c>
      <c r="X216" t="s">
        <v>39</v>
      </c>
      <c r="Y216" t="s">
        <v>40</v>
      </c>
    </row>
    <row r="217" spans="1:25" x14ac:dyDescent="0.3">
      <c r="A217" t="s">
        <v>315</v>
      </c>
      <c r="B217">
        <v>45989</v>
      </c>
      <c r="C217">
        <v>18</v>
      </c>
      <c r="D217" t="s">
        <v>42</v>
      </c>
      <c r="E217" t="s">
        <v>27</v>
      </c>
      <c r="F217" t="s">
        <v>28</v>
      </c>
      <c r="G217" t="s">
        <v>53</v>
      </c>
      <c r="H217" t="s">
        <v>54</v>
      </c>
      <c r="I217" t="s">
        <v>55</v>
      </c>
      <c r="J217" t="s">
        <v>56</v>
      </c>
      <c r="K217" t="s">
        <v>33</v>
      </c>
      <c r="L217">
        <v>0</v>
      </c>
      <c r="M217">
        <v>39</v>
      </c>
      <c r="N217">
        <v>5</v>
      </c>
      <c r="O217" t="s">
        <v>34</v>
      </c>
      <c r="P217">
        <v>6.3</v>
      </c>
      <c r="Q217">
        <v>3</v>
      </c>
      <c r="R217">
        <v>7</v>
      </c>
      <c r="S217" t="s">
        <v>34</v>
      </c>
      <c r="T217" t="s">
        <v>36</v>
      </c>
      <c r="U217">
        <v>4</v>
      </c>
      <c r="V217" t="s">
        <v>76</v>
      </c>
      <c r="W217" t="s">
        <v>38</v>
      </c>
      <c r="X217" t="s">
        <v>39</v>
      </c>
      <c r="Y217" t="s">
        <v>40</v>
      </c>
    </row>
    <row r="218" spans="1:25" x14ac:dyDescent="0.3">
      <c r="A218" t="s">
        <v>316</v>
      </c>
      <c r="B218">
        <v>45812</v>
      </c>
      <c r="C218">
        <v>27</v>
      </c>
      <c r="D218" t="s">
        <v>26</v>
      </c>
      <c r="E218" t="s">
        <v>100</v>
      </c>
      <c r="F218" t="s">
        <v>101</v>
      </c>
      <c r="G218" t="s">
        <v>96</v>
      </c>
      <c r="H218" t="s">
        <v>54</v>
      </c>
      <c r="I218" t="s">
        <v>125</v>
      </c>
      <c r="J218" t="s">
        <v>126</v>
      </c>
      <c r="K218" t="s">
        <v>48</v>
      </c>
      <c r="L218">
        <v>3</v>
      </c>
      <c r="M218">
        <v>53</v>
      </c>
      <c r="N218">
        <v>2</v>
      </c>
      <c r="O218" t="s">
        <v>34</v>
      </c>
      <c r="P218">
        <v>6.4</v>
      </c>
      <c r="Q218">
        <v>4</v>
      </c>
      <c r="R218">
        <v>8</v>
      </c>
      <c r="S218" t="s">
        <v>49</v>
      </c>
      <c r="T218" t="s">
        <v>66</v>
      </c>
      <c r="U218">
        <v>9</v>
      </c>
      <c r="V218" t="s">
        <v>73</v>
      </c>
      <c r="W218" t="s">
        <v>38</v>
      </c>
      <c r="X218" t="s">
        <v>39</v>
      </c>
      <c r="Y218" t="s">
        <v>68</v>
      </c>
    </row>
    <row r="219" spans="1:25" x14ac:dyDescent="0.3">
      <c r="A219" t="s">
        <v>317</v>
      </c>
      <c r="B219">
        <v>46038</v>
      </c>
      <c r="C219">
        <v>35</v>
      </c>
      <c r="D219" t="s">
        <v>52</v>
      </c>
      <c r="E219" t="s">
        <v>100</v>
      </c>
      <c r="F219" t="s">
        <v>101</v>
      </c>
      <c r="G219" t="s">
        <v>45</v>
      </c>
      <c r="H219" t="s">
        <v>54</v>
      </c>
      <c r="I219" t="s">
        <v>93</v>
      </c>
      <c r="J219" t="s">
        <v>94</v>
      </c>
      <c r="K219" t="s">
        <v>48</v>
      </c>
      <c r="L219">
        <v>13</v>
      </c>
      <c r="M219">
        <v>35</v>
      </c>
      <c r="N219">
        <v>5</v>
      </c>
      <c r="O219" t="s">
        <v>34</v>
      </c>
      <c r="P219">
        <v>7</v>
      </c>
      <c r="Q219">
        <v>2</v>
      </c>
      <c r="R219">
        <v>1</v>
      </c>
      <c r="S219" t="s">
        <v>34</v>
      </c>
      <c r="T219" t="s">
        <v>58</v>
      </c>
      <c r="U219">
        <v>6</v>
      </c>
      <c r="V219" t="s">
        <v>50</v>
      </c>
      <c r="W219" t="s">
        <v>38</v>
      </c>
      <c r="X219" t="s">
        <v>39</v>
      </c>
      <c r="Y219" t="s">
        <v>40</v>
      </c>
    </row>
    <row r="220" spans="1:25" x14ac:dyDescent="0.3">
      <c r="A220" t="s">
        <v>318</v>
      </c>
      <c r="B220">
        <v>46142</v>
      </c>
      <c r="C220">
        <v>27</v>
      </c>
      <c r="D220" t="s">
        <v>42</v>
      </c>
      <c r="E220" t="s">
        <v>60</v>
      </c>
      <c r="F220" t="s">
        <v>61</v>
      </c>
      <c r="G220" t="s">
        <v>103</v>
      </c>
      <c r="H220" t="s">
        <v>87</v>
      </c>
      <c r="I220" t="s">
        <v>55</v>
      </c>
      <c r="J220" t="s">
        <v>56</v>
      </c>
      <c r="K220" t="s">
        <v>48</v>
      </c>
      <c r="L220">
        <v>9</v>
      </c>
      <c r="M220">
        <v>40</v>
      </c>
      <c r="N220">
        <v>5</v>
      </c>
      <c r="O220" t="s">
        <v>34</v>
      </c>
      <c r="P220">
        <v>6.2</v>
      </c>
      <c r="Q220">
        <v>3</v>
      </c>
      <c r="R220">
        <v>6</v>
      </c>
      <c r="S220" t="s">
        <v>35</v>
      </c>
      <c r="T220" t="s">
        <v>90</v>
      </c>
      <c r="U220">
        <v>6</v>
      </c>
      <c r="V220" t="s">
        <v>50</v>
      </c>
      <c r="W220" t="s">
        <v>38</v>
      </c>
      <c r="X220" t="s">
        <v>39</v>
      </c>
      <c r="Y220" t="s">
        <v>40</v>
      </c>
    </row>
    <row r="221" spans="1:25" x14ac:dyDescent="0.3">
      <c r="A221" t="s">
        <v>319</v>
      </c>
      <c r="B221">
        <v>45841</v>
      </c>
      <c r="C221">
        <v>36</v>
      </c>
      <c r="D221" t="s">
        <v>26</v>
      </c>
      <c r="E221" t="s">
        <v>60</v>
      </c>
      <c r="F221" t="s">
        <v>61</v>
      </c>
      <c r="G221" t="s">
        <v>92</v>
      </c>
      <c r="H221" t="s">
        <v>30</v>
      </c>
      <c r="I221" t="s">
        <v>97</v>
      </c>
      <c r="J221" t="s">
        <v>98</v>
      </c>
      <c r="K221" t="s">
        <v>119</v>
      </c>
      <c r="L221">
        <v>11</v>
      </c>
      <c r="M221">
        <v>42</v>
      </c>
      <c r="N221">
        <v>5</v>
      </c>
      <c r="O221" t="s">
        <v>34</v>
      </c>
      <c r="P221">
        <v>7.3</v>
      </c>
      <c r="Q221">
        <v>3</v>
      </c>
      <c r="R221">
        <v>10</v>
      </c>
      <c r="S221" t="s">
        <v>35</v>
      </c>
      <c r="T221" t="s">
        <v>90</v>
      </c>
      <c r="U221">
        <v>7</v>
      </c>
      <c r="V221" t="s">
        <v>73</v>
      </c>
      <c r="W221" t="s">
        <v>38</v>
      </c>
      <c r="X221" t="s">
        <v>39</v>
      </c>
      <c r="Y221" t="s">
        <v>40</v>
      </c>
    </row>
    <row r="222" spans="1:25" x14ac:dyDescent="0.3">
      <c r="A222" t="s">
        <v>320</v>
      </c>
      <c r="B222">
        <v>45982</v>
      </c>
      <c r="C222">
        <v>34</v>
      </c>
      <c r="D222" t="s">
        <v>42</v>
      </c>
      <c r="E222" t="s">
        <v>27</v>
      </c>
      <c r="F222" t="s">
        <v>28</v>
      </c>
      <c r="G222" t="s">
        <v>29</v>
      </c>
      <c r="H222" t="s">
        <v>54</v>
      </c>
      <c r="I222" t="s">
        <v>46</v>
      </c>
      <c r="J222" t="s">
        <v>47</v>
      </c>
      <c r="K222" t="s">
        <v>33</v>
      </c>
      <c r="L222">
        <v>11</v>
      </c>
      <c r="M222">
        <v>44</v>
      </c>
      <c r="N222">
        <v>2</v>
      </c>
      <c r="O222" t="s">
        <v>35</v>
      </c>
      <c r="P222">
        <v>6.6</v>
      </c>
      <c r="Q222">
        <v>2</v>
      </c>
      <c r="R222">
        <v>2</v>
      </c>
      <c r="S222" t="s">
        <v>49</v>
      </c>
      <c r="T222" t="s">
        <v>66</v>
      </c>
      <c r="U222">
        <v>8</v>
      </c>
      <c r="V222" t="s">
        <v>73</v>
      </c>
      <c r="W222" t="s">
        <v>38</v>
      </c>
      <c r="X222" t="s">
        <v>39</v>
      </c>
      <c r="Y222" t="s">
        <v>40</v>
      </c>
    </row>
    <row r="223" spans="1:25" x14ac:dyDescent="0.3">
      <c r="A223" t="s">
        <v>321</v>
      </c>
      <c r="B223">
        <v>45951</v>
      </c>
      <c r="C223">
        <v>29</v>
      </c>
      <c r="D223" t="s">
        <v>42</v>
      </c>
      <c r="E223" t="s">
        <v>27</v>
      </c>
      <c r="F223" t="s">
        <v>28</v>
      </c>
      <c r="G223" t="s">
        <v>138</v>
      </c>
      <c r="H223" t="s">
        <v>54</v>
      </c>
      <c r="I223" t="s">
        <v>97</v>
      </c>
      <c r="J223" t="s">
        <v>98</v>
      </c>
      <c r="K223" t="s">
        <v>48</v>
      </c>
      <c r="L223">
        <v>9</v>
      </c>
      <c r="M223">
        <v>55</v>
      </c>
      <c r="N223">
        <v>6</v>
      </c>
      <c r="O223" t="s">
        <v>49</v>
      </c>
      <c r="P223">
        <v>7.6</v>
      </c>
      <c r="Q223">
        <v>4</v>
      </c>
      <c r="R223">
        <v>5</v>
      </c>
      <c r="S223" t="s">
        <v>34</v>
      </c>
      <c r="T223" t="s">
        <v>36</v>
      </c>
      <c r="U223">
        <v>7</v>
      </c>
      <c r="V223" t="s">
        <v>73</v>
      </c>
      <c r="W223" t="s">
        <v>38</v>
      </c>
      <c r="X223" t="s">
        <v>39</v>
      </c>
      <c r="Y223" t="s">
        <v>68</v>
      </c>
    </row>
    <row r="224" spans="1:25" x14ac:dyDescent="0.3">
      <c r="A224" t="s">
        <v>322</v>
      </c>
      <c r="B224">
        <v>45666</v>
      </c>
      <c r="C224">
        <v>18</v>
      </c>
      <c r="D224" t="s">
        <v>42</v>
      </c>
      <c r="E224" t="s">
        <v>60</v>
      </c>
      <c r="F224" t="s">
        <v>61</v>
      </c>
      <c r="G224" t="s">
        <v>83</v>
      </c>
      <c r="H224" t="s">
        <v>30</v>
      </c>
      <c r="I224" t="s">
        <v>46</v>
      </c>
      <c r="J224" t="s">
        <v>47</v>
      </c>
      <c r="K224" t="s">
        <v>48</v>
      </c>
      <c r="L224">
        <v>0</v>
      </c>
      <c r="M224">
        <v>46</v>
      </c>
      <c r="N224">
        <v>5</v>
      </c>
      <c r="O224" t="s">
        <v>49</v>
      </c>
      <c r="P224">
        <v>6.5</v>
      </c>
      <c r="Q224">
        <v>2</v>
      </c>
      <c r="R224">
        <v>9</v>
      </c>
      <c r="S224" t="s">
        <v>35</v>
      </c>
      <c r="T224" t="s">
        <v>90</v>
      </c>
      <c r="U224">
        <v>7</v>
      </c>
      <c r="V224" t="s">
        <v>37</v>
      </c>
      <c r="W224" t="s">
        <v>38</v>
      </c>
      <c r="X224" t="s">
        <v>39</v>
      </c>
      <c r="Y224" t="s">
        <v>40</v>
      </c>
    </row>
    <row r="225" spans="1:25" x14ac:dyDescent="0.3">
      <c r="A225" t="s">
        <v>323</v>
      </c>
      <c r="B225">
        <v>46012</v>
      </c>
      <c r="C225">
        <v>27</v>
      </c>
      <c r="D225" t="s">
        <v>42</v>
      </c>
      <c r="E225" t="s">
        <v>70</v>
      </c>
      <c r="F225" t="s">
        <v>71</v>
      </c>
      <c r="G225" t="s">
        <v>53</v>
      </c>
      <c r="H225" t="s">
        <v>72</v>
      </c>
      <c r="I225" t="s">
        <v>31</v>
      </c>
      <c r="J225" t="s">
        <v>32</v>
      </c>
      <c r="K225" t="s">
        <v>119</v>
      </c>
      <c r="L225">
        <v>4</v>
      </c>
      <c r="M225">
        <v>46</v>
      </c>
      <c r="N225">
        <v>7</v>
      </c>
      <c r="O225" t="s">
        <v>34</v>
      </c>
      <c r="P225">
        <v>4</v>
      </c>
      <c r="Q225">
        <v>2</v>
      </c>
      <c r="R225">
        <v>4</v>
      </c>
      <c r="S225" t="s">
        <v>35</v>
      </c>
      <c r="T225" t="s">
        <v>90</v>
      </c>
      <c r="U225">
        <v>5</v>
      </c>
      <c r="V225" t="s">
        <v>50</v>
      </c>
      <c r="W225" t="s">
        <v>80</v>
      </c>
      <c r="X225" t="s">
        <v>67</v>
      </c>
      <c r="Y225" t="s">
        <v>40</v>
      </c>
    </row>
    <row r="226" spans="1:25" x14ac:dyDescent="0.3">
      <c r="A226" t="s">
        <v>324</v>
      </c>
      <c r="B226">
        <v>46169</v>
      </c>
      <c r="C226">
        <v>36</v>
      </c>
      <c r="D226" t="s">
        <v>42</v>
      </c>
      <c r="E226" t="s">
        <v>85</v>
      </c>
      <c r="F226" t="s">
        <v>61</v>
      </c>
      <c r="G226" t="s">
        <v>53</v>
      </c>
      <c r="H226" t="s">
        <v>30</v>
      </c>
      <c r="I226" t="s">
        <v>46</v>
      </c>
      <c r="J226" t="s">
        <v>47</v>
      </c>
      <c r="K226" t="s">
        <v>119</v>
      </c>
      <c r="L226">
        <v>10</v>
      </c>
      <c r="M226">
        <v>38</v>
      </c>
      <c r="N226">
        <v>6</v>
      </c>
      <c r="O226" t="s">
        <v>49</v>
      </c>
      <c r="P226">
        <v>6.3</v>
      </c>
      <c r="Q226">
        <v>3</v>
      </c>
      <c r="R226">
        <v>8</v>
      </c>
      <c r="S226" t="s">
        <v>57</v>
      </c>
      <c r="T226" t="s">
        <v>90</v>
      </c>
      <c r="U226">
        <v>6</v>
      </c>
      <c r="V226" t="s">
        <v>37</v>
      </c>
      <c r="W226" t="s">
        <v>38</v>
      </c>
      <c r="X226" t="s">
        <v>39</v>
      </c>
      <c r="Y226" t="s">
        <v>40</v>
      </c>
    </row>
    <row r="227" spans="1:25" x14ac:dyDescent="0.3">
      <c r="A227" t="s">
        <v>325</v>
      </c>
      <c r="B227">
        <v>46003</v>
      </c>
      <c r="C227">
        <v>28</v>
      </c>
      <c r="D227" t="s">
        <v>52</v>
      </c>
      <c r="E227" t="s">
        <v>70</v>
      </c>
      <c r="F227" t="s">
        <v>71</v>
      </c>
      <c r="G227" t="s">
        <v>53</v>
      </c>
      <c r="H227" t="s">
        <v>30</v>
      </c>
      <c r="I227" t="s">
        <v>31</v>
      </c>
      <c r="J227" t="s">
        <v>79</v>
      </c>
      <c r="K227" t="s">
        <v>33</v>
      </c>
      <c r="L227">
        <v>6</v>
      </c>
      <c r="M227">
        <v>56</v>
      </c>
      <c r="N227">
        <v>4</v>
      </c>
      <c r="O227" t="s">
        <v>49</v>
      </c>
      <c r="P227">
        <v>5.8</v>
      </c>
      <c r="Q227">
        <v>3</v>
      </c>
      <c r="R227">
        <v>2</v>
      </c>
      <c r="S227" t="s">
        <v>34</v>
      </c>
      <c r="T227" t="s">
        <v>36</v>
      </c>
      <c r="U227">
        <v>7</v>
      </c>
      <c r="V227" t="s">
        <v>73</v>
      </c>
      <c r="W227" t="s">
        <v>38</v>
      </c>
      <c r="X227" t="s">
        <v>67</v>
      </c>
      <c r="Y227" t="s">
        <v>68</v>
      </c>
    </row>
    <row r="228" spans="1:25" x14ac:dyDescent="0.3">
      <c r="A228" t="s">
        <v>326</v>
      </c>
      <c r="B228">
        <v>45761</v>
      </c>
      <c r="C228">
        <v>41</v>
      </c>
      <c r="D228" t="s">
        <v>42</v>
      </c>
      <c r="E228" t="s">
        <v>70</v>
      </c>
      <c r="F228" t="s">
        <v>71</v>
      </c>
      <c r="G228" t="s">
        <v>83</v>
      </c>
      <c r="H228" t="s">
        <v>54</v>
      </c>
      <c r="I228" t="s">
        <v>97</v>
      </c>
      <c r="J228" t="s">
        <v>98</v>
      </c>
      <c r="K228" t="s">
        <v>33</v>
      </c>
      <c r="L228">
        <v>22</v>
      </c>
      <c r="M228">
        <v>39</v>
      </c>
      <c r="N228">
        <v>4</v>
      </c>
      <c r="O228" t="s">
        <v>34</v>
      </c>
      <c r="P228">
        <v>6</v>
      </c>
      <c r="Q228">
        <v>4</v>
      </c>
      <c r="R228">
        <v>2</v>
      </c>
      <c r="S228" t="s">
        <v>35</v>
      </c>
      <c r="T228" t="s">
        <v>90</v>
      </c>
      <c r="U228">
        <v>6</v>
      </c>
      <c r="V228" t="s">
        <v>50</v>
      </c>
      <c r="W228" t="s">
        <v>38</v>
      </c>
      <c r="X228" t="s">
        <v>39</v>
      </c>
      <c r="Y228" t="s">
        <v>40</v>
      </c>
    </row>
    <row r="229" spans="1:25" x14ac:dyDescent="0.3">
      <c r="A229" t="s">
        <v>327</v>
      </c>
      <c r="B229">
        <v>45994</v>
      </c>
      <c r="C229">
        <v>18</v>
      </c>
      <c r="D229" t="s">
        <v>52</v>
      </c>
      <c r="E229" t="s">
        <v>85</v>
      </c>
      <c r="F229" t="s">
        <v>61</v>
      </c>
      <c r="G229" t="s">
        <v>75</v>
      </c>
      <c r="H229" t="s">
        <v>72</v>
      </c>
      <c r="I229" t="s">
        <v>31</v>
      </c>
      <c r="J229" t="s">
        <v>32</v>
      </c>
      <c r="K229" t="s">
        <v>33</v>
      </c>
      <c r="L229">
        <v>0</v>
      </c>
      <c r="M229">
        <v>46</v>
      </c>
      <c r="N229">
        <v>5</v>
      </c>
      <c r="O229" t="s">
        <v>49</v>
      </c>
      <c r="P229">
        <v>7.2</v>
      </c>
      <c r="Q229">
        <v>2</v>
      </c>
      <c r="R229">
        <v>3</v>
      </c>
      <c r="S229" t="s">
        <v>34</v>
      </c>
      <c r="T229" t="s">
        <v>90</v>
      </c>
      <c r="U229">
        <v>9</v>
      </c>
      <c r="V229" t="s">
        <v>50</v>
      </c>
      <c r="W229" t="s">
        <v>38</v>
      </c>
      <c r="X229" t="s">
        <v>39</v>
      </c>
      <c r="Y229" t="s">
        <v>40</v>
      </c>
    </row>
    <row r="230" spans="1:25" x14ac:dyDescent="0.3">
      <c r="A230" t="s">
        <v>328</v>
      </c>
      <c r="B230">
        <v>46068</v>
      </c>
      <c r="C230">
        <v>26</v>
      </c>
      <c r="D230" t="s">
        <v>52</v>
      </c>
      <c r="E230" t="s">
        <v>85</v>
      </c>
      <c r="F230" t="s">
        <v>61</v>
      </c>
      <c r="G230" t="s">
        <v>86</v>
      </c>
      <c r="H230" t="s">
        <v>72</v>
      </c>
      <c r="I230" t="s">
        <v>64</v>
      </c>
      <c r="J230" t="s">
        <v>65</v>
      </c>
      <c r="K230" t="s">
        <v>33</v>
      </c>
      <c r="L230">
        <v>7</v>
      </c>
      <c r="M230">
        <v>47</v>
      </c>
      <c r="N230">
        <v>5</v>
      </c>
      <c r="O230" t="s">
        <v>34</v>
      </c>
      <c r="P230">
        <v>6.5</v>
      </c>
      <c r="Q230">
        <v>3</v>
      </c>
      <c r="R230">
        <v>6</v>
      </c>
      <c r="S230" t="s">
        <v>34</v>
      </c>
      <c r="T230" t="s">
        <v>36</v>
      </c>
      <c r="U230">
        <v>6</v>
      </c>
      <c r="V230" t="s">
        <v>50</v>
      </c>
      <c r="W230" t="s">
        <v>38</v>
      </c>
      <c r="X230" t="s">
        <v>39</v>
      </c>
      <c r="Y230" t="s">
        <v>40</v>
      </c>
    </row>
    <row r="231" spans="1:25" x14ac:dyDescent="0.3">
      <c r="A231" t="s">
        <v>329</v>
      </c>
      <c r="B231">
        <v>45823</v>
      </c>
      <c r="C231">
        <v>29</v>
      </c>
      <c r="D231" t="s">
        <v>42</v>
      </c>
      <c r="E231" t="s">
        <v>70</v>
      </c>
      <c r="F231" t="s">
        <v>71</v>
      </c>
      <c r="G231" t="s">
        <v>83</v>
      </c>
      <c r="H231" t="s">
        <v>30</v>
      </c>
      <c r="I231" t="s">
        <v>31</v>
      </c>
      <c r="J231" t="s">
        <v>79</v>
      </c>
      <c r="K231" t="s">
        <v>48</v>
      </c>
      <c r="L231">
        <v>10</v>
      </c>
      <c r="M231">
        <v>54</v>
      </c>
      <c r="N231">
        <v>4</v>
      </c>
      <c r="O231" t="s">
        <v>49</v>
      </c>
      <c r="P231">
        <v>6.6</v>
      </c>
      <c r="Q231">
        <v>5</v>
      </c>
      <c r="R231">
        <v>3</v>
      </c>
      <c r="S231" t="s">
        <v>35</v>
      </c>
      <c r="T231" t="s">
        <v>66</v>
      </c>
      <c r="U231">
        <v>6</v>
      </c>
      <c r="V231" t="s">
        <v>76</v>
      </c>
      <c r="W231" t="s">
        <v>38</v>
      </c>
      <c r="X231" t="s">
        <v>39</v>
      </c>
      <c r="Y231" t="s">
        <v>68</v>
      </c>
    </row>
    <row r="232" spans="1:25" x14ac:dyDescent="0.3">
      <c r="A232" t="s">
        <v>330</v>
      </c>
      <c r="B232">
        <v>46181</v>
      </c>
      <c r="C232">
        <v>46</v>
      </c>
      <c r="D232" t="s">
        <v>42</v>
      </c>
      <c r="E232" t="s">
        <v>123</v>
      </c>
      <c r="F232" t="s">
        <v>101</v>
      </c>
      <c r="G232" t="s">
        <v>75</v>
      </c>
      <c r="H232" t="s">
        <v>72</v>
      </c>
      <c r="I232" t="s">
        <v>55</v>
      </c>
      <c r="J232" t="s">
        <v>56</v>
      </c>
      <c r="K232" t="s">
        <v>119</v>
      </c>
      <c r="L232">
        <v>24</v>
      </c>
      <c r="M232">
        <v>53</v>
      </c>
      <c r="N232">
        <v>7</v>
      </c>
      <c r="O232" t="s">
        <v>34</v>
      </c>
      <c r="P232">
        <v>5</v>
      </c>
      <c r="Q232">
        <v>5</v>
      </c>
      <c r="R232">
        <v>6</v>
      </c>
      <c r="S232" t="s">
        <v>57</v>
      </c>
      <c r="T232" t="s">
        <v>90</v>
      </c>
      <c r="U232">
        <v>6</v>
      </c>
      <c r="V232" t="s">
        <v>50</v>
      </c>
      <c r="W232" t="s">
        <v>80</v>
      </c>
      <c r="X232" t="s">
        <v>67</v>
      </c>
      <c r="Y232" t="s">
        <v>68</v>
      </c>
    </row>
    <row r="233" spans="1:25" x14ac:dyDescent="0.3">
      <c r="A233" t="s">
        <v>331</v>
      </c>
      <c r="B233">
        <v>45686</v>
      </c>
      <c r="C233">
        <v>30</v>
      </c>
      <c r="D233" t="s">
        <v>42</v>
      </c>
      <c r="E233" t="s">
        <v>85</v>
      </c>
      <c r="F233" t="s">
        <v>61</v>
      </c>
      <c r="G233" t="s">
        <v>45</v>
      </c>
      <c r="H233" t="s">
        <v>87</v>
      </c>
      <c r="I233" t="s">
        <v>93</v>
      </c>
      <c r="J233" t="s">
        <v>94</v>
      </c>
      <c r="K233" t="s">
        <v>33</v>
      </c>
      <c r="L233">
        <v>9</v>
      </c>
      <c r="M233">
        <v>53</v>
      </c>
      <c r="N233">
        <v>5</v>
      </c>
      <c r="O233" t="s">
        <v>34</v>
      </c>
      <c r="P233">
        <v>5.8</v>
      </c>
      <c r="Q233">
        <v>1</v>
      </c>
      <c r="R233">
        <v>6</v>
      </c>
      <c r="S233" t="s">
        <v>49</v>
      </c>
      <c r="T233" t="s">
        <v>90</v>
      </c>
      <c r="U233">
        <v>6</v>
      </c>
      <c r="V233" t="s">
        <v>105</v>
      </c>
      <c r="W233" t="s">
        <v>38</v>
      </c>
      <c r="X233" t="s">
        <v>67</v>
      </c>
      <c r="Y233" t="s">
        <v>68</v>
      </c>
    </row>
    <row r="234" spans="1:25" x14ac:dyDescent="0.3">
      <c r="A234" t="s">
        <v>332</v>
      </c>
      <c r="B234">
        <v>46193</v>
      </c>
      <c r="C234">
        <v>18</v>
      </c>
      <c r="D234" t="s">
        <v>42</v>
      </c>
      <c r="E234" t="s">
        <v>27</v>
      </c>
      <c r="F234" t="s">
        <v>28</v>
      </c>
      <c r="G234" t="s">
        <v>75</v>
      </c>
      <c r="H234" t="s">
        <v>78</v>
      </c>
      <c r="I234" t="s">
        <v>31</v>
      </c>
      <c r="J234" t="s">
        <v>104</v>
      </c>
      <c r="K234" t="s">
        <v>48</v>
      </c>
      <c r="L234">
        <v>0</v>
      </c>
      <c r="M234">
        <v>58</v>
      </c>
      <c r="N234">
        <v>5</v>
      </c>
      <c r="O234" t="s">
        <v>34</v>
      </c>
      <c r="P234">
        <v>6.6</v>
      </c>
      <c r="Q234">
        <v>0</v>
      </c>
      <c r="R234">
        <v>10</v>
      </c>
      <c r="S234" t="s">
        <v>57</v>
      </c>
      <c r="T234" t="s">
        <v>90</v>
      </c>
      <c r="U234">
        <v>7</v>
      </c>
      <c r="V234" t="s">
        <v>76</v>
      </c>
      <c r="W234" t="s">
        <v>38</v>
      </c>
      <c r="X234" t="s">
        <v>39</v>
      </c>
      <c r="Y234" t="s">
        <v>68</v>
      </c>
    </row>
    <row r="235" spans="1:25" x14ac:dyDescent="0.3">
      <c r="A235" t="s">
        <v>333</v>
      </c>
      <c r="B235">
        <v>46162</v>
      </c>
      <c r="C235">
        <v>18</v>
      </c>
      <c r="D235" t="s">
        <v>42</v>
      </c>
      <c r="E235" t="s">
        <v>100</v>
      </c>
      <c r="F235" t="s">
        <v>101</v>
      </c>
      <c r="G235" t="s">
        <v>138</v>
      </c>
      <c r="H235" t="s">
        <v>72</v>
      </c>
      <c r="I235" t="s">
        <v>125</v>
      </c>
      <c r="J235" t="s">
        <v>126</v>
      </c>
      <c r="K235" t="s">
        <v>33</v>
      </c>
      <c r="L235">
        <v>0</v>
      </c>
      <c r="M235">
        <v>44</v>
      </c>
      <c r="N235">
        <v>3</v>
      </c>
      <c r="O235" t="s">
        <v>34</v>
      </c>
      <c r="P235">
        <v>8.1</v>
      </c>
      <c r="Q235">
        <v>5</v>
      </c>
      <c r="R235">
        <v>9</v>
      </c>
      <c r="S235" t="s">
        <v>34</v>
      </c>
      <c r="T235" t="s">
        <v>90</v>
      </c>
      <c r="U235">
        <v>6</v>
      </c>
      <c r="V235" t="s">
        <v>76</v>
      </c>
      <c r="W235" t="s">
        <v>38</v>
      </c>
      <c r="X235" t="s">
        <v>39</v>
      </c>
      <c r="Y235" t="s">
        <v>40</v>
      </c>
    </row>
    <row r="236" spans="1:25" x14ac:dyDescent="0.3">
      <c r="A236" t="s">
        <v>334</v>
      </c>
      <c r="B236">
        <v>45892</v>
      </c>
      <c r="C236">
        <v>27</v>
      </c>
      <c r="D236" t="s">
        <v>26</v>
      </c>
      <c r="E236" t="s">
        <v>82</v>
      </c>
      <c r="F236" t="s">
        <v>28</v>
      </c>
      <c r="G236" t="s">
        <v>83</v>
      </c>
      <c r="H236" t="s">
        <v>72</v>
      </c>
      <c r="I236" t="s">
        <v>31</v>
      </c>
      <c r="J236" t="s">
        <v>32</v>
      </c>
      <c r="K236" t="s">
        <v>48</v>
      </c>
      <c r="L236">
        <v>8</v>
      </c>
      <c r="M236">
        <v>50</v>
      </c>
      <c r="N236">
        <v>6</v>
      </c>
      <c r="O236" t="s">
        <v>35</v>
      </c>
      <c r="P236">
        <v>6.8</v>
      </c>
      <c r="Q236">
        <v>2</v>
      </c>
      <c r="R236">
        <v>6</v>
      </c>
      <c r="S236" t="s">
        <v>57</v>
      </c>
      <c r="T236" t="s">
        <v>66</v>
      </c>
      <c r="U236">
        <v>6</v>
      </c>
      <c r="V236" t="s">
        <v>37</v>
      </c>
      <c r="W236" t="s">
        <v>38</v>
      </c>
      <c r="X236" t="s">
        <v>39</v>
      </c>
      <c r="Y236" t="s">
        <v>40</v>
      </c>
    </row>
    <row r="237" spans="1:25" x14ac:dyDescent="0.3">
      <c r="A237" t="s">
        <v>335</v>
      </c>
      <c r="B237">
        <v>45944</v>
      </c>
      <c r="C237">
        <v>34</v>
      </c>
      <c r="D237" t="s">
        <v>52</v>
      </c>
      <c r="E237" t="s">
        <v>70</v>
      </c>
      <c r="F237" t="s">
        <v>71</v>
      </c>
      <c r="G237" t="s">
        <v>53</v>
      </c>
      <c r="H237" t="s">
        <v>54</v>
      </c>
      <c r="I237" t="s">
        <v>46</v>
      </c>
      <c r="J237" t="s">
        <v>47</v>
      </c>
      <c r="K237" t="s">
        <v>48</v>
      </c>
      <c r="L237">
        <v>12</v>
      </c>
      <c r="M237">
        <v>31</v>
      </c>
      <c r="N237">
        <v>1</v>
      </c>
      <c r="O237" t="s">
        <v>34</v>
      </c>
      <c r="P237">
        <v>6.5</v>
      </c>
      <c r="Q237">
        <v>5</v>
      </c>
      <c r="R237">
        <v>2</v>
      </c>
      <c r="S237" t="s">
        <v>49</v>
      </c>
      <c r="T237" t="s">
        <v>90</v>
      </c>
      <c r="U237">
        <v>9</v>
      </c>
      <c r="V237" t="s">
        <v>76</v>
      </c>
      <c r="W237" t="s">
        <v>38</v>
      </c>
      <c r="X237" t="s">
        <v>39</v>
      </c>
      <c r="Y237" t="s">
        <v>40</v>
      </c>
    </row>
    <row r="238" spans="1:25" x14ac:dyDescent="0.3">
      <c r="A238" t="s">
        <v>336</v>
      </c>
      <c r="B238">
        <v>46182</v>
      </c>
      <c r="C238">
        <v>23</v>
      </c>
      <c r="D238" t="s">
        <v>26</v>
      </c>
      <c r="E238" t="s">
        <v>27</v>
      </c>
      <c r="F238" t="s">
        <v>28</v>
      </c>
      <c r="G238" t="s">
        <v>92</v>
      </c>
      <c r="H238" t="s">
        <v>63</v>
      </c>
      <c r="I238" t="s">
        <v>46</v>
      </c>
      <c r="J238" t="s">
        <v>47</v>
      </c>
      <c r="K238" t="s">
        <v>119</v>
      </c>
      <c r="L238">
        <v>5</v>
      </c>
      <c r="M238">
        <v>45</v>
      </c>
      <c r="N238">
        <v>5</v>
      </c>
      <c r="O238" t="s">
        <v>34</v>
      </c>
      <c r="P238">
        <v>7.6</v>
      </c>
      <c r="Q238">
        <v>2</v>
      </c>
      <c r="R238">
        <v>6</v>
      </c>
      <c r="S238" t="s">
        <v>35</v>
      </c>
      <c r="T238" t="s">
        <v>90</v>
      </c>
      <c r="U238">
        <v>5</v>
      </c>
      <c r="V238" t="s">
        <v>76</v>
      </c>
      <c r="W238" t="s">
        <v>38</v>
      </c>
      <c r="X238" t="s">
        <v>39</v>
      </c>
      <c r="Y238" t="s">
        <v>40</v>
      </c>
    </row>
    <row r="239" spans="1:25" x14ac:dyDescent="0.3">
      <c r="A239" t="s">
        <v>337</v>
      </c>
      <c r="B239">
        <v>45992</v>
      </c>
      <c r="C239">
        <v>25</v>
      </c>
      <c r="D239" t="s">
        <v>52</v>
      </c>
      <c r="E239" t="s">
        <v>85</v>
      </c>
      <c r="F239" t="s">
        <v>61</v>
      </c>
      <c r="G239" t="s">
        <v>75</v>
      </c>
      <c r="H239" t="s">
        <v>72</v>
      </c>
      <c r="I239" t="s">
        <v>46</v>
      </c>
      <c r="J239" t="s">
        <v>47</v>
      </c>
      <c r="K239" t="s">
        <v>33</v>
      </c>
      <c r="L239">
        <v>1</v>
      </c>
      <c r="M239">
        <v>39</v>
      </c>
      <c r="N239">
        <v>2</v>
      </c>
      <c r="O239" t="s">
        <v>35</v>
      </c>
      <c r="P239">
        <v>8</v>
      </c>
      <c r="Q239">
        <v>3</v>
      </c>
      <c r="R239">
        <v>3</v>
      </c>
      <c r="S239" t="s">
        <v>49</v>
      </c>
      <c r="T239" t="s">
        <v>90</v>
      </c>
      <c r="U239">
        <v>6</v>
      </c>
      <c r="V239" t="s">
        <v>50</v>
      </c>
      <c r="W239" t="s">
        <v>38</v>
      </c>
      <c r="X239" t="s">
        <v>39</v>
      </c>
      <c r="Y239" t="s">
        <v>40</v>
      </c>
    </row>
    <row r="240" spans="1:25" x14ac:dyDescent="0.3">
      <c r="A240" t="s">
        <v>338</v>
      </c>
      <c r="B240">
        <v>46158</v>
      </c>
      <c r="C240">
        <v>35</v>
      </c>
      <c r="D240" t="s">
        <v>26</v>
      </c>
      <c r="E240" t="s">
        <v>43</v>
      </c>
      <c r="F240" t="s">
        <v>44</v>
      </c>
      <c r="G240" t="s">
        <v>29</v>
      </c>
      <c r="H240" t="s">
        <v>30</v>
      </c>
      <c r="I240" t="s">
        <v>97</v>
      </c>
      <c r="J240" t="s">
        <v>98</v>
      </c>
      <c r="K240" t="s">
        <v>119</v>
      </c>
      <c r="L240">
        <v>12</v>
      </c>
      <c r="M240">
        <v>47</v>
      </c>
      <c r="N240">
        <v>6</v>
      </c>
      <c r="O240" t="s">
        <v>34</v>
      </c>
      <c r="P240">
        <v>6.6</v>
      </c>
      <c r="Q240">
        <v>3</v>
      </c>
      <c r="R240">
        <v>9</v>
      </c>
      <c r="S240" t="s">
        <v>34</v>
      </c>
      <c r="T240" t="s">
        <v>90</v>
      </c>
      <c r="U240">
        <v>8</v>
      </c>
      <c r="V240" t="s">
        <v>76</v>
      </c>
      <c r="W240" t="s">
        <v>38</v>
      </c>
      <c r="X240" t="s">
        <v>39</v>
      </c>
      <c r="Y240" t="s">
        <v>40</v>
      </c>
    </row>
    <row r="241" spans="1:25" x14ac:dyDescent="0.3">
      <c r="A241" t="s">
        <v>339</v>
      </c>
      <c r="B241">
        <v>45813</v>
      </c>
      <c r="C241">
        <v>43</v>
      </c>
      <c r="D241" t="s">
        <v>42</v>
      </c>
      <c r="E241" t="s">
        <v>60</v>
      </c>
      <c r="F241" t="s">
        <v>61</v>
      </c>
      <c r="G241" t="s">
        <v>92</v>
      </c>
      <c r="H241" t="s">
        <v>63</v>
      </c>
      <c r="I241" t="s">
        <v>46</v>
      </c>
      <c r="J241" t="s">
        <v>47</v>
      </c>
      <c r="K241" t="s">
        <v>33</v>
      </c>
      <c r="L241">
        <v>22</v>
      </c>
      <c r="M241">
        <v>41</v>
      </c>
      <c r="N241">
        <v>6</v>
      </c>
      <c r="O241" t="s">
        <v>49</v>
      </c>
      <c r="P241">
        <v>7.5</v>
      </c>
      <c r="Q241">
        <v>3</v>
      </c>
      <c r="R241">
        <v>10</v>
      </c>
      <c r="S241" t="s">
        <v>35</v>
      </c>
      <c r="T241" t="s">
        <v>66</v>
      </c>
      <c r="U241">
        <v>8</v>
      </c>
      <c r="V241" t="s">
        <v>76</v>
      </c>
      <c r="W241" t="s">
        <v>38</v>
      </c>
      <c r="X241" t="s">
        <v>39</v>
      </c>
      <c r="Y241" t="s">
        <v>40</v>
      </c>
    </row>
    <row r="242" spans="1:25" x14ac:dyDescent="0.3">
      <c r="A242" t="s">
        <v>340</v>
      </c>
      <c r="B242">
        <v>45742</v>
      </c>
      <c r="C242">
        <v>22</v>
      </c>
      <c r="D242" t="s">
        <v>26</v>
      </c>
      <c r="E242" t="s">
        <v>70</v>
      </c>
      <c r="F242" t="s">
        <v>71</v>
      </c>
      <c r="G242" t="s">
        <v>62</v>
      </c>
      <c r="H242" t="s">
        <v>30</v>
      </c>
      <c r="I242" t="s">
        <v>125</v>
      </c>
      <c r="J242" t="s">
        <v>126</v>
      </c>
      <c r="K242" t="s">
        <v>33</v>
      </c>
      <c r="L242">
        <v>0</v>
      </c>
      <c r="M242">
        <v>42</v>
      </c>
      <c r="N242">
        <v>6</v>
      </c>
      <c r="O242" t="s">
        <v>34</v>
      </c>
      <c r="P242">
        <v>5.6</v>
      </c>
      <c r="Q242">
        <v>0</v>
      </c>
      <c r="R242">
        <v>10</v>
      </c>
      <c r="S242" t="s">
        <v>57</v>
      </c>
      <c r="T242" t="s">
        <v>90</v>
      </c>
      <c r="U242">
        <v>5</v>
      </c>
      <c r="V242" t="s">
        <v>50</v>
      </c>
      <c r="W242" t="s">
        <v>38</v>
      </c>
      <c r="X242" t="s">
        <v>67</v>
      </c>
      <c r="Y242" t="s">
        <v>40</v>
      </c>
    </row>
    <row r="243" spans="1:25" x14ac:dyDescent="0.3">
      <c r="A243" t="s">
        <v>341</v>
      </c>
      <c r="B243">
        <v>46125</v>
      </c>
      <c r="C243">
        <v>23</v>
      </c>
      <c r="D243" t="s">
        <v>26</v>
      </c>
      <c r="E243" t="s">
        <v>100</v>
      </c>
      <c r="F243" t="s">
        <v>101</v>
      </c>
      <c r="G243" t="s">
        <v>108</v>
      </c>
      <c r="H243" t="s">
        <v>30</v>
      </c>
      <c r="I243" t="s">
        <v>46</v>
      </c>
      <c r="J243" t="s">
        <v>47</v>
      </c>
      <c r="K243" t="s">
        <v>33</v>
      </c>
      <c r="L243">
        <v>6</v>
      </c>
      <c r="M243">
        <v>29</v>
      </c>
      <c r="N243">
        <v>1</v>
      </c>
      <c r="O243" t="s">
        <v>34</v>
      </c>
      <c r="P243">
        <v>5.6</v>
      </c>
      <c r="Q243">
        <v>4</v>
      </c>
      <c r="R243">
        <v>2</v>
      </c>
      <c r="S243" t="s">
        <v>34</v>
      </c>
      <c r="T243" t="s">
        <v>66</v>
      </c>
      <c r="U243">
        <v>9</v>
      </c>
      <c r="V243" t="s">
        <v>76</v>
      </c>
      <c r="W243" t="s">
        <v>38</v>
      </c>
      <c r="X243" t="s">
        <v>67</v>
      </c>
      <c r="Y243" t="s">
        <v>40</v>
      </c>
    </row>
    <row r="244" spans="1:25" x14ac:dyDescent="0.3">
      <c r="A244" t="s">
        <v>342</v>
      </c>
      <c r="B244">
        <v>45865</v>
      </c>
      <c r="C244">
        <v>33</v>
      </c>
      <c r="D244" t="s">
        <v>26</v>
      </c>
      <c r="E244" t="s">
        <v>82</v>
      </c>
      <c r="F244" t="s">
        <v>28</v>
      </c>
      <c r="G244" t="s">
        <v>92</v>
      </c>
      <c r="H244" t="s">
        <v>63</v>
      </c>
      <c r="I244" t="s">
        <v>46</v>
      </c>
      <c r="J244" t="s">
        <v>47</v>
      </c>
      <c r="K244" t="s">
        <v>48</v>
      </c>
      <c r="L244">
        <v>7</v>
      </c>
      <c r="M244">
        <v>43</v>
      </c>
      <c r="N244">
        <v>5</v>
      </c>
      <c r="O244" t="s">
        <v>49</v>
      </c>
      <c r="P244">
        <v>6.1</v>
      </c>
      <c r="Q244">
        <v>2</v>
      </c>
      <c r="R244">
        <v>8</v>
      </c>
      <c r="S244" t="s">
        <v>57</v>
      </c>
      <c r="T244" t="s">
        <v>90</v>
      </c>
      <c r="U244">
        <v>8</v>
      </c>
      <c r="V244" t="s">
        <v>50</v>
      </c>
      <c r="W244" t="s">
        <v>38</v>
      </c>
      <c r="X244" t="s">
        <v>39</v>
      </c>
      <c r="Y244" t="s">
        <v>40</v>
      </c>
    </row>
    <row r="245" spans="1:25" x14ac:dyDescent="0.3">
      <c r="A245" t="s">
        <v>343</v>
      </c>
      <c r="B245">
        <v>46140</v>
      </c>
      <c r="C245">
        <v>33</v>
      </c>
      <c r="D245" t="s">
        <v>42</v>
      </c>
      <c r="E245" t="s">
        <v>70</v>
      </c>
      <c r="F245" t="s">
        <v>71</v>
      </c>
      <c r="G245" t="s">
        <v>45</v>
      </c>
      <c r="H245" t="s">
        <v>30</v>
      </c>
      <c r="I245" t="s">
        <v>55</v>
      </c>
      <c r="J245" t="s">
        <v>56</v>
      </c>
      <c r="K245" t="s">
        <v>48</v>
      </c>
      <c r="L245">
        <v>13</v>
      </c>
      <c r="M245">
        <v>59</v>
      </c>
      <c r="N245">
        <v>7</v>
      </c>
      <c r="O245" t="s">
        <v>34</v>
      </c>
      <c r="P245">
        <v>6</v>
      </c>
      <c r="Q245">
        <v>0</v>
      </c>
      <c r="R245">
        <v>5</v>
      </c>
      <c r="S245" t="s">
        <v>34</v>
      </c>
      <c r="T245" t="s">
        <v>66</v>
      </c>
      <c r="U245">
        <v>8</v>
      </c>
      <c r="V245" t="s">
        <v>73</v>
      </c>
      <c r="W245" t="s">
        <v>80</v>
      </c>
      <c r="X245" t="s">
        <v>39</v>
      </c>
      <c r="Y245" t="s">
        <v>68</v>
      </c>
    </row>
    <row r="246" spans="1:25" x14ac:dyDescent="0.3">
      <c r="A246" t="s">
        <v>344</v>
      </c>
      <c r="B246">
        <v>46157</v>
      </c>
      <c r="C246">
        <v>35</v>
      </c>
      <c r="D246" t="s">
        <v>52</v>
      </c>
      <c r="E246" t="s">
        <v>70</v>
      </c>
      <c r="F246" t="s">
        <v>71</v>
      </c>
      <c r="G246" t="s">
        <v>53</v>
      </c>
      <c r="H246" t="s">
        <v>54</v>
      </c>
      <c r="I246" t="s">
        <v>31</v>
      </c>
      <c r="J246" t="s">
        <v>79</v>
      </c>
      <c r="K246" t="s">
        <v>48</v>
      </c>
      <c r="L246">
        <v>11</v>
      </c>
      <c r="M246">
        <v>44</v>
      </c>
      <c r="N246">
        <v>4</v>
      </c>
      <c r="O246" t="s">
        <v>34</v>
      </c>
      <c r="P246">
        <v>6</v>
      </c>
      <c r="Q246">
        <v>2</v>
      </c>
      <c r="R246">
        <v>10</v>
      </c>
      <c r="S246" t="s">
        <v>35</v>
      </c>
      <c r="T246" t="s">
        <v>66</v>
      </c>
      <c r="U246">
        <v>6</v>
      </c>
      <c r="V246" t="s">
        <v>50</v>
      </c>
      <c r="W246" t="s">
        <v>38</v>
      </c>
      <c r="X246" t="s">
        <v>39</v>
      </c>
      <c r="Y246" t="s">
        <v>40</v>
      </c>
    </row>
    <row r="247" spans="1:25" x14ac:dyDescent="0.3">
      <c r="A247" t="s">
        <v>345</v>
      </c>
      <c r="B247">
        <v>45822</v>
      </c>
      <c r="C247">
        <v>32</v>
      </c>
      <c r="D247" t="s">
        <v>42</v>
      </c>
      <c r="E247" t="s">
        <v>123</v>
      </c>
      <c r="F247" t="s">
        <v>101</v>
      </c>
      <c r="G247" t="s">
        <v>83</v>
      </c>
      <c r="H247" t="s">
        <v>54</v>
      </c>
      <c r="I247" t="s">
        <v>64</v>
      </c>
      <c r="J247" t="s">
        <v>65</v>
      </c>
      <c r="K247" t="s">
        <v>33</v>
      </c>
      <c r="L247">
        <v>8</v>
      </c>
      <c r="M247">
        <v>40</v>
      </c>
      <c r="N247">
        <v>4</v>
      </c>
      <c r="O247" t="s">
        <v>34</v>
      </c>
      <c r="P247">
        <v>7.2</v>
      </c>
      <c r="Q247">
        <v>2</v>
      </c>
      <c r="R247">
        <v>6</v>
      </c>
      <c r="S247" t="s">
        <v>49</v>
      </c>
      <c r="T247" t="s">
        <v>90</v>
      </c>
      <c r="U247">
        <v>7</v>
      </c>
      <c r="V247" t="s">
        <v>73</v>
      </c>
      <c r="W247" t="s">
        <v>38</v>
      </c>
      <c r="X247" t="s">
        <v>39</v>
      </c>
      <c r="Y247" t="s">
        <v>40</v>
      </c>
    </row>
    <row r="248" spans="1:25" x14ac:dyDescent="0.3">
      <c r="A248" t="s">
        <v>346</v>
      </c>
      <c r="B248">
        <v>45958</v>
      </c>
      <c r="C248">
        <v>20</v>
      </c>
      <c r="D248" t="s">
        <v>52</v>
      </c>
      <c r="E248" t="s">
        <v>27</v>
      </c>
      <c r="F248" t="s">
        <v>28</v>
      </c>
      <c r="G248" t="s">
        <v>83</v>
      </c>
      <c r="H248" t="s">
        <v>54</v>
      </c>
      <c r="I248" t="s">
        <v>64</v>
      </c>
      <c r="J248" t="s">
        <v>65</v>
      </c>
      <c r="K248" t="s">
        <v>33</v>
      </c>
      <c r="L248">
        <v>0</v>
      </c>
      <c r="M248">
        <v>42</v>
      </c>
      <c r="N248">
        <v>7</v>
      </c>
      <c r="O248" t="s">
        <v>34</v>
      </c>
      <c r="P248">
        <v>6.4</v>
      </c>
      <c r="Q248">
        <v>1</v>
      </c>
      <c r="R248">
        <v>1</v>
      </c>
      <c r="S248" t="s">
        <v>49</v>
      </c>
      <c r="T248" t="s">
        <v>58</v>
      </c>
      <c r="U248">
        <v>7</v>
      </c>
      <c r="V248" t="s">
        <v>50</v>
      </c>
      <c r="W248" t="s">
        <v>80</v>
      </c>
      <c r="X248" t="s">
        <v>39</v>
      </c>
      <c r="Y248" t="s">
        <v>40</v>
      </c>
    </row>
    <row r="249" spans="1:25" x14ac:dyDescent="0.3">
      <c r="A249" t="s">
        <v>347</v>
      </c>
      <c r="B249">
        <v>46177</v>
      </c>
      <c r="C249">
        <v>18</v>
      </c>
      <c r="D249" t="s">
        <v>42</v>
      </c>
      <c r="E249" t="s">
        <v>70</v>
      </c>
      <c r="F249" t="s">
        <v>71</v>
      </c>
      <c r="G249" t="s">
        <v>92</v>
      </c>
      <c r="H249" t="s">
        <v>54</v>
      </c>
      <c r="I249" t="s">
        <v>31</v>
      </c>
      <c r="J249" t="s">
        <v>32</v>
      </c>
      <c r="K249" t="s">
        <v>48</v>
      </c>
      <c r="L249">
        <v>1</v>
      </c>
      <c r="M249">
        <v>43</v>
      </c>
      <c r="N249">
        <v>4</v>
      </c>
      <c r="O249" t="s">
        <v>34</v>
      </c>
      <c r="P249">
        <v>6.2</v>
      </c>
      <c r="Q249">
        <v>2</v>
      </c>
      <c r="R249">
        <v>4</v>
      </c>
      <c r="S249" t="s">
        <v>57</v>
      </c>
      <c r="T249" t="s">
        <v>58</v>
      </c>
      <c r="U249">
        <v>7</v>
      </c>
      <c r="V249" t="s">
        <v>105</v>
      </c>
      <c r="W249" t="s">
        <v>38</v>
      </c>
      <c r="X249" t="s">
        <v>39</v>
      </c>
      <c r="Y249" t="s">
        <v>40</v>
      </c>
    </row>
    <row r="250" spans="1:25" x14ac:dyDescent="0.3">
      <c r="A250" t="s">
        <v>348</v>
      </c>
      <c r="B250">
        <v>46024</v>
      </c>
      <c r="C250">
        <v>19</v>
      </c>
      <c r="D250" t="s">
        <v>52</v>
      </c>
      <c r="E250" t="s">
        <v>60</v>
      </c>
      <c r="F250" t="s">
        <v>61</v>
      </c>
      <c r="G250" t="s">
        <v>92</v>
      </c>
      <c r="H250" t="s">
        <v>63</v>
      </c>
      <c r="I250" t="s">
        <v>31</v>
      </c>
      <c r="J250" t="s">
        <v>79</v>
      </c>
      <c r="K250" t="s">
        <v>48</v>
      </c>
      <c r="L250">
        <v>0</v>
      </c>
      <c r="M250">
        <v>67</v>
      </c>
      <c r="N250">
        <v>6</v>
      </c>
      <c r="O250" t="s">
        <v>34</v>
      </c>
      <c r="P250">
        <v>5.6</v>
      </c>
      <c r="Q250">
        <v>3</v>
      </c>
      <c r="R250">
        <v>10</v>
      </c>
      <c r="S250" t="s">
        <v>49</v>
      </c>
      <c r="T250" t="s">
        <v>36</v>
      </c>
      <c r="U250">
        <v>6</v>
      </c>
      <c r="V250" t="s">
        <v>76</v>
      </c>
      <c r="W250" t="s">
        <v>38</v>
      </c>
      <c r="X250" t="s">
        <v>67</v>
      </c>
      <c r="Y250" t="s">
        <v>68</v>
      </c>
    </row>
    <row r="251" spans="1:25" x14ac:dyDescent="0.3">
      <c r="A251" t="s">
        <v>349</v>
      </c>
      <c r="B251">
        <v>45971</v>
      </c>
      <c r="C251">
        <v>44</v>
      </c>
      <c r="D251" t="s">
        <v>26</v>
      </c>
      <c r="E251" t="s">
        <v>100</v>
      </c>
      <c r="F251" t="s">
        <v>101</v>
      </c>
      <c r="G251" t="s">
        <v>138</v>
      </c>
      <c r="H251" t="s">
        <v>54</v>
      </c>
      <c r="I251" t="s">
        <v>97</v>
      </c>
      <c r="J251" t="s">
        <v>98</v>
      </c>
      <c r="K251" t="s">
        <v>33</v>
      </c>
      <c r="L251">
        <v>23</v>
      </c>
      <c r="M251">
        <v>52</v>
      </c>
      <c r="N251">
        <v>5</v>
      </c>
      <c r="O251" t="s">
        <v>35</v>
      </c>
      <c r="P251">
        <v>6.4</v>
      </c>
      <c r="Q251">
        <v>6</v>
      </c>
      <c r="R251">
        <v>4</v>
      </c>
      <c r="S251" t="s">
        <v>35</v>
      </c>
      <c r="T251" t="s">
        <v>36</v>
      </c>
      <c r="U251">
        <v>7</v>
      </c>
      <c r="V251" t="s">
        <v>50</v>
      </c>
      <c r="W251" t="s">
        <v>38</v>
      </c>
      <c r="X251" t="s">
        <v>39</v>
      </c>
      <c r="Y251" t="s">
        <v>68</v>
      </c>
    </row>
    <row r="252" spans="1:25" x14ac:dyDescent="0.3">
      <c r="A252" t="s">
        <v>350</v>
      </c>
      <c r="B252">
        <v>46024</v>
      </c>
      <c r="C252">
        <v>33</v>
      </c>
      <c r="D252" t="s">
        <v>26</v>
      </c>
      <c r="E252" t="s">
        <v>43</v>
      </c>
      <c r="F252" t="s">
        <v>44</v>
      </c>
      <c r="G252" t="s">
        <v>75</v>
      </c>
      <c r="H252" t="s">
        <v>72</v>
      </c>
      <c r="I252" t="s">
        <v>97</v>
      </c>
      <c r="J252" t="s">
        <v>98</v>
      </c>
      <c r="K252" t="s">
        <v>48</v>
      </c>
      <c r="L252">
        <v>12</v>
      </c>
      <c r="M252">
        <v>47</v>
      </c>
      <c r="N252">
        <v>6</v>
      </c>
      <c r="O252" t="s">
        <v>49</v>
      </c>
      <c r="P252">
        <v>5.8</v>
      </c>
      <c r="Q252">
        <v>1</v>
      </c>
      <c r="R252">
        <v>9</v>
      </c>
      <c r="S252" t="s">
        <v>34</v>
      </c>
      <c r="T252" t="s">
        <v>90</v>
      </c>
      <c r="U252">
        <v>8</v>
      </c>
      <c r="V252" t="s">
        <v>105</v>
      </c>
      <c r="W252" t="s">
        <v>38</v>
      </c>
      <c r="X252" t="s">
        <v>67</v>
      </c>
      <c r="Y252" t="s">
        <v>40</v>
      </c>
    </row>
    <row r="253" spans="1:25" x14ac:dyDescent="0.3">
      <c r="A253" t="s">
        <v>351</v>
      </c>
      <c r="B253">
        <v>45840</v>
      </c>
      <c r="C253">
        <v>36</v>
      </c>
      <c r="D253" t="s">
        <v>52</v>
      </c>
      <c r="E253" t="s">
        <v>123</v>
      </c>
      <c r="F253" t="s">
        <v>101</v>
      </c>
      <c r="G253" t="s">
        <v>62</v>
      </c>
      <c r="H253" t="s">
        <v>30</v>
      </c>
      <c r="I253" t="s">
        <v>31</v>
      </c>
      <c r="J253" t="s">
        <v>79</v>
      </c>
      <c r="K253" t="s">
        <v>33</v>
      </c>
      <c r="L253">
        <v>19</v>
      </c>
      <c r="M253">
        <v>54</v>
      </c>
      <c r="N253">
        <v>6</v>
      </c>
      <c r="O253" t="s">
        <v>49</v>
      </c>
      <c r="P253">
        <v>6.5</v>
      </c>
      <c r="Q253">
        <v>2</v>
      </c>
      <c r="R253">
        <v>6</v>
      </c>
      <c r="S253" t="s">
        <v>49</v>
      </c>
      <c r="T253" t="s">
        <v>66</v>
      </c>
      <c r="U253">
        <v>7</v>
      </c>
      <c r="V253" t="s">
        <v>37</v>
      </c>
      <c r="W253" t="s">
        <v>38</v>
      </c>
      <c r="X253" t="s">
        <v>39</v>
      </c>
      <c r="Y253" t="s">
        <v>68</v>
      </c>
    </row>
    <row r="254" spans="1:25" x14ac:dyDescent="0.3">
      <c r="A254" t="s">
        <v>352</v>
      </c>
      <c r="B254">
        <v>46062</v>
      </c>
      <c r="C254">
        <v>27</v>
      </c>
      <c r="D254" t="s">
        <v>26</v>
      </c>
      <c r="E254" t="s">
        <v>123</v>
      </c>
      <c r="F254" t="s">
        <v>101</v>
      </c>
      <c r="G254" t="s">
        <v>45</v>
      </c>
      <c r="H254" t="s">
        <v>72</v>
      </c>
      <c r="I254" t="s">
        <v>97</v>
      </c>
      <c r="J254" t="s">
        <v>98</v>
      </c>
      <c r="K254" t="s">
        <v>48</v>
      </c>
      <c r="L254">
        <v>3</v>
      </c>
      <c r="M254">
        <v>56</v>
      </c>
      <c r="N254">
        <v>5</v>
      </c>
      <c r="O254" t="s">
        <v>34</v>
      </c>
      <c r="P254">
        <v>8.1999999999999993</v>
      </c>
      <c r="Q254">
        <v>2</v>
      </c>
      <c r="R254">
        <v>2</v>
      </c>
      <c r="S254" t="s">
        <v>57</v>
      </c>
      <c r="T254" t="s">
        <v>90</v>
      </c>
      <c r="U254">
        <v>8</v>
      </c>
      <c r="V254" t="s">
        <v>50</v>
      </c>
      <c r="W254" t="s">
        <v>38</v>
      </c>
      <c r="X254" t="s">
        <v>39</v>
      </c>
      <c r="Y254" t="s">
        <v>68</v>
      </c>
    </row>
    <row r="255" spans="1:25" x14ac:dyDescent="0.3">
      <c r="A255" t="s">
        <v>353</v>
      </c>
      <c r="B255">
        <v>45672</v>
      </c>
      <c r="C255">
        <v>25</v>
      </c>
      <c r="D255" t="s">
        <v>42</v>
      </c>
      <c r="E255" t="s">
        <v>123</v>
      </c>
      <c r="F255" t="s">
        <v>101</v>
      </c>
      <c r="G255" t="s">
        <v>108</v>
      </c>
      <c r="H255" t="s">
        <v>30</v>
      </c>
      <c r="I255" t="s">
        <v>125</v>
      </c>
      <c r="J255" t="s">
        <v>126</v>
      </c>
      <c r="K255" t="s">
        <v>33</v>
      </c>
      <c r="L255">
        <v>4</v>
      </c>
      <c r="M255">
        <v>60</v>
      </c>
      <c r="N255">
        <v>7</v>
      </c>
      <c r="O255" t="s">
        <v>49</v>
      </c>
      <c r="P255">
        <v>5.5</v>
      </c>
      <c r="Q255">
        <v>1</v>
      </c>
      <c r="R255">
        <v>3</v>
      </c>
      <c r="S255" t="s">
        <v>35</v>
      </c>
      <c r="T255" t="s">
        <v>90</v>
      </c>
      <c r="U255">
        <v>5</v>
      </c>
      <c r="V255" t="s">
        <v>50</v>
      </c>
      <c r="W255" t="s">
        <v>80</v>
      </c>
      <c r="X255" t="s">
        <v>67</v>
      </c>
      <c r="Y255" t="s">
        <v>68</v>
      </c>
    </row>
    <row r="256" spans="1:25" x14ac:dyDescent="0.3">
      <c r="A256" t="s">
        <v>354</v>
      </c>
      <c r="B256">
        <v>45901</v>
      </c>
      <c r="C256">
        <v>33</v>
      </c>
      <c r="D256" t="s">
        <v>42</v>
      </c>
      <c r="E256" t="s">
        <v>85</v>
      </c>
      <c r="F256" t="s">
        <v>61</v>
      </c>
      <c r="G256" t="s">
        <v>92</v>
      </c>
      <c r="H256" t="s">
        <v>54</v>
      </c>
      <c r="I256" t="s">
        <v>46</v>
      </c>
      <c r="J256" t="s">
        <v>47</v>
      </c>
      <c r="K256" t="s">
        <v>48</v>
      </c>
      <c r="L256">
        <v>12</v>
      </c>
      <c r="M256">
        <v>46</v>
      </c>
      <c r="N256">
        <v>7</v>
      </c>
      <c r="O256" t="s">
        <v>34</v>
      </c>
      <c r="P256">
        <v>5.5</v>
      </c>
      <c r="Q256">
        <v>2</v>
      </c>
      <c r="R256">
        <v>6</v>
      </c>
      <c r="S256" t="s">
        <v>49</v>
      </c>
      <c r="T256" t="s">
        <v>90</v>
      </c>
      <c r="U256">
        <v>3</v>
      </c>
      <c r="V256" t="s">
        <v>73</v>
      </c>
      <c r="W256" t="s">
        <v>80</v>
      </c>
      <c r="X256" t="s">
        <v>67</v>
      </c>
      <c r="Y256" t="s">
        <v>40</v>
      </c>
    </row>
    <row r="257" spans="1:25" x14ac:dyDescent="0.3">
      <c r="A257" t="s">
        <v>355</v>
      </c>
      <c r="B257">
        <v>46076</v>
      </c>
      <c r="C257">
        <v>29</v>
      </c>
      <c r="D257" t="s">
        <v>26</v>
      </c>
      <c r="E257" t="s">
        <v>70</v>
      </c>
      <c r="F257" t="s">
        <v>71</v>
      </c>
      <c r="G257" t="s">
        <v>53</v>
      </c>
      <c r="H257" t="s">
        <v>78</v>
      </c>
      <c r="I257" t="s">
        <v>55</v>
      </c>
      <c r="J257" t="s">
        <v>56</v>
      </c>
      <c r="K257" t="s">
        <v>48</v>
      </c>
      <c r="L257">
        <v>0</v>
      </c>
      <c r="M257">
        <v>51</v>
      </c>
      <c r="N257">
        <v>5</v>
      </c>
      <c r="O257" t="s">
        <v>49</v>
      </c>
      <c r="P257">
        <v>6.6</v>
      </c>
      <c r="Q257">
        <v>4</v>
      </c>
      <c r="R257">
        <v>10</v>
      </c>
      <c r="S257" t="s">
        <v>35</v>
      </c>
      <c r="T257" t="s">
        <v>66</v>
      </c>
      <c r="U257">
        <v>8</v>
      </c>
      <c r="V257" t="s">
        <v>50</v>
      </c>
      <c r="W257" t="s">
        <v>38</v>
      </c>
      <c r="X257" t="s">
        <v>39</v>
      </c>
      <c r="Y257" t="s">
        <v>68</v>
      </c>
    </row>
    <row r="258" spans="1:25" x14ac:dyDescent="0.3">
      <c r="A258" t="s">
        <v>356</v>
      </c>
      <c r="B258">
        <v>45812</v>
      </c>
      <c r="C258">
        <v>31</v>
      </c>
      <c r="D258" t="s">
        <v>42</v>
      </c>
      <c r="E258" t="s">
        <v>82</v>
      </c>
      <c r="F258" t="s">
        <v>28</v>
      </c>
      <c r="G258" t="s">
        <v>45</v>
      </c>
      <c r="H258" t="s">
        <v>63</v>
      </c>
      <c r="I258" t="s">
        <v>55</v>
      </c>
      <c r="J258" t="s">
        <v>56</v>
      </c>
      <c r="K258" t="s">
        <v>33</v>
      </c>
      <c r="L258">
        <v>14</v>
      </c>
      <c r="M258">
        <v>46</v>
      </c>
      <c r="N258">
        <v>4</v>
      </c>
      <c r="O258" t="s">
        <v>35</v>
      </c>
      <c r="P258">
        <v>6.3</v>
      </c>
      <c r="Q258">
        <v>3</v>
      </c>
      <c r="R258">
        <v>5</v>
      </c>
      <c r="S258" t="s">
        <v>49</v>
      </c>
      <c r="T258" t="s">
        <v>36</v>
      </c>
      <c r="U258">
        <v>4</v>
      </c>
      <c r="V258" t="s">
        <v>50</v>
      </c>
      <c r="W258" t="s">
        <v>38</v>
      </c>
      <c r="X258" t="s">
        <v>39</v>
      </c>
      <c r="Y258" t="s">
        <v>40</v>
      </c>
    </row>
    <row r="259" spans="1:25" x14ac:dyDescent="0.3">
      <c r="A259" t="s">
        <v>357</v>
      </c>
      <c r="B259">
        <v>46061</v>
      </c>
      <c r="C259">
        <v>32</v>
      </c>
      <c r="D259" t="s">
        <v>42</v>
      </c>
      <c r="E259" t="s">
        <v>100</v>
      </c>
      <c r="F259" t="s">
        <v>101</v>
      </c>
      <c r="G259" t="s">
        <v>53</v>
      </c>
      <c r="H259" t="s">
        <v>78</v>
      </c>
      <c r="I259" t="s">
        <v>125</v>
      </c>
      <c r="J259" t="s">
        <v>126</v>
      </c>
      <c r="K259" t="s">
        <v>33</v>
      </c>
      <c r="L259">
        <v>15</v>
      </c>
      <c r="M259">
        <v>47</v>
      </c>
      <c r="N259">
        <v>7</v>
      </c>
      <c r="O259" t="s">
        <v>49</v>
      </c>
      <c r="P259">
        <v>8.1</v>
      </c>
      <c r="Q259">
        <v>0</v>
      </c>
      <c r="R259">
        <v>6</v>
      </c>
      <c r="S259" t="s">
        <v>34</v>
      </c>
      <c r="T259" t="s">
        <v>90</v>
      </c>
      <c r="U259">
        <v>5</v>
      </c>
      <c r="V259" t="s">
        <v>76</v>
      </c>
      <c r="W259" t="s">
        <v>80</v>
      </c>
      <c r="X259" t="s">
        <v>39</v>
      </c>
      <c r="Y259" t="s">
        <v>40</v>
      </c>
    </row>
    <row r="260" spans="1:25" x14ac:dyDescent="0.3">
      <c r="A260" t="s">
        <v>358</v>
      </c>
      <c r="B260">
        <v>46012</v>
      </c>
      <c r="C260">
        <v>30</v>
      </c>
      <c r="D260" t="s">
        <v>26</v>
      </c>
      <c r="E260" t="s">
        <v>60</v>
      </c>
      <c r="F260" t="s">
        <v>61</v>
      </c>
      <c r="G260" t="s">
        <v>92</v>
      </c>
      <c r="H260" t="s">
        <v>54</v>
      </c>
      <c r="I260" t="s">
        <v>125</v>
      </c>
      <c r="J260" t="s">
        <v>126</v>
      </c>
      <c r="K260" t="s">
        <v>48</v>
      </c>
      <c r="L260">
        <v>9</v>
      </c>
      <c r="M260">
        <v>58</v>
      </c>
      <c r="N260">
        <v>4</v>
      </c>
      <c r="O260" t="s">
        <v>34</v>
      </c>
      <c r="P260">
        <v>7.9</v>
      </c>
      <c r="Q260">
        <v>2</v>
      </c>
      <c r="R260">
        <v>9</v>
      </c>
      <c r="S260" t="s">
        <v>35</v>
      </c>
      <c r="T260" t="s">
        <v>36</v>
      </c>
      <c r="U260">
        <v>5</v>
      </c>
      <c r="V260" t="s">
        <v>50</v>
      </c>
      <c r="W260" t="s">
        <v>38</v>
      </c>
      <c r="X260" t="s">
        <v>39</v>
      </c>
      <c r="Y260" t="s">
        <v>68</v>
      </c>
    </row>
    <row r="261" spans="1:25" x14ac:dyDescent="0.3">
      <c r="A261" t="s">
        <v>359</v>
      </c>
      <c r="B261">
        <v>46165</v>
      </c>
      <c r="C261">
        <v>32</v>
      </c>
      <c r="D261" t="s">
        <v>52</v>
      </c>
      <c r="E261" t="s">
        <v>100</v>
      </c>
      <c r="F261" t="s">
        <v>101</v>
      </c>
      <c r="G261" t="s">
        <v>75</v>
      </c>
      <c r="H261" t="s">
        <v>78</v>
      </c>
      <c r="I261" t="s">
        <v>46</v>
      </c>
      <c r="J261" t="s">
        <v>47</v>
      </c>
      <c r="K261" t="s">
        <v>48</v>
      </c>
      <c r="L261">
        <v>11</v>
      </c>
      <c r="M261">
        <v>48</v>
      </c>
      <c r="N261">
        <v>7</v>
      </c>
      <c r="O261" t="s">
        <v>34</v>
      </c>
      <c r="P261">
        <v>6.1</v>
      </c>
      <c r="Q261">
        <v>2</v>
      </c>
      <c r="R261">
        <v>3</v>
      </c>
      <c r="S261" t="s">
        <v>57</v>
      </c>
      <c r="T261" t="s">
        <v>58</v>
      </c>
      <c r="U261">
        <v>6</v>
      </c>
      <c r="V261" t="s">
        <v>50</v>
      </c>
      <c r="W261" t="s">
        <v>80</v>
      </c>
      <c r="X261" t="s">
        <v>39</v>
      </c>
      <c r="Y261" t="s">
        <v>40</v>
      </c>
    </row>
    <row r="262" spans="1:25" x14ac:dyDescent="0.3">
      <c r="A262" t="s">
        <v>360</v>
      </c>
      <c r="B262">
        <v>45725</v>
      </c>
      <c r="C262">
        <v>20</v>
      </c>
      <c r="D262" t="s">
        <v>52</v>
      </c>
      <c r="E262" t="s">
        <v>43</v>
      </c>
      <c r="F262" t="s">
        <v>44</v>
      </c>
      <c r="G262" t="s">
        <v>92</v>
      </c>
      <c r="H262" t="s">
        <v>30</v>
      </c>
      <c r="I262" t="s">
        <v>31</v>
      </c>
      <c r="J262" t="s">
        <v>104</v>
      </c>
      <c r="K262" t="s">
        <v>48</v>
      </c>
      <c r="L262">
        <v>0</v>
      </c>
      <c r="M262">
        <v>45</v>
      </c>
      <c r="N262">
        <v>7</v>
      </c>
      <c r="O262" t="s">
        <v>34</v>
      </c>
      <c r="P262">
        <v>6</v>
      </c>
      <c r="Q262">
        <v>2</v>
      </c>
      <c r="R262">
        <v>6</v>
      </c>
      <c r="S262" t="s">
        <v>49</v>
      </c>
      <c r="T262" t="s">
        <v>58</v>
      </c>
      <c r="U262">
        <v>7</v>
      </c>
      <c r="V262" t="s">
        <v>50</v>
      </c>
      <c r="W262" t="s">
        <v>80</v>
      </c>
      <c r="X262" t="s">
        <v>39</v>
      </c>
      <c r="Y262" t="s">
        <v>40</v>
      </c>
    </row>
    <row r="263" spans="1:25" x14ac:dyDescent="0.3">
      <c r="A263" t="s">
        <v>361</v>
      </c>
      <c r="B263">
        <v>46169</v>
      </c>
      <c r="C263">
        <v>23</v>
      </c>
      <c r="D263" t="s">
        <v>42</v>
      </c>
      <c r="E263" t="s">
        <v>43</v>
      </c>
      <c r="F263" t="s">
        <v>44</v>
      </c>
      <c r="G263" t="s">
        <v>53</v>
      </c>
      <c r="H263" t="s">
        <v>72</v>
      </c>
      <c r="I263" t="s">
        <v>97</v>
      </c>
      <c r="J263" t="s">
        <v>98</v>
      </c>
      <c r="K263" t="s">
        <v>48</v>
      </c>
      <c r="L263">
        <v>6</v>
      </c>
      <c r="M263">
        <v>46</v>
      </c>
      <c r="N263">
        <v>6</v>
      </c>
      <c r="O263" t="s">
        <v>34</v>
      </c>
      <c r="P263">
        <v>7.3</v>
      </c>
      <c r="Q263">
        <v>3</v>
      </c>
      <c r="R263">
        <v>8</v>
      </c>
      <c r="S263" t="s">
        <v>57</v>
      </c>
      <c r="T263" t="s">
        <v>90</v>
      </c>
      <c r="U263">
        <v>6</v>
      </c>
      <c r="V263" t="s">
        <v>50</v>
      </c>
      <c r="W263" t="s">
        <v>38</v>
      </c>
      <c r="X263" t="s">
        <v>39</v>
      </c>
      <c r="Y263" t="s">
        <v>40</v>
      </c>
    </row>
    <row r="264" spans="1:25" x14ac:dyDescent="0.3">
      <c r="A264" t="s">
        <v>362</v>
      </c>
      <c r="B264">
        <v>45892</v>
      </c>
      <c r="C264">
        <v>24</v>
      </c>
      <c r="D264" t="s">
        <v>52</v>
      </c>
      <c r="E264" t="s">
        <v>43</v>
      </c>
      <c r="F264" t="s">
        <v>44</v>
      </c>
      <c r="G264" t="s">
        <v>86</v>
      </c>
      <c r="H264" t="s">
        <v>54</v>
      </c>
      <c r="I264" t="s">
        <v>125</v>
      </c>
      <c r="J264" t="s">
        <v>126</v>
      </c>
      <c r="K264" t="s">
        <v>33</v>
      </c>
      <c r="L264">
        <v>3</v>
      </c>
      <c r="M264">
        <v>95</v>
      </c>
      <c r="N264">
        <v>7</v>
      </c>
      <c r="O264" t="s">
        <v>34</v>
      </c>
      <c r="P264">
        <v>8</v>
      </c>
      <c r="Q264">
        <v>5</v>
      </c>
      <c r="R264">
        <v>7</v>
      </c>
      <c r="S264" t="s">
        <v>57</v>
      </c>
      <c r="T264" t="s">
        <v>58</v>
      </c>
      <c r="U264">
        <v>5</v>
      </c>
      <c r="V264" t="s">
        <v>76</v>
      </c>
      <c r="W264" t="s">
        <v>80</v>
      </c>
      <c r="X264" t="s">
        <v>39</v>
      </c>
      <c r="Y264" t="s">
        <v>68</v>
      </c>
    </row>
    <row r="265" spans="1:25" x14ac:dyDescent="0.3">
      <c r="A265" t="s">
        <v>363</v>
      </c>
      <c r="B265">
        <v>45669</v>
      </c>
      <c r="C265">
        <v>29</v>
      </c>
      <c r="D265" t="s">
        <v>26</v>
      </c>
      <c r="E265" t="s">
        <v>100</v>
      </c>
      <c r="F265" t="s">
        <v>101</v>
      </c>
      <c r="G265" t="s">
        <v>62</v>
      </c>
      <c r="H265" t="s">
        <v>30</v>
      </c>
      <c r="I265" t="s">
        <v>97</v>
      </c>
      <c r="J265" t="s">
        <v>98</v>
      </c>
      <c r="K265" t="s">
        <v>48</v>
      </c>
      <c r="L265">
        <v>10</v>
      </c>
      <c r="M265">
        <v>43</v>
      </c>
      <c r="N265">
        <v>4</v>
      </c>
      <c r="O265" t="s">
        <v>35</v>
      </c>
      <c r="P265">
        <v>7.8</v>
      </c>
      <c r="Q265">
        <v>2</v>
      </c>
      <c r="R265">
        <v>8</v>
      </c>
      <c r="S265" t="s">
        <v>34</v>
      </c>
      <c r="T265" t="s">
        <v>90</v>
      </c>
      <c r="U265">
        <v>5</v>
      </c>
      <c r="V265" t="s">
        <v>105</v>
      </c>
      <c r="W265" t="s">
        <v>38</v>
      </c>
      <c r="X265" t="s">
        <v>39</v>
      </c>
      <c r="Y265" t="s">
        <v>40</v>
      </c>
    </row>
    <row r="266" spans="1:25" x14ac:dyDescent="0.3">
      <c r="A266" t="s">
        <v>364</v>
      </c>
      <c r="B266">
        <v>46026</v>
      </c>
      <c r="C266">
        <v>26</v>
      </c>
      <c r="D266" t="s">
        <v>26</v>
      </c>
      <c r="E266" t="s">
        <v>70</v>
      </c>
      <c r="F266" t="s">
        <v>71</v>
      </c>
      <c r="G266" t="s">
        <v>62</v>
      </c>
      <c r="H266" t="s">
        <v>30</v>
      </c>
      <c r="I266" t="s">
        <v>31</v>
      </c>
      <c r="J266" t="s">
        <v>79</v>
      </c>
      <c r="K266" t="s">
        <v>48</v>
      </c>
      <c r="L266">
        <v>2</v>
      </c>
      <c r="M266">
        <v>38</v>
      </c>
      <c r="N266">
        <v>7</v>
      </c>
      <c r="O266" t="s">
        <v>34</v>
      </c>
      <c r="P266">
        <v>5.9</v>
      </c>
      <c r="Q266">
        <v>0</v>
      </c>
      <c r="R266">
        <v>3</v>
      </c>
      <c r="S266" t="s">
        <v>35</v>
      </c>
      <c r="T266" t="s">
        <v>36</v>
      </c>
      <c r="U266">
        <v>6</v>
      </c>
      <c r="V266" t="s">
        <v>50</v>
      </c>
      <c r="W266" t="s">
        <v>80</v>
      </c>
      <c r="X266" t="s">
        <v>67</v>
      </c>
      <c r="Y266" t="s">
        <v>40</v>
      </c>
    </row>
    <row r="267" spans="1:25" x14ac:dyDescent="0.3">
      <c r="A267" t="s">
        <v>365</v>
      </c>
      <c r="B267">
        <v>45665</v>
      </c>
      <c r="C267">
        <v>30</v>
      </c>
      <c r="D267" t="s">
        <v>52</v>
      </c>
      <c r="E267" t="s">
        <v>43</v>
      </c>
      <c r="F267" t="s">
        <v>44</v>
      </c>
      <c r="G267" t="s">
        <v>53</v>
      </c>
      <c r="H267" t="s">
        <v>30</v>
      </c>
      <c r="I267" t="s">
        <v>55</v>
      </c>
      <c r="J267" t="s">
        <v>56</v>
      </c>
      <c r="K267" t="s">
        <v>33</v>
      </c>
      <c r="L267">
        <v>8</v>
      </c>
      <c r="M267">
        <v>36</v>
      </c>
      <c r="N267">
        <v>3</v>
      </c>
      <c r="O267" t="s">
        <v>49</v>
      </c>
      <c r="P267">
        <v>6.2</v>
      </c>
      <c r="Q267">
        <v>2</v>
      </c>
      <c r="R267">
        <v>5</v>
      </c>
      <c r="S267" t="s">
        <v>49</v>
      </c>
      <c r="T267" t="s">
        <v>36</v>
      </c>
      <c r="U267">
        <v>7</v>
      </c>
      <c r="V267" t="s">
        <v>73</v>
      </c>
      <c r="W267" t="s">
        <v>38</v>
      </c>
      <c r="X267" t="s">
        <v>39</v>
      </c>
      <c r="Y267" t="s">
        <v>40</v>
      </c>
    </row>
    <row r="268" spans="1:25" x14ac:dyDescent="0.3">
      <c r="A268" t="s">
        <v>366</v>
      </c>
      <c r="B268">
        <v>46161</v>
      </c>
      <c r="C268">
        <v>34</v>
      </c>
      <c r="D268" t="s">
        <v>42</v>
      </c>
      <c r="E268" t="s">
        <v>60</v>
      </c>
      <c r="F268" t="s">
        <v>61</v>
      </c>
      <c r="G268" t="s">
        <v>92</v>
      </c>
      <c r="H268" t="s">
        <v>54</v>
      </c>
      <c r="I268" t="s">
        <v>31</v>
      </c>
      <c r="J268" t="s">
        <v>104</v>
      </c>
      <c r="K268" t="s">
        <v>119</v>
      </c>
      <c r="L268">
        <v>9</v>
      </c>
      <c r="M268">
        <v>56</v>
      </c>
      <c r="N268">
        <v>8</v>
      </c>
      <c r="O268" t="s">
        <v>49</v>
      </c>
      <c r="P268">
        <v>6.3</v>
      </c>
      <c r="Q268">
        <v>5</v>
      </c>
      <c r="R268">
        <v>1</v>
      </c>
      <c r="S268" t="s">
        <v>35</v>
      </c>
      <c r="T268" t="s">
        <v>90</v>
      </c>
      <c r="U268">
        <v>6</v>
      </c>
      <c r="V268" t="s">
        <v>76</v>
      </c>
      <c r="W268" t="s">
        <v>80</v>
      </c>
      <c r="X268" t="s">
        <v>39</v>
      </c>
      <c r="Y268" t="s">
        <v>68</v>
      </c>
    </row>
    <row r="269" spans="1:25" x14ac:dyDescent="0.3">
      <c r="A269" t="s">
        <v>367</v>
      </c>
      <c r="B269">
        <v>46149</v>
      </c>
      <c r="C269">
        <v>32</v>
      </c>
      <c r="D269" t="s">
        <v>26</v>
      </c>
      <c r="E269" t="s">
        <v>60</v>
      </c>
      <c r="F269" t="s">
        <v>61</v>
      </c>
      <c r="G269" t="s">
        <v>45</v>
      </c>
      <c r="H269" t="s">
        <v>87</v>
      </c>
      <c r="I269" t="s">
        <v>31</v>
      </c>
      <c r="J269" t="s">
        <v>32</v>
      </c>
      <c r="K269" t="s">
        <v>48</v>
      </c>
      <c r="L269">
        <v>18</v>
      </c>
      <c r="M269">
        <v>36</v>
      </c>
      <c r="N269">
        <v>6</v>
      </c>
      <c r="O269" t="s">
        <v>49</v>
      </c>
      <c r="P269">
        <v>7.8</v>
      </c>
      <c r="Q269">
        <v>0</v>
      </c>
      <c r="R269">
        <v>7</v>
      </c>
      <c r="S269" t="s">
        <v>35</v>
      </c>
      <c r="T269" t="s">
        <v>36</v>
      </c>
      <c r="U269">
        <v>6</v>
      </c>
      <c r="V269" t="s">
        <v>105</v>
      </c>
      <c r="W269" t="s">
        <v>38</v>
      </c>
      <c r="X269" t="s">
        <v>39</v>
      </c>
      <c r="Y269" t="s">
        <v>40</v>
      </c>
    </row>
    <row r="270" spans="1:25" x14ac:dyDescent="0.3">
      <c r="A270" t="s">
        <v>368</v>
      </c>
      <c r="B270">
        <v>46164</v>
      </c>
      <c r="C270">
        <v>28</v>
      </c>
      <c r="D270" t="s">
        <v>52</v>
      </c>
      <c r="E270" t="s">
        <v>70</v>
      </c>
      <c r="F270" t="s">
        <v>71</v>
      </c>
      <c r="G270" t="s">
        <v>62</v>
      </c>
      <c r="H270" t="s">
        <v>72</v>
      </c>
      <c r="I270" t="s">
        <v>125</v>
      </c>
      <c r="J270" t="s">
        <v>126</v>
      </c>
      <c r="K270" t="s">
        <v>48</v>
      </c>
      <c r="L270">
        <v>1</v>
      </c>
      <c r="M270">
        <v>44</v>
      </c>
      <c r="N270">
        <v>6</v>
      </c>
      <c r="O270" t="s">
        <v>49</v>
      </c>
      <c r="P270">
        <v>7.5</v>
      </c>
      <c r="Q270">
        <v>1</v>
      </c>
      <c r="R270">
        <v>8</v>
      </c>
      <c r="S270" t="s">
        <v>49</v>
      </c>
      <c r="T270" t="s">
        <v>90</v>
      </c>
      <c r="U270">
        <v>7</v>
      </c>
      <c r="V270" t="s">
        <v>76</v>
      </c>
      <c r="W270" t="s">
        <v>38</v>
      </c>
      <c r="X270" t="s">
        <v>39</v>
      </c>
      <c r="Y270" t="s">
        <v>40</v>
      </c>
    </row>
    <row r="271" spans="1:25" x14ac:dyDescent="0.3">
      <c r="A271" t="s">
        <v>369</v>
      </c>
      <c r="B271">
        <v>45766</v>
      </c>
      <c r="C271">
        <v>38</v>
      </c>
      <c r="D271" t="s">
        <v>42</v>
      </c>
      <c r="E271" t="s">
        <v>89</v>
      </c>
      <c r="F271" t="s">
        <v>61</v>
      </c>
      <c r="G271" t="s">
        <v>29</v>
      </c>
      <c r="H271" t="s">
        <v>72</v>
      </c>
      <c r="I271" t="s">
        <v>93</v>
      </c>
      <c r="J271" t="s">
        <v>94</v>
      </c>
      <c r="K271" t="s">
        <v>33</v>
      </c>
      <c r="L271">
        <v>23</v>
      </c>
      <c r="M271">
        <v>45</v>
      </c>
      <c r="N271">
        <v>5</v>
      </c>
      <c r="O271" t="s">
        <v>34</v>
      </c>
      <c r="P271">
        <v>6.2</v>
      </c>
      <c r="Q271">
        <v>3</v>
      </c>
      <c r="R271">
        <v>8</v>
      </c>
      <c r="S271" t="s">
        <v>35</v>
      </c>
      <c r="T271" t="s">
        <v>66</v>
      </c>
      <c r="U271">
        <v>9</v>
      </c>
      <c r="V271" t="s">
        <v>73</v>
      </c>
      <c r="W271" t="s">
        <v>38</v>
      </c>
      <c r="X271" t="s">
        <v>39</v>
      </c>
      <c r="Y271" t="s">
        <v>40</v>
      </c>
    </row>
    <row r="272" spans="1:25" x14ac:dyDescent="0.3">
      <c r="A272" t="s">
        <v>370</v>
      </c>
      <c r="B272">
        <v>46017</v>
      </c>
      <c r="C272">
        <v>27</v>
      </c>
      <c r="D272" t="s">
        <v>42</v>
      </c>
      <c r="E272" t="s">
        <v>70</v>
      </c>
      <c r="F272" t="s">
        <v>71</v>
      </c>
      <c r="G272" t="s">
        <v>29</v>
      </c>
      <c r="H272" t="s">
        <v>63</v>
      </c>
      <c r="I272" t="s">
        <v>64</v>
      </c>
      <c r="J272" t="s">
        <v>65</v>
      </c>
      <c r="K272" t="s">
        <v>33</v>
      </c>
      <c r="L272">
        <v>6</v>
      </c>
      <c r="M272">
        <v>35</v>
      </c>
      <c r="N272">
        <v>5</v>
      </c>
      <c r="O272" t="s">
        <v>35</v>
      </c>
      <c r="P272">
        <v>6.7</v>
      </c>
      <c r="Q272">
        <v>4</v>
      </c>
      <c r="R272">
        <v>4</v>
      </c>
      <c r="S272" t="s">
        <v>35</v>
      </c>
      <c r="T272" t="s">
        <v>90</v>
      </c>
      <c r="U272">
        <v>8</v>
      </c>
      <c r="V272" t="s">
        <v>37</v>
      </c>
      <c r="W272" t="s">
        <v>38</v>
      </c>
      <c r="X272" t="s">
        <v>39</v>
      </c>
      <c r="Y272" t="s">
        <v>40</v>
      </c>
    </row>
    <row r="273" spans="1:25" x14ac:dyDescent="0.3">
      <c r="A273" t="s">
        <v>371</v>
      </c>
      <c r="B273">
        <v>45913</v>
      </c>
      <c r="C273">
        <v>32</v>
      </c>
      <c r="D273" t="s">
        <v>26</v>
      </c>
      <c r="E273" t="s">
        <v>85</v>
      </c>
      <c r="F273" t="s">
        <v>61</v>
      </c>
      <c r="G273" t="s">
        <v>108</v>
      </c>
      <c r="H273" t="s">
        <v>78</v>
      </c>
      <c r="I273" t="s">
        <v>31</v>
      </c>
      <c r="J273" t="s">
        <v>32</v>
      </c>
      <c r="K273" t="s">
        <v>48</v>
      </c>
      <c r="L273">
        <v>5</v>
      </c>
      <c r="M273">
        <v>57</v>
      </c>
      <c r="N273">
        <v>6</v>
      </c>
      <c r="O273" t="s">
        <v>34</v>
      </c>
      <c r="P273">
        <v>6.8</v>
      </c>
      <c r="Q273">
        <v>4</v>
      </c>
      <c r="R273">
        <v>8</v>
      </c>
      <c r="S273" t="s">
        <v>34</v>
      </c>
      <c r="T273" t="s">
        <v>66</v>
      </c>
      <c r="U273">
        <v>7</v>
      </c>
      <c r="V273" t="s">
        <v>76</v>
      </c>
      <c r="W273" t="s">
        <v>38</v>
      </c>
      <c r="X273" t="s">
        <v>39</v>
      </c>
      <c r="Y273" t="s">
        <v>68</v>
      </c>
    </row>
    <row r="274" spans="1:25" x14ac:dyDescent="0.3">
      <c r="A274" t="s">
        <v>372</v>
      </c>
      <c r="B274">
        <v>45776</v>
      </c>
      <c r="C274">
        <v>39</v>
      </c>
      <c r="D274" t="s">
        <v>52</v>
      </c>
      <c r="E274" t="s">
        <v>70</v>
      </c>
      <c r="F274" t="s">
        <v>71</v>
      </c>
      <c r="G274" t="s">
        <v>138</v>
      </c>
      <c r="H274" t="s">
        <v>63</v>
      </c>
      <c r="I274" t="s">
        <v>97</v>
      </c>
      <c r="J274" t="s">
        <v>110</v>
      </c>
      <c r="K274" t="s">
        <v>33</v>
      </c>
      <c r="L274">
        <v>14</v>
      </c>
      <c r="M274">
        <v>36</v>
      </c>
      <c r="N274">
        <v>5</v>
      </c>
      <c r="O274" t="s">
        <v>49</v>
      </c>
      <c r="P274">
        <v>6.6</v>
      </c>
      <c r="Q274">
        <v>3</v>
      </c>
      <c r="R274">
        <v>1</v>
      </c>
      <c r="S274" t="s">
        <v>35</v>
      </c>
      <c r="T274" t="s">
        <v>90</v>
      </c>
      <c r="U274">
        <v>7</v>
      </c>
      <c r="V274" t="s">
        <v>76</v>
      </c>
      <c r="W274" t="s">
        <v>38</v>
      </c>
      <c r="X274" t="s">
        <v>39</v>
      </c>
      <c r="Y274" t="s">
        <v>40</v>
      </c>
    </row>
    <row r="275" spans="1:25" x14ac:dyDescent="0.3">
      <c r="A275" t="s">
        <v>373</v>
      </c>
      <c r="B275">
        <v>46040</v>
      </c>
      <c r="C275">
        <v>33</v>
      </c>
      <c r="D275" t="s">
        <v>42</v>
      </c>
      <c r="E275" t="s">
        <v>27</v>
      </c>
      <c r="F275" t="s">
        <v>28</v>
      </c>
      <c r="G275" t="s">
        <v>45</v>
      </c>
      <c r="H275" t="s">
        <v>72</v>
      </c>
      <c r="I275" t="s">
        <v>97</v>
      </c>
      <c r="J275" t="s">
        <v>98</v>
      </c>
      <c r="K275" t="s">
        <v>119</v>
      </c>
      <c r="L275">
        <v>14</v>
      </c>
      <c r="M275">
        <v>56</v>
      </c>
      <c r="N275">
        <v>3</v>
      </c>
      <c r="O275" t="s">
        <v>49</v>
      </c>
      <c r="P275">
        <v>6.7</v>
      </c>
      <c r="Q275">
        <v>0</v>
      </c>
      <c r="R275">
        <v>7</v>
      </c>
      <c r="S275" t="s">
        <v>49</v>
      </c>
      <c r="T275" t="s">
        <v>36</v>
      </c>
      <c r="U275">
        <v>7</v>
      </c>
      <c r="V275" t="s">
        <v>50</v>
      </c>
      <c r="W275" t="s">
        <v>38</v>
      </c>
      <c r="X275" t="s">
        <v>39</v>
      </c>
      <c r="Y275" t="s">
        <v>68</v>
      </c>
    </row>
    <row r="276" spans="1:25" x14ac:dyDescent="0.3">
      <c r="A276" t="s">
        <v>374</v>
      </c>
      <c r="B276">
        <v>45953</v>
      </c>
      <c r="C276">
        <v>36</v>
      </c>
      <c r="D276" t="s">
        <v>52</v>
      </c>
      <c r="E276" t="s">
        <v>89</v>
      </c>
      <c r="F276" t="s">
        <v>61</v>
      </c>
      <c r="G276" t="s">
        <v>86</v>
      </c>
      <c r="H276" t="s">
        <v>54</v>
      </c>
      <c r="I276" t="s">
        <v>46</v>
      </c>
      <c r="J276" t="s">
        <v>47</v>
      </c>
      <c r="K276" t="s">
        <v>119</v>
      </c>
      <c r="L276">
        <v>11</v>
      </c>
      <c r="M276">
        <v>32</v>
      </c>
      <c r="N276">
        <v>5</v>
      </c>
      <c r="O276" t="s">
        <v>34</v>
      </c>
      <c r="P276">
        <v>5.3</v>
      </c>
      <c r="Q276">
        <v>3</v>
      </c>
      <c r="R276">
        <v>4</v>
      </c>
      <c r="S276" t="s">
        <v>34</v>
      </c>
      <c r="T276" t="s">
        <v>58</v>
      </c>
      <c r="U276">
        <v>5</v>
      </c>
      <c r="V276" t="s">
        <v>73</v>
      </c>
      <c r="W276" t="s">
        <v>38</v>
      </c>
      <c r="X276" t="s">
        <v>67</v>
      </c>
      <c r="Y276" t="s">
        <v>40</v>
      </c>
    </row>
    <row r="277" spans="1:25" x14ac:dyDescent="0.3">
      <c r="A277" t="s">
        <v>375</v>
      </c>
      <c r="B277">
        <v>45661</v>
      </c>
      <c r="C277">
        <v>27</v>
      </c>
      <c r="D277" t="s">
        <v>26</v>
      </c>
      <c r="E277" t="s">
        <v>60</v>
      </c>
      <c r="F277" t="s">
        <v>61</v>
      </c>
      <c r="G277" t="s">
        <v>75</v>
      </c>
      <c r="H277" t="s">
        <v>30</v>
      </c>
      <c r="I277" t="s">
        <v>31</v>
      </c>
      <c r="J277" t="s">
        <v>104</v>
      </c>
      <c r="K277" t="s">
        <v>33</v>
      </c>
      <c r="L277">
        <v>6</v>
      </c>
      <c r="M277">
        <v>30</v>
      </c>
      <c r="N277">
        <v>5</v>
      </c>
      <c r="O277" t="s">
        <v>34</v>
      </c>
      <c r="P277">
        <v>5.7</v>
      </c>
      <c r="Q277">
        <v>3</v>
      </c>
      <c r="R277">
        <v>4</v>
      </c>
      <c r="S277" t="s">
        <v>35</v>
      </c>
      <c r="T277" t="s">
        <v>58</v>
      </c>
      <c r="U277">
        <v>7</v>
      </c>
      <c r="V277" t="s">
        <v>37</v>
      </c>
      <c r="W277" t="s">
        <v>38</v>
      </c>
      <c r="X277" t="s">
        <v>67</v>
      </c>
      <c r="Y277" t="s">
        <v>40</v>
      </c>
    </row>
    <row r="278" spans="1:25" x14ac:dyDescent="0.3">
      <c r="A278" t="s">
        <v>376</v>
      </c>
      <c r="B278">
        <v>45675</v>
      </c>
      <c r="C278">
        <v>30</v>
      </c>
      <c r="D278" t="s">
        <v>42</v>
      </c>
      <c r="E278" t="s">
        <v>70</v>
      </c>
      <c r="F278" t="s">
        <v>71</v>
      </c>
      <c r="G278" t="s">
        <v>83</v>
      </c>
      <c r="H278" t="s">
        <v>78</v>
      </c>
      <c r="I278" t="s">
        <v>31</v>
      </c>
      <c r="J278" t="s">
        <v>79</v>
      </c>
      <c r="K278" t="s">
        <v>119</v>
      </c>
      <c r="L278">
        <v>8</v>
      </c>
      <c r="M278">
        <v>39</v>
      </c>
      <c r="N278">
        <v>7</v>
      </c>
      <c r="O278" t="s">
        <v>35</v>
      </c>
      <c r="P278">
        <v>7.4</v>
      </c>
      <c r="Q278">
        <v>2</v>
      </c>
      <c r="R278">
        <v>4</v>
      </c>
      <c r="S278" t="s">
        <v>49</v>
      </c>
      <c r="T278" t="s">
        <v>90</v>
      </c>
      <c r="U278">
        <v>6</v>
      </c>
      <c r="V278" t="s">
        <v>50</v>
      </c>
      <c r="W278" t="s">
        <v>80</v>
      </c>
      <c r="X278" t="s">
        <v>39</v>
      </c>
      <c r="Y278" t="s">
        <v>40</v>
      </c>
    </row>
    <row r="279" spans="1:25" x14ac:dyDescent="0.3">
      <c r="A279" t="s">
        <v>377</v>
      </c>
      <c r="B279">
        <v>46019</v>
      </c>
      <c r="C279">
        <v>18</v>
      </c>
      <c r="D279" t="s">
        <v>42</v>
      </c>
      <c r="E279" t="s">
        <v>123</v>
      </c>
      <c r="F279" t="s">
        <v>101</v>
      </c>
      <c r="G279" t="s">
        <v>62</v>
      </c>
      <c r="H279" t="s">
        <v>30</v>
      </c>
      <c r="I279" t="s">
        <v>31</v>
      </c>
      <c r="J279" t="s">
        <v>32</v>
      </c>
      <c r="K279" t="s">
        <v>33</v>
      </c>
      <c r="L279">
        <v>0</v>
      </c>
      <c r="M279">
        <v>37</v>
      </c>
      <c r="N279">
        <v>5</v>
      </c>
      <c r="O279" t="s">
        <v>49</v>
      </c>
      <c r="P279">
        <v>5.7</v>
      </c>
      <c r="Q279">
        <v>4</v>
      </c>
      <c r="R279">
        <v>10</v>
      </c>
      <c r="S279" t="s">
        <v>35</v>
      </c>
      <c r="T279" t="s">
        <v>36</v>
      </c>
      <c r="U279">
        <v>7</v>
      </c>
      <c r="V279" t="s">
        <v>37</v>
      </c>
      <c r="W279" t="s">
        <v>38</v>
      </c>
      <c r="X279" t="s">
        <v>67</v>
      </c>
      <c r="Y279" t="s">
        <v>40</v>
      </c>
    </row>
    <row r="280" spans="1:25" x14ac:dyDescent="0.3">
      <c r="A280" t="s">
        <v>378</v>
      </c>
      <c r="B280">
        <v>45726</v>
      </c>
      <c r="C280">
        <v>43</v>
      </c>
      <c r="D280" t="s">
        <v>42</v>
      </c>
      <c r="E280" t="s">
        <v>89</v>
      </c>
      <c r="F280" t="s">
        <v>61</v>
      </c>
      <c r="G280" t="s">
        <v>86</v>
      </c>
      <c r="H280" t="s">
        <v>54</v>
      </c>
      <c r="I280" t="s">
        <v>93</v>
      </c>
      <c r="J280" t="s">
        <v>94</v>
      </c>
      <c r="K280" t="s">
        <v>119</v>
      </c>
      <c r="L280">
        <v>14</v>
      </c>
      <c r="M280">
        <v>36</v>
      </c>
      <c r="N280">
        <v>7</v>
      </c>
      <c r="O280" t="s">
        <v>49</v>
      </c>
      <c r="P280">
        <v>5.4</v>
      </c>
      <c r="Q280">
        <v>2</v>
      </c>
      <c r="R280">
        <v>3</v>
      </c>
      <c r="S280" t="s">
        <v>35</v>
      </c>
      <c r="T280" t="s">
        <v>90</v>
      </c>
      <c r="U280">
        <v>4</v>
      </c>
      <c r="V280" t="s">
        <v>50</v>
      </c>
      <c r="W280" t="s">
        <v>80</v>
      </c>
      <c r="X280" t="s">
        <v>67</v>
      </c>
      <c r="Y280" t="s">
        <v>40</v>
      </c>
    </row>
    <row r="281" spans="1:25" x14ac:dyDescent="0.3">
      <c r="A281" t="s">
        <v>379</v>
      </c>
      <c r="B281">
        <v>45658</v>
      </c>
      <c r="C281">
        <v>40</v>
      </c>
      <c r="D281" t="s">
        <v>26</v>
      </c>
      <c r="E281" t="s">
        <v>123</v>
      </c>
      <c r="F281" t="s">
        <v>101</v>
      </c>
      <c r="G281" t="s">
        <v>62</v>
      </c>
      <c r="H281" t="s">
        <v>72</v>
      </c>
      <c r="I281" t="s">
        <v>93</v>
      </c>
      <c r="J281" t="s">
        <v>94</v>
      </c>
      <c r="K281" t="s">
        <v>119</v>
      </c>
      <c r="L281">
        <v>17</v>
      </c>
      <c r="M281">
        <v>48</v>
      </c>
      <c r="N281">
        <v>7</v>
      </c>
      <c r="O281" t="s">
        <v>49</v>
      </c>
      <c r="P281">
        <v>5.5</v>
      </c>
      <c r="Q281">
        <v>2</v>
      </c>
      <c r="R281">
        <v>8</v>
      </c>
      <c r="S281" t="s">
        <v>57</v>
      </c>
      <c r="T281" t="s">
        <v>90</v>
      </c>
      <c r="U281">
        <v>4</v>
      </c>
      <c r="V281" t="s">
        <v>105</v>
      </c>
      <c r="W281" t="s">
        <v>80</v>
      </c>
      <c r="X281" t="s">
        <v>67</v>
      </c>
      <c r="Y281" t="s">
        <v>40</v>
      </c>
    </row>
    <row r="282" spans="1:25" x14ac:dyDescent="0.3">
      <c r="A282" t="s">
        <v>380</v>
      </c>
      <c r="B282">
        <v>46083</v>
      </c>
      <c r="C282">
        <v>39</v>
      </c>
      <c r="D282" t="s">
        <v>26</v>
      </c>
      <c r="E282" t="s">
        <v>123</v>
      </c>
      <c r="F282" t="s">
        <v>101</v>
      </c>
      <c r="G282" t="s">
        <v>96</v>
      </c>
      <c r="H282" t="s">
        <v>87</v>
      </c>
      <c r="I282" t="s">
        <v>125</v>
      </c>
      <c r="J282" t="s">
        <v>126</v>
      </c>
      <c r="K282" t="s">
        <v>33</v>
      </c>
      <c r="L282">
        <v>17</v>
      </c>
      <c r="M282">
        <v>42</v>
      </c>
      <c r="N282">
        <v>4</v>
      </c>
      <c r="O282" t="s">
        <v>35</v>
      </c>
      <c r="P282">
        <v>5.3</v>
      </c>
      <c r="Q282">
        <v>2</v>
      </c>
      <c r="R282">
        <v>2</v>
      </c>
      <c r="S282" t="s">
        <v>49</v>
      </c>
      <c r="T282" t="s">
        <v>90</v>
      </c>
      <c r="U282">
        <v>7</v>
      </c>
      <c r="V282" t="s">
        <v>73</v>
      </c>
      <c r="W282" t="s">
        <v>38</v>
      </c>
      <c r="X282" t="s">
        <v>67</v>
      </c>
      <c r="Y282" t="s">
        <v>40</v>
      </c>
    </row>
    <row r="283" spans="1:25" x14ac:dyDescent="0.3">
      <c r="A283" t="s">
        <v>381</v>
      </c>
      <c r="B283">
        <v>46044</v>
      </c>
      <c r="C283">
        <v>36</v>
      </c>
      <c r="D283" t="s">
        <v>26</v>
      </c>
      <c r="E283" t="s">
        <v>43</v>
      </c>
      <c r="F283" t="s">
        <v>44</v>
      </c>
      <c r="G283" t="s">
        <v>29</v>
      </c>
      <c r="H283" t="s">
        <v>78</v>
      </c>
      <c r="I283" t="s">
        <v>125</v>
      </c>
      <c r="J283" t="s">
        <v>126</v>
      </c>
      <c r="K283" t="s">
        <v>48</v>
      </c>
      <c r="L283">
        <v>15</v>
      </c>
      <c r="M283">
        <v>37</v>
      </c>
      <c r="N283">
        <v>4</v>
      </c>
      <c r="O283" t="s">
        <v>49</v>
      </c>
      <c r="P283">
        <v>7.7</v>
      </c>
      <c r="Q283">
        <v>1</v>
      </c>
      <c r="R283">
        <v>2</v>
      </c>
      <c r="S283" t="s">
        <v>34</v>
      </c>
      <c r="T283" t="s">
        <v>36</v>
      </c>
      <c r="U283">
        <v>5</v>
      </c>
      <c r="V283" t="s">
        <v>73</v>
      </c>
      <c r="W283" t="s">
        <v>38</v>
      </c>
      <c r="X283" t="s">
        <v>39</v>
      </c>
      <c r="Y283" t="s">
        <v>40</v>
      </c>
    </row>
    <row r="284" spans="1:25" x14ac:dyDescent="0.3">
      <c r="A284" t="s">
        <v>382</v>
      </c>
      <c r="B284">
        <v>46190</v>
      </c>
      <c r="C284">
        <v>48</v>
      </c>
      <c r="D284" t="s">
        <v>26</v>
      </c>
      <c r="E284" t="s">
        <v>100</v>
      </c>
      <c r="F284" t="s">
        <v>101</v>
      </c>
      <c r="G284" t="s">
        <v>138</v>
      </c>
      <c r="H284" t="s">
        <v>54</v>
      </c>
      <c r="I284" t="s">
        <v>31</v>
      </c>
      <c r="J284" t="s">
        <v>104</v>
      </c>
      <c r="K284" t="s">
        <v>48</v>
      </c>
      <c r="L284">
        <v>25</v>
      </c>
      <c r="M284">
        <v>42</v>
      </c>
      <c r="N284">
        <v>5</v>
      </c>
      <c r="O284" t="s">
        <v>34</v>
      </c>
      <c r="P284">
        <v>5.6</v>
      </c>
      <c r="Q284">
        <v>0</v>
      </c>
      <c r="R284">
        <v>5</v>
      </c>
      <c r="S284" t="s">
        <v>34</v>
      </c>
      <c r="T284" t="s">
        <v>66</v>
      </c>
      <c r="U284">
        <v>6</v>
      </c>
      <c r="V284" t="s">
        <v>76</v>
      </c>
      <c r="W284" t="s">
        <v>38</v>
      </c>
      <c r="X284" t="s">
        <v>67</v>
      </c>
      <c r="Y284" t="s">
        <v>40</v>
      </c>
    </row>
    <row r="285" spans="1:25" x14ac:dyDescent="0.3">
      <c r="A285" t="s">
        <v>383</v>
      </c>
      <c r="B285">
        <v>45877</v>
      </c>
      <c r="C285">
        <v>35</v>
      </c>
      <c r="D285" t="s">
        <v>42</v>
      </c>
      <c r="E285" t="s">
        <v>60</v>
      </c>
      <c r="F285" t="s">
        <v>61</v>
      </c>
      <c r="G285" t="s">
        <v>138</v>
      </c>
      <c r="H285" t="s">
        <v>72</v>
      </c>
      <c r="I285" t="s">
        <v>31</v>
      </c>
      <c r="J285" t="s">
        <v>104</v>
      </c>
      <c r="K285" t="s">
        <v>33</v>
      </c>
      <c r="L285">
        <v>6</v>
      </c>
      <c r="M285">
        <v>47</v>
      </c>
      <c r="N285">
        <v>6</v>
      </c>
      <c r="O285" t="s">
        <v>34</v>
      </c>
      <c r="P285">
        <v>6.5</v>
      </c>
      <c r="Q285">
        <v>2</v>
      </c>
      <c r="R285">
        <v>7</v>
      </c>
      <c r="S285" t="s">
        <v>35</v>
      </c>
      <c r="T285" t="s">
        <v>58</v>
      </c>
      <c r="U285">
        <v>5</v>
      </c>
      <c r="V285" t="s">
        <v>76</v>
      </c>
      <c r="W285" t="s">
        <v>38</v>
      </c>
      <c r="X285" t="s">
        <v>39</v>
      </c>
      <c r="Y285" t="s">
        <v>40</v>
      </c>
    </row>
    <row r="286" spans="1:25" x14ac:dyDescent="0.3">
      <c r="A286" t="s">
        <v>384</v>
      </c>
      <c r="B286">
        <v>46131</v>
      </c>
      <c r="C286">
        <v>34</v>
      </c>
      <c r="D286" t="s">
        <v>52</v>
      </c>
      <c r="E286" t="s">
        <v>43</v>
      </c>
      <c r="F286" t="s">
        <v>44</v>
      </c>
      <c r="G286" t="s">
        <v>75</v>
      </c>
      <c r="H286" t="s">
        <v>30</v>
      </c>
      <c r="I286" t="s">
        <v>64</v>
      </c>
      <c r="J286" t="s">
        <v>65</v>
      </c>
      <c r="K286" t="s">
        <v>33</v>
      </c>
      <c r="L286">
        <v>14</v>
      </c>
      <c r="M286">
        <v>67</v>
      </c>
      <c r="N286">
        <v>10</v>
      </c>
      <c r="O286" t="s">
        <v>49</v>
      </c>
      <c r="P286">
        <v>5.8</v>
      </c>
      <c r="Q286">
        <v>3</v>
      </c>
      <c r="R286">
        <v>1</v>
      </c>
      <c r="S286" t="s">
        <v>57</v>
      </c>
      <c r="T286" t="s">
        <v>36</v>
      </c>
      <c r="U286">
        <v>8</v>
      </c>
      <c r="V286" t="s">
        <v>50</v>
      </c>
      <c r="W286" t="s">
        <v>80</v>
      </c>
      <c r="X286" t="s">
        <v>67</v>
      </c>
      <c r="Y286" t="s">
        <v>68</v>
      </c>
    </row>
    <row r="287" spans="1:25" x14ac:dyDescent="0.3">
      <c r="A287" t="s">
        <v>385</v>
      </c>
      <c r="B287">
        <v>45692</v>
      </c>
      <c r="C287">
        <v>18</v>
      </c>
      <c r="D287" t="s">
        <v>26</v>
      </c>
      <c r="E287" t="s">
        <v>113</v>
      </c>
      <c r="F287" t="s">
        <v>61</v>
      </c>
      <c r="G287" t="s">
        <v>138</v>
      </c>
      <c r="H287" t="s">
        <v>87</v>
      </c>
      <c r="I287" t="s">
        <v>97</v>
      </c>
      <c r="J287" t="s">
        <v>98</v>
      </c>
      <c r="K287" t="s">
        <v>33</v>
      </c>
      <c r="L287">
        <v>0</v>
      </c>
      <c r="M287">
        <v>46</v>
      </c>
      <c r="N287">
        <v>7</v>
      </c>
      <c r="O287" t="s">
        <v>49</v>
      </c>
      <c r="P287">
        <v>6</v>
      </c>
      <c r="Q287">
        <v>1</v>
      </c>
      <c r="R287">
        <v>8</v>
      </c>
      <c r="S287" t="s">
        <v>34</v>
      </c>
      <c r="T287" t="s">
        <v>66</v>
      </c>
      <c r="U287">
        <v>4</v>
      </c>
      <c r="V287" t="s">
        <v>73</v>
      </c>
      <c r="W287" t="s">
        <v>80</v>
      </c>
      <c r="X287" t="s">
        <v>39</v>
      </c>
      <c r="Y287" t="s">
        <v>40</v>
      </c>
    </row>
    <row r="288" spans="1:25" x14ac:dyDescent="0.3">
      <c r="A288" t="s">
        <v>386</v>
      </c>
      <c r="B288">
        <v>46199</v>
      </c>
      <c r="C288">
        <v>47</v>
      </c>
      <c r="D288" t="s">
        <v>52</v>
      </c>
      <c r="E288" t="s">
        <v>85</v>
      </c>
      <c r="F288" t="s">
        <v>61</v>
      </c>
      <c r="G288" t="s">
        <v>83</v>
      </c>
      <c r="H288" t="s">
        <v>54</v>
      </c>
      <c r="I288" t="s">
        <v>93</v>
      </c>
      <c r="J288" t="s">
        <v>94</v>
      </c>
      <c r="K288" t="s">
        <v>48</v>
      </c>
      <c r="L288">
        <v>23</v>
      </c>
      <c r="M288">
        <v>43</v>
      </c>
      <c r="N288">
        <v>4</v>
      </c>
      <c r="O288" t="s">
        <v>34</v>
      </c>
      <c r="P288">
        <v>5.8</v>
      </c>
      <c r="Q288">
        <v>4</v>
      </c>
      <c r="R288">
        <v>5</v>
      </c>
      <c r="S288" t="s">
        <v>34</v>
      </c>
      <c r="T288" t="s">
        <v>90</v>
      </c>
      <c r="U288">
        <v>7</v>
      </c>
      <c r="V288" t="s">
        <v>76</v>
      </c>
      <c r="W288" t="s">
        <v>38</v>
      </c>
      <c r="X288" t="s">
        <v>67</v>
      </c>
      <c r="Y288" t="s">
        <v>40</v>
      </c>
    </row>
    <row r="289" spans="1:25" x14ac:dyDescent="0.3">
      <c r="A289" t="s">
        <v>387</v>
      </c>
      <c r="B289">
        <v>45971</v>
      </c>
      <c r="C289">
        <v>31</v>
      </c>
      <c r="D289" t="s">
        <v>52</v>
      </c>
      <c r="E289" t="s">
        <v>82</v>
      </c>
      <c r="F289" t="s">
        <v>28</v>
      </c>
      <c r="G289" t="s">
        <v>75</v>
      </c>
      <c r="H289" t="s">
        <v>78</v>
      </c>
      <c r="I289" t="s">
        <v>64</v>
      </c>
      <c r="J289" t="s">
        <v>65</v>
      </c>
      <c r="K289" t="s">
        <v>33</v>
      </c>
      <c r="L289">
        <v>9</v>
      </c>
      <c r="M289">
        <v>55</v>
      </c>
      <c r="N289">
        <v>9</v>
      </c>
      <c r="O289" t="s">
        <v>49</v>
      </c>
      <c r="P289">
        <v>3.9</v>
      </c>
      <c r="Q289">
        <v>4</v>
      </c>
      <c r="R289">
        <v>4</v>
      </c>
      <c r="S289" t="s">
        <v>57</v>
      </c>
      <c r="T289" t="s">
        <v>58</v>
      </c>
      <c r="U289">
        <v>6</v>
      </c>
      <c r="V289" t="s">
        <v>50</v>
      </c>
      <c r="W289" t="s">
        <v>80</v>
      </c>
      <c r="X289" t="s">
        <v>67</v>
      </c>
      <c r="Y289" t="s">
        <v>68</v>
      </c>
    </row>
    <row r="290" spans="1:25" x14ac:dyDescent="0.3">
      <c r="A290" t="s">
        <v>388</v>
      </c>
      <c r="B290">
        <v>45942</v>
      </c>
      <c r="C290">
        <v>27</v>
      </c>
      <c r="D290" t="s">
        <v>26</v>
      </c>
      <c r="E290" t="s">
        <v>27</v>
      </c>
      <c r="F290" t="s">
        <v>28</v>
      </c>
      <c r="G290" t="s">
        <v>103</v>
      </c>
      <c r="H290" t="s">
        <v>63</v>
      </c>
      <c r="I290" t="s">
        <v>31</v>
      </c>
      <c r="J290" t="s">
        <v>32</v>
      </c>
      <c r="K290" t="s">
        <v>119</v>
      </c>
      <c r="L290">
        <v>1</v>
      </c>
      <c r="M290">
        <v>49</v>
      </c>
      <c r="N290">
        <v>7</v>
      </c>
      <c r="O290" t="s">
        <v>49</v>
      </c>
      <c r="P290">
        <v>7.7</v>
      </c>
      <c r="Q290">
        <v>3</v>
      </c>
      <c r="R290">
        <v>10</v>
      </c>
      <c r="S290" t="s">
        <v>35</v>
      </c>
      <c r="T290" t="s">
        <v>36</v>
      </c>
      <c r="U290">
        <v>6</v>
      </c>
      <c r="V290" t="s">
        <v>50</v>
      </c>
      <c r="W290" t="s">
        <v>80</v>
      </c>
      <c r="X290" t="s">
        <v>39</v>
      </c>
      <c r="Y290" t="s">
        <v>40</v>
      </c>
    </row>
    <row r="291" spans="1:25" x14ac:dyDescent="0.3">
      <c r="A291" t="s">
        <v>389</v>
      </c>
      <c r="B291">
        <v>45980</v>
      </c>
      <c r="C291">
        <v>18</v>
      </c>
      <c r="D291" t="s">
        <v>42</v>
      </c>
      <c r="E291" t="s">
        <v>100</v>
      </c>
      <c r="F291" t="s">
        <v>101</v>
      </c>
      <c r="G291" t="s">
        <v>86</v>
      </c>
      <c r="H291" t="s">
        <v>63</v>
      </c>
      <c r="I291" t="s">
        <v>97</v>
      </c>
      <c r="J291" t="s">
        <v>110</v>
      </c>
      <c r="K291" t="s">
        <v>119</v>
      </c>
      <c r="L291">
        <v>0</v>
      </c>
      <c r="M291">
        <v>30</v>
      </c>
      <c r="N291">
        <v>3</v>
      </c>
      <c r="O291" t="s">
        <v>35</v>
      </c>
      <c r="P291">
        <v>6.9</v>
      </c>
      <c r="Q291">
        <v>2</v>
      </c>
      <c r="R291">
        <v>9</v>
      </c>
      <c r="S291" t="s">
        <v>57</v>
      </c>
      <c r="T291" t="s">
        <v>36</v>
      </c>
      <c r="U291">
        <v>8</v>
      </c>
      <c r="V291" t="s">
        <v>76</v>
      </c>
      <c r="W291" t="s">
        <v>38</v>
      </c>
      <c r="X291" t="s">
        <v>39</v>
      </c>
      <c r="Y291" t="s">
        <v>40</v>
      </c>
    </row>
    <row r="292" spans="1:25" x14ac:dyDescent="0.3">
      <c r="A292" t="s">
        <v>390</v>
      </c>
      <c r="B292">
        <v>45895</v>
      </c>
      <c r="C292">
        <v>19</v>
      </c>
      <c r="D292" t="s">
        <v>26</v>
      </c>
      <c r="E292" t="s">
        <v>70</v>
      </c>
      <c r="F292" t="s">
        <v>71</v>
      </c>
      <c r="G292" t="s">
        <v>138</v>
      </c>
      <c r="H292" t="s">
        <v>54</v>
      </c>
      <c r="I292" t="s">
        <v>93</v>
      </c>
      <c r="J292" t="s">
        <v>94</v>
      </c>
      <c r="K292" t="s">
        <v>48</v>
      </c>
      <c r="L292">
        <v>0</v>
      </c>
      <c r="M292">
        <v>43</v>
      </c>
      <c r="N292">
        <v>5</v>
      </c>
      <c r="O292" t="s">
        <v>34</v>
      </c>
      <c r="P292">
        <v>4.9000000000000004</v>
      </c>
      <c r="Q292">
        <v>0</v>
      </c>
      <c r="R292">
        <v>5</v>
      </c>
      <c r="S292" t="s">
        <v>57</v>
      </c>
      <c r="T292" t="s">
        <v>66</v>
      </c>
      <c r="U292">
        <v>9</v>
      </c>
      <c r="V292" t="s">
        <v>76</v>
      </c>
      <c r="W292" t="s">
        <v>38</v>
      </c>
      <c r="X292" t="s">
        <v>67</v>
      </c>
      <c r="Y292" t="s">
        <v>40</v>
      </c>
    </row>
    <row r="293" spans="1:25" x14ac:dyDescent="0.3">
      <c r="A293" t="s">
        <v>391</v>
      </c>
      <c r="B293">
        <v>46193</v>
      </c>
      <c r="C293">
        <v>22</v>
      </c>
      <c r="D293" t="s">
        <v>26</v>
      </c>
      <c r="E293" t="s">
        <v>60</v>
      </c>
      <c r="F293" t="s">
        <v>61</v>
      </c>
      <c r="G293" t="s">
        <v>45</v>
      </c>
      <c r="H293" t="s">
        <v>54</v>
      </c>
      <c r="I293" t="s">
        <v>64</v>
      </c>
      <c r="J293" t="s">
        <v>65</v>
      </c>
      <c r="K293" t="s">
        <v>119</v>
      </c>
      <c r="L293">
        <v>2</v>
      </c>
      <c r="M293">
        <v>41</v>
      </c>
      <c r="N293">
        <v>7</v>
      </c>
      <c r="O293" t="s">
        <v>49</v>
      </c>
      <c r="P293">
        <v>6.1</v>
      </c>
      <c r="Q293">
        <v>2</v>
      </c>
      <c r="R293">
        <v>4</v>
      </c>
      <c r="S293" t="s">
        <v>34</v>
      </c>
      <c r="T293" t="s">
        <v>36</v>
      </c>
      <c r="U293">
        <v>5</v>
      </c>
      <c r="V293" t="s">
        <v>50</v>
      </c>
      <c r="W293" t="s">
        <v>80</v>
      </c>
      <c r="X293" t="s">
        <v>39</v>
      </c>
      <c r="Y293" t="s">
        <v>40</v>
      </c>
    </row>
    <row r="294" spans="1:25" x14ac:dyDescent="0.3">
      <c r="A294" t="s">
        <v>392</v>
      </c>
      <c r="B294">
        <v>45805</v>
      </c>
      <c r="C294">
        <v>18</v>
      </c>
      <c r="D294" t="s">
        <v>42</v>
      </c>
      <c r="E294" t="s">
        <v>85</v>
      </c>
      <c r="F294" t="s">
        <v>61</v>
      </c>
      <c r="G294" t="s">
        <v>86</v>
      </c>
      <c r="H294" t="s">
        <v>63</v>
      </c>
      <c r="I294" t="s">
        <v>97</v>
      </c>
      <c r="J294" t="s">
        <v>98</v>
      </c>
      <c r="K294" t="s">
        <v>119</v>
      </c>
      <c r="L294">
        <v>0</v>
      </c>
      <c r="M294">
        <v>45</v>
      </c>
      <c r="N294">
        <v>8</v>
      </c>
      <c r="O294" t="s">
        <v>49</v>
      </c>
      <c r="P294">
        <v>4.7</v>
      </c>
      <c r="Q294">
        <v>3</v>
      </c>
      <c r="R294">
        <v>8</v>
      </c>
      <c r="S294" t="s">
        <v>49</v>
      </c>
      <c r="T294" t="s">
        <v>90</v>
      </c>
      <c r="U294">
        <v>6</v>
      </c>
      <c r="V294" t="s">
        <v>50</v>
      </c>
      <c r="W294" t="s">
        <v>80</v>
      </c>
      <c r="X294" t="s">
        <v>67</v>
      </c>
      <c r="Y294" t="s">
        <v>40</v>
      </c>
    </row>
    <row r="295" spans="1:25" x14ac:dyDescent="0.3">
      <c r="A295" t="s">
        <v>393</v>
      </c>
      <c r="B295">
        <v>45898</v>
      </c>
      <c r="C295">
        <v>35</v>
      </c>
      <c r="D295" t="s">
        <v>42</v>
      </c>
      <c r="E295" t="s">
        <v>27</v>
      </c>
      <c r="F295" t="s">
        <v>28</v>
      </c>
      <c r="G295" t="s">
        <v>103</v>
      </c>
      <c r="H295" t="s">
        <v>72</v>
      </c>
      <c r="I295" t="s">
        <v>97</v>
      </c>
      <c r="J295" t="s">
        <v>98</v>
      </c>
      <c r="K295" t="s">
        <v>33</v>
      </c>
      <c r="L295">
        <v>15</v>
      </c>
      <c r="M295">
        <v>57</v>
      </c>
      <c r="N295">
        <v>4</v>
      </c>
      <c r="O295" t="s">
        <v>35</v>
      </c>
      <c r="P295">
        <v>6.4</v>
      </c>
      <c r="Q295">
        <v>4</v>
      </c>
      <c r="R295">
        <v>5</v>
      </c>
      <c r="S295" t="s">
        <v>35</v>
      </c>
      <c r="T295" t="s">
        <v>36</v>
      </c>
      <c r="U295">
        <v>8</v>
      </c>
      <c r="V295" t="s">
        <v>73</v>
      </c>
      <c r="W295" t="s">
        <v>38</v>
      </c>
      <c r="X295" t="s">
        <v>39</v>
      </c>
      <c r="Y295" t="s">
        <v>68</v>
      </c>
    </row>
    <row r="296" spans="1:25" x14ac:dyDescent="0.3">
      <c r="A296" t="s">
        <v>394</v>
      </c>
      <c r="B296">
        <v>46141</v>
      </c>
      <c r="C296">
        <v>44</v>
      </c>
      <c r="D296" t="s">
        <v>52</v>
      </c>
      <c r="E296" t="s">
        <v>100</v>
      </c>
      <c r="F296" t="s">
        <v>101</v>
      </c>
      <c r="G296" t="s">
        <v>62</v>
      </c>
      <c r="H296" t="s">
        <v>87</v>
      </c>
      <c r="I296" t="s">
        <v>31</v>
      </c>
      <c r="J296" t="s">
        <v>79</v>
      </c>
      <c r="K296" t="s">
        <v>33</v>
      </c>
      <c r="L296">
        <v>23</v>
      </c>
      <c r="M296">
        <v>46</v>
      </c>
      <c r="N296">
        <v>4</v>
      </c>
      <c r="O296" t="s">
        <v>34</v>
      </c>
      <c r="P296">
        <v>7.9</v>
      </c>
      <c r="Q296">
        <v>2</v>
      </c>
      <c r="R296">
        <v>8</v>
      </c>
      <c r="S296" t="s">
        <v>34</v>
      </c>
      <c r="T296" t="s">
        <v>36</v>
      </c>
      <c r="U296">
        <v>8</v>
      </c>
      <c r="V296" t="s">
        <v>105</v>
      </c>
      <c r="W296" t="s">
        <v>38</v>
      </c>
      <c r="X296" t="s">
        <v>39</v>
      </c>
      <c r="Y296" t="s">
        <v>40</v>
      </c>
    </row>
    <row r="297" spans="1:25" x14ac:dyDescent="0.3">
      <c r="A297" t="s">
        <v>395</v>
      </c>
      <c r="B297">
        <v>45664</v>
      </c>
      <c r="C297">
        <v>23</v>
      </c>
      <c r="D297" t="s">
        <v>42</v>
      </c>
      <c r="E297" t="s">
        <v>123</v>
      </c>
      <c r="F297" t="s">
        <v>101</v>
      </c>
      <c r="G297" t="s">
        <v>103</v>
      </c>
      <c r="H297" t="s">
        <v>87</v>
      </c>
      <c r="I297" t="s">
        <v>31</v>
      </c>
      <c r="J297" t="s">
        <v>79</v>
      </c>
      <c r="K297" t="s">
        <v>119</v>
      </c>
      <c r="L297">
        <v>0</v>
      </c>
      <c r="M297">
        <v>58</v>
      </c>
      <c r="N297">
        <v>6</v>
      </c>
      <c r="O297" t="s">
        <v>34</v>
      </c>
      <c r="P297">
        <v>6.4</v>
      </c>
      <c r="Q297">
        <v>3</v>
      </c>
      <c r="R297">
        <v>1</v>
      </c>
      <c r="S297" t="s">
        <v>57</v>
      </c>
      <c r="T297" t="s">
        <v>66</v>
      </c>
      <c r="U297">
        <v>7</v>
      </c>
      <c r="V297" t="s">
        <v>73</v>
      </c>
      <c r="W297" t="s">
        <v>38</v>
      </c>
      <c r="X297" t="s">
        <v>39</v>
      </c>
      <c r="Y297" t="s">
        <v>68</v>
      </c>
    </row>
    <row r="298" spans="1:25" x14ac:dyDescent="0.3">
      <c r="A298" t="s">
        <v>396</v>
      </c>
      <c r="B298">
        <v>45874</v>
      </c>
      <c r="C298">
        <v>43</v>
      </c>
      <c r="D298" t="s">
        <v>26</v>
      </c>
      <c r="E298" t="s">
        <v>100</v>
      </c>
      <c r="F298" t="s">
        <v>101</v>
      </c>
      <c r="G298" t="s">
        <v>83</v>
      </c>
      <c r="H298" t="s">
        <v>63</v>
      </c>
      <c r="I298" t="s">
        <v>64</v>
      </c>
      <c r="J298" t="s">
        <v>65</v>
      </c>
      <c r="K298" t="s">
        <v>33</v>
      </c>
      <c r="L298">
        <v>25</v>
      </c>
      <c r="M298">
        <v>48</v>
      </c>
      <c r="N298">
        <v>7</v>
      </c>
      <c r="O298" t="s">
        <v>34</v>
      </c>
      <c r="P298">
        <v>5.7</v>
      </c>
      <c r="Q298">
        <v>5</v>
      </c>
      <c r="R298">
        <v>10</v>
      </c>
      <c r="S298" t="s">
        <v>57</v>
      </c>
      <c r="T298" t="s">
        <v>66</v>
      </c>
      <c r="U298">
        <v>6</v>
      </c>
      <c r="V298" t="s">
        <v>37</v>
      </c>
      <c r="W298" t="s">
        <v>80</v>
      </c>
      <c r="X298" t="s">
        <v>67</v>
      </c>
      <c r="Y298" t="s">
        <v>40</v>
      </c>
    </row>
    <row r="299" spans="1:25" x14ac:dyDescent="0.3">
      <c r="A299" t="s">
        <v>397</v>
      </c>
      <c r="B299">
        <v>46178</v>
      </c>
      <c r="C299">
        <v>37</v>
      </c>
      <c r="D299" t="s">
        <v>52</v>
      </c>
      <c r="E299" t="s">
        <v>89</v>
      </c>
      <c r="F299" t="s">
        <v>61</v>
      </c>
      <c r="G299" t="s">
        <v>108</v>
      </c>
      <c r="H299" t="s">
        <v>54</v>
      </c>
      <c r="I299" t="s">
        <v>97</v>
      </c>
      <c r="J299" t="s">
        <v>110</v>
      </c>
      <c r="K299" t="s">
        <v>119</v>
      </c>
      <c r="L299">
        <v>18</v>
      </c>
      <c r="M299">
        <v>53</v>
      </c>
      <c r="N299">
        <v>7</v>
      </c>
      <c r="O299" t="s">
        <v>34</v>
      </c>
      <c r="P299">
        <v>4.2</v>
      </c>
      <c r="Q299">
        <v>3</v>
      </c>
      <c r="R299">
        <v>6</v>
      </c>
      <c r="S299" t="s">
        <v>49</v>
      </c>
      <c r="T299" t="s">
        <v>58</v>
      </c>
      <c r="U299">
        <v>6</v>
      </c>
      <c r="V299" t="s">
        <v>50</v>
      </c>
      <c r="W299" t="s">
        <v>80</v>
      </c>
      <c r="X299" t="s">
        <v>67</v>
      </c>
      <c r="Y299" t="s">
        <v>68</v>
      </c>
    </row>
    <row r="300" spans="1:25" x14ac:dyDescent="0.3">
      <c r="A300" t="s">
        <v>398</v>
      </c>
      <c r="B300">
        <v>45684</v>
      </c>
      <c r="C300">
        <v>33</v>
      </c>
      <c r="D300" t="s">
        <v>42</v>
      </c>
      <c r="E300" t="s">
        <v>43</v>
      </c>
      <c r="F300" t="s">
        <v>44</v>
      </c>
      <c r="G300" t="s">
        <v>29</v>
      </c>
      <c r="H300" t="s">
        <v>30</v>
      </c>
      <c r="I300" t="s">
        <v>31</v>
      </c>
      <c r="J300" t="s">
        <v>79</v>
      </c>
      <c r="K300" t="s">
        <v>48</v>
      </c>
      <c r="L300">
        <v>6</v>
      </c>
      <c r="M300">
        <v>39</v>
      </c>
      <c r="N300">
        <v>2</v>
      </c>
      <c r="O300" t="s">
        <v>35</v>
      </c>
      <c r="P300">
        <v>5.2</v>
      </c>
      <c r="Q300">
        <v>2</v>
      </c>
      <c r="R300">
        <v>9</v>
      </c>
      <c r="S300" t="s">
        <v>34</v>
      </c>
      <c r="T300" t="s">
        <v>66</v>
      </c>
      <c r="U300">
        <v>8</v>
      </c>
      <c r="V300" t="s">
        <v>73</v>
      </c>
      <c r="W300" t="s">
        <v>38</v>
      </c>
      <c r="X300" t="s">
        <v>67</v>
      </c>
      <c r="Y300" t="s">
        <v>40</v>
      </c>
    </row>
    <row r="301" spans="1:25" x14ac:dyDescent="0.3">
      <c r="A301" t="s">
        <v>399</v>
      </c>
      <c r="B301">
        <v>45712</v>
      </c>
      <c r="C301">
        <v>29</v>
      </c>
      <c r="D301" t="s">
        <v>42</v>
      </c>
      <c r="E301" t="s">
        <v>43</v>
      </c>
      <c r="F301" t="s">
        <v>44</v>
      </c>
      <c r="G301" t="s">
        <v>138</v>
      </c>
      <c r="H301" t="s">
        <v>87</v>
      </c>
      <c r="I301" t="s">
        <v>46</v>
      </c>
      <c r="J301" t="s">
        <v>47</v>
      </c>
      <c r="K301" t="s">
        <v>48</v>
      </c>
      <c r="L301">
        <v>7</v>
      </c>
      <c r="M301">
        <v>50</v>
      </c>
      <c r="N301">
        <v>5</v>
      </c>
      <c r="O301" t="s">
        <v>34</v>
      </c>
      <c r="P301">
        <v>6.6</v>
      </c>
      <c r="Q301">
        <v>4</v>
      </c>
      <c r="R301">
        <v>10</v>
      </c>
      <c r="S301" t="s">
        <v>49</v>
      </c>
      <c r="T301" t="s">
        <v>90</v>
      </c>
      <c r="U301">
        <v>7</v>
      </c>
      <c r="V301" t="s">
        <v>50</v>
      </c>
      <c r="W301" t="s">
        <v>38</v>
      </c>
      <c r="X301" t="s">
        <v>39</v>
      </c>
      <c r="Y301" t="s">
        <v>40</v>
      </c>
    </row>
    <row r="302" spans="1:25" x14ac:dyDescent="0.3">
      <c r="A302" t="s">
        <v>400</v>
      </c>
      <c r="B302">
        <v>46199</v>
      </c>
      <c r="C302">
        <v>32</v>
      </c>
      <c r="D302" t="s">
        <v>42</v>
      </c>
      <c r="E302" t="s">
        <v>82</v>
      </c>
      <c r="F302" t="s">
        <v>28</v>
      </c>
      <c r="G302" t="s">
        <v>62</v>
      </c>
      <c r="H302" t="s">
        <v>87</v>
      </c>
      <c r="I302" t="s">
        <v>31</v>
      </c>
      <c r="J302" t="s">
        <v>104</v>
      </c>
      <c r="K302" t="s">
        <v>48</v>
      </c>
      <c r="L302">
        <v>6</v>
      </c>
      <c r="M302">
        <v>51</v>
      </c>
      <c r="N302">
        <v>6</v>
      </c>
      <c r="O302" t="s">
        <v>34</v>
      </c>
      <c r="P302">
        <v>7.1</v>
      </c>
      <c r="Q302">
        <v>2</v>
      </c>
      <c r="R302">
        <v>7</v>
      </c>
      <c r="S302" t="s">
        <v>57</v>
      </c>
      <c r="T302" t="s">
        <v>36</v>
      </c>
      <c r="U302">
        <v>4</v>
      </c>
      <c r="V302" t="s">
        <v>73</v>
      </c>
      <c r="W302" t="s">
        <v>38</v>
      </c>
      <c r="X302" t="s">
        <v>39</v>
      </c>
      <c r="Y302" t="s">
        <v>68</v>
      </c>
    </row>
    <row r="303" spans="1:25" x14ac:dyDescent="0.3">
      <c r="A303" t="s">
        <v>401</v>
      </c>
      <c r="B303">
        <v>45716</v>
      </c>
      <c r="C303">
        <v>22</v>
      </c>
      <c r="D303" t="s">
        <v>26</v>
      </c>
      <c r="E303" t="s">
        <v>60</v>
      </c>
      <c r="F303" t="s">
        <v>61</v>
      </c>
      <c r="G303" t="s">
        <v>62</v>
      </c>
      <c r="H303" t="s">
        <v>87</v>
      </c>
      <c r="I303" t="s">
        <v>64</v>
      </c>
      <c r="J303" t="s">
        <v>65</v>
      </c>
      <c r="K303" t="s">
        <v>119</v>
      </c>
      <c r="L303">
        <v>0</v>
      </c>
      <c r="M303">
        <v>42</v>
      </c>
      <c r="N303">
        <v>6</v>
      </c>
      <c r="O303" t="s">
        <v>49</v>
      </c>
      <c r="P303">
        <v>5.8</v>
      </c>
      <c r="Q303">
        <v>2</v>
      </c>
      <c r="R303">
        <v>6</v>
      </c>
      <c r="S303" t="s">
        <v>35</v>
      </c>
      <c r="T303" t="s">
        <v>36</v>
      </c>
      <c r="U303">
        <v>7</v>
      </c>
      <c r="V303" t="s">
        <v>37</v>
      </c>
      <c r="W303" t="s">
        <v>38</v>
      </c>
      <c r="X303" t="s">
        <v>67</v>
      </c>
      <c r="Y303" t="s">
        <v>40</v>
      </c>
    </row>
    <row r="304" spans="1:25" x14ac:dyDescent="0.3">
      <c r="A304" t="s">
        <v>402</v>
      </c>
      <c r="B304">
        <v>45688</v>
      </c>
      <c r="C304">
        <v>38</v>
      </c>
      <c r="D304" t="s">
        <v>52</v>
      </c>
      <c r="E304" t="s">
        <v>43</v>
      </c>
      <c r="F304" t="s">
        <v>44</v>
      </c>
      <c r="G304" t="s">
        <v>83</v>
      </c>
      <c r="H304" t="s">
        <v>63</v>
      </c>
      <c r="I304" t="s">
        <v>31</v>
      </c>
      <c r="J304" t="s">
        <v>79</v>
      </c>
      <c r="K304" t="s">
        <v>119</v>
      </c>
      <c r="L304">
        <v>12</v>
      </c>
      <c r="M304">
        <v>62</v>
      </c>
      <c r="N304">
        <v>7</v>
      </c>
      <c r="O304" t="s">
        <v>34</v>
      </c>
      <c r="P304">
        <v>5.5</v>
      </c>
      <c r="Q304">
        <v>6</v>
      </c>
      <c r="R304">
        <v>6</v>
      </c>
      <c r="S304" t="s">
        <v>34</v>
      </c>
      <c r="T304" t="s">
        <v>36</v>
      </c>
      <c r="U304">
        <v>10</v>
      </c>
      <c r="V304" t="s">
        <v>73</v>
      </c>
      <c r="W304" t="s">
        <v>80</v>
      </c>
      <c r="X304" t="s">
        <v>67</v>
      </c>
      <c r="Y304" t="s">
        <v>68</v>
      </c>
    </row>
    <row r="305" spans="1:25" x14ac:dyDescent="0.3">
      <c r="A305" t="s">
        <v>403</v>
      </c>
      <c r="B305">
        <v>45919</v>
      </c>
      <c r="C305">
        <v>42</v>
      </c>
      <c r="D305" t="s">
        <v>26</v>
      </c>
      <c r="E305" t="s">
        <v>113</v>
      </c>
      <c r="F305" t="s">
        <v>61</v>
      </c>
      <c r="G305" t="s">
        <v>103</v>
      </c>
      <c r="H305" t="s">
        <v>78</v>
      </c>
      <c r="I305" t="s">
        <v>97</v>
      </c>
      <c r="J305" t="s">
        <v>110</v>
      </c>
      <c r="K305" t="s">
        <v>48</v>
      </c>
      <c r="L305">
        <v>20</v>
      </c>
      <c r="M305">
        <v>53</v>
      </c>
      <c r="N305">
        <v>6</v>
      </c>
      <c r="O305" t="s">
        <v>49</v>
      </c>
      <c r="P305">
        <v>6.9</v>
      </c>
      <c r="Q305">
        <v>5</v>
      </c>
      <c r="R305">
        <v>1</v>
      </c>
      <c r="S305" t="s">
        <v>49</v>
      </c>
      <c r="T305" t="s">
        <v>36</v>
      </c>
      <c r="U305">
        <v>10</v>
      </c>
      <c r="V305" t="s">
        <v>37</v>
      </c>
      <c r="W305" t="s">
        <v>38</v>
      </c>
      <c r="X305" t="s">
        <v>39</v>
      </c>
      <c r="Y305" t="s">
        <v>68</v>
      </c>
    </row>
    <row r="306" spans="1:25" x14ac:dyDescent="0.3">
      <c r="A306" t="s">
        <v>404</v>
      </c>
      <c r="B306">
        <v>46195</v>
      </c>
      <c r="C306">
        <v>30</v>
      </c>
      <c r="D306" t="s">
        <v>26</v>
      </c>
      <c r="E306" t="s">
        <v>113</v>
      </c>
      <c r="F306" t="s">
        <v>61</v>
      </c>
      <c r="G306" t="s">
        <v>138</v>
      </c>
      <c r="H306" t="s">
        <v>30</v>
      </c>
      <c r="I306" t="s">
        <v>31</v>
      </c>
      <c r="J306" t="s">
        <v>79</v>
      </c>
      <c r="K306" t="s">
        <v>48</v>
      </c>
      <c r="L306">
        <v>7</v>
      </c>
      <c r="M306">
        <v>50</v>
      </c>
      <c r="N306">
        <v>5</v>
      </c>
      <c r="O306" t="s">
        <v>34</v>
      </c>
      <c r="P306">
        <v>6.7</v>
      </c>
      <c r="Q306">
        <v>1</v>
      </c>
      <c r="R306">
        <v>6</v>
      </c>
      <c r="S306" t="s">
        <v>49</v>
      </c>
      <c r="T306" t="s">
        <v>36</v>
      </c>
      <c r="U306">
        <v>6</v>
      </c>
      <c r="V306" t="s">
        <v>37</v>
      </c>
      <c r="W306" t="s">
        <v>38</v>
      </c>
      <c r="X306" t="s">
        <v>39</v>
      </c>
      <c r="Y306" t="s">
        <v>40</v>
      </c>
    </row>
    <row r="307" spans="1:25" x14ac:dyDescent="0.3">
      <c r="A307" t="s">
        <v>405</v>
      </c>
      <c r="B307">
        <v>46125</v>
      </c>
      <c r="C307">
        <v>35</v>
      </c>
      <c r="D307" t="s">
        <v>26</v>
      </c>
      <c r="E307" t="s">
        <v>113</v>
      </c>
      <c r="F307" t="s">
        <v>61</v>
      </c>
      <c r="G307" t="s">
        <v>92</v>
      </c>
      <c r="H307" t="s">
        <v>30</v>
      </c>
      <c r="I307" t="s">
        <v>97</v>
      </c>
      <c r="J307" t="s">
        <v>110</v>
      </c>
      <c r="K307" t="s">
        <v>119</v>
      </c>
      <c r="L307">
        <v>13</v>
      </c>
      <c r="M307">
        <v>50</v>
      </c>
      <c r="N307">
        <v>6</v>
      </c>
      <c r="O307" t="s">
        <v>34</v>
      </c>
      <c r="P307">
        <v>5.3</v>
      </c>
      <c r="Q307">
        <v>4</v>
      </c>
      <c r="R307">
        <v>5</v>
      </c>
      <c r="S307" t="s">
        <v>57</v>
      </c>
      <c r="T307" t="s">
        <v>58</v>
      </c>
      <c r="U307">
        <v>9</v>
      </c>
      <c r="V307" t="s">
        <v>105</v>
      </c>
      <c r="W307" t="s">
        <v>38</v>
      </c>
      <c r="X307" t="s">
        <v>67</v>
      </c>
      <c r="Y307" t="s">
        <v>40</v>
      </c>
    </row>
    <row r="308" spans="1:25" x14ac:dyDescent="0.3">
      <c r="A308" t="s">
        <v>406</v>
      </c>
      <c r="B308">
        <v>45675</v>
      </c>
      <c r="C308">
        <v>40</v>
      </c>
      <c r="D308" t="s">
        <v>26</v>
      </c>
      <c r="E308" t="s">
        <v>89</v>
      </c>
      <c r="F308" t="s">
        <v>61</v>
      </c>
      <c r="G308" t="s">
        <v>108</v>
      </c>
      <c r="H308" t="s">
        <v>63</v>
      </c>
      <c r="I308" t="s">
        <v>97</v>
      </c>
      <c r="J308" t="s">
        <v>98</v>
      </c>
      <c r="K308" t="s">
        <v>48</v>
      </c>
      <c r="L308">
        <v>21</v>
      </c>
      <c r="M308">
        <v>47</v>
      </c>
      <c r="N308">
        <v>5</v>
      </c>
      <c r="O308" t="s">
        <v>34</v>
      </c>
      <c r="P308">
        <v>5.3</v>
      </c>
      <c r="Q308">
        <v>3</v>
      </c>
      <c r="R308">
        <v>10</v>
      </c>
      <c r="S308" t="s">
        <v>57</v>
      </c>
      <c r="T308" t="s">
        <v>90</v>
      </c>
      <c r="U308">
        <v>2</v>
      </c>
      <c r="V308" t="s">
        <v>76</v>
      </c>
      <c r="W308" t="s">
        <v>38</v>
      </c>
      <c r="X308" t="s">
        <v>67</v>
      </c>
      <c r="Y308" t="s">
        <v>40</v>
      </c>
    </row>
    <row r="309" spans="1:25" x14ac:dyDescent="0.3">
      <c r="A309" t="s">
        <v>407</v>
      </c>
      <c r="B309">
        <v>46147</v>
      </c>
      <c r="C309">
        <v>41</v>
      </c>
      <c r="D309" t="s">
        <v>42</v>
      </c>
      <c r="E309" t="s">
        <v>70</v>
      </c>
      <c r="F309" t="s">
        <v>71</v>
      </c>
      <c r="G309" t="s">
        <v>138</v>
      </c>
      <c r="H309" t="s">
        <v>54</v>
      </c>
      <c r="I309" t="s">
        <v>97</v>
      </c>
      <c r="J309" t="s">
        <v>98</v>
      </c>
      <c r="K309" t="s">
        <v>48</v>
      </c>
      <c r="L309">
        <v>20</v>
      </c>
      <c r="M309">
        <v>39</v>
      </c>
      <c r="N309">
        <v>7</v>
      </c>
      <c r="O309" t="s">
        <v>49</v>
      </c>
      <c r="P309">
        <v>6.1</v>
      </c>
      <c r="Q309">
        <v>4</v>
      </c>
      <c r="R309">
        <v>9</v>
      </c>
      <c r="S309" t="s">
        <v>35</v>
      </c>
      <c r="T309" t="s">
        <v>58</v>
      </c>
      <c r="U309">
        <v>7</v>
      </c>
      <c r="V309" t="s">
        <v>76</v>
      </c>
      <c r="W309" t="s">
        <v>80</v>
      </c>
      <c r="X309" t="s">
        <v>39</v>
      </c>
      <c r="Y309" t="s">
        <v>40</v>
      </c>
    </row>
    <row r="310" spans="1:25" x14ac:dyDescent="0.3">
      <c r="A310" t="s">
        <v>408</v>
      </c>
      <c r="B310">
        <v>45752</v>
      </c>
      <c r="C310">
        <v>24</v>
      </c>
      <c r="D310" t="s">
        <v>42</v>
      </c>
      <c r="E310" t="s">
        <v>89</v>
      </c>
      <c r="F310" t="s">
        <v>61</v>
      </c>
      <c r="G310" t="s">
        <v>83</v>
      </c>
      <c r="H310" t="s">
        <v>78</v>
      </c>
      <c r="I310" t="s">
        <v>64</v>
      </c>
      <c r="J310" t="s">
        <v>65</v>
      </c>
      <c r="K310" t="s">
        <v>119</v>
      </c>
      <c r="L310">
        <v>0</v>
      </c>
      <c r="M310">
        <v>52</v>
      </c>
      <c r="N310">
        <v>7</v>
      </c>
      <c r="O310" t="s">
        <v>34</v>
      </c>
      <c r="P310">
        <v>6.2</v>
      </c>
      <c r="Q310">
        <v>2</v>
      </c>
      <c r="R310">
        <v>2</v>
      </c>
      <c r="S310" t="s">
        <v>35</v>
      </c>
      <c r="T310" t="s">
        <v>90</v>
      </c>
      <c r="U310">
        <v>4</v>
      </c>
      <c r="V310" t="s">
        <v>37</v>
      </c>
      <c r="W310" t="s">
        <v>80</v>
      </c>
      <c r="X310" t="s">
        <v>39</v>
      </c>
      <c r="Y310" t="s">
        <v>68</v>
      </c>
    </row>
    <row r="311" spans="1:25" x14ac:dyDescent="0.3">
      <c r="A311" t="s">
        <v>409</v>
      </c>
      <c r="B311">
        <v>45961</v>
      </c>
      <c r="C311">
        <v>35</v>
      </c>
      <c r="D311" t="s">
        <v>26</v>
      </c>
      <c r="E311" t="s">
        <v>100</v>
      </c>
      <c r="F311" t="s">
        <v>101</v>
      </c>
      <c r="G311" t="s">
        <v>29</v>
      </c>
      <c r="H311" t="s">
        <v>30</v>
      </c>
      <c r="I311" t="s">
        <v>31</v>
      </c>
      <c r="J311" t="s">
        <v>104</v>
      </c>
      <c r="K311" t="s">
        <v>119</v>
      </c>
      <c r="L311">
        <v>14</v>
      </c>
      <c r="M311">
        <v>42</v>
      </c>
      <c r="N311">
        <v>7</v>
      </c>
      <c r="O311" t="s">
        <v>49</v>
      </c>
      <c r="P311">
        <v>4.7</v>
      </c>
      <c r="Q311">
        <v>4</v>
      </c>
      <c r="R311">
        <v>7</v>
      </c>
      <c r="S311" t="s">
        <v>35</v>
      </c>
      <c r="T311" t="s">
        <v>66</v>
      </c>
      <c r="U311">
        <v>7</v>
      </c>
      <c r="V311" t="s">
        <v>76</v>
      </c>
      <c r="W311" t="s">
        <v>80</v>
      </c>
      <c r="X311" t="s">
        <v>67</v>
      </c>
      <c r="Y311" t="s">
        <v>40</v>
      </c>
    </row>
    <row r="312" spans="1:25" x14ac:dyDescent="0.3">
      <c r="A312" t="s">
        <v>410</v>
      </c>
      <c r="B312">
        <v>45984</v>
      </c>
      <c r="C312">
        <v>35</v>
      </c>
      <c r="D312" t="s">
        <v>42</v>
      </c>
      <c r="E312" t="s">
        <v>27</v>
      </c>
      <c r="F312" t="s">
        <v>28</v>
      </c>
      <c r="G312" t="s">
        <v>108</v>
      </c>
      <c r="H312" t="s">
        <v>63</v>
      </c>
      <c r="I312" t="s">
        <v>64</v>
      </c>
      <c r="J312" t="s">
        <v>65</v>
      </c>
      <c r="K312" t="s">
        <v>48</v>
      </c>
      <c r="L312">
        <v>17</v>
      </c>
      <c r="M312">
        <v>44</v>
      </c>
      <c r="N312">
        <v>8</v>
      </c>
      <c r="O312" t="s">
        <v>34</v>
      </c>
      <c r="P312">
        <v>5</v>
      </c>
      <c r="Q312">
        <v>2</v>
      </c>
      <c r="R312">
        <v>7</v>
      </c>
      <c r="S312" t="s">
        <v>35</v>
      </c>
      <c r="T312" t="s">
        <v>90</v>
      </c>
      <c r="U312">
        <v>5</v>
      </c>
      <c r="V312" t="s">
        <v>37</v>
      </c>
      <c r="W312" t="s">
        <v>80</v>
      </c>
      <c r="X312" t="s">
        <v>67</v>
      </c>
      <c r="Y312" t="s">
        <v>40</v>
      </c>
    </row>
    <row r="313" spans="1:25" x14ac:dyDescent="0.3">
      <c r="A313" t="s">
        <v>411</v>
      </c>
      <c r="B313">
        <v>45698</v>
      </c>
      <c r="C313">
        <v>21</v>
      </c>
      <c r="D313" t="s">
        <v>52</v>
      </c>
      <c r="E313" t="s">
        <v>85</v>
      </c>
      <c r="F313" t="s">
        <v>61</v>
      </c>
      <c r="G313" t="s">
        <v>138</v>
      </c>
      <c r="H313" t="s">
        <v>54</v>
      </c>
      <c r="I313" t="s">
        <v>55</v>
      </c>
      <c r="J313" t="s">
        <v>56</v>
      </c>
      <c r="K313" t="s">
        <v>48</v>
      </c>
      <c r="L313">
        <v>0</v>
      </c>
      <c r="M313">
        <v>44</v>
      </c>
      <c r="N313">
        <v>4</v>
      </c>
      <c r="O313" t="s">
        <v>49</v>
      </c>
      <c r="P313">
        <v>5.3</v>
      </c>
      <c r="Q313">
        <v>2</v>
      </c>
      <c r="R313">
        <v>9</v>
      </c>
      <c r="S313" t="s">
        <v>49</v>
      </c>
      <c r="T313" t="s">
        <v>66</v>
      </c>
      <c r="U313">
        <v>8</v>
      </c>
      <c r="V313" t="s">
        <v>50</v>
      </c>
      <c r="W313" t="s">
        <v>38</v>
      </c>
      <c r="X313" t="s">
        <v>67</v>
      </c>
      <c r="Y313" t="s">
        <v>40</v>
      </c>
    </row>
    <row r="314" spans="1:25" x14ac:dyDescent="0.3">
      <c r="A314" t="s">
        <v>412</v>
      </c>
      <c r="B314">
        <v>46120</v>
      </c>
      <c r="C314">
        <v>27</v>
      </c>
      <c r="D314" t="s">
        <v>26</v>
      </c>
      <c r="E314" t="s">
        <v>113</v>
      </c>
      <c r="F314" t="s">
        <v>61</v>
      </c>
      <c r="G314" t="s">
        <v>62</v>
      </c>
      <c r="H314" t="s">
        <v>72</v>
      </c>
      <c r="I314" t="s">
        <v>93</v>
      </c>
      <c r="J314" t="s">
        <v>94</v>
      </c>
      <c r="K314" t="s">
        <v>48</v>
      </c>
      <c r="L314">
        <v>3</v>
      </c>
      <c r="M314">
        <v>35</v>
      </c>
      <c r="N314">
        <v>5</v>
      </c>
      <c r="O314" t="s">
        <v>49</v>
      </c>
      <c r="P314">
        <v>6.7</v>
      </c>
      <c r="Q314">
        <v>6</v>
      </c>
      <c r="R314">
        <v>8</v>
      </c>
      <c r="S314" t="s">
        <v>34</v>
      </c>
      <c r="T314" t="s">
        <v>58</v>
      </c>
      <c r="U314">
        <v>9</v>
      </c>
      <c r="V314" t="s">
        <v>37</v>
      </c>
      <c r="W314" t="s">
        <v>38</v>
      </c>
      <c r="X314" t="s">
        <v>39</v>
      </c>
      <c r="Y314" t="s">
        <v>40</v>
      </c>
    </row>
    <row r="315" spans="1:25" x14ac:dyDescent="0.3">
      <c r="A315" t="s">
        <v>413</v>
      </c>
      <c r="B315">
        <v>45915</v>
      </c>
      <c r="C315">
        <v>40</v>
      </c>
      <c r="D315" t="s">
        <v>42</v>
      </c>
      <c r="E315" t="s">
        <v>85</v>
      </c>
      <c r="F315" t="s">
        <v>61</v>
      </c>
      <c r="G315" t="s">
        <v>75</v>
      </c>
      <c r="H315" t="s">
        <v>72</v>
      </c>
      <c r="I315" t="s">
        <v>31</v>
      </c>
      <c r="J315" t="s">
        <v>104</v>
      </c>
      <c r="K315" t="s">
        <v>48</v>
      </c>
      <c r="L315">
        <v>16</v>
      </c>
      <c r="M315">
        <v>29</v>
      </c>
      <c r="N315">
        <v>5</v>
      </c>
      <c r="O315" t="s">
        <v>34</v>
      </c>
      <c r="P315">
        <v>5.4</v>
      </c>
      <c r="Q315">
        <v>1</v>
      </c>
      <c r="R315">
        <v>9</v>
      </c>
      <c r="S315" t="s">
        <v>57</v>
      </c>
      <c r="T315" t="s">
        <v>36</v>
      </c>
      <c r="U315">
        <v>6</v>
      </c>
      <c r="V315" t="s">
        <v>37</v>
      </c>
      <c r="W315" t="s">
        <v>38</v>
      </c>
      <c r="X315" t="s">
        <v>67</v>
      </c>
      <c r="Y315" t="s">
        <v>40</v>
      </c>
    </row>
    <row r="316" spans="1:25" x14ac:dyDescent="0.3">
      <c r="A316" t="s">
        <v>414</v>
      </c>
      <c r="B316">
        <v>45990</v>
      </c>
      <c r="C316">
        <v>40</v>
      </c>
      <c r="D316" t="s">
        <v>26</v>
      </c>
      <c r="E316" t="s">
        <v>43</v>
      </c>
      <c r="F316" t="s">
        <v>44</v>
      </c>
      <c r="G316" t="s">
        <v>53</v>
      </c>
      <c r="H316" t="s">
        <v>72</v>
      </c>
      <c r="I316" t="s">
        <v>97</v>
      </c>
      <c r="J316" t="s">
        <v>98</v>
      </c>
      <c r="K316" t="s">
        <v>119</v>
      </c>
      <c r="L316">
        <v>24</v>
      </c>
      <c r="M316">
        <v>47</v>
      </c>
      <c r="N316">
        <v>8</v>
      </c>
      <c r="O316" t="s">
        <v>34</v>
      </c>
      <c r="P316">
        <v>6.5</v>
      </c>
      <c r="Q316">
        <v>4</v>
      </c>
      <c r="R316">
        <v>9</v>
      </c>
      <c r="S316" t="s">
        <v>35</v>
      </c>
      <c r="T316" t="s">
        <v>58</v>
      </c>
      <c r="U316">
        <v>4</v>
      </c>
      <c r="V316" t="s">
        <v>76</v>
      </c>
      <c r="W316" t="s">
        <v>80</v>
      </c>
      <c r="X316" t="s">
        <v>39</v>
      </c>
      <c r="Y316" t="s">
        <v>40</v>
      </c>
    </row>
    <row r="317" spans="1:25" x14ac:dyDescent="0.3">
      <c r="A317" t="s">
        <v>415</v>
      </c>
      <c r="B317">
        <v>45747</v>
      </c>
      <c r="C317">
        <v>31</v>
      </c>
      <c r="D317" t="s">
        <v>26</v>
      </c>
      <c r="E317" t="s">
        <v>82</v>
      </c>
      <c r="F317" t="s">
        <v>28</v>
      </c>
      <c r="G317" t="s">
        <v>92</v>
      </c>
      <c r="H317" t="s">
        <v>87</v>
      </c>
      <c r="I317" t="s">
        <v>97</v>
      </c>
      <c r="J317" t="s">
        <v>98</v>
      </c>
      <c r="K317" t="s">
        <v>48</v>
      </c>
      <c r="L317">
        <v>13</v>
      </c>
      <c r="M317">
        <v>35</v>
      </c>
      <c r="N317">
        <v>4</v>
      </c>
      <c r="O317" t="s">
        <v>35</v>
      </c>
      <c r="P317">
        <v>5.8</v>
      </c>
      <c r="Q317">
        <v>3</v>
      </c>
      <c r="R317">
        <v>1</v>
      </c>
      <c r="S317" t="s">
        <v>49</v>
      </c>
      <c r="T317" t="s">
        <v>66</v>
      </c>
      <c r="U317">
        <v>8</v>
      </c>
      <c r="V317" t="s">
        <v>37</v>
      </c>
      <c r="W317" t="s">
        <v>38</v>
      </c>
      <c r="X317" t="s">
        <v>67</v>
      </c>
      <c r="Y317" t="s">
        <v>40</v>
      </c>
    </row>
    <row r="318" spans="1:25" x14ac:dyDescent="0.3">
      <c r="A318" t="s">
        <v>416</v>
      </c>
      <c r="B318">
        <v>45779</v>
      </c>
      <c r="C318">
        <v>30</v>
      </c>
      <c r="D318" t="s">
        <v>26</v>
      </c>
      <c r="E318" t="s">
        <v>70</v>
      </c>
      <c r="F318" t="s">
        <v>71</v>
      </c>
      <c r="G318" t="s">
        <v>108</v>
      </c>
      <c r="H318" t="s">
        <v>72</v>
      </c>
      <c r="I318" t="s">
        <v>93</v>
      </c>
      <c r="J318" t="s">
        <v>94</v>
      </c>
      <c r="K318" t="s">
        <v>48</v>
      </c>
      <c r="L318">
        <v>10</v>
      </c>
      <c r="M318">
        <v>38</v>
      </c>
      <c r="N318">
        <v>5</v>
      </c>
      <c r="O318" t="s">
        <v>34</v>
      </c>
      <c r="P318">
        <v>7.7</v>
      </c>
      <c r="Q318">
        <v>2</v>
      </c>
      <c r="R318">
        <v>10</v>
      </c>
      <c r="S318" t="s">
        <v>49</v>
      </c>
      <c r="T318" t="s">
        <v>90</v>
      </c>
      <c r="U318">
        <v>7</v>
      </c>
      <c r="V318" t="s">
        <v>76</v>
      </c>
      <c r="W318" t="s">
        <v>38</v>
      </c>
      <c r="X318" t="s">
        <v>39</v>
      </c>
      <c r="Y318" t="s">
        <v>40</v>
      </c>
    </row>
    <row r="319" spans="1:25" x14ac:dyDescent="0.3">
      <c r="A319" t="s">
        <v>417</v>
      </c>
      <c r="B319">
        <v>45829</v>
      </c>
      <c r="C319">
        <v>23</v>
      </c>
      <c r="D319" t="s">
        <v>26</v>
      </c>
      <c r="E319" t="s">
        <v>60</v>
      </c>
      <c r="F319" t="s">
        <v>61</v>
      </c>
      <c r="G319" t="s">
        <v>103</v>
      </c>
      <c r="H319" t="s">
        <v>30</v>
      </c>
      <c r="I319" t="s">
        <v>93</v>
      </c>
      <c r="J319" t="s">
        <v>94</v>
      </c>
      <c r="K319" t="s">
        <v>48</v>
      </c>
      <c r="L319">
        <v>0</v>
      </c>
      <c r="M319">
        <v>52</v>
      </c>
      <c r="N319">
        <v>4</v>
      </c>
      <c r="O319" t="s">
        <v>34</v>
      </c>
      <c r="P319">
        <v>6.8</v>
      </c>
      <c r="Q319">
        <v>4</v>
      </c>
      <c r="R319">
        <v>3</v>
      </c>
      <c r="S319" t="s">
        <v>35</v>
      </c>
      <c r="T319" t="s">
        <v>90</v>
      </c>
      <c r="U319">
        <v>3</v>
      </c>
      <c r="V319" t="s">
        <v>50</v>
      </c>
      <c r="W319" t="s">
        <v>38</v>
      </c>
      <c r="X319" t="s">
        <v>39</v>
      </c>
      <c r="Y319" t="s">
        <v>68</v>
      </c>
    </row>
    <row r="320" spans="1:25" x14ac:dyDescent="0.3">
      <c r="A320" t="s">
        <v>418</v>
      </c>
      <c r="B320">
        <v>45904</v>
      </c>
      <c r="C320">
        <v>29</v>
      </c>
      <c r="D320" t="s">
        <v>26</v>
      </c>
      <c r="E320" t="s">
        <v>100</v>
      </c>
      <c r="F320" t="s">
        <v>101</v>
      </c>
      <c r="G320" t="s">
        <v>53</v>
      </c>
      <c r="H320" t="s">
        <v>54</v>
      </c>
      <c r="I320" t="s">
        <v>93</v>
      </c>
      <c r="J320" t="s">
        <v>94</v>
      </c>
      <c r="K320" t="s">
        <v>48</v>
      </c>
      <c r="L320">
        <v>5</v>
      </c>
      <c r="M320">
        <v>48</v>
      </c>
      <c r="N320">
        <v>7</v>
      </c>
      <c r="O320" t="s">
        <v>34</v>
      </c>
      <c r="P320">
        <v>7.1</v>
      </c>
      <c r="Q320">
        <v>1</v>
      </c>
      <c r="R320">
        <v>4</v>
      </c>
      <c r="S320" t="s">
        <v>49</v>
      </c>
      <c r="T320" t="s">
        <v>66</v>
      </c>
      <c r="U320">
        <v>4</v>
      </c>
      <c r="V320" t="s">
        <v>105</v>
      </c>
      <c r="W320" t="s">
        <v>80</v>
      </c>
      <c r="X320" t="s">
        <v>39</v>
      </c>
      <c r="Y320" t="s">
        <v>40</v>
      </c>
    </row>
    <row r="321" spans="1:25" x14ac:dyDescent="0.3">
      <c r="A321" t="s">
        <v>419</v>
      </c>
      <c r="B321">
        <v>46060</v>
      </c>
      <c r="C321">
        <v>32</v>
      </c>
      <c r="D321" t="s">
        <v>26</v>
      </c>
      <c r="E321" t="s">
        <v>60</v>
      </c>
      <c r="F321" t="s">
        <v>61</v>
      </c>
      <c r="G321" t="s">
        <v>83</v>
      </c>
      <c r="H321" t="s">
        <v>87</v>
      </c>
      <c r="I321" t="s">
        <v>93</v>
      </c>
      <c r="J321" t="s">
        <v>94</v>
      </c>
      <c r="K321" t="s">
        <v>48</v>
      </c>
      <c r="L321">
        <v>10</v>
      </c>
      <c r="M321">
        <v>50</v>
      </c>
      <c r="N321">
        <v>3</v>
      </c>
      <c r="O321" t="s">
        <v>34</v>
      </c>
      <c r="P321">
        <v>5.9</v>
      </c>
      <c r="Q321">
        <v>2</v>
      </c>
      <c r="R321">
        <v>10</v>
      </c>
      <c r="S321" t="s">
        <v>35</v>
      </c>
      <c r="T321" t="s">
        <v>36</v>
      </c>
      <c r="U321">
        <v>5</v>
      </c>
      <c r="V321" t="s">
        <v>50</v>
      </c>
      <c r="W321" t="s">
        <v>38</v>
      </c>
      <c r="X321" t="s">
        <v>67</v>
      </c>
      <c r="Y321" t="s">
        <v>40</v>
      </c>
    </row>
    <row r="322" spans="1:25" x14ac:dyDescent="0.3">
      <c r="A322" t="s">
        <v>420</v>
      </c>
      <c r="B322">
        <v>46189</v>
      </c>
      <c r="C322">
        <v>40</v>
      </c>
      <c r="D322" t="s">
        <v>52</v>
      </c>
      <c r="E322" t="s">
        <v>43</v>
      </c>
      <c r="F322" t="s">
        <v>44</v>
      </c>
      <c r="G322" t="s">
        <v>45</v>
      </c>
      <c r="H322" t="s">
        <v>54</v>
      </c>
      <c r="I322" t="s">
        <v>64</v>
      </c>
      <c r="J322" t="s">
        <v>65</v>
      </c>
      <c r="K322" t="s">
        <v>119</v>
      </c>
      <c r="L322">
        <v>17</v>
      </c>
      <c r="M322">
        <v>46</v>
      </c>
      <c r="N322">
        <v>6</v>
      </c>
      <c r="O322" t="s">
        <v>34</v>
      </c>
      <c r="P322">
        <v>5.4</v>
      </c>
      <c r="Q322">
        <v>3</v>
      </c>
      <c r="R322">
        <v>9</v>
      </c>
      <c r="S322" t="s">
        <v>35</v>
      </c>
      <c r="T322" t="s">
        <v>58</v>
      </c>
      <c r="U322">
        <v>7</v>
      </c>
      <c r="V322" t="s">
        <v>76</v>
      </c>
      <c r="W322" t="s">
        <v>38</v>
      </c>
      <c r="X322" t="s">
        <v>67</v>
      </c>
      <c r="Y322" t="s">
        <v>40</v>
      </c>
    </row>
    <row r="323" spans="1:25" x14ac:dyDescent="0.3">
      <c r="A323" t="s">
        <v>421</v>
      </c>
      <c r="B323">
        <v>46169</v>
      </c>
      <c r="C323">
        <v>18</v>
      </c>
      <c r="D323" t="s">
        <v>26</v>
      </c>
      <c r="E323" t="s">
        <v>123</v>
      </c>
      <c r="F323" t="s">
        <v>101</v>
      </c>
      <c r="G323" t="s">
        <v>45</v>
      </c>
      <c r="H323" t="s">
        <v>63</v>
      </c>
      <c r="I323" t="s">
        <v>64</v>
      </c>
      <c r="J323" t="s">
        <v>65</v>
      </c>
      <c r="K323" t="s">
        <v>33</v>
      </c>
      <c r="L323">
        <v>2</v>
      </c>
      <c r="M323">
        <v>37</v>
      </c>
      <c r="N323">
        <v>4</v>
      </c>
      <c r="O323" t="s">
        <v>49</v>
      </c>
      <c r="P323">
        <v>6.3</v>
      </c>
      <c r="Q323">
        <v>6</v>
      </c>
      <c r="R323">
        <v>2</v>
      </c>
      <c r="S323" t="s">
        <v>34</v>
      </c>
      <c r="T323" t="s">
        <v>66</v>
      </c>
      <c r="U323">
        <v>7</v>
      </c>
      <c r="V323" t="s">
        <v>37</v>
      </c>
      <c r="W323" t="s">
        <v>38</v>
      </c>
      <c r="X323" t="s">
        <v>39</v>
      </c>
      <c r="Y323" t="s">
        <v>40</v>
      </c>
    </row>
    <row r="324" spans="1:25" x14ac:dyDescent="0.3">
      <c r="A324" t="s">
        <v>422</v>
      </c>
      <c r="B324">
        <v>46195</v>
      </c>
      <c r="C324">
        <v>31</v>
      </c>
      <c r="D324" t="s">
        <v>42</v>
      </c>
      <c r="E324" t="s">
        <v>100</v>
      </c>
      <c r="F324" t="s">
        <v>101</v>
      </c>
      <c r="G324" t="s">
        <v>83</v>
      </c>
      <c r="H324" t="s">
        <v>63</v>
      </c>
      <c r="I324" t="s">
        <v>31</v>
      </c>
      <c r="J324" t="s">
        <v>104</v>
      </c>
      <c r="K324" t="s">
        <v>119</v>
      </c>
      <c r="L324">
        <v>7</v>
      </c>
      <c r="M324">
        <v>44</v>
      </c>
      <c r="N324">
        <v>7</v>
      </c>
      <c r="O324" t="s">
        <v>34</v>
      </c>
      <c r="P324">
        <v>5.4</v>
      </c>
      <c r="Q324">
        <v>4</v>
      </c>
      <c r="R324">
        <v>4</v>
      </c>
      <c r="S324" t="s">
        <v>57</v>
      </c>
      <c r="T324" t="s">
        <v>66</v>
      </c>
      <c r="U324">
        <v>5</v>
      </c>
      <c r="V324" t="s">
        <v>73</v>
      </c>
      <c r="W324" t="s">
        <v>80</v>
      </c>
      <c r="X324" t="s">
        <v>67</v>
      </c>
      <c r="Y324" t="s">
        <v>40</v>
      </c>
    </row>
    <row r="325" spans="1:25" x14ac:dyDescent="0.3">
      <c r="A325" t="s">
        <v>423</v>
      </c>
      <c r="B325">
        <v>46164</v>
      </c>
      <c r="C325">
        <v>21</v>
      </c>
      <c r="D325" t="s">
        <v>26</v>
      </c>
      <c r="E325" t="s">
        <v>60</v>
      </c>
      <c r="F325" t="s">
        <v>61</v>
      </c>
      <c r="G325" t="s">
        <v>83</v>
      </c>
      <c r="H325" t="s">
        <v>63</v>
      </c>
      <c r="I325" t="s">
        <v>55</v>
      </c>
      <c r="J325" t="s">
        <v>56</v>
      </c>
      <c r="K325" t="s">
        <v>119</v>
      </c>
      <c r="L325">
        <v>0</v>
      </c>
      <c r="M325">
        <v>42</v>
      </c>
      <c r="N325">
        <v>5</v>
      </c>
      <c r="O325" t="s">
        <v>34</v>
      </c>
      <c r="P325">
        <v>8.1999999999999993</v>
      </c>
      <c r="Q325">
        <v>1</v>
      </c>
      <c r="R325">
        <v>7</v>
      </c>
      <c r="S325" t="s">
        <v>49</v>
      </c>
      <c r="T325" t="s">
        <v>36</v>
      </c>
      <c r="U325">
        <v>7</v>
      </c>
      <c r="V325" t="s">
        <v>50</v>
      </c>
      <c r="W325" t="s">
        <v>38</v>
      </c>
      <c r="X325" t="s">
        <v>39</v>
      </c>
      <c r="Y325" t="s">
        <v>40</v>
      </c>
    </row>
    <row r="326" spans="1:25" x14ac:dyDescent="0.3">
      <c r="A326" t="s">
        <v>424</v>
      </c>
      <c r="B326">
        <v>45718</v>
      </c>
      <c r="C326">
        <v>26</v>
      </c>
      <c r="D326" t="s">
        <v>26</v>
      </c>
      <c r="E326" t="s">
        <v>70</v>
      </c>
      <c r="F326" t="s">
        <v>71</v>
      </c>
      <c r="G326" t="s">
        <v>108</v>
      </c>
      <c r="H326" t="s">
        <v>54</v>
      </c>
      <c r="I326" t="s">
        <v>64</v>
      </c>
      <c r="J326" t="s">
        <v>65</v>
      </c>
      <c r="K326" t="s">
        <v>119</v>
      </c>
      <c r="L326">
        <v>2</v>
      </c>
      <c r="M326">
        <v>50</v>
      </c>
      <c r="N326">
        <v>6</v>
      </c>
      <c r="O326" t="s">
        <v>49</v>
      </c>
      <c r="P326">
        <v>5.5</v>
      </c>
      <c r="Q326">
        <v>2</v>
      </c>
      <c r="R326">
        <v>5</v>
      </c>
      <c r="S326" t="s">
        <v>34</v>
      </c>
      <c r="T326" t="s">
        <v>36</v>
      </c>
      <c r="U326">
        <v>6</v>
      </c>
      <c r="V326" t="s">
        <v>50</v>
      </c>
      <c r="W326" t="s">
        <v>38</v>
      </c>
      <c r="X326" t="s">
        <v>67</v>
      </c>
      <c r="Y326" t="s">
        <v>40</v>
      </c>
    </row>
    <row r="327" spans="1:25" x14ac:dyDescent="0.3">
      <c r="A327" t="s">
        <v>425</v>
      </c>
      <c r="B327">
        <v>46097</v>
      </c>
      <c r="C327">
        <v>45</v>
      </c>
      <c r="D327" t="s">
        <v>52</v>
      </c>
      <c r="E327" t="s">
        <v>123</v>
      </c>
      <c r="F327" t="s">
        <v>101</v>
      </c>
      <c r="G327" t="s">
        <v>108</v>
      </c>
      <c r="H327" t="s">
        <v>30</v>
      </c>
      <c r="I327" t="s">
        <v>31</v>
      </c>
      <c r="J327" t="s">
        <v>104</v>
      </c>
      <c r="K327" t="s">
        <v>48</v>
      </c>
      <c r="L327">
        <v>28</v>
      </c>
      <c r="M327">
        <v>42</v>
      </c>
      <c r="N327">
        <v>4</v>
      </c>
      <c r="O327" t="s">
        <v>34</v>
      </c>
      <c r="P327">
        <v>6.8</v>
      </c>
      <c r="Q327">
        <v>2</v>
      </c>
      <c r="R327">
        <v>10</v>
      </c>
      <c r="S327" t="s">
        <v>49</v>
      </c>
      <c r="T327" t="s">
        <v>90</v>
      </c>
      <c r="U327">
        <v>8</v>
      </c>
      <c r="V327" t="s">
        <v>37</v>
      </c>
      <c r="W327" t="s">
        <v>38</v>
      </c>
      <c r="X327" t="s">
        <v>39</v>
      </c>
      <c r="Y327" t="s">
        <v>40</v>
      </c>
    </row>
    <row r="328" spans="1:25" x14ac:dyDescent="0.3">
      <c r="A328" t="s">
        <v>426</v>
      </c>
      <c r="B328">
        <v>45725</v>
      </c>
      <c r="C328">
        <v>40</v>
      </c>
      <c r="D328" t="s">
        <v>26</v>
      </c>
      <c r="E328" t="s">
        <v>113</v>
      </c>
      <c r="F328" t="s">
        <v>61</v>
      </c>
      <c r="G328" t="s">
        <v>29</v>
      </c>
      <c r="H328" t="s">
        <v>87</v>
      </c>
      <c r="I328" t="s">
        <v>97</v>
      </c>
      <c r="J328" t="s">
        <v>110</v>
      </c>
      <c r="K328" t="s">
        <v>48</v>
      </c>
      <c r="L328">
        <v>19</v>
      </c>
      <c r="M328">
        <v>43</v>
      </c>
      <c r="N328">
        <v>4</v>
      </c>
      <c r="O328" t="s">
        <v>34</v>
      </c>
      <c r="P328">
        <v>7.2</v>
      </c>
      <c r="Q328">
        <v>3</v>
      </c>
      <c r="R328">
        <v>7</v>
      </c>
      <c r="S328" t="s">
        <v>34</v>
      </c>
      <c r="T328" t="s">
        <v>90</v>
      </c>
      <c r="U328">
        <v>7</v>
      </c>
      <c r="V328" t="s">
        <v>50</v>
      </c>
      <c r="W328" t="s">
        <v>38</v>
      </c>
      <c r="X328" t="s">
        <v>39</v>
      </c>
      <c r="Y328" t="s">
        <v>40</v>
      </c>
    </row>
    <row r="329" spans="1:25" x14ac:dyDescent="0.3">
      <c r="A329" t="s">
        <v>427</v>
      </c>
      <c r="B329">
        <v>46136</v>
      </c>
      <c r="C329">
        <v>22</v>
      </c>
      <c r="D329" t="s">
        <v>26</v>
      </c>
      <c r="E329" t="s">
        <v>82</v>
      </c>
      <c r="F329" t="s">
        <v>28</v>
      </c>
      <c r="G329" t="s">
        <v>45</v>
      </c>
      <c r="H329" t="s">
        <v>54</v>
      </c>
      <c r="I329" t="s">
        <v>46</v>
      </c>
      <c r="J329" t="s">
        <v>47</v>
      </c>
      <c r="K329" t="s">
        <v>48</v>
      </c>
      <c r="L329">
        <v>1</v>
      </c>
      <c r="M329">
        <v>57</v>
      </c>
      <c r="N329">
        <v>5</v>
      </c>
      <c r="O329" t="s">
        <v>35</v>
      </c>
      <c r="P329">
        <v>7.4</v>
      </c>
      <c r="Q329">
        <v>2</v>
      </c>
      <c r="R329">
        <v>2</v>
      </c>
      <c r="S329" t="s">
        <v>35</v>
      </c>
      <c r="T329" t="s">
        <v>36</v>
      </c>
      <c r="U329">
        <v>5</v>
      </c>
      <c r="V329" t="s">
        <v>50</v>
      </c>
      <c r="W329" t="s">
        <v>38</v>
      </c>
      <c r="X329" t="s">
        <v>39</v>
      </c>
      <c r="Y329" t="s">
        <v>68</v>
      </c>
    </row>
    <row r="330" spans="1:25" x14ac:dyDescent="0.3">
      <c r="A330" t="s">
        <v>428</v>
      </c>
      <c r="B330">
        <v>46143</v>
      </c>
      <c r="C330">
        <v>45</v>
      </c>
      <c r="D330" t="s">
        <v>26</v>
      </c>
      <c r="E330" t="s">
        <v>89</v>
      </c>
      <c r="F330" t="s">
        <v>61</v>
      </c>
      <c r="G330" t="s">
        <v>29</v>
      </c>
      <c r="H330" t="s">
        <v>72</v>
      </c>
      <c r="I330" t="s">
        <v>97</v>
      </c>
      <c r="J330" t="s">
        <v>110</v>
      </c>
      <c r="K330" t="s">
        <v>119</v>
      </c>
      <c r="L330">
        <v>20</v>
      </c>
      <c r="M330">
        <v>44</v>
      </c>
      <c r="N330">
        <v>7</v>
      </c>
      <c r="O330" t="s">
        <v>34</v>
      </c>
      <c r="P330">
        <v>7</v>
      </c>
      <c r="Q330">
        <v>4</v>
      </c>
      <c r="R330">
        <v>7</v>
      </c>
      <c r="S330" t="s">
        <v>35</v>
      </c>
      <c r="T330" t="s">
        <v>36</v>
      </c>
      <c r="U330">
        <v>4</v>
      </c>
      <c r="V330" t="s">
        <v>50</v>
      </c>
      <c r="W330" t="s">
        <v>80</v>
      </c>
      <c r="X330" t="s">
        <v>39</v>
      </c>
      <c r="Y330" t="s">
        <v>40</v>
      </c>
    </row>
    <row r="331" spans="1:25" x14ac:dyDescent="0.3">
      <c r="A331" t="s">
        <v>429</v>
      </c>
      <c r="B331">
        <v>46065</v>
      </c>
      <c r="C331">
        <v>27</v>
      </c>
      <c r="D331" t="s">
        <v>42</v>
      </c>
      <c r="E331" t="s">
        <v>113</v>
      </c>
      <c r="F331" t="s">
        <v>61</v>
      </c>
      <c r="G331" t="s">
        <v>96</v>
      </c>
      <c r="H331" t="s">
        <v>63</v>
      </c>
      <c r="I331" t="s">
        <v>31</v>
      </c>
      <c r="J331" t="s">
        <v>104</v>
      </c>
      <c r="K331" t="s">
        <v>48</v>
      </c>
      <c r="L331">
        <v>5</v>
      </c>
      <c r="M331">
        <v>59</v>
      </c>
      <c r="N331">
        <v>5</v>
      </c>
      <c r="O331" t="s">
        <v>34</v>
      </c>
      <c r="P331">
        <v>1.5</v>
      </c>
      <c r="Q331">
        <v>2</v>
      </c>
      <c r="R331">
        <v>4</v>
      </c>
      <c r="S331" t="s">
        <v>57</v>
      </c>
      <c r="T331" t="s">
        <v>58</v>
      </c>
      <c r="U331">
        <v>8</v>
      </c>
      <c r="V331" t="s">
        <v>105</v>
      </c>
      <c r="W331" t="s">
        <v>38</v>
      </c>
      <c r="X331" t="s">
        <v>67</v>
      </c>
      <c r="Y331" t="s">
        <v>68</v>
      </c>
    </row>
    <row r="332" spans="1:25" x14ac:dyDescent="0.3">
      <c r="A332" t="s">
        <v>430</v>
      </c>
      <c r="B332">
        <v>45912</v>
      </c>
      <c r="C332">
        <v>21</v>
      </c>
      <c r="D332" t="s">
        <v>26</v>
      </c>
      <c r="E332" t="s">
        <v>60</v>
      </c>
      <c r="F332" t="s">
        <v>61</v>
      </c>
      <c r="G332" t="s">
        <v>62</v>
      </c>
      <c r="H332" t="s">
        <v>78</v>
      </c>
      <c r="I332" t="s">
        <v>55</v>
      </c>
      <c r="J332" t="s">
        <v>56</v>
      </c>
      <c r="K332" t="s">
        <v>48</v>
      </c>
      <c r="L332">
        <v>0</v>
      </c>
      <c r="M332">
        <v>48</v>
      </c>
      <c r="N332">
        <v>5</v>
      </c>
      <c r="O332" t="s">
        <v>35</v>
      </c>
      <c r="P332">
        <v>6.4</v>
      </c>
      <c r="Q332">
        <v>2</v>
      </c>
      <c r="R332">
        <v>8</v>
      </c>
      <c r="S332" t="s">
        <v>34</v>
      </c>
      <c r="T332" t="s">
        <v>58</v>
      </c>
      <c r="U332">
        <v>8</v>
      </c>
      <c r="V332" t="s">
        <v>76</v>
      </c>
      <c r="W332" t="s">
        <v>38</v>
      </c>
      <c r="X332" t="s">
        <v>39</v>
      </c>
      <c r="Y332" t="s">
        <v>40</v>
      </c>
    </row>
    <row r="333" spans="1:25" x14ac:dyDescent="0.3">
      <c r="A333" t="s">
        <v>431</v>
      </c>
      <c r="B333">
        <v>45660</v>
      </c>
      <c r="C333">
        <v>29</v>
      </c>
      <c r="D333" t="s">
        <v>42</v>
      </c>
      <c r="E333" t="s">
        <v>43</v>
      </c>
      <c r="F333" t="s">
        <v>44</v>
      </c>
      <c r="G333" t="s">
        <v>75</v>
      </c>
      <c r="H333" t="s">
        <v>72</v>
      </c>
      <c r="I333" t="s">
        <v>31</v>
      </c>
      <c r="J333" t="s">
        <v>79</v>
      </c>
      <c r="K333" t="s">
        <v>119</v>
      </c>
      <c r="L333">
        <v>6</v>
      </c>
      <c r="M333">
        <v>39</v>
      </c>
      <c r="N333">
        <v>3</v>
      </c>
      <c r="O333" t="s">
        <v>35</v>
      </c>
      <c r="P333">
        <v>8.4</v>
      </c>
      <c r="Q333">
        <v>0</v>
      </c>
      <c r="R333">
        <v>4</v>
      </c>
      <c r="S333" t="s">
        <v>49</v>
      </c>
      <c r="T333" t="s">
        <v>90</v>
      </c>
      <c r="U333">
        <v>8</v>
      </c>
      <c r="V333" t="s">
        <v>37</v>
      </c>
      <c r="W333" t="s">
        <v>38</v>
      </c>
      <c r="X333" t="s">
        <v>39</v>
      </c>
      <c r="Y333" t="s">
        <v>40</v>
      </c>
    </row>
    <row r="334" spans="1:25" x14ac:dyDescent="0.3">
      <c r="A334" t="s">
        <v>432</v>
      </c>
      <c r="B334">
        <v>46062</v>
      </c>
      <c r="C334">
        <v>32</v>
      </c>
      <c r="D334" t="s">
        <v>42</v>
      </c>
      <c r="E334" t="s">
        <v>43</v>
      </c>
      <c r="F334" t="s">
        <v>44</v>
      </c>
      <c r="G334" t="s">
        <v>86</v>
      </c>
      <c r="H334" t="s">
        <v>87</v>
      </c>
      <c r="I334" t="s">
        <v>31</v>
      </c>
      <c r="J334" t="s">
        <v>32</v>
      </c>
      <c r="K334" t="s">
        <v>119</v>
      </c>
      <c r="L334">
        <v>9</v>
      </c>
      <c r="M334">
        <v>48</v>
      </c>
      <c r="N334">
        <v>7</v>
      </c>
      <c r="O334" t="s">
        <v>34</v>
      </c>
      <c r="P334">
        <v>5.2</v>
      </c>
      <c r="Q334">
        <v>1</v>
      </c>
      <c r="R334">
        <v>1</v>
      </c>
      <c r="S334" t="s">
        <v>34</v>
      </c>
      <c r="T334" t="s">
        <v>58</v>
      </c>
      <c r="U334">
        <v>5</v>
      </c>
      <c r="V334" t="s">
        <v>76</v>
      </c>
      <c r="W334" t="s">
        <v>80</v>
      </c>
      <c r="X334" t="s">
        <v>67</v>
      </c>
      <c r="Y334" t="s">
        <v>40</v>
      </c>
    </row>
    <row r="335" spans="1:25" x14ac:dyDescent="0.3">
      <c r="A335" t="s">
        <v>433</v>
      </c>
      <c r="B335">
        <v>45906</v>
      </c>
      <c r="C335">
        <v>40</v>
      </c>
      <c r="D335" t="s">
        <v>26</v>
      </c>
      <c r="E335" t="s">
        <v>100</v>
      </c>
      <c r="F335" t="s">
        <v>101</v>
      </c>
      <c r="G335" t="s">
        <v>53</v>
      </c>
      <c r="H335" t="s">
        <v>30</v>
      </c>
      <c r="I335" t="s">
        <v>31</v>
      </c>
      <c r="J335" t="s">
        <v>79</v>
      </c>
      <c r="K335" t="s">
        <v>48</v>
      </c>
      <c r="L335">
        <v>16</v>
      </c>
      <c r="M335">
        <v>47</v>
      </c>
      <c r="N335">
        <v>4</v>
      </c>
      <c r="O335" t="s">
        <v>49</v>
      </c>
      <c r="P335">
        <v>6.4</v>
      </c>
      <c r="Q335">
        <v>3</v>
      </c>
      <c r="R335">
        <v>6</v>
      </c>
      <c r="S335" t="s">
        <v>57</v>
      </c>
      <c r="T335" t="s">
        <v>90</v>
      </c>
      <c r="U335">
        <v>7</v>
      </c>
      <c r="V335" t="s">
        <v>76</v>
      </c>
      <c r="W335" t="s">
        <v>38</v>
      </c>
      <c r="X335" t="s">
        <v>39</v>
      </c>
      <c r="Y335" t="s">
        <v>40</v>
      </c>
    </row>
    <row r="336" spans="1:25" x14ac:dyDescent="0.3">
      <c r="A336" t="s">
        <v>434</v>
      </c>
      <c r="B336">
        <v>46186</v>
      </c>
      <c r="C336">
        <v>30</v>
      </c>
      <c r="D336" t="s">
        <v>42</v>
      </c>
      <c r="E336" t="s">
        <v>100</v>
      </c>
      <c r="F336" t="s">
        <v>101</v>
      </c>
      <c r="G336" t="s">
        <v>103</v>
      </c>
      <c r="H336" t="s">
        <v>72</v>
      </c>
      <c r="I336" t="s">
        <v>55</v>
      </c>
      <c r="J336" t="s">
        <v>56</v>
      </c>
      <c r="K336" t="s">
        <v>33</v>
      </c>
      <c r="L336">
        <v>9</v>
      </c>
      <c r="M336">
        <v>48</v>
      </c>
      <c r="N336">
        <v>6</v>
      </c>
      <c r="O336" t="s">
        <v>49</v>
      </c>
      <c r="P336">
        <v>7.4</v>
      </c>
      <c r="Q336">
        <v>4</v>
      </c>
      <c r="R336">
        <v>10</v>
      </c>
      <c r="S336" t="s">
        <v>34</v>
      </c>
      <c r="T336" t="s">
        <v>36</v>
      </c>
      <c r="U336">
        <v>9</v>
      </c>
      <c r="V336" t="s">
        <v>76</v>
      </c>
      <c r="W336" t="s">
        <v>38</v>
      </c>
      <c r="X336" t="s">
        <v>39</v>
      </c>
      <c r="Y336" t="s">
        <v>40</v>
      </c>
    </row>
    <row r="337" spans="1:25" x14ac:dyDescent="0.3">
      <c r="A337" t="s">
        <v>435</v>
      </c>
      <c r="B337">
        <v>45932</v>
      </c>
      <c r="C337">
        <v>20</v>
      </c>
      <c r="D337" t="s">
        <v>26</v>
      </c>
      <c r="E337" t="s">
        <v>70</v>
      </c>
      <c r="F337" t="s">
        <v>71</v>
      </c>
      <c r="G337" t="s">
        <v>96</v>
      </c>
      <c r="H337" t="s">
        <v>72</v>
      </c>
      <c r="I337" t="s">
        <v>64</v>
      </c>
      <c r="J337" t="s">
        <v>65</v>
      </c>
      <c r="K337" t="s">
        <v>48</v>
      </c>
      <c r="L337">
        <v>0</v>
      </c>
      <c r="M337">
        <v>38</v>
      </c>
      <c r="N337">
        <v>1</v>
      </c>
      <c r="O337" t="s">
        <v>49</v>
      </c>
      <c r="P337">
        <v>6.9</v>
      </c>
      <c r="Q337">
        <v>5</v>
      </c>
      <c r="R337">
        <v>4</v>
      </c>
      <c r="S337" t="s">
        <v>35</v>
      </c>
      <c r="T337" t="s">
        <v>66</v>
      </c>
      <c r="U337">
        <v>7</v>
      </c>
      <c r="V337" t="s">
        <v>50</v>
      </c>
      <c r="W337" t="s">
        <v>38</v>
      </c>
      <c r="X337" t="s">
        <v>39</v>
      </c>
      <c r="Y337" t="s">
        <v>40</v>
      </c>
    </row>
    <row r="338" spans="1:25" x14ac:dyDescent="0.3">
      <c r="A338" t="s">
        <v>436</v>
      </c>
      <c r="B338">
        <v>45893</v>
      </c>
      <c r="C338">
        <v>46</v>
      </c>
      <c r="D338" t="s">
        <v>26</v>
      </c>
      <c r="E338" t="s">
        <v>60</v>
      </c>
      <c r="F338" t="s">
        <v>61</v>
      </c>
      <c r="G338" t="s">
        <v>75</v>
      </c>
      <c r="H338" t="s">
        <v>78</v>
      </c>
      <c r="I338" t="s">
        <v>97</v>
      </c>
      <c r="J338" t="s">
        <v>98</v>
      </c>
      <c r="K338" t="s">
        <v>48</v>
      </c>
      <c r="L338">
        <v>25</v>
      </c>
      <c r="M338">
        <v>38</v>
      </c>
      <c r="N338">
        <v>4</v>
      </c>
      <c r="O338" t="s">
        <v>35</v>
      </c>
      <c r="P338">
        <v>6.7</v>
      </c>
      <c r="Q338">
        <v>0</v>
      </c>
      <c r="R338">
        <v>1</v>
      </c>
      <c r="S338" t="s">
        <v>35</v>
      </c>
      <c r="T338" t="s">
        <v>90</v>
      </c>
      <c r="U338">
        <v>7</v>
      </c>
      <c r="V338" t="s">
        <v>105</v>
      </c>
      <c r="W338" t="s">
        <v>38</v>
      </c>
      <c r="X338" t="s">
        <v>39</v>
      </c>
      <c r="Y338" t="s">
        <v>40</v>
      </c>
    </row>
    <row r="339" spans="1:25" x14ac:dyDescent="0.3">
      <c r="A339" t="s">
        <v>437</v>
      </c>
      <c r="B339">
        <v>46093</v>
      </c>
      <c r="C339">
        <v>27</v>
      </c>
      <c r="D339" t="s">
        <v>52</v>
      </c>
      <c r="E339" t="s">
        <v>43</v>
      </c>
      <c r="F339" t="s">
        <v>44</v>
      </c>
      <c r="G339" t="s">
        <v>92</v>
      </c>
      <c r="H339" t="s">
        <v>54</v>
      </c>
      <c r="I339" t="s">
        <v>97</v>
      </c>
      <c r="J339" t="s">
        <v>110</v>
      </c>
      <c r="K339" t="s">
        <v>48</v>
      </c>
      <c r="L339">
        <v>3</v>
      </c>
      <c r="M339">
        <v>39</v>
      </c>
      <c r="N339">
        <v>6</v>
      </c>
      <c r="O339" t="s">
        <v>34</v>
      </c>
      <c r="P339">
        <v>6.2</v>
      </c>
      <c r="Q339">
        <v>1</v>
      </c>
      <c r="R339">
        <v>8</v>
      </c>
      <c r="S339" t="s">
        <v>49</v>
      </c>
      <c r="T339" t="s">
        <v>90</v>
      </c>
      <c r="U339">
        <v>4</v>
      </c>
      <c r="V339" t="s">
        <v>37</v>
      </c>
      <c r="W339" t="s">
        <v>38</v>
      </c>
      <c r="X339" t="s">
        <v>39</v>
      </c>
      <c r="Y339" t="s">
        <v>40</v>
      </c>
    </row>
    <row r="340" spans="1:25" x14ac:dyDescent="0.3">
      <c r="A340" t="s">
        <v>438</v>
      </c>
      <c r="B340">
        <v>45777</v>
      </c>
      <c r="C340">
        <v>28</v>
      </c>
      <c r="D340" t="s">
        <v>26</v>
      </c>
      <c r="E340" t="s">
        <v>100</v>
      </c>
      <c r="F340" t="s">
        <v>101</v>
      </c>
      <c r="G340" t="s">
        <v>45</v>
      </c>
      <c r="H340" t="s">
        <v>87</v>
      </c>
      <c r="I340" t="s">
        <v>93</v>
      </c>
      <c r="J340" t="s">
        <v>94</v>
      </c>
      <c r="K340" t="s">
        <v>33</v>
      </c>
      <c r="L340">
        <v>5</v>
      </c>
      <c r="M340">
        <v>68</v>
      </c>
      <c r="N340">
        <v>7</v>
      </c>
      <c r="O340" t="s">
        <v>49</v>
      </c>
      <c r="P340">
        <v>7.2</v>
      </c>
      <c r="Q340">
        <v>4</v>
      </c>
      <c r="R340">
        <v>1</v>
      </c>
      <c r="S340" t="s">
        <v>34</v>
      </c>
      <c r="T340" t="s">
        <v>36</v>
      </c>
      <c r="U340">
        <v>3</v>
      </c>
      <c r="V340" t="s">
        <v>37</v>
      </c>
      <c r="W340" t="s">
        <v>80</v>
      </c>
      <c r="X340" t="s">
        <v>39</v>
      </c>
      <c r="Y340" t="s">
        <v>68</v>
      </c>
    </row>
    <row r="341" spans="1:25" x14ac:dyDescent="0.3">
      <c r="A341" t="s">
        <v>439</v>
      </c>
      <c r="B341">
        <v>46046</v>
      </c>
      <c r="C341">
        <v>28</v>
      </c>
      <c r="D341" t="s">
        <v>42</v>
      </c>
      <c r="E341" t="s">
        <v>60</v>
      </c>
      <c r="F341" t="s">
        <v>61</v>
      </c>
      <c r="G341" t="s">
        <v>53</v>
      </c>
      <c r="H341" t="s">
        <v>63</v>
      </c>
      <c r="I341" t="s">
        <v>93</v>
      </c>
      <c r="J341" t="s">
        <v>94</v>
      </c>
      <c r="K341" t="s">
        <v>48</v>
      </c>
      <c r="L341">
        <v>7</v>
      </c>
      <c r="M341">
        <v>51</v>
      </c>
      <c r="N341">
        <v>5</v>
      </c>
      <c r="O341" t="s">
        <v>34</v>
      </c>
      <c r="P341">
        <v>6.1</v>
      </c>
      <c r="Q341">
        <v>0</v>
      </c>
      <c r="R341">
        <v>5</v>
      </c>
      <c r="S341" t="s">
        <v>49</v>
      </c>
      <c r="T341" t="s">
        <v>66</v>
      </c>
      <c r="U341">
        <v>7</v>
      </c>
      <c r="V341" t="s">
        <v>76</v>
      </c>
      <c r="W341" t="s">
        <v>38</v>
      </c>
      <c r="X341" t="s">
        <v>39</v>
      </c>
      <c r="Y341" t="s">
        <v>68</v>
      </c>
    </row>
    <row r="342" spans="1:25" x14ac:dyDescent="0.3">
      <c r="A342" t="s">
        <v>440</v>
      </c>
      <c r="B342">
        <v>46141</v>
      </c>
      <c r="C342">
        <v>44</v>
      </c>
      <c r="D342" t="s">
        <v>52</v>
      </c>
      <c r="E342" t="s">
        <v>113</v>
      </c>
      <c r="F342" t="s">
        <v>61</v>
      </c>
      <c r="G342" t="s">
        <v>108</v>
      </c>
      <c r="H342" t="s">
        <v>78</v>
      </c>
      <c r="I342" t="s">
        <v>31</v>
      </c>
      <c r="J342" t="s">
        <v>79</v>
      </c>
      <c r="K342" t="s">
        <v>48</v>
      </c>
      <c r="L342">
        <v>22</v>
      </c>
      <c r="M342">
        <v>46</v>
      </c>
      <c r="N342">
        <v>4</v>
      </c>
      <c r="O342" t="s">
        <v>49</v>
      </c>
      <c r="P342">
        <v>7.6</v>
      </c>
      <c r="Q342">
        <v>1</v>
      </c>
      <c r="R342">
        <v>3</v>
      </c>
      <c r="S342" t="s">
        <v>34</v>
      </c>
      <c r="T342" t="s">
        <v>90</v>
      </c>
      <c r="U342">
        <v>5</v>
      </c>
      <c r="V342" t="s">
        <v>76</v>
      </c>
      <c r="W342" t="s">
        <v>38</v>
      </c>
      <c r="X342" t="s">
        <v>39</v>
      </c>
      <c r="Y342" t="s">
        <v>40</v>
      </c>
    </row>
    <row r="343" spans="1:25" x14ac:dyDescent="0.3">
      <c r="A343" t="s">
        <v>441</v>
      </c>
      <c r="B343">
        <v>45806</v>
      </c>
      <c r="C343">
        <v>28</v>
      </c>
      <c r="D343" t="s">
        <v>26</v>
      </c>
      <c r="E343" t="s">
        <v>27</v>
      </c>
      <c r="F343" t="s">
        <v>28</v>
      </c>
      <c r="G343" t="s">
        <v>62</v>
      </c>
      <c r="H343" t="s">
        <v>63</v>
      </c>
      <c r="I343" t="s">
        <v>31</v>
      </c>
      <c r="J343" t="s">
        <v>79</v>
      </c>
      <c r="K343" t="s">
        <v>48</v>
      </c>
      <c r="L343">
        <v>10</v>
      </c>
      <c r="M343">
        <v>44</v>
      </c>
      <c r="N343">
        <v>7</v>
      </c>
      <c r="O343" t="s">
        <v>34</v>
      </c>
      <c r="P343">
        <v>1.5</v>
      </c>
      <c r="Q343">
        <v>2</v>
      </c>
      <c r="R343">
        <v>8</v>
      </c>
      <c r="S343" t="s">
        <v>35</v>
      </c>
      <c r="T343" t="s">
        <v>36</v>
      </c>
      <c r="U343">
        <v>7</v>
      </c>
      <c r="V343" t="s">
        <v>37</v>
      </c>
      <c r="W343" t="s">
        <v>80</v>
      </c>
      <c r="X343" t="s">
        <v>67</v>
      </c>
      <c r="Y343" t="s">
        <v>40</v>
      </c>
    </row>
    <row r="344" spans="1:25" x14ac:dyDescent="0.3">
      <c r="A344" t="s">
        <v>442</v>
      </c>
      <c r="B344">
        <v>45944</v>
      </c>
      <c r="C344">
        <v>31</v>
      </c>
      <c r="D344" t="s">
        <v>26</v>
      </c>
      <c r="E344" t="s">
        <v>85</v>
      </c>
      <c r="F344" t="s">
        <v>61</v>
      </c>
      <c r="G344" t="s">
        <v>96</v>
      </c>
      <c r="H344" t="s">
        <v>72</v>
      </c>
      <c r="I344" t="s">
        <v>125</v>
      </c>
      <c r="J344" t="s">
        <v>126</v>
      </c>
      <c r="K344" t="s">
        <v>119</v>
      </c>
      <c r="L344">
        <v>8</v>
      </c>
      <c r="M344">
        <v>10</v>
      </c>
      <c r="N344">
        <v>6</v>
      </c>
      <c r="O344" t="s">
        <v>34</v>
      </c>
      <c r="P344">
        <v>6.9</v>
      </c>
      <c r="Q344">
        <v>3</v>
      </c>
      <c r="R344">
        <v>4</v>
      </c>
      <c r="S344" t="s">
        <v>49</v>
      </c>
      <c r="T344" t="s">
        <v>58</v>
      </c>
      <c r="U344">
        <v>6</v>
      </c>
      <c r="V344" t="s">
        <v>37</v>
      </c>
      <c r="W344" t="s">
        <v>38</v>
      </c>
      <c r="X344" t="s">
        <v>39</v>
      </c>
      <c r="Y344" t="s">
        <v>40</v>
      </c>
    </row>
    <row r="345" spans="1:25" x14ac:dyDescent="0.3">
      <c r="A345" t="s">
        <v>443</v>
      </c>
      <c r="B345">
        <v>45746</v>
      </c>
      <c r="C345">
        <v>33</v>
      </c>
      <c r="D345" t="s">
        <v>52</v>
      </c>
      <c r="E345" t="s">
        <v>27</v>
      </c>
      <c r="F345" t="s">
        <v>28</v>
      </c>
      <c r="G345" t="s">
        <v>75</v>
      </c>
      <c r="H345" t="s">
        <v>54</v>
      </c>
      <c r="I345" t="s">
        <v>97</v>
      </c>
      <c r="J345" t="s">
        <v>110</v>
      </c>
      <c r="K345" t="s">
        <v>33</v>
      </c>
      <c r="L345">
        <v>7</v>
      </c>
      <c r="M345">
        <v>51</v>
      </c>
      <c r="N345">
        <v>7</v>
      </c>
      <c r="O345" t="s">
        <v>49</v>
      </c>
      <c r="P345">
        <v>4.5999999999999996</v>
      </c>
      <c r="Q345">
        <v>3</v>
      </c>
      <c r="R345">
        <v>10</v>
      </c>
      <c r="S345" t="s">
        <v>34</v>
      </c>
      <c r="T345" t="s">
        <v>66</v>
      </c>
      <c r="U345">
        <v>5</v>
      </c>
      <c r="V345" t="s">
        <v>37</v>
      </c>
      <c r="W345" t="s">
        <v>80</v>
      </c>
      <c r="X345" t="s">
        <v>67</v>
      </c>
      <c r="Y345" t="s">
        <v>68</v>
      </c>
    </row>
    <row r="346" spans="1:25" x14ac:dyDescent="0.3">
      <c r="A346" t="s">
        <v>444</v>
      </c>
      <c r="B346">
        <v>45813</v>
      </c>
      <c r="C346">
        <v>31</v>
      </c>
      <c r="D346" t="s">
        <v>42</v>
      </c>
      <c r="E346" t="s">
        <v>89</v>
      </c>
      <c r="F346" t="s">
        <v>61</v>
      </c>
      <c r="G346" t="s">
        <v>138</v>
      </c>
      <c r="H346" t="s">
        <v>54</v>
      </c>
      <c r="I346" t="s">
        <v>31</v>
      </c>
      <c r="J346" t="s">
        <v>104</v>
      </c>
      <c r="K346" t="s">
        <v>119</v>
      </c>
      <c r="L346">
        <v>8</v>
      </c>
      <c r="M346">
        <v>45</v>
      </c>
      <c r="N346">
        <v>7</v>
      </c>
      <c r="O346" t="s">
        <v>49</v>
      </c>
      <c r="P346">
        <v>7</v>
      </c>
      <c r="Q346">
        <v>5</v>
      </c>
      <c r="R346">
        <v>4</v>
      </c>
      <c r="S346" t="s">
        <v>49</v>
      </c>
      <c r="T346" t="s">
        <v>90</v>
      </c>
      <c r="U346">
        <v>4</v>
      </c>
      <c r="V346" t="s">
        <v>73</v>
      </c>
      <c r="W346" t="s">
        <v>80</v>
      </c>
      <c r="X346" t="s">
        <v>39</v>
      </c>
      <c r="Y346" t="s">
        <v>40</v>
      </c>
    </row>
    <row r="347" spans="1:25" x14ac:dyDescent="0.3">
      <c r="A347" t="s">
        <v>445</v>
      </c>
      <c r="B347">
        <v>45762</v>
      </c>
      <c r="C347">
        <v>16</v>
      </c>
      <c r="D347" t="s">
        <v>42</v>
      </c>
      <c r="E347" t="s">
        <v>100</v>
      </c>
      <c r="F347" t="s">
        <v>101</v>
      </c>
      <c r="G347" t="s">
        <v>103</v>
      </c>
      <c r="H347" t="s">
        <v>63</v>
      </c>
      <c r="I347" t="s">
        <v>31</v>
      </c>
      <c r="J347" t="s">
        <v>79</v>
      </c>
      <c r="K347" t="s">
        <v>48</v>
      </c>
      <c r="L347">
        <v>13</v>
      </c>
      <c r="M347">
        <v>47</v>
      </c>
      <c r="N347">
        <v>4</v>
      </c>
      <c r="O347" t="s">
        <v>49</v>
      </c>
      <c r="P347">
        <v>7.1</v>
      </c>
      <c r="Q347">
        <v>1</v>
      </c>
      <c r="R347">
        <v>3</v>
      </c>
      <c r="S347" t="s">
        <v>57</v>
      </c>
      <c r="T347" t="s">
        <v>90</v>
      </c>
      <c r="U347">
        <v>8</v>
      </c>
      <c r="V347" t="s">
        <v>37</v>
      </c>
      <c r="W347" t="s">
        <v>38</v>
      </c>
      <c r="X347" t="s">
        <v>39</v>
      </c>
      <c r="Y347" t="s">
        <v>40</v>
      </c>
    </row>
    <row r="348" spans="1:25" x14ac:dyDescent="0.3">
      <c r="A348" t="s">
        <v>446</v>
      </c>
      <c r="B348">
        <v>46162</v>
      </c>
      <c r="C348">
        <v>35</v>
      </c>
      <c r="D348" t="s">
        <v>26</v>
      </c>
      <c r="E348" t="s">
        <v>43</v>
      </c>
      <c r="F348" t="s">
        <v>44</v>
      </c>
      <c r="G348" t="s">
        <v>86</v>
      </c>
      <c r="H348" t="s">
        <v>78</v>
      </c>
      <c r="I348" t="s">
        <v>46</v>
      </c>
      <c r="J348" t="s">
        <v>47</v>
      </c>
      <c r="K348" t="s">
        <v>119</v>
      </c>
      <c r="L348">
        <v>14</v>
      </c>
      <c r="M348">
        <v>32</v>
      </c>
      <c r="N348">
        <v>6</v>
      </c>
      <c r="O348" t="s">
        <v>49</v>
      </c>
      <c r="P348">
        <v>7.7</v>
      </c>
      <c r="Q348">
        <v>4</v>
      </c>
      <c r="R348">
        <v>6</v>
      </c>
      <c r="S348" t="s">
        <v>35</v>
      </c>
      <c r="T348" t="s">
        <v>90</v>
      </c>
      <c r="U348">
        <v>7</v>
      </c>
      <c r="V348" t="s">
        <v>50</v>
      </c>
      <c r="W348" t="s">
        <v>38</v>
      </c>
      <c r="X348" t="s">
        <v>39</v>
      </c>
      <c r="Y348" t="s">
        <v>40</v>
      </c>
    </row>
    <row r="349" spans="1:25" x14ac:dyDescent="0.3">
      <c r="A349" t="s">
        <v>447</v>
      </c>
      <c r="B349">
        <v>45704</v>
      </c>
      <c r="C349">
        <v>45</v>
      </c>
      <c r="D349" t="s">
        <v>26</v>
      </c>
      <c r="E349" t="s">
        <v>123</v>
      </c>
      <c r="F349" t="s">
        <v>101</v>
      </c>
      <c r="G349" t="s">
        <v>62</v>
      </c>
      <c r="H349" t="s">
        <v>72</v>
      </c>
      <c r="I349" t="s">
        <v>64</v>
      </c>
      <c r="J349" t="s">
        <v>65</v>
      </c>
      <c r="K349" t="s">
        <v>48</v>
      </c>
      <c r="L349">
        <v>23</v>
      </c>
      <c r="M349">
        <v>42</v>
      </c>
      <c r="N349">
        <v>4</v>
      </c>
      <c r="O349" t="s">
        <v>34</v>
      </c>
      <c r="P349">
        <v>5.5</v>
      </c>
      <c r="Q349">
        <v>0</v>
      </c>
      <c r="R349">
        <v>10</v>
      </c>
      <c r="S349" t="s">
        <v>35</v>
      </c>
      <c r="T349" t="s">
        <v>36</v>
      </c>
      <c r="U349">
        <v>8</v>
      </c>
      <c r="V349" t="s">
        <v>76</v>
      </c>
      <c r="W349" t="s">
        <v>38</v>
      </c>
      <c r="X349" t="s">
        <v>67</v>
      </c>
      <c r="Y349" t="s">
        <v>40</v>
      </c>
    </row>
    <row r="350" spans="1:25" x14ac:dyDescent="0.3">
      <c r="A350" t="s">
        <v>448</v>
      </c>
      <c r="B350">
        <v>45849</v>
      </c>
      <c r="C350">
        <v>24</v>
      </c>
      <c r="D350" t="s">
        <v>52</v>
      </c>
      <c r="E350" t="s">
        <v>43</v>
      </c>
      <c r="F350" t="s">
        <v>44</v>
      </c>
      <c r="G350" t="s">
        <v>83</v>
      </c>
      <c r="H350" t="s">
        <v>78</v>
      </c>
      <c r="I350" t="s">
        <v>31</v>
      </c>
      <c r="J350" t="s">
        <v>79</v>
      </c>
      <c r="K350" t="s">
        <v>119</v>
      </c>
      <c r="L350">
        <v>2</v>
      </c>
      <c r="M350">
        <v>48</v>
      </c>
      <c r="N350">
        <v>5</v>
      </c>
      <c r="O350" t="s">
        <v>34</v>
      </c>
      <c r="P350">
        <v>5.2</v>
      </c>
      <c r="Q350">
        <v>3</v>
      </c>
      <c r="R350">
        <v>10</v>
      </c>
      <c r="S350" t="s">
        <v>34</v>
      </c>
      <c r="T350" t="s">
        <v>36</v>
      </c>
      <c r="U350">
        <v>5</v>
      </c>
      <c r="V350" t="s">
        <v>76</v>
      </c>
      <c r="W350" t="s">
        <v>38</v>
      </c>
      <c r="X350" t="s">
        <v>67</v>
      </c>
      <c r="Y350" t="s">
        <v>40</v>
      </c>
    </row>
    <row r="351" spans="1:25" x14ac:dyDescent="0.3">
      <c r="A351" t="s">
        <v>449</v>
      </c>
      <c r="B351">
        <v>46036</v>
      </c>
      <c r="C351">
        <v>33</v>
      </c>
      <c r="D351" t="s">
        <v>26</v>
      </c>
      <c r="E351" t="s">
        <v>100</v>
      </c>
      <c r="F351" t="s">
        <v>101</v>
      </c>
      <c r="G351" t="s">
        <v>96</v>
      </c>
      <c r="H351" t="s">
        <v>54</v>
      </c>
      <c r="I351" t="s">
        <v>64</v>
      </c>
      <c r="J351" t="s">
        <v>65</v>
      </c>
      <c r="K351" t="s">
        <v>48</v>
      </c>
      <c r="L351">
        <v>14</v>
      </c>
      <c r="M351">
        <v>44</v>
      </c>
      <c r="N351">
        <v>5</v>
      </c>
      <c r="O351" t="s">
        <v>35</v>
      </c>
      <c r="P351">
        <v>14</v>
      </c>
      <c r="Q351">
        <v>3</v>
      </c>
      <c r="R351">
        <v>2</v>
      </c>
      <c r="S351" t="s">
        <v>57</v>
      </c>
      <c r="T351" t="s">
        <v>36</v>
      </c>
      <c r="U351">
        <v>5</v>
      </c>
      <c r="V351" t="s">
        <v>50</v>
      </c>
      <c r="W351" t="s">
        <v>38</v>
      </c>
      <c r="X351" t="s">
        <v>39</v>
      </c>
      <c r="Y351" t="s">
        <v>40</v>
      </c>
    </row>
    <row r="352" spans="1:25" x14ac:dyDescent="0.3">
      <c r="A352" t="s">
        <v>450</v>
      </c>
      <c r="B352">
        <v>46148</v>
      </c>
      <c r="C352">
        <v>37</v>
      </c>
      <c r="D352" t="s">
        <v>52</v>
      </c>
      <c r="E352" t="s">
        <v>113</v>
      </c>
      <c r="F352" t="s">
        <v>61</v>
      </c>
      <c r="G352" t="s">
        <v>138</v>
      </c>
      <c r="H352" t="s">
        <v>78</v>
      </c>
      <c r="I352" t="s">
        <v>55</v>
      </c>
      <c r="J352" t="s">
        <v>56</v>
      </c>
      <c r="K352" t="s">
        <v>33</v>
      </c>
      <c r="L352">
        <v>17</v>
      </c>
      <c r="M352">
        <v>38</v>
      </c>
      <c r="N352">
        <v>4</v>
      </c>
      <c r="O352" t="s">
        <v>35</v>
      </c>
      <c r="P352">
        <v>5.8</v>
      </c>
      <c r="Q352">
        <v>0</v>
      </c>
      <c r="R352">
        <v>8</v>
      </c>
      <c r="S352" t="s">
        <v>57</v>
      </c>
      <c r="T352" t="s">
        <v>58</v>
      </c>
      <c r="U352">
        <v>8</v>
      </c>
      <c r="V352" t="s">
        <v>73</v>
      </c>
      <c r="W352" t="s">
        <v>38</v>
      </c>
      <c r="X352" t="s">
        <v>67</v>
      </c>
      <c r="Y352" t="s">
        <v>40</v>
      </c>
    </row>
    <row r="353" spans="1:25" x14ac:dyDescent="0.3">
      <c r="A353" t="s">
        <v>451</v>
      </c>
      <c r="B353">
        <v>45788</v>
      </c>
      <c r="C353">
        <v>36</v>
      </c>
      <c r="D353" t="s">
        <v>26</v>
      </c>
      <c r="E353" t="s">
        <v>85</v>
      </c>
      <c r="F353" t="s">
        <v>61</v>
      </c>
      <c r="G353" t="s">
        <v>29</v>
      </c>
      <c r="H353" t="s">
        <v>63</v>
      </c>
      <c r="I353" t="s">
        <v>31</v>
      </c>
      <c r="J353" t="s">
        <v>32</v>
      </c>
      <c r="K353" t="s">
        <v>33</v>
      </c>
      <c r="L353">
        <v>12</v>
      </c>
      <c r="M353">
        <v>68</v>
      </c>
      <c r="N353">
        <v>6</v>
      </c>
      <c r="O353" t="s">
        <v>49</v>
      </c>
      <c r="P353">
        <v>6.3</v>
      </c>
      <c r="Q353">
        <v>2</v>
      </c>
      <c r="R353">
        <v>8</v>
      </c>
      <c r="S353" t="s">
        <v>49</v>
      </c>
      <c r="T353" t="s">
        <v>66</v>
      </c>
      <c r="U353">
        <v>4</v>
      </c>
      <c r="V353" t="s">
        <v>76</v>
      </c>
      <c r="W353" t="s">
        <v>38</v>
      </c>
      <c r="X353" t="s">
        <v>39</v>
      </c>
      <c r="Y353" t="s">
        <v>68</v>
      </c>
    </row>
    <row r="354" spans="1:25" x14ac:dyDescent="0.3">
      <c r="A354" t="s">
        <v>452</v>
      </c>
      <c r="B354">
        <v>45780</v>
      </c>
      <c r="C354">
        <v>22</v>
      </c>
      <c r="D354" t="s">
        <v>26</v>
      </c>
      <c r="E354" t="s">
        <v>100</v>
      </c>
      <c r="F354" t="s">
        <v>101</v>
      </c>
      <c r="G354" t="s">
        <v>108</v>
      </c>
      <c r="H354" t="s">
        <v>78</v>
      </c>
      <c r="I354" t="s">
        <v>46</v>
      </c>
      <c r="J354" t="s">
        <v>47</v>
      </c>
      <c r="K354" t="s">
        <v>48</v>
      </c>
      <c r="L354">
        <v>0</v>
      </c>
      <c r="M354">
        <v>47</v>
      </c>
      <c r="N354">
        <v>8</v>
      </c>
      <c r="O354" t="s">
        <v>49</v>
      </c>
      <c r="P354">
        <v>5.5</v>
      </c>
      <c r="Q354">
        <v>4</v>
      </c>
      <c r="R354">
        <v>2</v>
      </c>
      <c r="S354" t="s">
        <v>35</v>
      </c>
      <c r="T354" t="s">
        <v>66</v>
      </c>
      <c r="U354">
        <v>4</v>
      </c>
      <c r="V354" t="s">
        <v>37</v>
      </c>
      <c r="W354" t="s">
        <v>80</v>
      </c>
      <c r="X354" t="s">
        <v>67</v>
      </c>
      <c r="Y354" t="s">
        <v>40</v>
      </c>
    </row>
    <row r="355" spans="1:25" x14ac:dyDescent="0.3">
      <c r="A355" t="s">
        <v>453</v>
      </c>
      <c r="B355">
        <v>45852</v>
      </c>
      <c r="C355">
        <v>23</v>
      </c>
      <c r="D355" t="s">
        <v>42</v>
      </c>
      <c r="E355" t="s">
        <v>70</v>
      </c>
      <c r="F355" t="s">
        <v>71</v>
      </c>
      <c r="G355" t="s">
        <v>96</v>
      </c>
      <c r="H355" t="s">
        <v>72</v>
      </c>
      <c r="I355" t="s">
        <v>46</v>
      </c>
      <c r="J355" t="s">
        <v>47</v>
      </c>
      <c r="K355" t="s">
        <v>33</v>
      </c>
      <c r="L355">
        <v>0</v>
      </c>
      <c r="M355">
        <v>38</v>
      </c>
      <c r="N355">
        <v>5</v>
      </c>
      <c r="O355" t="s">
        <v>34</v>
      </c>
      <c r="P355">
        <v>6</v>
      </c>
      <c r="Q355">
        <v>3</v>
      </c>
      <c r="R355">
        <v>3</v>
      </c>
      <c r="S355" t="s">
        <v>57</v>
      </c>
      <c r="T355" t="s">
        <v>36</v>
      </c>
      <c r="U355">
        <v>7</v>
      </c>
      <c r="V355" t="s">
        <v>105</v>
      </c>
      <c r="W355" t="s">
        <v>38</v>
      </c>
      <c r="X355" t="s">
        <v>39</v>
      </c>
      <c r="Y355" t="s">
        <v>40</v>
      </c>
    </row>
    <row r="356" spans="1:25" x14ac:dyDescent="0.3">
      <c r="A356" t="s">
        <v>454</v>
      </c>
      <c r="B356">
        <v>45904</v>
      </c>
      <c r="C356">
        <v>24</v>
      </c>
      <c r="D356" t="s">
        <v>26</v>
      </c>
      <c r="E356" t="s">
        <v>60</v>
      </c>
      <c r="F356" t="s">
        <v>61</v>
      </c>
      <c r="G356" t="s">
        <v>92</v>
      </c>
      <c r="H356" t="s">
        <v>30</v>
      </c>
      <c r="I356" t="s">
        <v>97</v>
      </c>
      <c r="J356" t="s">
        <v>110</v>
      </c>
      <c r="K356" t="s">
        <v>48</v>
      </c>
      <c r="L356">
        <v>1</v>
      </c>
      <c r="M356">
        <v>47</v>
      </c>
      <c r="N356">
        <v>7</v>
      </c>
      <c r="O356" t="s">
        <v>34</v>
      </c>
      <c r="P356">
        <v>6</v>
      </c>
      <c r="Q356">
        <v>0</v>
      </c>
      <c r="R356">
        <v>7</v>
      </c>
      <c r="S356" t="s">
        <v>57</v>
      </c>
      <c r="T356" t="s">
        <v>36</v>
      </c>
      <c r="U356">
        <v>7</v>
      </c>
      <c r="V356" t="s">
        <v>37</v>
      </c>
      <c r="W356" t="s">
        <v>80</v>
      </c>
      <c r="X356" t="s">
        <v>39</v>
      </c>
      <c r="Y356" t="s">
        <v>40</v>
      </c>
    </row>
    <row r="357" spans="1:25" x14ac:dyDescent="0.3">
      <c r="A357" t="s">
        <v>455</v>
      </c>
      <c r="B357">
        <v>45804</v>
      </c>
      <c r="C357">
        <v>36</v>
      </c>
      <c r="D357" t="s">
        <v>26</v>
      </c>
      <c r="E357" t="s">
        <v>113</v>
      </c>
      <c r="F357" t="s">
        <v>61</v>
      </c>
      <c r="G357" t="s">
        <v>62</v>
      </c>
      <c r="H357" t="s">
        <v>30</v>
      </c>
      <c r="I357" t="s">
        <v>55</v>
      </c>
      <c r="J357" t="s">
        <v>56</v>
      </c>
      <c r="K357" t="s">
        <v>119</v>
      </c>
      <c r="L357">
        <v>16</v>
      </c>
      <c r="M357">
        <v>47</v>
      </c>
      <c r="N357">
        <v>7</v>
      </c>
      <c r="O357" t="s">
        <v>34</v>
      </c>
      <c r="P357">
        <v>6.2</v>
      </c>
      <c r="Q357">
        <v>2</v>
      </c>
      <c r="R357">
        <v>8</v>
      </c>
      <c r="S357" t="s">
        <v>49</v>
      </c>
      <c r="T357" t="s">
        <v>90</v>
      </c>
      <c r="U357">
        <v>6</v>
      </c>
      <c r="V357" t="s">
        <v>50</v>
      </c>
      <c r="W357" t="s">
        <v>80</v>
      </c>
      <c r="X357" t="s">
        <v>39</v>
      </c>
      <c r="Y357" t="s">
        <v>40</v>
      </c>
    </row>
    <row r="358" spans="1:25" x14ac:dyDescent="0.3">
      <c r="A358" t="s">
        <v>456</v>
      </c>
      <c r="B358">
        <v>45945</v>
      </c>
      <c r="C358">
        <v>40</v>
      </c>
      <c r="D358" t="s">
        <v>26</v>
      </c>
      <c r="E358" t="s">
        <v>43</v>
      </c>
      <c r="F358" t="s">
        <v>44</v>
      </c>
      <c r="G358" t="s">
        <v>103</v>
      </c>
      <c r="H358" t="s">
        <v>87</v>
      </c>
      <c r="I358" t="s">
        <v>31</v>
      </c>
      <c r="J358" t="s">
        <v>104</v>
      </c>
      <c r="K358" t="s">
        <v>48</v>
      </c>
      <c r="L358">
        <v>19</v>
      </c>
      <c r="M358">
        <v>48</v>
      </c>
      <c r="N358">
        <v>8</v>
      </c>
      <c r="O358" t="s">
        <v>34</v>
      </c>
      <c r="P358">
        <v>5.9</v>
      </c>
      <c r="Q358">
        <v>1</v>
      </c>
      <c r="R358">
        <v>5</v>
      </c>
      <c r="S358" t="s">
        <v>34</v>
      </c>
      <c r="T358" t="s">
        <v>66</v>
      </c>
      <c r="U358">
        <v>6</v>
      </c>
      <c r="V358" t="s">
        <v>76</v>
      </c>
      <c r="W358" t="s">
        <v>80</v>
      </c>
      <c r="X358" t="s">
        <v>67</v>
      </c>
      <c r="Y358" t="s">
        <v>40</v>
      </c>
    </row>
    <row r="359" spans="1:25" x14ac:dyDescent="0.3">
      <c r="A359" t="s">
        <v>457</v>
      </c>
      <c r="B359">
        <v>46153</v>
      </c>
      <c r="C359">
        <v>21</v>
      </c>
      <c r="D359" t="s">
        <v>42</v>
      </c>
      <c r="E359" t="s">
        <v>70</v>
      </c>
      <c r="F359" t="s">
        <v>71</v>
      </c>
      <c r="G359" t="s">
        <v>83</v>
      </c>
      <c r="H359" t="s">
        <v>63</v>
      </c>
      <c r="I359" t="s">
        <v>31</v>
      </c>
      <c r="J359" t="s">
        <v>104</v>
      </c>
      <c r="K359" t="s">
        <v>48</v>
      </c>
      <c r="L359">
        <v>4</v>
      </c>
      <c r="M359">
        <v>56</v>
      </c>
      <c r="N359">
        <v>8</v>
      </c>
      <c r="O359" t="s">
        <v>34</v>
      </c>
      <c r="P359">
        <v>6.6</v>
      </c>
      <c r="Q359">
        <v>4</v>
      </c>
      <c r="R359">
        <v>10</v>
      </c>
      <c r="S359" t="s">
        <v>35</v>
      </c>
      <c r="T359" t="s">
        <v>58</v>
      </c>
      <c r="U359">
        <v>4</v>
      </c>
      <c r="V359" t="s">
        <v>50</v>
      </c>
      <c r="W359" t="s">
        <v>80</v>
      </c>
      <c r="X359" t="s">
        <v>39</v>
      </c>
      <c r="Y359" t="s">
        <v>68</v>
      </c>
    </row>
    <row r="360" spans="1:25" x14ac:dyDescent="0.3">
      <c r="A360" t="s">
        <v>458</v>
      </c>
      <c r="B360">
        <v>45885</v>
      </c>
      <c r="C360">
        <v>24</v>
      </c>
      <c r="D360" t="s">
        <v>26</v>
      </c>
      <c r="E360" t="s">
        <v>100</v>
      </c>
      <c r="F360" t="s">
        <v>101</v>
      </c>
      <c r="G360" t="s">
        <v>83</v>
      </c>
      <c r="H360" t="s">
        <v>87</v>
      </c>
      <c r="I360" t="s">
        <v>46</v>
      </c>
      <c r="J360" t="s">
        <v>47</v>
      </c>
      <c r="K360" t="s">
        <v>33</v>
      </c>
      <c r="L360">
        <v>5</v>
      </c>
      <c r="M360">
        <v>52</v>
      </c>
      <c r="N360">
        <v>3</v>
      </c>
      <c r="O360" t="s">
        <v>35</v>
      </c>
      <c r="P360">
        <v>7.1</v>
      </c>
      <c r="Q360">
        <v>2</v>
      </c>
      <c r="R360">
        <v>1</v>
      </c>
      <c r="S360" t="s">
        <v>34</v>
      </c>
      <c r="T360" t="s">
        <v>66</v>
      </c>
      <c r="U360">
        <v>8</v>
      </c>
      <c r="V360" t="s">
        <v>76</v>
      </c>
      <c r="W360" t="s">
        <v>38</v>
      </c>
      <c r="X360" t="s">
        <v>39</v>
      </c>
      <c r="Y360" t="s">
        <v>68</v>
      </c>
    </row>
    <row r="361" spans="1:25" x14ac:dyDescent="0.3">
      <c r="A361" t="s">
        <v>459</v>
      </c>
      <c r="B361">
        <v>45814</v>
      </c>
      <c r="C361">
        <v>18</v>
      </c>
      <c r="D361" t="s">
        <v>42</v>
      </c>
      <c r="E361" t="s">
        <v>89</v>
      </c>
      <c r="F361" t="s">
        <v>61</v>
      </c>
      <c r="G361" t="s">
        <v>75</v>
      </c>
      <c r="H361" t="s">
        <v>78</v>
      </c>
      <c r="I361" t="s">
        <v>93</v>
      </c>
      <c r="J361" t="s">
        <v>94</v>
      </c>
      <c r="K361" t="s">
        <v>48</v>
      </c>
      <c r="L361">
        <v>0</v>
      </c>
      <c r="M361">
        <v>48</v>
      </c>
      <c r="N361">
        <v>4</v>
      </c>
      <c r="O361" t="s">
        <v>34</v>
      </c>
      <c r="P361">
        <v>6.4</v>
      </c>
      <c r="Q361">
        <v>6</v>
      </c>
      <c r="R361">
        <v>10</v>
      </c>
      <c r="S361" t="s">
        <v>49</v>
      </c>
      <c r="T361" t="s">
        <v>36</v>
      </c>
      <c r="U361">
        <v>7</v>
      </c>
      <c r="V361" t="s">
        <v>50</v>
      </c>
      <c r="W361" t="s">
        <v>38</v>
      </c>
      <c r="X361" t="s">
        <v>39</v>
      </c>
      <c r="Y361" t="s">
        <v>40</v>
      </c>
    </row>
    <row r="362" spans="1:25" x14ac:dyDescent="0.3">
      <c r="A362" t="s">
        <v>460</v>
      </c>
      <c r="B362">
        <v>46066</v>
      </c>
      <c r="C362">
        <v>27</v>
      </c>
      <c r="D362" t="s">
        <v>42</v>
      </c>
      <c r="E362" t="s">
        <v>27</v>
      </c>
      <c r="F362" t="s">
        <v>28</v>
      </c>
      <c r="G362" t="s">
        <v>62</v>
      </c>
      <c r="H362" t="s">
        <v>78</v>
      </c>
      <c r="I362" t="s">
        <v>31</v>
      </c>
      <c r="J362" t="s">
        <v>79</v>
      </c>
      <c r="K362" t="s">
        <v>33</v>
      </c>
      <c r="L362">
        <v>2</v>
      </c>
      <c r="M362">
        <v>50</v>
      </c>
      <c r="N362">
        <v>6</v>
      </c>
      <c r="O362" t="s">
        <v>34</v>
      </c>
      <c r="P362">
        <v>4.5999999999999996</v>
      </c>
      <c r="Q362">
        <v>3</v>
      </c>
      <c r="R362">
        <v>5</v>
      </c>
      <c r="S362" t="s">
        <v>35</v>
      </c>
      <c r="T362" t="s">
        <v>58</v>
      </c>
      <c r="U362">
        <v>8</v>
      </c>
      <c r="V362" t="s">
        <v>50</v>
      </c>
      <c r="W362" t="s">
        <v>38</v>
      </c>
      <c r="X362" t="s">
        <v>67</v>
      </c>
      <c r="Y362" t="s">
        <v>40</v>
      </c>
    </row>
    <row r="363" spans="1:25" x14ac:dyDescent="0.3">
      <c r="A363" t="s">
        <v>461</v>
      </c>
      <c r="B363">
        <v>46098</v>
      </c>
      <c r="C363">
        <v>20</v>
      </c>
      <c r="D363" t="s">
        <v>52</v>
      </c>
      <c r="E363" t="s">
        <v>43</v>
      </c>
      <c r="F363" t="s">
        <v>44</v>
      </c>
      <c r="G363" t="s">
        <v>108</v>
      </c>
      <c r="H363" t="s">
        <v>72</v>
      </c>
      <c r="I363" t="s">
        <v>93</v>
      </c>
      <c r="J363" t="s">
        <v>94</v>
      </c>
      <c r="K363" t="s">
        <v>48</v>
      </c>
      <c r="L363">
        <v>0</v>
      </c>
      <c r="M363">
        <v>42</v>
      </c>
      <c r="N363">
        <v>5</v>
      </c>
      <c r="O363" t="s">
        <v>34</v>
      </c>
      <c r="P363">
        <v>6.3</v>
      </c>
      <c r="Q363">
        <v>2</v>
      </c>
      <c r="R363">
        <v>2</v>
      </c>
      <c r="S363" t="s">
        <v>34</v>
      </c>
      <c r="T363" t="s">
        <v>36</v>
      </c>
      <c r="U363">
        <v>10</v>
      </c>
      <c r="V363" t="s">
        <v>37</v>
      </c>
      <c r="W363" t="s">
        <v>38</v>
      </c>
      <c r="X363" t="s">
        <v>39</v>
      </c>
      <c r="Y363" t="s">
        <v>40</v>
      </c>
    </row>
    <row r="364" spans="1:25" x14ac:dyDescent="0.3">
      <c r="A364" t="s">
        <v>462</v>
      </c>
      <c r="B364">
        <v>46045</v>
      </c>
      <c r="C364">
        <v>29</v>
      </c>
      <c r="D364" t="s">
        <v>26</v>
      </c>
      <c r="E364" t="s">
        <v>82</v>
      </c>
      <c r="F364" t="s">
        <v>28</v>
      </c>
      <c r="G364" t="s">
        <v>75</v>
      </c>
      <c r="H364" t="s">
        <v>30</v>
      </c>
      <c r="I364" t="s">
        <v>64</v>
      </c>
      <c r="J364" t="s">
        <v>65</v>
      </c>
      <c r="K364" t="s">
        <v>119</v>
      </c>
      <c r="L364">
        <v>5</v>
      </c>
      <c r="M364">
        <v>48</v>
      </c>
      <c r="N364">
        <v>7</v>
      </c>
      <c r="O364" t="s">
        <v>49</v>
      </c>
      <c r="P364">
        <v>5.8</v>
      </c>
      <c r="Q364">
        <v>3</v>
      </c>
      <c r="R364">
        <v>3</v>
      </c>
      <c r="S364" t="s">
        <v>34</v>
      </c>
      <c r="T364" t="s">
        <v>66</v>
      </c>
      <c r="U364">
        <v>8</v>
      </c>
      <c r="V364" t="s">
        <v>37</v>
      </c>
      <c r="W364" t="s">
        <v>80</v>
      </c>
      <c r="X364" t="s">
        <v>67</v>
      </c>
      <c r="Y364" t="s">
        <v>40</v>
      </c>
    </row>
    <row r="365" spans="1:25" x14ac:dyDescent="0.3">
      <c r="A365" t="s">
        <v>463</v>
      </c>
      <c r="B365">
        <v>46037</v>
      </c>
      <c r="C365">
        <v>21</v>
      </c>
      <c r="D365" t="s">
        <v>52</v>
      </c>
      <c r="E365" t="s">
        <v>123</v>
      </c>
      <c r="F365" t="s">
        <v>101</v>
      </c>
      <c r="G365" t="s">
        <v>53</v>
      </c>
      <c r="H365" t="s">
        <v>72</v>
      </c>
      <c r="I365" t="s">
        <v>31</v>
      </c>
      <c r="J365" t="s">
        <v>104</v>
      </c>
      <c r="K365" t="s">
        <v>48</v>
      </c>
      <c r="L365">
        <v>0</v>
      </c>
      <c r="M365">
        <v>36</v>
      </c>
      <c r="N365">
        <v>3</v>
      </c>
      <c r="O365" t="s">
        <v>35</v>
      </c>
      <c r="P365">
        <v>7.1</v>
      </c>
      <c r="Q365">
        <v>4</v>
      </c>
      <c r="R365">
        <v>7</v>
      </c>
      <c r="S365" t="s">
        <v>49</v>
      </c>
      <c r="T365" t="s">
        <v>36</v>
      </c>
      <c r="U365">
        <v>9</v>
      </c>
      <c r="V365" t="s">
        <v>76</v>
      </c>
      <c r="W365" t="s">
        <v>38</v>
      </c>
      <c r="X365" t="s">
        <v>39</v>
      </c>
      <c r="Y365" t="s">
        <v>40</v>
      </c>
    </row>
    <row r="366" spans="1:25" x14ac:dyDescent="0.3">
      <c r="A366" t="s">
        <v>464</v>
      </c>
      <c r="B366">
        <v>45833</v>
      </c>
      <c r="C366">
        <v>33</v>
      </c>
      <c r="D366" t="s">
        <v>42</v>
      </c>
      <c r="E366" t="s">
        <v>82</v>
      </c>
      <c r="F366" t="s">
        <v>28</v>
      </c>
      <c r="G366" t="s">
        <v>103</v>
      </c>
      <c r="H366" t="s">
        <v>54</v>
      </c>
      <c r="I366" t="s">
        <v>31</v>
      </c>
      <c r="J366" t="s">
        <v>32</v>
      </c>
      <c r="K366" t="s">
        <v>48</v>
      </c>
      <c r="L366">
        <v>9</v>
      </c>
      <c r="M366">
        <v>53</v>
      </c>
      <c r="N366">
        <v>7</v>
      </c>
      <c r="O366" t="s">
        <v>35</v>
      </c>
      <c r="P366">
        <v>7.6</v>
      </c>
      <c r="Q366">
        <v>3</v>
      </c>
      <c r="R366">
        <v>9</v>
      </c>
      <c r="S366" t="s">
        <v>57</v>
      </c>
      <c r="T366" t="s">
        <v>66</v>
      </c>
      <c r="U366">
        <v>6</v>
      </c>
      <c r="V366" t="s">
        <v>76</v>
      </c>
      <c r="W366" t="s">
        <v>80</v>
      </c>
      <c r="X366" t="s">
        <v>39</v>
      </c>
      <c r="Y366" t="s">
        <v>68</v>
      </c>
    </row>
    <row r="367" spans="1:25" x14ac:dyDescent="0.3">
      <c r="A367" t="s">
        <v>465</v>
      </c>
      <c r="B367">
        <v>45775</v>
      </c>
      <c r="C367">
        <v>26</v>
      </c>
      <c r="D367" t="s">
        <v>42</v>
      </c>
      <c r="E367" t="s">
        <v>43</v>
      </c>
      <c r="F367" t="s">
        <v>44</v>
      </c>
      <c r="G367" t="s">
        <v>96</v>
      </c>
      <c r="H367" t="s">
        <v>72</v>
      </c>
      <c r="I367" t="s">
        <v>125</v>
      </c>
      <c r="J367" t="s">
        <v>126</v>
      </c>
      <c r="K367" t="s">
        <v>119</v>
      </c>
      <c r="L367">
        <v>8</v>
      </c>
      <c r="M367">
        <v>55</v>
      </c>
      <c r="N367">
        <v>7</v>
      </c>
      <c r="O367" t="s">
        <v>49</v>
      </c>
      <c r="P367">
        <v>5.5</v>
      </c>
      <c r="Q367">
        <v>6</v>
      </c>
      <c r="R367">
        <v>6</v>
      </c>
      <c r="S367" t="s">
        <v>57</v>
      </c>
      <c r="T367" t="s">
        <v>36</v>
      </c>
      <c r="U367">
        <v>7</v>
      </c>
      <c r="V367" t="s">
        <v>37</v>
      </c>
      <c r="W367" t="s">
        <v>80</v>
      </c>
      <c r="X367" t="s">
        <v>67</v>
      </c>
      <c r="Y367" t="s">
        <v>68</v>
      </c>
    </row>
    <row r="368" spans="1:25" x14ac:dyDescent="0.3">
      <c r="A368" t="s">
        <v>466</v>
      </c>
      <c r="B368">
        <v>46063</v>
      </c>
      <c r="C368">
        <v>37</v>
      </c>
      <c r="D368" t="s">
        <v>52</v>
      </c>
      <c r="E368" t="s">
        <v>43</v>
      </c>
      <c r="F368" t="s">
        <v>44</v>
      </c>
      <c r="G368" t="s">
        <v>29</v>
      </c>
      <c r="H368" t="s">
        <v>63</v>
      </c>
      <c r="I368" t="s">
        <v>31</v>
      </c>
      <c r="J368" t="s">
        <v>104</v>
      </c>
      <c r="K368" t="s">
        <v>33</v>
      </c>
      <c r="L368">
        <v>20</v>
      </c>
      <c r="M368">
        <v>52</v>
      </c>
      <c r="N368">
        <v>8</v>
      </c>
      <c r="O368" t="s">
        <v>34</v>
      </c>
      <c r="P368">
        <v>7</v>
      </c>
      <c r="Q368">
        <v>3</v>
      </c>
      <c r="R368">
        <v>1</v>
      </c>
      <c r="S368" t="s">
        <v>35</v>
      </c>
      <c r="T368" t="s">
        <v>58</v>
      </c>
      <c r="U368">
        <v>6</v>
      </c>
      <c r="V368" t="s">
        <v>37</v>
      </c>
      <c r="W368" t="s">
        <v>80</v>
      </c>
      <c r="X368" t="s">
        <v>39</v>
      </c>
      <c r="Y368" t="s">
        <v>68</v>
      </c>
    </row>
    <row r="369" spans="1:25" x14ac:dyDescent="0.3">
      <c r="A369" t="s">
        <v>467</v>
      </c>
      <c r="B369">
        <v>46137</v>
      </c>
      <c r="C369">
        <v>38</v>
      </c>
      <c r="D369" t="s">
        <v>42</v>
      </c>
      <c r="E369" t="s">
        <v>43</v>
      </c>
      <c r="F369" t="s">
        <v>44</v>
      </c>
      <c r="G369" t="s">
        <v>45</v>
      </c>
      <c r="H369" t="s">
        <v>63</v>
      </c>
      <c r="I369" t="s">
        <v>125</v>
      </c>
      <c r="J369" t="s">
        <v>126</v>
      </c>
      <c r="K369" t="s">
        <v>48</v>
      </c>
      <c r="L369">
        <v>15</v>
      </c>
      <c r="M369">
        <v>32</v>
      </c>
      <c r="N369">
        <v>4</v>
      </c>
      <c r="O369" t="s">
        <v>35</v>
      </c>
      <c r="P369">
        <v>6.6</v>
      </c>
      <c r="Q369">
        <v>3</v>
      </c>
      <c r="R369">
        <v>7</v>
      </c>
      <c r="S369" t="s">
        <v>34</v>
      </c>
      <c r="T369" t="s">
        <v>36</v>
      </c>
      <c r="U369">
        <v>7</v>
      </c>
      <c r="V369" t="s">
        <v>105</v>
      </c>
      <c r="W369" t="s">
        <v>38</v>
      </c>
      <c r="X369" t="s">
        <v>39</v>
      </c>
      <c r="Y369" t="s">
        <v>40</v>
      </c>
    </row>
    <row r="370" spans="1:25" x14ac:dyDescent="0.3">
      <c r="A370" t="s">
        <v>468</v>
      </c>
      <c r="B370">
        <v>45923</v>
      </c>
      <c r="C370">
        <v>23</v>
      </c>
      <c r="D370" t="s">
        <v>52</v>
      </c>
      <c r="E370" t="s">
        <v>60</v>
      </c>
      <c r="F370" t="s">
        <v>61</v>
      </c>
      <c r="G370" t="s">
        <v>92</v>
      </c>
      <c r="H370" t="s">
        <v>72</v>
      </c>
      <c r="I370" t="s">
        <v>97</v>
      </c>
      <c r="J370" t="s">
        <v>98</v>
      </c>
      <c r="K370" t="s">
        <v>33</v>
      </c>
      <c r="L370">
        <v>0</v>
      </c>
      <c r="M370">
        <v>59</v>
      </c>
      <c r="N370">
        <v>6</v>
      </c>
      <c r="O370" t="s">
        <v>49</v>
      </c>
      <c r="P370">
        <v>6.2</v>
      </c>
      <c r="Q370">
        <v>1</v>
      </c>
      <c r="R370">
        <v>5</v>
      </c>
      <c r="S370" t="s">
        <v>35</v>
      </c>
      <c r="T370" t="s">
        <v>58</v>
      </c>
      <c r="U370">
        <v>7</v>
      </c>
      <c r="V370" t="s">
        <v>105</v>
      </c>
      <c r="W370" t="s">
        <v>38</v>
      </c>
      <c r="X370" t="s">
        <v>39</v>
      </c>
      <c r="Y370" t="s">
        <v>68</v>
      </c>
    </row>
    <row r="371" spans="1:25" x14ac:dyDescent="0.3">
      <c r="A371" t="s">
        <v>469</v>
      </c>
      <c r="B371">
        <v>46201</v>
      </c>
      <c r="C371">
        <v>32</v>
      </c>
      <c r="D371" t="s">
        <v>42</v>
      </c>
      <c r="E371" t="s">
        <v>113</v>
      </c>
      <c r="F371" t="s">
        <v>61</v>
      </c>
      <c r="G371" t="s">
        <v>29</v>
      </c>
      <c r="H371" t="s">
        <v>54</v>
      </c>
      <c r="I371" t="s">
        <v>64</v>
      </c>
      <c r="J371" t="s">
        <v>65</v>
      </c>
      <c r="K371" t="s">
        <v>48</v>
      </c>
      <c r="L371">
        <v>8</v>
      </c>
      <c r="M371">
        <v>52</v>
      </c>
      <c r="N371">
        <v>6</v>
      </c>
      <c r="O371" t="s">
        <v>34</v>
      </c>
      <c r="P371">
        <v>7.3</v>
      </c>
      <c r="Q371">
        <v>2</v>
      </c>
      <c r="R371">
        <v>1</v>
      </c>
      <c r="S371" t="s">
        <v>35</v>
      </c>
      <c r="T371" t="s">
        <v>36</v>
      </c>
      <c r="U371">
        <v>6</v>
      </c>
      <c r="V371" t="s">
        <v>37</v>
      </c>
      <c r="W371" t="s">
        <v>38</v>
      </c>
      <c r="X371" t="s">
        <v>39</v>
      </c>
      <c r="Y371" t="s">
        <v>68</v>
      </c>
    </row>
    <row r="372" spans="1:25" x14ac:dyDescent="0.3">
      <c r="A372" t="s">
        <v>470</v>
      </c>
      <c r="B372">
        <v>45659</v>
      </c>
      <c r="C372">
        <v>24</v>
      </c>
      <c r="D372" t="s">
        <v>52</v>
      </c>
      <c r="E372" t="s">
        <v>27</v>
      </c>
      <c r="F372" t="s">
        <v>28</v>
      </c>
      <c r="G372" t="s">
        <v>45</v>
      </c>
      <c r="H372" t="s">
        <v>87</v>
      </c>
      <c r="I372" t="s">
        <v>97</v>
      </c>
      <c r="J372" t="s">
        <v>98</v>
      </c>
      <c r="K372" t="s">
        <v>33</v>
      </c>
      <c r="L372">
        <v>2</v>
      </c>
      <c r="M372">
        <v>45</v>
      </c>
      <c r="N372">
        <v>6</v>
      </c>
      <c r="O372" t="s">
        <v>34</v>
      </c>
      <c r="P372">
        <v>6.9</v>
      </c>
      <c r="Q372">
        <v>3</v>
      </c>
      <c r="R372">
        <v>9</v>
      </c>
      <c r="S372" t="s">
        <v>57</v>
      </c>
      <c r="T372" t="s">
        <v>90</v>
      </c>
      <c r="U372">
        <v>5</v>
      </c>
      <c r="V372" t="s">
        <v>76</v>
      </c>
      <c r="W372" t="s">
        <v>38</v>
      </c>
      <c r="X372" t="s">
        <v>39</v>
      </c>
      <c r="Y372" t="s">
        <v>40</v>
      </c>
    </row>
    <row r="373" spans="1:25" x14ac:dyDescent="0.3">
      <c r="A373" t="s">
        <v>471</v>
      </c>
      <c r="B373">
        <v>45819</v>
      </c>
      <c r="C373">
        <v>37</v>
      </c>
      <c r="D373" t="s">
        <v>42</v>
      </c>
      <c r="E373" t="s">
        <v>82</v>
      </c>
      <c r="F373" t="s">
        <v>28</v>
      </c>
      <c r="G373" t="s">
        <v>45</v>
      </c>
      <c r="H373" t="s">
        <v>63</v>
      </c>
      <c r="I373" t="s">
        <v>64</v>
      </c>
      <c r="J373" t="s">
        <v>65</v>
      </c>
      <c r="K373" t="s">
        <v>48</v>
      </c>
      <c r="L373">
        <v>13</v>
      </c>
      <c r="M373">
        <v>48</v>
      </c>
      <c r="N373">
        <v>7</v>
      </c>
      <c r="O373" t="s">
        <v>34</v>
      </c>
      <c r="P373">
        <v>5.9</v>
      </c>
      <c r="Q373">
        <v>3</v>
      </c>
      <c r="R373">
        <v>6</v>
      </c>
      <c r="S373" t="s">
        <v>34</v>
      </c>
      <c r="T373" t="s">
        <v>66</v>
      </c>
      <c r="U373">
        <v>5</v>
      </c>
      <c r="V373" t="s">
        <v>50</v>
      </c>
      <c r="W373" t="s">
        <v>80</v>
      </c>
      <c r="X373" t="s">
        <v>67</v>
      </c>
      <c r="Y373" t="s">
        <v>40</v>
      </c>
    </row>
    <row r="374" spans="1:25" x14ac:dyDescent="0.3">
      <c r="A374" t="s">
        <v>472</v>
      </c>
      <c r="B374">
        <v>46039</v>
      </c>
      <c r="C374">
        <v>33</v>
      </c>
      <c r="D374" t="s">
        <v>52</v>
      </c>
      <c r="E374" t="s">
        <v>27</v>
      </c>
      <c r="F374" t="s">
        <v>28</v>
      </c>
      <c r="G374" t="s">
        <v>83</v>
      </c>
      <c r="H374" t="s">
        <v>87</v>
      </c>
      <c r="I374" t="s">
        <v>31</v>
      </c>
      <c r="J374" t="s">
        <v>104</v>
      </c>
      <c r="K374" t="s">
        <v>48</v>
      </c>
      <c r="L374">
        <v>15</v>
      </c>
      <c r="M374">
        <v>46</v>
      </c>
      <c r="N374">
        <v>5</v>
      </c>
      <c r="O374" t="s">
        <v>34</v>
      </c>
      <c r="P374">
        <v>5.9</v>
      </c>
      <c r="Q374">
        <v>3</v>
      </c>
      <c r="R374">
        <v>9</v>
      </c>
      <c r="S374" t="s">
        <v>57</v>
      </c>
      <c r="T374" t="s">
        <v>66</v>
      </c>
      <c r="U374">
        <v>6</v>
      </c>
      <c r="V374" t="s">
        <v>105</v>
      </c>
      <c r="W374" t="s">
        <v>38</v>
      </c>
      <c r="X374" t="s">
        <v>67</v>
      </c>
      <c r="Y374" t="s">
        <v>40</v>
      </c>
    </row>
    <row r="375" spans="1:25" x14ac:dyDescent="0.3">
      <c r="A375" t="s">
        <v>473</v>
      </c>
      <c r="B375">
        <v>45949</v>
      </c>
      <c r="C375">
        <v>28</v>
      </c>
      <c r="D375" t="s">
        <v>42</v>
      </c>
      <c r="E375" t="s">
        <v>70</v>
      </c>
      <c r="F375" t="s">
        <v>71</v>
      </c>
      <c r="G375" t="s">
        <v>75</v>
      </c>
      <c r="H375" t="s">
        <v>54</v>
      </c>
      <c r="I375" t="s">
        <v>55</v>
      </c>
      <c r="J375" t="s">
        <v>56</v>
      </c>
      <c r="K375" t="s">
        <v>33</v>
      </c>
      <c r="L375">
        <v>9</v>
      </c>
      <c r="M375">
        <v>35</v>
      </c>
      <c r="N375">
        <v>4</v>
      </c>
      <c r="O375" t="s">
        <v>34</v>
      </c>
      <c r="P375">
        <v>6.4</v>
      </c>
      <c r="Q375">
        <v>4</v>
      </c>
      <c r="R375">
        <v>2</v>
      </c>
      <c r="S375" t="s">
        <v>34</v>
      </c>
      <c r="T375" t="s">
        <v>36</v>
      </c>
      <c r="U375">
        <v>7</v>
      </c>
      <c r="V375" t="s">
        <v>105</v>
      </c>
      <c r="W375" t="s">
        <v>38</v>
      </c>
      <c r="X375" t="s">
        <v>39</v>
      </c>
      <c r="Y375" t="s">
        <v>40</v>
      </c>
    </row>
    <row r="376" spans="1:25" x14ac:dyDescent="0.3">
      <c r="A376" t="s">
        <v>474</v>
      </c>
      <c r="B376">
        <v>45833</v>
      </c>
      <c r="C376">
        <v>28</v>
      </c>
      <c r="D376" t="s">
        <v>52</v>
      </c>
      <c r="E376" t="s">
        <v>85</v>
      </c>
      <c r="F376" t="s">
        <v>61</v>
      </c>
      <c r="G376" t="s">
        <v>92</v>
      </c>
      <c r="H376" t="s">
        <v>54</v>
      </c>
      <c r="I376" t="s">
        <v>31</v>
      </c>
      <c r="J376" t="s">
        <v>79</v>
      </c>
      <c r="K376" t="s">
        <v>33</v>
      </c>
      <c r="L376">
        <v>8</v>
      </c>
      <c r="M376">
        <v>49</v>
      </c>
      <c r="N376">
        <v>7</v>
      </c>
      <c r="O376" t="s">
        <v>34</v>
      </c>
      <c r="P376">
        <v>6.6</v>
      </c>
      <c r="Q376">
        <v>5</v>
      </c>
      <c r="R376">
        <v>4</v>
      </c>
      <c r="S376" t="s">
        <v>49</v>
      </c>
      <c r="T376" t="s">
        <v>58</v>
      </c>
      <c r="U376">
        <v>7</v>
      </c>
      <c r="V376" t="s">
        <v>105</v>
      </c>
      <c r="W376" t="s">
        <v>80</v>
      </c>
      <c r="X376" t="s">
        <v>39</v>
      </c>
      <c r="Y376" t="s">
        <v>40</v>
      </c>
    </row>
    <row r="377" spans="1:25" x14ac:dyDescent="0.3">
      <c r="A377" t="s">
        <v>475</v>
      </c>
      <c r="B377">
        <v>45722</v>
      </c>
      <c r="C377">
        <v>35</v>
      </c>
      <c r="D377" t="s">
        <v>52</v>
      </c>
      <c r="E377" t="s">
        <v>70</v>
      </c>
      <c r="F377" t="s">
        <v>71</v>
      </c>
      <c r="G377" t="s">
        <v>45</v>
      </c>
      <c r="H377" t="s">
        <v>72</v>
      </c>
      <c r="I377" t="s">
        <v>55</v>
      </c>
      <c r="J377" t="s">
        <v>56</v>
      </c>
      <c r="K377" t="s">
        <v>48</v>
      </c>
      <c r="L377">
        <v>13</v>
      </c>
      <c r="M377">
        <v>55</v>
      </c>
      <c r="N377">
        <v>7</v>
      </c>
      <c r="O377" t="s">
        <v>34</v>
      </c>
      <c r="P377">
        <v>7.3</v>
      </c>
      <c r="Q377">
        <v>5</v>
      </c>
      <c r="R377">
        <v>7</v>
      </c>
      <c r="S377" t="s">
        <v>35</v>
      </c>
      <c r="T377" t="s">
        <v>66</v>
      </c>
      <c r="U377">
        <v>7</v>
      </c>
      <c r="V377" t="s">
        <v>37</v>
      </c>
      <c r="W377" t="s">
        <v>80</v>
      </c>
      <c r="X377" t="s">
        <v>39</v>
      </c>
      <c r="Y377" t="s">
        <v>68</v>
      </c>
    </row>
    <row r="378" spans="1:25" x14ac:dyDescent="0.3">
      <c r="A378" t="s">
        <v>476</v>
      </c>
      <c r="B378">
        <v>45799</v>
      </c>
      <c r="C378">
        <v>38</v>
      </c>
      <c r="D378" t="s">
        <v>26</v>
      </c>
      <c r="E378" t="s">
        <v>27</v>
      </c>
      <c r="F378" t="s">
        <v>28</v>
      </c>
      <c r="G378" t="s">
        <v>96</v>
      </c>
      <c r="H378" t="s">
        <v>72</v>
      </c>
      <c r="I378" t="s">
        <v>64</v>
      </c>
      <c r="J378" t="s">
        <v>65</v>
      </c>
      <c r="K378" t="s">
        <v>119</v>
      </c>
      <c r="L378">
        <v>13</v>
      </c>
      <c r="M378">
        <v>38</v>
      </c>
      <c r="N378">
        <v>4</v>
      </c>
      <c r="O378" t="s">
        <v>49</v>
      </c>
      <c r="P378">
        <v>6.7</v>
      </c>
      <c r="Q378">
        <v>2</v>
      </c>
      <c r="R378">
        <v>6</v>
      </c>
      <c r="S378" t="s">
        <v>57</v>
      </c>
      <c r="T378" t="s">
        <v>66</v>
      </c>
      <c r="U378">
        <v>9</v>
      </c>
      <c r="V378" t="s">
        <v>37</v>
      </c>
      <c r="W378" t="s">
        <v>38</v>
      </c>
      <c r="X378" t="s">
        <v>39</v>
      </c>
      <c r="Y378" t="s">
        <v>40</v>
      </c>
    </row>
    <row r="379" spans="1:25" x14ac:dyDescent="0.3">
      <c r="A379" t="s">
        <v>477</v>
      </c>
      <c r="B379">
        <v>46127</v>
      </c>
      <c r="C379">
        <v>19</v>
      </c>
      <c r="D379" t="s">
        <v>52</v>
      </c>
      <c r="E379" t="s">
        <v>100</v>
      </c>
      <c r="F379" t="s">
        <v>101</v>
      </c>
      <c r="G379" t="s">
        <v>29</v>
      </c>
      <c r="H379" t="s">
        <v>78</v>
      </c>
      <c r="I379" t="s">
        <v>93</v>
      </c>
      <c r="J379" t="s">
        <v>94</v>
      </c>
      <c r="K379" t="s">
        <v>119</v>
      </c>
      <c r="L379">
        <v>0</v>
      </c>
      <c r="M379">
        <v>36</v>
      </c>
      <c r="N379">
        <v>4</v>
      </c>
      <c r="O379" t="s">
        <v>49</v>
      </c>
      <c r="P379">
        <v>7</v>
      </c>
      <c r="Q379">
        <v>2</v>
      </c>
      <c r="R379">
        <v>5</v>
      </c>
      <c r="S379" t="s">
        <v>35</v>
      </c>
      <c r="T379" t="s">
        <v>36</v>
      </c>
      <c r="U379">
        <v>6</v>
      </c>
      <c r="V379" t="s">
        <v>73</v>
      </c>
      <c r="W379" t="s">
        <v>38</v>
      </c>
      <c r="X379" t="s">
        <v>39</v>
      </c>
      <c r="Y379" t="s">
        <v>40</v>
      </c>
    </row>
    <row r="380" spans="1:25" x14ac:dyDescent="0.3">
      <c r="A380" t="s">
        <v>478</v>
      </c>
      <c r="B380">
        <v>45766</v>
      </c>
      <c r="C380">
        <v>25</v>
      </c>
      <c r="D380" t="s">
        <v>52</v>
      </c>
      <c r="E380" t="s">
        <v>123</v>
      </c>
      <c r="F380" t="s">
        <v>101</v>
      </c>
      <c r="G380" t="s">
        <v>29</v>
      </c>
      <c r="H380" t="s">
        <v>30</v>
      </c>
      <c r="I380" t="s">
        <v>93</v>
      </c>
      <c r="J380" t="s">
        <v>94</v>
      </c>
      <c r="K380" t="s">
        <v>33</v>
      </c>
      <c r="L380">
        <v>3</v>
      </c>
      <c r="M380">
        <v>31</v>
      </c>
      <c r="N380">
        <v>4</v>
      </c>
      <c r="O380" t="s">
        <v>49</v>
      </c>
      <c r="P380">
        <v>6.3</v>
      </c>
      <c r="Q380">
        <v>2</v>
      </c>
      <c r="R380">
        <v>1</v>
      </c>
      <c r="S380" t="s">
        <v>35</v>
      </c>
      <c r="T380" t="s">
        <v>66</v>
      </c>
      <c r="U380">
        <v>7</v>
      </c>
      <c r="V380" t="s">
        <v>50</v>
      </c>
      <c r="W380" t="s">
        <v>38</v>
      </c>
      <c r="X380" t="s">
        <v>39</v>
      </c>
      <c r="Y380" t="s">
        <v>40</v>
      </c>
    </row>
    <row r="381" spans="1:25" x14ac:dyDescent="0.3">
      <c r="A381" t="s">
        <v>479</v>
      </c>
      <c r="B381">
        <v>45960</v>
      </c>
      <c r="C381">
        <v>29</v>
      </c>
      <c r="D381" t="s">
        <v>26</v>
      </c>
      <c r="E381" t="s">
        <v>89</v>
      </c>
      <c r="F381" t="s">
        <v>61</v>
      </c>
      <c r="G381" t="s">
        <v>75</v>
      </c>
      <c r="H381" t="s">
        <v>30</v>
      </c>
      <c r="I381" t="s">
        <v>31</v>
      </c>
      <c r="J381" t="s">
        <v>32</v>
      </c>
      <c r="K381" t="s">
        <v>48</v>
      </c>
      <c r="L381">
        <v>4</v>
      </c>
      <c r="M381">
        <v>41</v>
      </c>
      <c r="N381">
        <v>7</v>
      </c>
      <c r="O381" t="s">
        <v>34</v>
      </c>
      <c r="P381">
        <v>7.2</v>
      </c>
      <c r="Q381">
        <v>5</v>
      </c>
      <c r="R381">
        <v>9</v>
      </c>
      <c r="S381" t="s">
        <v>57</v>
      </c>
      <c r="T381" t="s">
        <v>90</v>
      </c>
      <c r="U381">
        <v>4</v>
      </c>
      <c r="V381" t="s">
        <v>50</v>
      </c>
      <c r="W381" t="s">
        <v>80</v>
      </c>
      <c r="X381" t="s">
        <v>39</v>
      </c>
      <c r="Y381" t="s">
        <v>40</v>
      </c>
    </row>
    <row r="382" spans="1:25" x14ac:dyDescent="0.3">
      <c r="A382" t="s">
        <v>480</v>
      </c>
      <c r="B382">
        <v>46014</v>
      </c>
      <c r="C382">
        <v>40</v>
      </c>
      <c r="D382" t="s">
        <v>42</v>
      </c>
      <c r="E382" t="s">
        <v>82</v>
      </c>
      <c r="F382" t="s">
        <v>28</v>
      </c>
      <c r="G382" t="s">
        <v>75</v>
      </c>
      <c r="H382" t="s">
        <v>78</v>
      </c>
      <c r="I382" t="s">
        <v>31</v>
      </c>
      <c r="J382" t="s">
        <v>32</v>
      </c>
      <c r="K382" t="s">
        <v>48</v>
      </c>
      <c r="L382">
        <v>19</v>
      </c>
      <c r="M382">
        <v>37</v>
      </c>
      <c r="N382">
        <v>5</v>
      </c>
      <c r="O382" t="s">
        <v>34</v>
      </c>
      <c r="P382">
        <v>6.9</v>
      </c>
      <c r="Q382">
        <v>2</v>
      </c>
      <c r="R382">
        <v>2</v>
      </c>
      <c r="S382" t="s">
        <v>34</v>
      </c>
      <c r="T382" t="s">
        <v>36</v>
      </c>
      <c r="U382">
        <v>6</v>
      </c>
      <c r="V382" t="s">
        <v>50</v>
      </c>
      <c r="W382" t="s">
        <v>38</v>
      </c>
      <c r="X382" t="s">
        <v>39</v>
      </c>
      <c r="Y382" t="s">
        <v>40</v>
      </c>
    </row>
    <row r="383" spans="1:25" x14ac:dyDescent="0.3">
      <c r="A383" t="s">
        <v>481</v>
      </c>
      <c r="B383">
        <v>45877</v>
      </c>
      <c r="C383">
        <v>33</v>
      </c>
      <c r="D383" t="s">
        <v>26</v>
      </c>
      <c r="E383" t="s">
        <v>43</v>
      </c>
      <c r="F383" t="s">
        <v>44</v>
      </c>
      <c r="G383" t="s">
        <v>45</v>
      </c>
      <c r="H383" t="s">
        <v>87</v>
      </c>
      <c r="I383" t="s">
        <v>46</v>
      </c>
      <c r="J383" t="s">
        <v>47</v>
      </c>
      <c r="K383" t="s">
        <v>33</v>
      </c>
      <c r="L383">
        <v>14</v>
      </c>
      <c r="M383">
        <v>51</v>
      </c>
      <c r="N383">
        <v>4</v>
      </c>
      <c r="O383" t="s">
        <v>34</v>
      </c>
      <c r="P383">
        <v>7.5</v>
      </c>
      <c r="Q383">
        <v>2</v>
      </c>
      <c r="R383">
        <v>2</v>
      </c>
      <c r="S383" t="s">
        <v>57</v>
      </c>
      <c r="T383" t="s">
        <v>36</v>
      </c>
      <c r="U383">
        <v>7</v>
      </c>
      <c r="V383" t="s">
        <v>105</v>
      </c>
      <c r="W383" t="s">
        <v>38</v>
      </c>
      <c r="X383" t="s">
        <v>39</v>
      </c>
      <c r="Y383" t="s">
        <v>68</v>
      </c>
    </row>
    <row r="384" spans="1:25" x14ac:dyDescent="0.3">
      <c r="A384" t="s">
        <v>482</v>
      </c>
      <c r="B384">
        <v>45993</v>
      </c>
      <c r="C384">
        <v>22</v>
      </c>
      <c r="D384" t="s">
        <v>42</v>
      </c>
      <c r="E384" t="s">
        <v>113</v>
      </c>
      <c r="F384" t="s">
        <v>61</v>
      </c>
      <c r="G384" t="s">
        <v>45</v>
      </c>
      <c r="H384" t="s">
        <v>54</v>
      </c>
      <c r="I384" t="s">
        <v>55</v>
      </c>
      <c r="J384" t="s">
        <v>56</v>
      </c>
      <c r="K384" t="s">
        <v>119</v>
      </c>
      <c r="L384">
        <v>0</v>
      </c>
      <c r="M384">
        <v>56</v>
      </c>
      <c r="N384">
        <v>6</v>
      </c>
      <c r="O384" t="s">
        <v>34</v>
      </c>
      <c r="P384">
        <v>6.4</v>
      </c>
      <c r="Q384">
        <v>5</v>
      </c>
      <c r="R384">
        <v>5</v>
      </c>
      <c r="S384" t="s">
        <v>34</v>
      </c>
      <c r="T384" t="s">
        <v>66</v>
      </c>
      <c r="U384">
        <v>5</v>
      </c>
      <c r="V384" t="s">
        <v>76</v>
      </c>
      <c r="W384" t="s">
        <v>38</v>
      </c>
      <c r="X384" t="s">
        <v>39</v>
      </c>
      <c r="Y384" t="s">
        <v>68</v>
      </c>
    </row>
    <row r="385" spans="1:25" x14ac:dyDescent="0.3">
      <c r="A385" t="s">
        <v>483</v>
      </c>
      <c r="B385">
        <v>45952</v>
      </c>
      <c r="C385">
        <v>32</v>
      </c>
      <c r="D385" t="s">
        <v>42</v>
      </c>
      <c r="E385" t="s">
        <v>43</v>
      </c>
      <c r="F385" t="s">
        <v>44</v>
      </c>
      <c r="G385" t="s">
        <v>29</v>
      </c>
      <c r="H385" t="s">
        <v>72</v>
      </c>
      <c r="I385" t="s">
        <v>64</v>
      </c>
      <c r="J385" t="s">
        <v>65</v>
      </c>
      <c r="K385" t="s">
        <v>48</v>
      </c>
      <c r="L385">
        <v>9</v>
      </c>
      <c r="M385">
        <v>44</v>
      </c>
      <c r="N385">
        <v>6</v>
      </c>
      <c r="O385" t="s">
        <v>49</v>
      </c>
      <c r="P385">
        <v>5.3</v>
      </c>
      <c r="Q385">
        <v>1</v>
      </c>
      <c r="R385">
        <v>8</v>
      </c>
      <c r="S385" t="s">
        <v>57</v>
      </c>
      <c r="T385" t="s">
        <v>66</v>
      </c>
      <c r="U385">
        <v>6</v>
      </c>
      <c r="V385" t="s">
        <v>37</v>
      </c>
      <c r="W385" t="s">
        <v>38</v>
      </c>
      <c r="X385" t="s">
        <v>67</v>
      </c>
      <c r="Y385" t="s">
        <v>40</v>
      </c>
    </row>
    <row r="386" spans="1:25" x14ac:dyDescent="0.3">
      <c r="A386" t="s">
        <v>484</v>
      </c>
      <c r="B386">
        <v>46058</v>
      </c>
      <c r="C386">
        <v>28</v>
      </c>
      <c r="D386" t="s">
        <v>52</v>
      </c>
      <c r="E386" t="s">
        <v>89</v>
      </c>
      <c r="F386" t="s">
        <v>61</v>
      </c>
      <c r="G386" t="s">
        <v>86</v>
      </c>
      <c r="H386" t="s">
        <v>63</v>
      </c>
      <c r="I386" t="s">
        <v>97</v>
      </c>
      <c r="J386" t="s">
        <v>110</v>
      </c>
      <c r="K386" t="s">
        <v>119</v>
      </c>
      <c r="L386">
        <v>10</v>
      </c>
      <c r="M386">
        <v>34</v>
      </c>
      <c r="N386">
        <v>3</v>
      </c>
      <c r="O386" t="s">
        <v>49</v>
      </c>
      <c r="P386">
        <v>6</v>
      </c>
      <c r="Q386">
        <v>0</v>
      </c>
      <c r="R386">
        <v>9</v>
      </c>
      <c r="S386" t="s">
        <v>35</v>
      </c>
      <c r="T386" t="s">
        <v>36</v>
      </c>
      <c r="U386">
        <v>10</v>
      </c>
      <c r="V386" t="s">
        <v>105</v>
      </c>
      <c r="W386" t="s">
        <v>38</v>
      </c>
      <c r="X386" t="s">
        <v>39</v>
      </c>
      <c r="Y386" t="s">
        <v>40</v>
      </c>
    </row>
    <row r="387" spans="1:25" x14ac:dyDescent="0.3">
      <c r="A387" t="s">
        <v>485</v>
      </c>
      <c r="B387">
        <v>45984</v>
      </c>
      <c r="C387">
        <v>28</v>
      </c>
      <c r="D387" t="s">
        <v>42</v>
      </c>
      <c r="E387" t="s">
        <v>100</v>
      </c>
      <c r="F387" t="s">
        <v>101</v>
      </c>
      <c r="G387" t="s">
        <v>108</v>
      </c>
      <c r="H387" t="s">
        <v>72</v>
      </c>
      <c r="I387" t="s">
        <v>64</v>
      </c>
      <c r="J387" t="s">
        <v>65</v>
      </c>
      <c r="K387" t="s">
        <v>33</v>
      </c>
      <c r="L387">
        <v>4</v>
      </c>
      <c r="M387">
        <v>54</v>
      </c>
      <c r="N387">
        <v>5</v>
      </c>
      <c r="O387" t="s">
        <v>34</v>
      </c>
      <c r="P387">
        <v>5.6</v>
      </c>
      <c r="Q387">
        <v>4</v>
      </c>
      <c r="R387">
        <v>3</v>
      </c>
      <c r="S387" t="s">
        <v>34</v>
      </c>
      <c r="T387" t="s">
        <v>66</v>
      </c>
      <c r="U387">
        <v>9</v>
      </c>
      <c r="V387" t="s">
        <v>73</v>
      </c>
      <c r="W387" t="s">
        <v>38</v>
      </c>
      <c r="X387" t="s">
        <v>67</v>
      </c>
      <c r="Y387" t="s">
        <v>68</v>
      </c>
    </row>
    <row r="388" spans="1:25" x14ac:dyDescent="0.3">
      <c r="A388" t="s">
        <v>486</v>
      </c>
      <c r="B388">
        <v>46098</v>
      </c>
      <c r="C388">
        <v>25</v>
      </c>
      <c r="D388" t="s">
        <v>26</v>
      </c>
      <c r="E388" t="s">
        <v>100</v>
      </c>
      <c r="F388" t="s">
        <v>101</v>
      </c>
      <c r="G388" t="s">
        <v>83</v>
      </c>
      <c r="H388" t="s">
        <v>30</v>
      </c>
      <c r="I388" t="s">
        <v>55</v>
      </c>
      <c r="J388" t="s">
        <v>56</v>
      </c>
      <c r="K388" t="s">
        <v>33</v>
      </c>
      <c r="L388">
        <v>7</v>
      </c>
      <c r="M388">
        <v>47</v>
      </c>
      <c r="N388">
        <v>4</v>
      </c>
      <c r="O388" t="s">
        <v>49</v>
      </c>
      <c r="P388">
        <v>6.4</v>
      </c>
      <c r="Q388">
        <v>2</v>
      </c>
      <c r="R388">
        <v>10</v>
      </c>
      <c r="S388" t="s">
        <v>49</v>
      </c>
      <c r="T388" t="s">
        <v>90</v>
      </c>
      <c r="U388">
        <v>7</v>
      </c>
      <c r="V388" t="s">
        <v>73</v>
      </c>
      <c r="W388" t="s">
        <v>38</v>
      </c>
      <c r="X388" t="s">
        <v>39</v>
      </c>
      <c r="Y388" t="s">
        <v>40</v>
      </c>
    </row>
    <row r="389" spans="1:25" x14ac:dyDescent="0.3">
      <c r="A389" t="s">
        <v>487</v>
      </c>
      <c r="B389">
        <v>45964</v>
      </c>
      <c r="C389">
        <v>23</v>
      </c>
      <c r="D389" t="s">
        <v>26</v>
      </c>
      <c r="E389" t="s">
        <v>70</v>
      </c>
      <c r="F389" t="s">
        <v>71</v>
      </c>
      <c r="G389" t="s">
        <v>53</v>
      </c>
      <c r="H389" t="s">
        <v>30</v>
      </c>
      <c r="I389" t="s">
        <v>31</v>
      </c>
      <c r="J389" t="s">
        <v>79</v>
      </c>
      <c r="K389" t="s">
        <v>48</v>
      </c>
      <c r="L389">
        <v>1</v>
      </c>
      <c r="M389">
        <v>50</v>
      </c>
      <c r="N389">
        <v>5</v>
      </c>
      <c r="O389" t="s">
        <v>49</v>
      </c>
      <c r="P389">
        <v>6.2</v>
      </c>
      <c r="Q389">
        <v>3</v>
      </c>
      <c r="R389">
        <v>1</v>
      </c>
      <c r="S389" t="s">
        <v>34</v>
      </c>
      <c r="T389" t="s">
        <v>66</v>
      </c>
      <c r="U389">
        <v>8</v>
      </c>
      <c r="V389" t="s">
        <v>50</v>
      </c>
      <c r="W389" t="s">
        <v>38</v>
      </c>
      <c r="X389" t="s">
        <v>39</v>
      </c>
      <c r="Y389" t="s">
        <v>40</v>
      </c>
    </row>
    <row r="390" spans="1:25" x14ac:dyDescent="0.3">
      <c r="A390" t="s">
        <v>488</v>
      </c>
      <c r="B390">
        <v>45994</v>
      </c>
      <c r="C390">
        <v>30</v>
      </c>
      <c r="D390" t="s">
        <v>52</v>
      </c>
      <c r="E390" t="s">
        <v>113</v>
      </c>
      <c r="F390" t="s">
        <v>61</v>
      </c>
      <c r="G390" t="s">
        <v>29</v>
      </c>
      <c r="H390" t="s">
        <v>78</v>
      </c>
      <c r="I390" t="s">
        <v>55</v>
      </c>
      <c r="J390" t="s">
        <v>56</v>
      </c>
      <c r="K390" t="s">
        <v>48</v>
      </c>
      <c r="L390">
        <v>13</v>
      </c>
      <c r="M390">
        <v>59</v>
      </c>
      <c r="N390">
        <v>5</v>
      </c>
      <c r="O390" t="s">
        <v>49</v>
      </c>
      <c r="P390">
        <v>6.2</v>
      </c>
      <c r="Q390">
        <v>0</v>
      </c>
      <c r="R390">
        <v>1</v>
      </c>
      <c r="S390" t="s">
        <v>34</v>
      </c>
      <c r="T390" t="s">
        <v>36</v>
      </c>
      <c r="U390">
        <v>6</v>
      </c>
      <c r="V390" t="s">
        <v>105</v>
      </c>
      <c r="W390" t="s">
        <v>38</v>
      </c>
      <c r="X390" t="s">
        <v>39</v>
      </c>
      <c r="Y390" t="s">
        <v>68</v>
      </c>
    </row>
    <row r="391" spans="1:25" x14ac:dyDescent="0.3">
      <c r="A391" t="s">
        <v>489</v>
      </c>
      <c r="B391">
        <v>45788</v>
      </c>
      <c r="C391">
        <v>28</v>
      </c>
      <c r="D391" t="s">
        <v>42</v>
      </c>
      <c r="E391" t="s">
        <v>100</v>
      </c>
      <c r="F391" t="s">
        <v>101</v>
      </c>
      <c r="G391" t="s">
        <v>75</v>
      </c>
      <c r="H391" t="s">
        <v>87</v>
      </c>
      <c r="I391" t="s">
        <v>46</v>
      </c>
      <c r="J391" t="s">
        <v>47</v>
      </c>
      <c r="K391" t="s">
        <v>119</v>
      </c>
      <c r="L391">
        <v>6</v>
      </c>
      <c r="M391">
        <v>51</v>
      </c>
      <c r="N391">
        <v>6</v>
      </c>
      <c r="O391" t="s">
        <v>35</v>
      </c>
      <c r="P391">
        <v>6.3</v>
      </c>
      <c r="Q391">
        <v>3</v>
      </c>
      <c r="R391">
        <v>2</v>
      </c>
      <c r="S391" t="s">
        <v>35</v>
      </c>
      <c r="T391" t="s">
        <v>36</v>
      </c>
      <c r="U391">
        <v>6</v>
      </c>
      <c r="V391" t="s">
        <v>73</v>
      </c>
      <c r="W391" t="s">
        <v>38</v>
      </c>
      <c r="X391" t="s">
        <v>39</v>
      </c>
      <c r="Y391" t="s">
        <v>68</v>
      </c>
    </row>
    <row r="392" spans="1:25" x14ac:dyDescent="0.3">
      <c r="A392" t="s">
        <v>490</v>
      </c>
      <c r="B392">
        <v>45847</v>
      </c>
      <c r="C392">
        <v>47</v>
      </c>
      <c r="D392" t="s">
        <v>26</v>
      </c>
      <c r="E392" t="s">
        <v>113</v>
      </c>
      <c r="F392" t="s">
        <v>61</v>
      </c>
      <c r="G392" t="s">
        <v>108</v>
      </c>
      <c r="H392" t="s">
        <v>63</v>
      </c>
      <c r="I392" t="s">
        <v>64</v>
      </c>
      <c r="J392" t="s">
        <v>65</v>
      </c>
      <c r="K392" t="s">
        <v>33</v>
      </c>
      <c r="L392">
        <v>23</v>
      </c>
      <c r="M392">
        <v>49</v>
      </c>
      <c r="N392">
        <v>6</v>
      </c>
      <c r="O392" t="s">
        <v>49</v>
      </c>
      <c r="P392">
        <v>5.2</v>
      </c>
      <c r="Q392">
        <v>3</v>
      </c>
      <c r="R392">
        <v>10</v>
      </c>
      <c r="S392" t="s">
        <v>35</v>
      </c>
      <c r="T392" t="s">
        <v>58</v>
      </c>
      <c r="U392">
        <v>6</v>
      </c>
      <c r="V392" t="s">
        <v>50</v>
      </c>
      <c r="W392" t="s">
        <v>38</v>
      </c>
      <c r="X392" t="s">
        <v>67</v>
      </c>
      <c r="Y392" t="s">
        <v>40</v>
      </c>
    </row>
    <row r="393" spans="1:25" x14ac:dyDescent="0.3">
      <c r="A393" t="s">
        <v>491</v>
      </c>
      <c r="B393">
        <v>45852</v>
      </c>
      <c r="C393">
        <v>37</v>
      </c>
      <c r="D393" t="s">
        <v>26</v>
      </c>
      <c r="E393" t="s">
        <v>70</v>
      </c>
      <c r="F393" t="s">
        <v>71</v>
      </c>
      <c r="G393" t="s">
        <v>92</v>
      </c>
      <c r="H393" t="s">
        <v>87</v>
      </c>
      <c r="I393" t="s">
        <v>97</v>
      </c>
      <c r="J393" t="s">
        <v>98</v>
      </c>
      <c r="K393" t="s">
        <v>33</v>
      </c>
      <c r="L393">
        <v>13</v>
      </c>
      <c r="M393">
        <v>51</v>
      </c>
      <c r="N393">
        <v>5</v>
      </c>
      <c r="O393" t="s">
        <v>34</v>
      </c>
      <c r="P393">
        <v>6.3</v>
      </c>
      <c r="Q393">
        <v>3</v>
      </c>
      <c r="R393">
        <v>2</v>
      </c>
      <c r="S393" t="s">
        <v>34</v>
      </c>
      <c r="T393" t="s">
        <v>90</v>
      </c>
      <c r="U393">
        <v>8</v>
      </c>
      <c r="V393" t="s">
        <v>37</v>
      </c>
      <c r="W393" t="s">
        <v>38</v>
      </c>
      <c r="X393" t="s">
        <v>39</v>
      </c>
      <c r="Y393" t="s">
        <v>68</v>
      </c>
    </row>
    <row r="394" spans="1:25" x14ac:dyDescent="0.3">
      <c r="A394" t="s">
        <v>492</v>
      </c>
      <c r="B394">
        <v>45936</v>
      </c>
      <c r="C394">
        <v>45</v>
      </c>
      <c r="D394" t="s">
        <v>26</v>
      </c>
      <c r="E394" t="s">
        <v>60</v>
      </c>
      <c r="F394" t="s">
        <v>61</v>
      </c>
      <c r="G394" t="s">
        <v>83</v>
      </c>
      <c r="H394" t="s">
        <v>78</v>
      </c>
      <c r="I394" t="s">
        <v>55</v>
      </c>
      <c r="J394" t="s">
        <v>56</v>
      </c>
      <c r="K394" t="s">
        <v>33</v>
      </c>
      <c r="L394">
        <v>22</v>
      </c>
      <c r="M394">
        <v>45</v>
      </c>
      <c r="N394">
        <v>4</v>
      </c>
      <c r="O394" t="s">
        <v>49</v>
      </c>
      <c r="P394">
        <v>7</v>
      </c>
      <c r="Q394">
        <v>2</v>
      </c>
      <c r="R394">
        <v>4</v>
      </c>
      <c r="S394" t="s">
        <v>49</v>
      </c>
      <c r="T394" t="s">
        <v>66</v>
      </c>
      <c r="U394">
        <v>7</v>
      </c>
      <c r="V394" t="s">
        <v>37</v>
      </c>
      <c r="W394" t="s">
        <v>38</v>
      </c>
      <c r="X394" t="s">
        <v>39</v>
      </c>
      <c r="Y394" t="s">
        <v>40</v>
      </c>
    </row>
    <row r="395" spans="1:25" x14ac:dyDescent="0.3">
      <c r="A395" t="s">
        <v>493</v>
      </c>
      <c r="B395">
        <v>46184</v>
      </c>
      <c r="C395">
        <v>30</v>
      </c>
      <c r="D395" t="s">
        <v>42</v>
      </c>
      <c r="E395" t="s">
        <v>27</v>
      </c>
      <c r="F395" t="s">
        <v>28</v>
      </c>
      <c r="G395" t="s">
        <v>53</v>
      </c>
      <c r="H395" t="s">
        <v>87</v>
      </c>
      <c r="I395" t="s">
        <v>31</v>
      </c>
      <c r="J395" t="s">
        <v>79</v>
      </c>
      <c r="K395" t="s">
        <v>33</v>
      </c>
      <c r="L395">
        <v>11</v>
      </c>
      <c r="M395">
        <v>52</v>
      </c>
      <c r="N395">
        <v>4</v>
      </c>
      <c r="O395" t="s">
        <v>34</v>
      </c>
      <c r="P395">
        <v>7</v>
      </c>
      <c r="Q395">
        <v>4</v>
      </c>
      <c r="R395">
        <v>5</v>
      </c>
      <c r="S395" t="s">
        <v>49</v>
      </c>
      <c r="T395" t="s">
        <v>90</v>
      </c>
      <c r="U395">
        <v>6</v>
      </c>
      <c r="V395" t="s">
        <v>37</v>
      </c>
      <c r="W395" t="s">
        <v>38</v>
      </c>
      <c r="X395" t="s">
        <v>39</v>
      </c>
      <c r="Y395" t="s">
        <v>68</v>
      </c>
    </row>
    <row r="396" spans="1:25" x14ac:dyDescent="0.3">
      <c r="A396" t="s">
        <v>494</v>
      </c>
      <c r="B396">
        <v>45828</v>
      </c>
      <c r="C396">
        <v>21</v>
      </c>
      <c r="D396" t="s">
        <v>42</v>
      </c>
      <c r="E396" t="s">
        <v>82</v>
      </c>
      <c r="F396" t="s">
        <v>28</v>
      </c>
      <c r="G396" t="s">
        <v>53</v>
      </c>
      <c r="H396" t="s">
        <v>72</v>
      </c>
      <c r="I396" t="s">
        <v>64</v>
      </c>
      <c r="J396" t="s">
        <v>65</v>
      </c>
      <c r="K396" t="s">
        <v>119</v>
      </c>
      <c r="L396">
        <v>0</v>
      </c>
      <c r="M396">
        <v>50</v>
      </c>
      <c r="N396">
        <v>3</v>
      </c>
      <c r="O396" t="s">
        <v>35</v>
      </c>
      <c r="P396">
        <v>1.5</v>
      </c>
      <c r="Q396">
        <v>4</v>
      </c>
      <c r="R396">
        <v>1</v>
      </c>
      <c r="S396" t="s">
        <v>35</v>
      </c>
      <c r="T396" t="s">
        <v>36</v>
      </c>
      <c r="U396">
        <v>6</v>
      </c>
      <c r="V396" t="s">
        <v>76</v>
      </c>
      <c r="W396" t="s">
        <v>38</v>
      </c>
      <c r="X396" t="s">
        <v>67</v>
      </c>
      <c r="Y396" t="s">
        <v>40</v>
      </c>
    </row>
    <row r="397" spans="1:25" x14ac:dyDescent="0.3">
      <c r="A397" t="s">
        <v>495</v>
      </c>
      <c r="B397">
        <v>46093</v>
      </c>
      <c r="C397">
        <v>32</v>
      </c>
      <c r="D397" t="s">
        <v>42</v>
      </c>
      <c r="E397" t="s">
        <v>70</v>
      </c>
      <c r="F397" t="s">
        <v>71</v>
      </c>
      <c r="G397" t="s">
        <v>86</v>
      </c>
      <c r="H397" t="s">
        <v>30</v>
      </c>
      <c r="I397" t="s">
        <v>97</v>
      </c>
      <c r="J397" t="s">
        <v>98</v>
      </c>
      <c r="K397" t="s">
        <v>119</v>
      </c>
      <c r="L397">
        <v>12</v>
      </c>
      <c r="M397">
        <v>52</v>
      </c>
      <c r="N397">
        <v>7</v>
      </c>
      <c r="O397" t="s">
        <v>34</v>
      </c>
      <c r="P397">
        <v>6</v>
      </c>
      <c r="Q397">
        <v>0</v>
      </c>
      <c r="R397">
        <v>7</v>
      </c>
      <c r="S397" t="s">
        <v>35</v>
      </c>
      <c r="T397" t="s">
        <v>58</v>
      </c>
      <c r="U397">
        <v>5</v>
      </c>
      <c r="V397" t="s">
        <v>50</v>
      </c>
      <c r="W397" t="s">
        <v>80</v>
      </c>
      <c r="X397" t="s">
        <v>39</v>
      </c>
      <c r="Y397" t="s">
        <v>68</v>
      </c>
    </row>
    <row r="398" spans="1:25" x14ac:dyDescent="0.3">
      <c r="A398" t="s">
        <v>496</v>
      </c>
      <c r="B398">
        <v>45800</v>
      </c>
      <c r="C398">
        <v>31</v>
      </c>
      <c r="D398" t="s">
        <v>52</v>
      </c>
      <c r="E398" t="s">
        <v>123</v>
      </c>
      <c r="F398" t="s">
        <v>101</v>
      </c>
      <c r="G398" t="s">
        <v>138</v>
      </c>
      <c r="H398" t="s">
        <v>63</v>
      </c>
      <c r="I398" t="s">
        <v>46</v>
      </c>
      <c r="J398" t="s">
        <v>47</v>
      </c>
      <c r="K398" t="s">
        <v>33</v>
      </c>
      <c r="L398">
        <v>7</v>
      </c>
      <c r="M398">
        <v>38</v>
      </c>
      <c r="N398">
        <v>5</v>
      </c>
      <c r="O398" t="s">
        <v>34</v>
      </c>
      <c r="P398">
        <v>6</v>
      </c>
      <c r="Q398">
        <v>3</v>
      </c>
      <c r="R398">
        <v>1</v>
      </c>
      <c r="S398" t="s">
        <v>34</v>
      </c>
      <c r="T398" t="s">
        <v>36</v>
      </c>
      <c r="U398">
        <v>5</v>
      </c>
      <c r="V398" t="s">
        <v>50</v>
      </c>
      <c r="W398" t="s">
        <v>38</v>
      </c>
      <c r="X398" t="s">
        <v>39</v>
      </c>
      <c r="Y398" t="s">
        <v>40</v>
      </c>
    </row>
    <row r="399" spans="1:25" x14ac:dyDescent="0.3">
      <c r="A399" t="s">
        <v>497</v>
      </c>
      <c r="B399">
        <v>46133</v>
      </c>
      <c r="C399">
        <v>27</v>
      </c>
      <c r="D399" t="s">
        <v>52</v>
      </c>
      <c r="E399" t="s">
        <v>27</v>
      </c>
      <c r="F399" t="s">
        <v>28</v>
      </c>
      <c r="G399" t="s">
        <v>45</v>
      </c>
      <c r="H399" t="s">
        <v>87</v>
      </c>
      <c r="I399" t="s">
        <v>64</v>
      </c>
      <c r="J399" t="s">
        <v>65</v>
      </c>
      <c r="K399" t="s">
        <v>33</v>
      </c>
      <c r="L399">
        <v>6</v>
      </c>
      <c r="M399">
        <v>28</v>
      </c>
      <c r="N399">
        <v>2</v>
      </c>
      <c r="O399" t="s">
        <v>34</v>
      </c>
      <c r="P399">
        <v>8</v>
      </c>
      <c r="Q399">
        <v>2</v>
      </c>
      <c r="R399">
        <v>3</v>
      </c>
      <c r="S399" t="s">
        <v>35</v>
      </c>
      <c r="T399" t="s">
        <v>36</v>
      </c>
      <c r="U399">
        <v>7</v>
      </c>
      <c r="V399" t="s">
        <v>76</v>
      </c>
      <c r="W399" t="s">
        <v>38</v>
      </c>
      <c r="X399" t="s">
        <v>39</v>
      </c>
      <c r="Y399" t="s">
        <v>40</v>
      </c>
    </row>
    <row r="400" spans="1:25" x14ac:dyDescent="0.3">
      <c r="A400" t="s">
        <v>498</v>
      </c>
      <c r="B400">
        <v>46169</v>
      </c>
      <c r="C400">
        <v>33</v>
      </c>
      <c r="D400" t="s">
        <v>42</v>
      </c>
      <c r="E400" t="s">
        <v>70</v>
      </c>
      <c r="F400" t="s">
        <v>71</v>
      </c>
      <c r="G400" t="s">
        <v>96</v>
      </c>
      <c r="H400" t="s">
        <v>30</v>
      </c>
      <c r="I400" t="s">
        <v>31</v>
      </c>
      <c r="J400" t="s">
        <v>104</v>
      </c>
      <c r="K400" t="s">
        <v>119</v>
      </c>
      <c r="L400">
        <v>6</v>
      </c>
      <c r="M400">
        <v>51</v>
      </c>
      <c r="N400">
        <v>7</v>
      </c>
      <c r="O400" t="s">
        <v>49</v>
      </c>
      <c r="P400">
        <v>6.7</v>
      </c>
      <c r="Q400">
        <v>3</v>
      </c>
      <c r="R400">
        <v>8</v>
      </c>
      <c r="S400" t="s">
        <v>49</v>
      </c>
      <c r="T400" t="s">
        <v>36</v>
      </c>
      <c r="U400">
        <v>5</v>
      </c>
      <c r="V400" t="s">
        <v>50</v>
      </c>
      <c r="W400" t="s">
        <v>80</v>
      </c>
      <c r="X400" t="s">
        <v>39</v>
      </c>
      <c r="Y400" t="s">
        <v>68</v>
      </c>
    </row>
    <row r="401" spans="1:25" x14ac:dyDescent="0.3">
      <c r="A401" t="s">
        <v>499</v>
      </c>
      <c r="B401">
        <v>46180</v>
      </c>
      <c r="C401">
        <v>37</v>
      </c>
      <c r="D401" t="s">
        <v>26</v>
      </c>
      <c r="E401" t="s">
        <v>85</v>
      </c>
      <c r="F401" t="s">
        <v>61</v>
      </c>
      <c r="G401" t="s">
        <v>103</v>
      </c>
      <c r="H401" t="s">
        <v>54</v>
      </c>
      <c r="I401" t="s">
        <v>97</v>
      </c>
      <c r="J401" t="s">
        <v>110</v>
      </c>
      <c r="K401" t="s">
        <v>119</v>
      </c>
      <c r="L401">
        <v>13</v>
      </c>
      <c r="M401">
        <v>39</v>
      </c>
      <c r="N401">
        <v>7</v>
      </c>
      <c r="O401" t="s">
        <v>34</v>
      </c>
      <c r="P401">
        <v>5.5</v>
      </c>
      <c r="Q401">
        <v>1</v>
      </c>
      <c r="R401">
        <v>5</v>
      </c>
      <c r="S401" t="s">
        <v>57</v>
      </c>
      <c r="T401" t="s">
        <v>36</v>
      </c>
      <c r="U401">
        <v>5</v>
      </c>
      <c r="V401" t="s">
        <v>37</v>
      </c>
      <c r="W401" t="s">
        <v>80</v>
      </c>
      <c r="X401" t="s">
        <v>67</v>
      </c>
      <c r="Y401" t="s">
        <v>40</v>
      </c>
    </row>
    <row r="402" spans="1:25" x14ac:dyDescent="0.3">
      <c r="A402" t="s">
        <v>500</v>
      </c>
      <c r="B402">
        <v>46087</v>
      </c>
      <c r="C402">
        <v>41</v>
      </c>
      <c r="D402" t="s">
        <v>52</v>
      </c>
      <c r="E402" t="s">
        <v>60</v>
      </c>
      <c r="F402" t="s">
        <v>61</v>
      </c>
      <c r="G402" t="s">
        <v>75</v>
      </c>
      <c r="H402" t="s">
        <v>63</v>
      </c>
      <c r="I402" t="s">
        <v>97</v>
      </c>
      <c r="J402" t="s">
        <v>110</v>
      </c>
      <c r="K402" t="s">
        <v>48</v>
      </c>
      <c r="L402">
        <v>22</v>
      </c>
      <c r="M402">
        <v>40</v>
      </c>
      <c r="N402">
        <v>5</v>
      </c>
      <c r="O402" t="s">
        <v>34</v>
      </c>
      <c r="P402">
        <v>8.1999999999999993</v>
      </c>
      <c r="Q402">
        <v>1</v>
      </c>
      <c r="R402">
        <v>1</v>
      </c>
      <c r="S402" t="s">
        <v>35</v>
      </c>
      <c r="T402" t="s">
        <v>90</v>
      </c>
      <c r="U402">
        <v>7</v>
      </c>
      <c r="V402" t="s">
        <v>50</v>
      </c>
      <c r="W402" t="s">
        <v>38</v>
      </c>
      <c r="X402" t="s">
        <v>39</v>
      </c>
      <c r="Y402" t="s">
        <v>40</v>
      </c>
    </row>
    <row r="403" spans="1:25" x14ac:dyDescent="0.3">
      <c r="A403" t="s">
        <v>501</v>
      </c>
      <c r="B403">
        <v>46166</v>
      </c>
      <c r="C403">
        <v>34</v>
      </c>
      <c r="D403" t="s">
        <v>26</v>
      </c>
      <c r="E403" t="s">
        <v>89</v>
      </c>
      <c r="F403" t="s">
        <v>61</v>
      </c>
      <c r="G403" t="s">
        <v>53</v>
      </c>
      <c r="H403" t="s">
        <v>72</v>
      </c>
      <c r="I403" t="s">
        <v>31</v>
      </c>
      <c r="J403" t="s">
        <v>79</v>
      </c>
      <c r="K403" t="s">
        <v>119</v>
      </c>
      <c r="L403">
        <v>12</v>
      </c>
      <c r="M403">
        <v>48</v>
      </c>
      <c r="N403">
        <v>7</v>
      </c>
      <c r="O403" t="s">
        <v>49</v>
      </c>
      <c r="P403">
        <v>4.4000000000000004</v>
      </c>
      <c r="Q403">
        <v>0</v>
      </c>
      <c r="R403">
        <v>3</v>
      </c>
      <c r="S403" t="s">
        <v>35</v>
      </c>
      <c r="T403" t="s">
        <v>90</v>
      </c>
      <c r="U403">
        <v>5</v>
      </c>
      <c r="V403" t="s">
        <v>105</v>
      </c>
      <c r="W403" t="s">
        <v>80</v>
      </c>
      <c r="X403" t="s">
        <v>67</v>
      </c>
      <c r="Y403" t="s">
        <v>40</v>
      </c>
    </row>
    <row r="404" spans="1:25" x14ac:dyDescent="0.3">
      <c r="A404" t="s">
        <v>502</v>
      </c>
      <c r="B404">
        <v>46051</v>
      </c>
      <c r="C404">
        <v>36</v>
      </c>
      <c r="D404" t="s">
        <v>26</v>
      </c>
      <c r="E404" t="s">
        <v>85</v>
      </c>
      <c r="F404" t="s">
        <v>61</v>
      </c>
      <c r="G404" t="s">
        <v>62</v>
      </c>
      <c r="H404" t="s">
        <v>72</v>
      </c>
      <c r="I404" t="s">
        <v>93</v>
      </c>
      <c r="J404" t="s">
        <v>94</v>
      </c>
      <c r="K404" t="s">
        <v>48</v>
      </c>
      <c r="L404">
        <v>11</v>
      </c>
      <c r="M404">
        <v>49</v>
      </c>
      <c r="N404">
        <v>6</v>
      </c>
      <c r="O404" t="s">
        <v>34</v>
      </c>
      <c r="P404">
        <v>6.8</v>
      </c>
      <c r="Q404">
        <v>1</v>
      </c>
      <c r="R404">
        <v>9</v>
      </c>
      <c r="S404" t="s">
        <v>35</v>
      </c>
      <c r="T404" t="s">
        <v>66</v>
      </c>
      <c r="U404">
        <v>6</v>
      </c>
      <c r="V404" t="s">
        <v>50</v>
      </c>
      <c r="W404" t="s">
        <v>38</v>
      </c>
      <c r="X404" t="s">
        <v>39</v>
      </c>
      <c r="Y404" t="s">
        <v>40</v>
      </c>
    </row>
    <row r="405" spans="1:25" x14ac:dyDescent="0.3">
      <c r="A405" t="s">
        <v>503</v>
      </c>
      <c r="B405">
        <v>46031</v>
      </c>
      <c r="C405">
        <v>35</v>
      </c>
      <c r="D405" t="s">
        <v>42</v>
      </c>
      <c r="E405" t="s">
        <v>85</v>
      </c>
      <c r="F405" t="s">
        <v>61</v>
      </c>
      <c r="G405" t="s">
        <v>138</v>
      </c>
      <c r="H405" t="s">
        <v>63</v>
      </c>
      <c r="I405" t="s">
        <v>55</v>
      </c>
      <c r="J405" t="s">
        <v>56</v>
      </c>
      <c r="K405" t="s">
        <v>48</v>
      </c>
      <c r="L405">
        <v>14</v>
      </c>
      <c r="M405">
        <v>37</v>
      </c>
      <c r="N405">
        <v>5</v>
      </c>
      <c r="O405" t="s">
        <v>34</v>
      </c>
      <c r="P405">
        <v>6.4</v>
      </c>
      <c r="Q405">
        <v>2</v>
      </c>
      <c r="R405">
        <v>4</v>
      </c>
      <c r="S405" t="s">
        <v>35</v>
      </c>
      <c r="T405" t="s">
        <v>58</v>
      </c>
      <c r="U405">
        <v>5</v>
      </c>
      <c r="V405" t="s">
        <v>105</v>
      </c>
      <c r="W405" t="s">
        <v>38</v>
      </c>
      <c r="X405" t="s">
        <v>39</v>
      </c>
      <c r="Y405" t="s">
        <v>40</v>
      </c>
    </row>
    <row r="406" spans="1:25" x14ac:dyDescent="0.3">
      <c r="A406" t="s">
        <v>504</v>
      </c>
      <c r="B406">
        <v>45991</v>
      </c>
      <c r="C406">
        <v>32</v>
      </c>
      <c r="D406" t="s">
        <v>26</v>
      </c>
      <c r="E406" t="s">
        <v>113</v>
      </c>
      <c r="F406" t="s">
        <v>61</v>
      </c>
      <c r="G406" t="s">
        <v>138</v>
      </c>
      <c r="H406" t="s">
        <v>30</v>
      </c>
      <c r="I406" t="s">
        <v>31</v>
      </c>
      <c r="J406" t="s">
        <v>79</v>
      </c>
      <c r="K406" t="s">
        <v>33</v>
      </c>
      <c r="L406">
        <v>12</v>
      </c>
      <c r="M406">
        <v>43</v>
      </c>
      <c r="N406">
        <v>5</v>
      </c>
      <c r="O406" t="s">
        <v>34</v>
      </c>
      <c r="P406">
        <v>5.4</v>
      </c>
      <c r="Q406">
        <v>1</v>
      </c>
      <c r="R406">
        <v>7</v>
      </c>
      <c r="S406" t="s">
        <v>57</v>
      </c>
      <c r="T406" t="s">
        <v>36</v>
      </c>
      <c r="U406">
        <v>7</v>
      </c>
      <c r="V406" t="s">
        <v>37</v>
      </c>
      <c r="W406" t="s">
        <v>38</v>
      </c>
      <c r="X406" t="s">
        <v>67</v>
      </c>
      <c r="Y406" t="s">
        <v>40</v>
      </c>
    </row>
    <row r="407" spans="1:25" x14ac:dyDescent="0.3">
      <c r="A407" t="s">
        <v>505</v>
      </c>
      <c r="B407">
        <v>45720</v>
      </c>
      <c r="C407">
        <v>35</v>
      </c>
      <c r="D407" t="s">
        <v>52</v>
      </c>
      <c r="E407" t="s">
        <v>85</v>
      </c>
      <c r="F407" t="s">
        <v>61</v>
      </c>
      <c r="G407" t="s">
        <v>53</v>
      </c>
      <c r="H407" t="s">
        <v>72</v>
      </c>
      <c r="I407" t="s">
        <v>31</v>
      </c>
      <c r="J407" t="s">
        <v>79</v>
      </c>
      <c r="K407" t="s">
        <v>48</v>
      </c>
      <c r="L407">
        <v>14</v>
      </c>
      <c r="M407">
        <v>37</v>
      </c>
      <c r="N407">
        <v>4</v>
      </c>
      <c r="O407" t="s">
        <v>49</v>
      </c>
      <c r="P407">
        <v>6.7</v>
      </c>
      <c r="Q407">
        <v>0</v>
      </c>
      <c r="R407">
        <v>8</v>
      </c>
      <c r="S407" t="s">
        <v>35</v>
      </c>
      <c r="T407" t="s">
        <v>90</v>
      </c>
      <c r="U407">
        <v>8</v>
      </c>
      <c r="V407" t="s">
        <v>50</v>
      </c>
      <c r="W407" t="s">
        <v>38</v>
      </c>
      <c r="X407" t="s">
        <v>39</v>
      </c>
      <c r="Y407" t="s">
        <v>40</v>
      </c>
    </row>
    <row r="408" spans="1:25" x14ac:dyDescent="0.3">
      <c r="A408" t="s">
        <v>506</v>
      </c>
      <c r="B408">
        <v>46145</v>
      </c>
      <c r="C408">
        <v>36</v>
      </c>
      <c r="D408" t="s">
        <v>42</v>
      </c>
      <c r="E408" t="s">
        <v>70</v>
      </c>
      <c r="F408" t="s">
        <v>71</v>
      </c>
      <c r="G408" t="s">
        <v>75</v>
      </c>
      <c r="H408" t="s">
        <v>78</v>
      </c>
      <c r="I408" t="s">
        <v>93</v>
      </c>
      <c r="J408" t="s">
        <v>94</v>
      </c>
      <c r="K408" t="s">
        <v>48</v>
      </c>
      <c r="L408">
        <v>17</v>
      </c>
      <c r="M408">
        <v>31</v>
      </c>
      <c r="N408">
        <v>3</v>
      </c>
      <c r="O408" t="s">
        <v>35</v>
      </c>
      <c r="P408">
        <v>7.4</v>
      </c>
      <c r="Q408">
        <v>5</v>
      </c>
      <c r="R408">
        <v>10</v>
      </c>
      <c r="S408" t="s">
        <v>34</v>
      </c>
      <c r="T408" t="s">
        <v>58</v>
      </c>
      <c r="U408">
        <v>8</v>
      </c>
      <c r="V408" t="s">
        <v>76</v>
      </c>
      <c r="W408" t="s">
        <v>38</v>
      </c>
      <c r="X408" t="s">
        <v>39</v>
      </c>
      <c r="Y408" t="s">
        <v>40</v>
      </c>
    </row>
    <row r="409" spans="1:25" x14ac:dyDescent="0.3">
      <c r="A409" t="s">
        <v>507</v>
      </c>
      <c r="B409">
        <v>45736</v>
      </c>
      <c r="C409">
        <v>24</v>
      </c>
      <c r="D409" t="s">
        <v>52</v>
      </c>
      <c r="E409" t="s">
        <v>82</v>
      </c>
      <c r="F409" t="s">
        <v>28</v>
      </c>
      <c r="G409" t="s">
        <v>86</v>
      </c>
      <c r="H409" t="s">
        <v>78</v>
      </c>
      <c r="I409" t="s">
        <v>55</v>
      </c>
      <c r="J409" t="s">
        <v>56</v>
      </c>
      <c r="K409" t="s">
        <v>48</v>
      </c>
      <c r="L409">
        <v>5</v>
      </c>
      <c r="M409">
        <v>43</v>
      </c>
      <c r="N409">
        <v>4</v>
      </c>
      <c r="O409" t="s">
        <v>49</v>
      </c>
      <c r="P409">
        <v>6.1</v>
      </c>
      <c r="Q409">
        <v>1</v>
      </c>
      <c r="R409">
        <v>4</v>
      </c>
      <c r="S409" t="s">
        <v>49</v>
      </c>
      <c r="T409" t="s">
        <v>90</v>
      </c>
      <c r="U409">
        <v>7</v>
      </c>
      <c r="V409" t="s">
        <v>37</v>
      </c>
      <c r="W409" t="s">
        <v>38</v>
      </c>
      <c r="X409" t="s">
        <v>39</v>
      </c>
      <c r="Y409" t="s">
        <v>40</v>
      </c>
    </row>
    <row r="410" spans="1:25" x14ac:dyDescent="0.3">
      <c r="A410" t="s">
        <v>508</v>
      </c>
      <c r="B410">
        <v>45672</v>
      </c>
      <c r="C410">
        <v>27</v>
      </c>
      <c r="D410" t="s">
        <v>26</v>
      </c>
      <c r="E410" t="s">
        <v>60</v>
      </c>
      <c r="F410" t="s">
        <v>61</v>
      </c>
      <c r="G410" t="s">
        <v>45</v>
      </c>
      <c r="H410" t="s">
        <v>30</v>
      </c>
      <c r="I410" t="s">
        <v>64</v>
      </c>
      <c r="J410" t="s">
        <v>65</v>
      </c>
      <c r="K410" t="s">
        <v>119</v>
      </c>
      <c r="L410">
        <v>7</v>
      </c>
      <c r="M410">
        <v>49</v>
      </c>
      <c r="N410">
        <v>5</v>
      </c>
      <c r="O410" t="s">
        <v>34</v>
      </c>
      <c r="P410">
        <v>5.8</v>
      </c>
      <c r="Q410">
        <v>3</v>
      </c>
      <c r="R410">
        <v>8</v>
      </c>
      <c r="S410" t="s">
        <v>35</v>
      </c>
      <c r="T410" t="s">
        <v>66</v>
      </c>
      <c r="U410">
        <v>9</v>
      </c>
      <c r="V410" t="s">
        <v>50</v>
      </c>
      <c r="W410" t="s">
        <v>38</v>
      </c>
      <c r="X410" t="s">
        <v>67</v>
      </c>
      <c r="Y410" t="s">
        <v>40</v>
      </c>
    </row>
    <row r="411" spans="1:25" x14ac:dyDescent="0.3">
      <c r="A411" t="s">
        <v>509</v>
      </c>
      <c r="B411">
        <v>45882</v>
      </c>
      <c r="C411">
        <v>31</v>
      </c>
      <c r="D411" t="s">
        <v>52</v>
      </c>
      <c r="E411" t="s">
        <v>27</v>
      </c>
      <c r="F411" t="s">
        <v>28</v>
      </c>
      <c r="G411" t="s">
        <v>108</v>
      </c>
      <c r="H411" t="s">
        <v>87</v>
      </c>
      <c r="I411" t="s">
        <v>97</v>
      </c>
      <c r="J411" t="s">
        <v>98</v>
      </c>
      <c r="K411" t="s">
        <v>48</v>
      </c>
      <c r="L411">
        <v>10</v>
      </c>
      <c r="M411">
        <v>37</v>
      </c>
      <c r="N411">
        <v>5</v>
      </c>
      <c r="O411" t="s">
        <v>34</v>
      </c>
      <c r="P411">
        <v>6.4</v>
      </c>
      <c r="Q411">
        <v>0</v>
      </c>
      <c r="R411">
        <v>10</v>
      </c>
      <c r="S411" t="s">
        <v>34</v>
      </c>
      <c r="T411" t="s">
        <v>66</v>
      </c>
      <c r="U411">
        <v>8</v>
      </c>
      <c r="V411" t="s">
        <v>50</v>
      </c>
      <c r="W411" t="s">
        <v>38</v>
      </c>
      <c r="X411" t="s">
        <v>39</v>
      </c>
      <c r="Y411" t="s">
        <v>40</v>
      </c>
    </row>
    <row r="412" spans="1:25" x14ac:dyDescent="0.3">
      <c r="A412" t="s">
        <v>510</v>
      </c>
      <c r="B412">
        <v>45737</v>
      </c>
      <c r="C412">
        <v>31</v>
      </c>
      <c r="D412" t="s">
        <v>26</v>
      </c>
      <c r="E412" t="s">
        <v>60</v>
      </c>
      <c r="F412" t="s">
        <v>61</v>
      </c>
      <c r="G412" t="s">
        <v>86</v>
      </c>
      <c r="H412" t="s">
        <v>30</v>
      </c>
      <c r="I412" t="s">
        <v>64</v>
      </c>
      <c r="J412" t="s">
        <v>65</v>
      </c>
      <c r="K412" t="s">
        <v>48</v>
      </c>
      <c r="L412">
        <v>9</v>
      </c>
      <c r="M412">
        <v>50</v>
      </c>
      <c r="N412">
        <v>4</v>
      </c>
      <c r="O412" t="s">
        <v>49</v>
      </c>
      <c r="P412">
        <v>7.3</v>
      </c>
      <c r="Q412">
        <v>3</v>
      </c>
      <c r="R412">
        <v>10</v>
      </c>
      <c r="S412" t="s">
        <v>49</v>
      </c>
      <c r="T412" t="s">
        <v>36</v>
      </c>
      <c r="U412">
        <v>6</v>
      </c>
      <c r="V412" t="s">
        <v>50</v>
      </c>
      <c r="W412" t="s">
        <v>38</v>
      </c>
      <c r="X412" t="s">
        <v>39</v>
      </c>
      <c r="Y412" t="s">
        <v>40</v>
      </c>
    </row>
    <row r="413" spans="1:25" x14ac:dyDescent="0.3">
      <c r="A413" t="s">
        <v>511</v>
      </c>
      <c r="B413">
        <v>46013</v>
      </c>
      <c r="C413">
        <v>28</v>
      </c>
      <c r="D413" t="s">
        <v>52</v>
      </c>
      <c r="E413" t="s">
        <v>43</v>
      </c>
      <c r="F413" t="s">
        <v>44</v>
      </c>
      <c r="G413" t="s">
        <v>92</v>
      </c>
      <c r="H413" t="s">
        <v>78</v>
      </c>
      <c r="I413" t="s">
        <v>31</v>
      </c>
      <c r="J413" t="s">
        <v>79</v>
      </c>
      <c r="K413" t="s">
        <v>33</v>
      </c>
      <c r="L413">
        <v>3</v>
      </c>
      <c r="M413">
        <v>50</v>
      </c>
      <c r="N413">
        <v>4</v>
      </c>
      <c r="O413" t="s">
        <v>35</v>
      </c>
      <c r="P413">
        <v>7.1</v>
      </c>
      <c r="Q413">
        <v>5</v>
      </c>
      <c r="R413">
        <v>2</v>
      </c>
      <c r="S413" t="s">
        <v>35</v>
      </c>
      <c r="T413" t="s">
        <v>90</v>
      </c>
      <c r="U413">
        <v>6</v>
      </c>
      <c r="V413" t="s">
        <v>37</v>
      </c>
      <c r="W413" t="s">
        <v>38</v>
      </c>
      <c r="X413" t="s">
        <v>39</v>
      </c>
      <c r="Y413" t="s">
        <v>40</v>
      </c>
    </row>
    <row r="414" spans="1:25" x14ac:dyDescent="0.3">
      <c r="A414" t="s">
        <v>512</v>
      </c>
      <c r="B414">
        <v>46178</v>
      </c>
      <c r="C414">
        <v>31</v>
      </c>
      <c r="D414" t="s">
        <v>42</v>
      </c>
      <c r="E414" t="s">
        <v>70</v>
      </c>
      <c r="F414" t="s">
        <v>71</v>
      </c>
      <c r="G414" t="s">
        <v>45</v>
      </c>
      <c r="H414" t="s">
        <v>30</v>
      </c>
      <c r="I414" t="s">
        <v>64</v>
      </c>
      <c r="J414" t="s">
        <v>65</v>
      </c>
      <c r="K414" t="s">
        <v>48</v>
      </c>
      <c r="L414">
        <v>10</v>
      </c>
      <c r="M414">
        <v>48</v>
      </c>
      <c r="N414">
        <v>7</v>
      </c>
      <c r="O414" t="s">
        <v>34</v>
      </c>
      <c r="P414">
        <v>6.9</v>
      </c>
      <c r="Q414">
        <v>3</v>
      </c>
      <c r="R414">
        <v>4</v>
      </c>
      <c r="S414" t="s">
        <v>35</v>
      </c>
      <c r="T414" t="s">
        <v>66</v>
      </c>
      <c r="U414">
        <v>7</v>
      </c>
      <c r="V414" t="s">
        <v>105</v>
      </c>
      <c r="W414" t="s">
        <v>80</v>
      </c>
      <c r="X414" t="s">
        <v>39</v>
      </c>
      <c r="Y414" t="s">
        <v>40</v>
      </c>
    </row>
    <row r="415" spans="1:25" x14ac:dyDescent="0.3">
      <c r="A415" t="s">
        <v>513</v>
      </c>
      <c r="B415">
        <v>45987</v>
      </c>
      <c r="C415">
        <v>33</v>
      </c>
      <c r="D415" t="s">
        <v>52</v>
      </c>
      <c r="E415" t="s">
        <v>27</v>
      </c>
      <c r="F415" t="s">
        <v>28</v>
      </c>
      <c r="G415" t="s">
        <v>86</v>
      </c>
      <c r="H415" t="s">
        <v>63</v>
      </c>
      <c r="I415" t="s">
        <v>97</v>
      </c>
      <c r="J415" t="s">
        <v>110</v>
      </c>
      <c r="K415" t="s">
        <v>33</v>
      </c>
      <c r="L415">
        <v>11</v>
      </c>
      <c r="M415">
        <v>43</v>
      </c>
      <c r="N415">
        <v>6</v>
      </c>
      <c r="O415" t="s">
        <v>49</v>
      </c>
      <c r="P415">
        <v>6.2</v>
      </c>
      <c r="Q415">
        <v>5</v>
      </c>
      <c r="R415">
        <v>1</v>
      </c>
      <c r="S415" t="s">
        <v>34</v>
      </c>
      <c r="T415" t="s">
        <v>58</v>
      </c>
      <c r="U415">
        <v>5</v>
      </c>
      <c r="V415" t="s">
        <v>37</v>
      </c>
      <c r="W415" t="s">
        <v>38</v>
      </c>
      <c r="X415" t="s">
        <v>39</v>
      </c>
      <c r="Y415" t="s">
        <v>40</v>
      </c>
    </row>
    <row r="416" spans="1:25" x14ac:dyDescent="0.3">
      <c r="A416" t="s">
        <v>514</v>
      </c>
      <c r="B416">
        <v>45984</v>
      </c>
      <c r="C416">
        <v>25</v>
      </c>
      <c r="D416" t="s">
        <v>26</v>
      </c>
      <c r="E416" t="s">
        <v>89</v>
      </c>
      <c r="F416" t="s">
        <v>61</v>
      </c>
      <c r="G416" t="s">
        <v>96</v>
      </c>
      <c r="H416" t="s">
        <v>63</v>
      </c>
      <c r="I416" t="s">
        <v>93</v>
      </c>
      <c r="J416" t="s">
        <v>94</v>
      </c>
      <c r="K416" t="s">
        <v>48</v>
      </c>
      <c r="L416">
        <v>6</v>
      </c>
      <c r="M416">
        <v>50</v>
      </c>
      <c r="N416">
        <v>8</v>
      </c>
      <c r="O416" t="s">
        <v>35</v>
      </c>
      <c r="P416">
        <v>6.7</v>
      </c>
      <c r="Q416">
        <v>4</v>
      </c>
      <c r="R416">
        <v>9</v>
      </c>
      <c r="S416" t="s">
        <v>57</v>
      </c>
      <c r="T416" t="s">
        <v>90</v>
      </c>
      <c r="U416">
        <v>3</v>
      </c>
      <c r="V416" t="s">
        <v>37</v>
      </c>
      <c r="W416" t="s">
        <v>80</v>
      </c>
      <c r="X416" t="s">
        <v>39</v>
      </c>
      <c r="Y416" t="s">
        <v>40</v>
      </c>
    </row>
    <row r="417" spans="1:25" x14ac:dyDescent="0.3">
      <c r="A417" t="s">
        <v>515</v>
      </c>
      <c r="B417">
        <v>45895</v>
      </c>
      <c r="C417">
        <v>41</v>
      </c>
      <c r="D417" t="s">
        <v>52</v>
      </c>
      <c r="E417" t="s">
        <v>123</v>
      </c>
      <c r="F417" t="s">
        <v>101</v>
      </c>
      <c r="G417" t="s">
        <v>29</v>
      </c>
      <c r="H417" t="s">
        <v>63</v>
      </c>
      <c r="I417" t="s">
        <v>64</v>
      </c>
      <c r="J417" t="s">
        <v>65</v>
      </c>
      <c r="K417" t="s">
        <v>48</v>
      </c>
      <c r="L417">
        <v>17</v>
      </c>
      <c r="M417">
        <v>47</v>
      </c>
      <c r="N417">
        <v>5</v>
      </c>
      <c r="O417" t="s">
        <v>34</v>
      </c>
      <c r="P417">
        <v>6.9</v>
      </c>
      <c r="Q417">
        <v>1</v>
      </c>
      <c r="R417">
        <v>3</v>
      </c>
      <c r="S417" t="s">
        <v>49</v>
      </c>
      <c r="T417" t="s">
        <v>36</v>
      </c>
      <c r="U417">
        <v>7</v>
      </c>
      <c r="V417" t="s">
        <v>73</v>
      </c>
      <c r="W417" t="s">
        <v>38</v>
      </c>
      <c r="X417" t="s">
        <v>39</v>
      </c>
      <c r="Y417" t="s">
        <v>40</v>
      </c>
    </row>
    <row r="418" spans="1:25" x14ac:dyDescent="0.3">
      <c r="A418" t="s">
        <v>516</v>
      </c>
      <c r="B418">
        <v>45923</v>
      </c>
      <c r="C418">
        <v>27</v>
      </c>
      <c r="D418" t="s">
        <v>26</v>
      </c>
      <c r="E418" t="s">
        <v>123</v>
      </c>
      <c r="F418" t="s">
        <v>101</v>
      </c>
      <c r="G418" t="s">
        <v>108</v>
      </c>
      <c r="H418" t="s">
        <v>78</v>
      </c>
      <c r="I418" t="s">
        <v>55</v>
      </c>
      <c r="J418" t="s">
        <v>56</v>
      </c>
      <c r="K418" t="s">
        <v>119</v>
      </c>
      <c r="L418">
        <v>6</v>
      </c>
      <c r="M418">
        <v>28</v>
      </c>
      <c r="N418">
        <v>4</v>
      </c>
      <c r="O418" t="s">
        <v>49</v>
      </c>
      <c r="P418">
        <v>6.7</v>
      </c>
      <c r="Q418">
        <v>1</v>
      </c>
      <c r="R418">
        <v>6</v>
      </c>
      <c r="S418" t="s">
        <v>57</v>
      </c>
      <c r="T418" t="s">
        <v>36</v>
      </c>
      <c r="U418">
        <v>6</v>
      </c>
      <c r="V418" t="s">
        <v>76</v>
      </c>
      <c r="W418" t="s">
        <v>38</v>
      </c>
      <c r="X418" t="s">
        <v>39</v>
      </c>
      <c r="Y418" t="s">
        <v>40</v>
      </c>
    </row>
    <row r="419" spans="1:25" x14ac:dyDescent="0.3">
      <c r="A419" t="s">
        <v>517</v>
      </c>
      <c r="B419">
        <v>46166</v>
      </c>
      <c r="C419">
        <v>35</v>
      </c>
      <c r="D419" t="s">
        <v>42</v>
      </c>
      <c r="E419" t="s">
        <v>60</v>
      </c>
      <c r="F419" t="s">
        <v>61</v>
      </c>
      <c r="G419" t="s">
        <v>53</v>
      </c>
      <c r="H419" t="s">
        <v>30</v>
      </c>
      <c r="I419" t="s">
        <v>97</v>
      </c>
      <c r="J419" t="s">
        <v>110</v>
      </c>
      <c r="K419" t="s">
        <v>48</v>
      </c>
      <c r="L419">
        <v>14</v>
      </c>
      <c r="M419">
        <v>42</v>
      </c>
      <c r="N419">
        <v>1</v>
      </c>
      <c r="O419" t="s">
        <v>49</v>
      </c>
      <c r="P419">
        <v>6.5</v>
      </c>
      <c r="Q419">
        <v>2</v>
      </c>
      <c r="R419">
        <v>8</v>
      </c>
      <c r="S419" t="s">
        <v>35</v>
      </c>
      <c r="T419" t="s">
        <v>36</v>
      </c>
      <c r="U419">
        <v>7</v>
      </c>
      <c r="V419" t="s">
        <v>50</v>
      </c>
      <c r="W419" t="s">
        <v>38</v>
      </c>
      <c r="X419" t="s">
        <v>39</v>
      </c>
      <c r="Y419" t="s">
        <v>40</v>
      </c>
    </row>
    <row r="420" spans="1:25" x14ac:dyDescent="0.3">
      <c r="A420" t="s">
        <v>518</v>
      </c>
      <c r="B420">
        <v>46078</v>
      </c>
      <c r="C420">
        <v>23</v>
      </c>
      <c r="D420" t="s">
        <v>26</v>
      </c>
      <c r="E420" t="s">
        <v>113</v>
      </c>
      <c r="F420" t="s">
        <v>61</v>
      </c>
      <c r="G420" t="s">
        <v>96</v>
      </c>
      <c r="H420" t="s">
        <v>72</v>
      </c>
      <c r="I420" t="s">
        <v>31</v>
      </c>
      <c r="J420" t="s">
        <v>104</v>
      </c>
      <c r="K420" t="s">
        <v>48</v>
      </c>
      <c r="L420">
        <v>6</v>
      </c>
      <c r="M420">
        <v>28</v>
      </c>
      <c r="N420">
        <v>4</v>
      </c>
      <c r="O420" t="s">
        <v>35</v>
      </c>
      <c r="P420">
        <v>8.1</v>
      </c>
      <c r="Q420">
        <v>0</v>
      </c>
      <c r="R420">
        <v>2</v>
      </c>
      <c r="S420" t="s">
        <v>34</v>
      </c>
      <c r="T420" t="s">
        <v>90</v>
      </c>
      <c r="U420">
        <v>7</v>
      </c>
      <c r="V420" t="s">
        <v>73</v>
      </c>
      <c r="W420" t="s">
        <v>38</v>
      </c>
      <c r="X420" t="s">
        <v>39</v>
      </c>
      <c r="Y420" t="s">
        <v>40</v>
      </c>
    </row>
    <row r="421" spans="1:25" x14ac:dyDescent="0.3">
      <c r="A421" t="s">
        <v>519</v>
      </c>
      <c r="B421">
        <v>45695</v>
      </c>
      <c r="C421">
        <v>22</v>
      </c>
      <c r="D421" t="s">
        <v>42</v>
      </c>
      <c r="E421" t="s">
        <v>113</v>
      </c>
      <c r="F421" t="s">
        <v>61</v>
      </c>
      <c r="G421" t="s">
        <v>86</v>
      </c>
      <c r="H421" t="s">
        <v>72</v>
      </c>
      <c r="I421" t="s">
        <v>31</v>
      </c>
      <c r="J421" t="s">
        <v>79</v>
      </c>
      <c r="K421" t="s">
        <v>119</v>
      </c>
      <c r="L421">
        <v>2</v>
      </c>
      <c r="M421">
        <v>52</v>
      </c>
      <c r="N421">
        <v>8</v>
      </c>
      <c r="O421" t="s">
        <v>34</v>
      </c>
      <c r="P421">
        <v>5.4</v>
      </c>
      <c r="Q421">
        <v>4</v>
      </c>
      <c r="R421">
        <v>1</v>
      </c>
      <c r="S421" t="s">
        <v>34</v>
      </c>
      <c r="T421" t="s">
        <v>36</v>
      </c>
      <c r="U421">
        <v>6</v>
      </c>
      <c r="V421" t="s">
        <v>76</v>
      </c>
      <c r="W421" t="s">
        <v>80</v>
      </c>
      <c r="X421" t="s">
        <v>67</v>
      </c>
      <c r="Y421" t="s">
        <v>68</v>
      </c>
    </row>
    <row r="422" spans="1:25" x14ac:dyDescent="0.3">
      <c r="A422" t="s">
        <v>520</v>
      </c>
      <c r="B422">
        <v>45778</v>
      </c>
      <c r="C422">
        <v>33</v>
      </c>
      <c r="D422" t="s">
        <v>42</v>
      </c>
      <c r="E422" t="s">
        <v>113</v>
      </c>
      <c r="F422" t="s">
        <v>61</v>
      </c>
      <c r="G422" t="s">
        <v>29</v>
      </c>
      <c r="H422" t="s">
        <v>63</v>
      </c>
      <c r="I422" t="s">
        <v>55</v>
      </c>
      <c r="J422" t="s">
        <v>56</v>
      </c>
      <c r="K422" t="s">
        <v>48</v>
      </c>
      <c r="L422">
        <v>14</v>
      </c>
      <c r="M422">
        <v>40</v>
      </c>
      <c r="N422">
        <v>7</v>
      </c>
      <c r="O422" t="s">
        <v>34</v>
      </c>
      <c r="P422">
        <v>5</v>
      </c>
      <c r="Q422">
        <v>3</v>
      </c>
      <c r="R422">
        <v>1</v>
      </c>
      <c r="S422" t="s">
        <v>34</v>
      </c>
      <c r="T422" t="s">
        <v>36</v>
      </c>
      <c r="U422">
        <v>7</v>
      </c>
      <c r="V422" t="s">
        <v>50</v>
      </c>
      <c r="W422" t="s">
        <v>80</v>
      </c>
      <c r="X422" t="s">
        <v>67</v>
      </c>
      <c r="Y422" t="s">
        <v>40</v>
      </c>
    </row>
    <row r="423" spans="1:25" x14ac:dyDescent="0.3">
      <c r="A423" t="s">
        <v>521</v>
      </c>
      <c r="B423">
        <v>45898</v>
      </c>
      <c r="C423">
        <v>31</v>
      </c>
      <c r="D423" t="s">
        <v>26</v>
      </c>
      <c r="E423" t="s">
        <v>89</v>
      </c>
      <c r="F423" t="s">
        <v>61</v>
      </c>
      <c r="G423" t="s">
        <v>45</v>
      </c>
      <c r="H423" t="s">
        <v>87</v>
      </c>
      <c r="I423" t="s">
        <v>125</v>
      </c>
      <c r="J423" t="s">
        <v>126</v>
      </c>
      <c r="K423" t="s">
        <v>33</v>
      </c>
      <c r="L423">
        <v>12</v>
      </c>
      <c r="M423">
        <v>55</v>
      </c>
      <c r="N423">
        <v>8</v>
      </c>
      <c r="O423" t="s">
        <v>49</v>
      </c>
      <c r="P423">
        <v>7.3</v>
      </c>
      <c r="Q423">
        <v>4</v>
      </c>
      <c r="R423">
        <v>10</v>
      </c>
      <c r="S423" t="s">
        <v>34</v>
      </c>
      <c r="T423" t="s">
        <v>36</v>
      </c>
      <c r="U423">
        <v>4</v>
      </c>
      <c r="V423" t="s">
        <v>37</v>
      </c>
      <c r="W423" t="s">
        <v>80</v>
      </c>
      <c r="X423" t="s">
        <v>39</v>
      </c>
      <c r="Y423" t="s">
        <v>68</v>
      </c>
    </row>
    <row r="424" spans="1:25" x14ac:dyDescent="0.3">
      <c r="A424" t="s">
        <v>522</v>
      </c>
      <c r="B424">
        <v>46046</v>
      </c>
      <c r="C424">
        <v>26</v>
      </c>
      <c r="D424" t="s">
        <v>26</v>
      </c>
      <c r="E424" t="s">
        <v>123</v>
      </c>
      <c r="F424" t="s">
        <v>101</v>
      </c>
      <c r="G424" t="s">
        <v>92</v>
      </c>
      <c r="H424" t="s">
        <v>54</v>
      </c>
      <c r="I424" t="s">
        <v>97</v>
      </c>
      <c r="J424" t="s">
        <v>98</v>
      </c>
      <c r="K424" t="s">
        <v>48</v>
      </c>
      <c r="L424">
        <v>0</v>
      </c>
      <c r="M424">
        <v>56</v>
      </c>
      <c r="N424">
        <v>7</v>
      </c>
      <c r="O424" t="s">
        <v>34</v>
      </c>
      <c r="P424">
        <v>5.8</v>
      </c>
      <c r="Q424">
        <v>1</v>
      </c>
      <c r="R424">
        <v>2</v>
      </c>
      <c r="S424" t="s">
        <v>35</v>
      </c>
      <c r="T424" t="s">
        <v>36</v>
      </c>
      <c r="U424">
        <v>7</v>
      </c>
      <c r="V424" t="s">
        <v>105</v>
      </c>
      <c r="W424" t="s">
        <v>80</v>
      </c>
      <c r="X424" t="s">
        <v>67</v>
      </c>
      <c r="Y424" t="s">
        <v>68</v>
      </c>
    </row>
    <row r="425" spans="1:25" x14ac:dyDescent="0.3">
      <c r="A425" t="s">
        <v>523</v>
      </c>
      <c r="B425">
        <v>45773</v>
      </c>
      <c r="C425">
        <v>38</v>
      </c>
      <c r="D425" t="s">
        <v>52</v>
      </c>
      <c r="E425" t="s">
        <v>85</v>
      </c>
      <c r="F425" t="s">
        <v>61</v>
      </c>
      <c r="G425" t="s">
        <v>75</v>
      </c>
      <c r="H425" t="s">
        <v>72</v>
      </c>
      <c r="I425" t="s">
        <v>31</v>
      </c>
      <c r="J425" t="s">
        <v>32</v>
      </c>
      <c r="K425" t="s">
        <v>119</v>
      </c>
      <c r="L425">
        <v>17</v>
      </c>
      <c r="M425">
        <v>39</v>
      </c>
      <c r="N425">
        <v>5</v>
      </c>
      <c r="O425" t="s">
        <v>34</v>
      </c>
      <c r="P425">
        <v>5.7</v>
      </c>
      <c r="Q425">
        <v>2</v>
      </c>
      <c r="R425">
        <v>3</v>
      </c>
      <c r="S425" t="s">
        <v>49</v>
      </c>
      <c r="T425" t="s">
        <v>90</v>
      </c>
      <c r="U425">
        <v>8</v>
      </c>
      <c r="V425" t="s">
        <v>105</v>
      </c>
      <c r="W425" t="s">
        <v>38</v>
      </c>
      <c r="X425" t="s">
        <v>67</v>
      </c>
      <c r="Y425" t="s">
        <v>40</v>
      </c>
    </row>
    <row r="426" spans="1:25" x14ac:dyDescent="0.3">
      <c r="A426" t="s">
        <v>524</v>
      </c>
      <c r="B426">
        <v>45718</v>
      </c>
      <c r="C426">
        <v>30</v>
      </c>
      <c r="D426" t="s">
        <v>42</v>
      </c>
      <c r="E426" t="s">
        <v>100</v>
      </c>
      <c r="F426" t="s">
        <v>101</v>
      </c>
      <c r="G426" t="s">
        <v>29</v>
      </c>
      <c r="H426" t="s">
        <v>78</v>
      </c>
      <c r="I426" t="s">
        <v>97</v>
      </c>
      <c r="J426" t="s">
        <v>110</v>
      </c>
      <c r="K426" t="s">
        <v>33</v>
      </c>
      <c r="L426">
        <v>6</v>
      </c>
      <c r="M426">
        <v>39</v>
      </c>
      <c r="N426">
        <v>3</v>
      </c>
      <c r="O426" t="s">
        <v>34</v>
      </c>
      <c r="P426">
        <v>7.4</v>
      </c>
      <c r="Q426">
        <v>3</v>
      </c>
      <c r="R426">
        <v>1</v>
      </c>
      <c r="S426" t="s">
        <v>57</v>
      </c>
      <c r="T426" t="s">
        <v>90</v>
      </c>
      <c r="U426">
        <v>6</v>
      </c>
      <c r="V426" t="s">
        <v>50</v>
      </c>
      <c r="W426" t="s">
        <v>38</v>
      </c>
      <c r="X426" t="s">
        <v>39</v>
      </c>
      <c r="Y426" t="s">
        <v>40</v>
      </c>
    </row>
    <row r="427" spans="1:25" x14ac:dyDescent="0.3">
      <c r="A427" t="s">
        <v>525</v>
      </c>
      <c r="B427">
        <v>45975</v>
      </c>
      <c r="C427">
        <v>31</v>
      </c>
      <c r="D427" t="s">
        <v>52</v>
      </c>
      <c r="E427" t="s">
        <v>43</v>
      </c>
      <c r="F427" t="s">
        <v>44</v>
      </c>
      <c r="G427" t="s">
        <v>92</v>
      </c>
      <c r="H427" t="s">
        <v>72</v>
      </c>
      <c r="I427" t="s">
        <v>64</v>
      </c>
      <c r="J427" t="s">
        <v>65</v>
      </c>
      <c r="K427" t="s">
        <v>48</v>
      </c>
      <c r="L427">
        <v>5</v>
      </c>
      <c r="M427">
        <v>45</v>
      </c>
      <c r="N427">
        <v>6</v>
      </c>
      <c r="O427" t="s">
        <v>34</v>
      </c>
      <c r="P427">
        <v>7</v>
      </c>
      <c r="Q427">
        <v>4</v>
      </c>
      <c r="R427">
        <v>3</v>
      </c>
      <c r="S427" t="s">
        <v>34</v>
      </c>
      <c r="T427" t="s">
        <v>90</v>
      </c>
      <c r="U427">
        <v>7</v>
      </c>
      <c r="V427" t="s">
        <v>50</v>
      </c>
      <c r="W427" t="s">
        <v>38</v>
      </c>
      <c r="X427" t="s">
        <v>39</v>
      </c>
      <c r="Y427" t="s">
        <v>40</v>
      </c>
    </row>
    <row r="428" spans="1:25" x14ac:dyDescent="0.3">
      <c r="A428" t="s">
        <v>526</v>
      </c>
      <c r="B428">
        <v>45910</v>
      </c>
      <c r="C428">
        <v>30</v>
      </c>
      <c r="D428" t="s">
        <v>26</v>
      </c>
      <c r="E428" t="s">
        <v>85</v>
      </c>
      <c r="F428" t="s">
        <v>61</v>
      </c>
      <c r="G428" t="s">
        <v>86</v>
      </c>
      <c r="H428" t="s">
        <v>54</v>
      </c>
      <c r="I428" t="s">
        <v>64</v>
      </c>
      <c r="J428" t="s">
        <v>65</v>
      </c>
      <c r="K428" t="s">
        <v>48</v>
      </c>
      <c r="L428">
        <v>6</v>
      </c>
      <c r="M428">
        <v>41</v>
      </c>
      <c r="N428">
        <v>6</v>
      </c>
      <c r="O428" t="s">
        <v>49</v>
      </c>
      <c r="P428">
        <v>6.2</v>
      </c>
      <c r="Q428">
        <v>1</v>
      </c>
      <c r="R428">
        <v>1</v>
      </c>
      <c r="S428" t="s">
        <v>35</v>
      </c>
      <c r="T428" t="s">
        <v>58</v>
      </c>
      <c r="U428">
        <v>4</v>
      </c>
      <c r="V428" t="s">
        <v>76</v>
      </c>
      <c r="W428" t="s">
        <v>38</v>
      </c>
      <c r="X428" t="s">
        <v>39</v>
      </c>
      <c r="Y428" t="s">
        <v>40</v>
      </c>
    </row>
    <row r="429" spans="1:25" x14ac:dyDescent="0.3">
      <c r="A429" t="s">
        <v>527</v>
      </c>
      <c r="B429">
        <v>45669</v>
      </c>
      <c r="C429">
        <v>32</v>
      </c>
      <c r="D429" t="s">
        <v>26</v>
      </c>
      <c r="E429" t="s">
        <v>82</v>
      </c>
      <c r="F429" t="s">
        <v>28</v>
      </c>
      <c r="G429" t="s">
        <v>103</v>
      </c>
      <c r="H429" t="s">
        <v>54</v>
      </c>
      <c r="I429" t="s">
        <v>97</v>
      </c>
      <c r="J429" t="s">
        <v>110</v>
      </c>
      <c r="K429" t="s">
        <v>33</v>
      </c>
      <c r="L429">
        <v>6</v>
      </c>
      <c r="M429">
        <v>44</v>
      </c>
      <c r="N429">
        <v>4</v>
      </c>
      <c r="O429" t="s">
        <v>49</v>
      </c>
      <c r="P429">
        <v>7.8</v>
      </c>
      <c r="Q429">
        <v>3</v>
      </c>
      <c r="R429">
        <v>1</v>
      </c>
      <c r="S429" t="s">
        <v>34</v>
      </c>
      <c r="T429" t="s">
        <v>36</v>
      </c>
      <c r="U429">
        <v>6</v>
      </c>
      <c r="V429" t="s">
        <v>37</v>
      </c>
      <c r="W429" t="s">
        <v>38</v>
      </c>
      <c r="X429" t="s">
        <v>39</v>
      </c>
      <c r="Y429" t="s">
        <v>40</v>
      </c>
    </row>
    <row r="430" spans="1:25" x14ac:dyDescent="0.3">
      <c r="A430" t="s">
        <v>528</v>
      </c>
      <c r="B430">
        <v>45781</v>
      </c>
      <c r="C430">
        <v>24</v>
      </c>
      <c r="D430" t="s">
        <v>42</v>
      </c>
      <c r="E430" t="s">
        <v>85</v>
      </c>
      <c r="F430" t="s">
        <v>61</v>
      </c>
      <c r="G430" t="s">
        <v>29</v>
      </c>
      <c r="H430" t="s">
        <v>63</v>
      </c>
      <c r="I430" t="s">
        <v>97</v>
      </c>
      <c r="J430" t="s">
        <v>110</v>
      </c>
      <c r="K430" t="s">
        <v>48</v>
      </c>
      <c r="L430">
        <v>5</v>
      </c>
      <c r="M430">
        <v>56</v>
      </c>
      <c r="N430">
        <v>6</v>
      </c>
      <c r="O430" t="s">
        <v>49</v>
      </c>
      <c r="P430">
        <v>5.2</v>
      </c>
      <c r="Q430">
        <v>4</v>
      </c>
      <c r="R430">
        <v>1</v>
      </c>
      <c r="S430" t="s">
        <v>34</v>
      </c>
      <c r="T430" t="s">
        <v>66</v>
      </c>
      <c r="U430">
        <v>3</v>
      </c>
      <c r="V430" t="s">
        <v>37</v>
      </c>
      <c r="W430" t="s">
        <v>38</v>
      </c>
      <c r="X430" t="s">
        <v>67</v>
      </c>
      <c r="Y430" t="s">
        <v>68</v>
      </c>
    </row>
    <row r="431" spans="1:25" x14ac:dyDescent="0.3">
      <c r="A431" t="s">
        <v>529</v>
      </c>
      <c r="B431">
        <v>45725</v>
      </c>
      <c r="C431">
        <v>41</v>
      </c>
      <c r="D431" t="s">
        <v>26</v>
      </c>
      <c r="E431" t="s">
        <v>89</v>
      </c>
      <c r="F431" t="s">
        <v>61</v>
      </c>
      <c r="G431" t="s">
        <v>108</v>
      </c>
      <c r="H431" t="s">
        <v>72</v>
      </c>
      <c r="I431" t="s">
        <v>31</v>
      </c>
      <c r="J431" t="s">
        <v>104</v>
      </c>
      <c r="K431" t="s">
        <v>33</v>
      </c>
      <c r="L431">
        <v>21</v>
      </c>
      <c r="M431">
        <v>47</v>
      </c>
      <c r="N431">
        <v>6</v>
      </c>
      <c r="O431" t="s">
        <v>35</v>
      </c>
      <c r="P431">
        <v>5.2</v>
      </c>
      <c r="Q431">
        <v>3</v>
      </c>
      <c r="R431">
        <v>6</v>
      </c>
      <c r="S431" t="s">
        <v>34</v>
      </c>
      <c r="T431" t="s">
        <v>90</v>
      </c>
      <c r="U431">
        <v>6</v>
      </c>
      <c r="V431" t="s">
        <v>50</v>
      </c>
      <c r="W431" t="s">
        <v>38</v>
      </c>
      <c r="X431" t="s">
        <v>67</v>
      </c>
      <c r="Y431" t="s">
        <v>40</v>
      </c>
    </row>
    <row r="432" spans="1:25" x14ac:dyDescent="0.3">
      <c r="A432" t="s">
        <v>530</v>
      </c>
      <c r="B432">
        <v>45912</v>
      </c>
      <c r="C432">
        <v>33</v>
      </c>
      <c r="D432" t="s">
        <v>52</v>
      </c>
      <c r="E432" t="s">
        <v>43</v>
      </c>
      <c r="F432" t="s">
        <v>44</v>
      </c>
      <c r="G432" t="s">
        <v>108</v>
      </c>
      <c r="H432" t="s">
        <v>78</v>
      </c>
      <c r="I432" t="s">
        <v>31</v>
      </c>
      <c r="J432" t="s">
        <v>32</v>
      </c>
      <c r="K432" t="s">
        <v>33</v>
      </c>
      <c r="L432">
        <v>8</v>
      </c>
      <c r="M432">
        <v>38</v>
      </c>
      <c r="N432">
        <v>6</v>
      </c>
      <c r="O432" t="s">
        <v>34</v>
      </c>
      <c r="P432">
        <v>5</v>
      </c>
      <c r="Q432">
        <v>4</v>
      </c>
      <c r="R432">
        <v>3</v>
      </c>
      <c r="S432" t="s">
        <v>35</v>
      </c>
      <c r="T432" t="s">
        <v>58</v>
      </c>
      <c r="U432">
        <v>5</v>
      </c>
      <c r="V432" t="s">
        <v>50</v>
      </c>
      <c r="W432" t="s">
        <v>38</v>
      </c>
      <c r="X432" t="s">
        <v>67</v>
      </c>
      <c r="Y432" t="s">
        <v>40</v>
      </c>
    </row>
    <row r="433" spans="1:25" x14ac:dyDescent="0.3">
      <c r="A433" t="s">
        <v>531</v>
      </c>
      <c r="B433">
        <v>46152</v>
      </c>
      <c r="C433">
        <v>31</v>
      </c>
      <c r="D433" t="s">
        <v>26</v>
      </c>
      <c r="E433" t="s">
        <v>70</v>
      </c>
      <c r="F433" t="s">
        <v>71</v>
      </c>
      <c r="G433" t="s">
        <v>92</v>
      </c>
      <c r="H433" t="s">
        <v>63</v>
      </c>
      <c r="I433" t="s">
        <v>64</v>
      </c>
      <c r="J433" t="s">
        <v>65</v>
      </c>
      <c r="K433" t="s">
        <v>33</v>
      </c>
      <c r="L433">
        <v>10</v>
      </c>
      <c r="M433">
        <v>51</v>
      </c>
      <c r="N433">
        <v>6</v>
      </c>
      <c r="O433" t="s">
        <v>34</v>
      </c>
      <c r="P433">
        <v>7.1</v>
      </c>
      <c r="Q433">
        <v>2</v>
      </c>
      <c r="R433">
        <v>4</v>
      </c>
      <c r="S433" t="s">
        <v>35</v>
      </c>
      <c r="T433" t="s">
        <v>66</v>
      </c>
      <c r="U433">
        <v>6</v>
      </c>
      <c r="V433" t="s">
        <v>50</v>
      </c>
      <c r="W433" t="s">
        <v>38</v>
      </c>
      <c r="X433" t="s">
        <v>39</v>
      </c>
      <c r="Y433" t="s">
        <v>68</v>
      </c>
    </row>
    <row r="434" spans="1:25" x14ac:dyDescent="0.3">
      <c r="A434" t="s">
        <v>532</v>
      </c>
      <c r="B434">
        <v>45733</v>
      </c>
      <c r="C434">
        <v>24</v>
      </c>
      <c r="D434" t="s">
        <v>52</v>
      </c>
      <c r="E434" t="s">
        <v>85</v>
      </c>
      <c r="F434" t="s">
        <v>61</v>
      </c>
      <c r="G434" t="s">
        <v>45</v>
      </c>
      <c r="H434" t="s">
        <v>54</v>
      </c>
      <c r="I434" t="s">
        <v>31</v>
      </c>
      <c r="J434" t="s">
        <v>79</v>
      </c>
      <c r="K434" t="s">
        <v>33</v>
      </c>
      <c r="L434">
        <v>0</v>
      </c>
      <c r="M434">
        <v>54</v>
      </c>
      <c r="N434">
        <v>6</v>
      </c>
      <c r="O434" t="s">
        <v>34</v>
      </c>
      <c r="P434">
        <v>7.7</v>
      </c>
      <c r="Q434">
        <v>3</v>
      </c>
      <c r="R434">
        <v>7</v>
      </c>
      <c r="S434" t="s">
        <v>49</v>
      </c>
      <c r="T434" t="s">
        <v>90</v>
      </c>
      <c r="U434">
        <v>5</v>
      </c>
      <c r="V434" t="s">
        <v>73</v>
      </c>
      <c r="W434" t="s">
        <v>38</v>
      </c>
      <c r="X434" t="s">
        <v>39</v>
      </c>
      <c r="Y434" t="s">
        <v>68</v>
      </c>
    </row>
    <row r="435" spans="1:25" x14ac:dyDescent="0.3">
      <c r="A435" t="s">
        <v>533</v>
      </c>
      <c r="B435">
        <v>45826</v>
      </c>
      <c r="C435">
        <v>30</v>
      </c>
      <c r="D435" t="s">
        <v>26</v>
      </c>
      <c r="E435" t="s">
        <v>43</v>
      </c>
      <c r="F435" t="s">
        <v>44</v>
      </c>
      <c r="G435" t="s">
        <v>29</v>
      </c>
      <c r="H435" t="s">
        <v>87</v>
      </c>
      <c r="I435" t="s">
        <v>55</v>
      </c>
      <c r="J435" t="s">
        <v>56</v>
      </c>
      <c r="K435" t="s">
        <v>33</v>
      </c>
      <c r="L435">
        <v>6</v>
      </c>
      <c r="M435">
        <v>49</v>
      </c>
      <c r="N435">
        <v>6</v>
      </c>
      <c r="O435" t="s">
        <v>34</v>
      </c>
      <c r="P435">
        <v>5.5</v>
      </c>
      <c r="Q435">
        <v>1</v>
      </c>
      <c r="R435">
        <v>8</v>
      </c>
      <c r="S435" t="s">
        <v>34</v>
      </c>
      <c r="T435" t="s">
        <v>36</v>
      </c>
      <c r="U435">
        <v>7</v>
      </c>
      <c r="V435" t="s">
        <v>105</v>
      </c>
      <c r="W435" t="s">
        <v>38</v>
      </c>
      <c r="X435" t="s">
        <v>67</v>
      </c>
      <c r="Y435" t="s">
        <v>40</v>
      </c>
    </row>
    <row r="436" spans="1:25" x14ac:dyDescent="0.3">
      <c r="A436" t="s">
        <v>534</v>
      </c>
      <c r="B436">
        <v>46065</v>
      </c>
      <c r="C436">
        <v>37</v>
      </c>
      <c r="D436" t="s">
        <v>42</v>
      </c>
      <c r="E436" t="s">
        <v>60</v>
      </c>
      <c r="F436" t="s">
        <v>61</v>
      </c>
      <c r="G436" t="s">
        <v>75</v>
      </c>
      <c r="H436" t="s">
        <v>87</v>
      </c>
      <c r="I436" t="s">
        <v>64</v>
      </c>
      <c r="J436" t="s">
        <v>65</v>
      </c>
      <c r="K436" t="s">
        <v>119</v>
      </c>
      <c r="L436">
        <v>16</v>
      </c>
      <c r="M436">
        <v>35</v>
      </c>
      <c r="N436">
        <v>5</v>
      </c>
      <c r="O436" t="s">
        <v>34</v>
      </c>
      <c r="P436">
        <v>6.4</v>
      </c>
      <c r="Q436">
        <v>5</v>
      </c>
      <c r="R436">
        <v>6</v>
      </c>
      <c r="S436" t="s">
        <v>34</v>
      </c>
      <c r="T436" t="s">
        <v>66</v>
      </c>
      <c r="U436">
        <v>6</v>
      </c>
      <c r="V436" t="s">
        <v>37</v>
      </c>
      <c r="W436" t="s">
        <v>38</v>
      </c>
      <c r="X436" t="s">
        <v>39</v>
      </c>
      <c r="Y436" t="s">
        <v>40</v>
      </c>
    </row>
    <row r="437" spans="1:25" x14ac:dyDescent="0.3">
      <c r="A437" t="s">
        <v>535</v>
      </c>
      <c r="B437">
        <v>45909</v>
      </c>
      <c r="C437">
        <v>32</v>
      </c>
      <c r="D437" t="s">
        <v>52</v>
      </c>
      <c r="E437" t="s">
        <v>27</v>
      </c>
      <c r="F437" t="s">
        <v>28</v>
      </c>
      <c r="G437" t="s">
        <v>96</v>
      </c>
      <c r="H437" t="s">
        <v>30</v>
      </c>
      <c r="I437" t="s">
        <v>93</v>
      </c>
      <c r="J437" t="s">
        <v>94</v>
      </c>
      <c r="K437" t="s">
        <v>48</v>
      </c>
      <c r="L437">
        <v>17</v>
      </c>
      <c r="M437">
        <v>54</v>
      </c>
      <c r="N437">
        <v>7</v>
      </c>
      <c r="O437" t="s">
        <v>49</v>
      </c>
      <c r="P437">
        <v>7.1</v>
      </c>
      <c r="Q437">
        <v>3</v>
      </c>
      <c r="R437">
        <v>4</v>
      </c>
      <c r="S437" t="s">
        <v>57</v>
      </c>
      <c r="T437" t="s">
        <v>36</v>
      </c>
      <c r="U437">
        <v>4</v>
      </c>
      <c r="V437" t="s">
        <v>37</v>
      </c>
      <c r="W437" t="s">
        <v>80</v>
      </c>
      <c r="X437" t="s">
        <v>39</v>
      </c>
      <c r="Y437" t="s">
        <v>68</v>
      </c>
    </row>
    <row r="438" spans="1:25" x14ac:dyDescent="0.3">
      <c r="A438" t="s">
        <v>536</v>
      </c>
      <c r="B438">
        <v>45760</v>
      </c>
      <c r="C438">
        <v>27</v>
      </c>
      <c r="D438" t="s">
        <v>52</v>
      </c>
      <c r="E438" t="s">
        <v>27</v>
      </c>
      <c r="F438" t="s">
        <v>28</v>
      </c>
      <c r="G438" t="s">
        <v>62</v>
      </c>
      <c r="H438" t="s">
        <v>87</v>
      </c>
      <c r="I438" t="s">
        <v>31</v>
      </c>
      <c r="J438" t="s">
        <v>104</v>
      </c>
      <c r="K438" t="s">
        <v>33</v>
      </c>
      <c r="L438">
        <v>9</v>
      </c>
      <c r="M438">
        <v>44</v>
      </c>
      <c r="N438">
        <v>7</v>
      </c>
      <c r="O438" t="s">
        <v>49</v>
      </c>
      <c r="P438">
        <v>6.2</v>
      </c>
      <c r="Q438">
        <v>3</v>
      </c>
      <c r="R438">
        <v>10</v>
      </c>
      <c r="S438" t="s">
        <v>34</v>
      </c>
      <c r="T438" t="s">
        <v>36</v>
      </c>
      <c r="U438">
        <v>8</v>
      </c>
      <c r="V438" t="s">
        <v>50</v>
      </c>
      <c r="W438" t="s">
        <v>80</v>
      </c>
      <c r="X438" t="s">
        <v>39</v>
      </c>
      <c r="Y438" t="s">
        <v>40</v>
      </c>
    </row>
    <row r="439" spans="1:25" x14ac:dyDescent="0.3">
      <c r="A439" t="s">
        <v>537</v>
      </c>
      <c r="B439">
        <v>46186</v>
      </c>
      <c r="C439">
        <v>32</v>
      </c>
      <c r="D439" t="s">
        <v>26</v>
      </c>
      <c r="E439" t="s">
        <v>85</v>
      </c>
      <c r="F439" t="s">
        <v>61</v>
      </c>
      <c r="G439" t="s">
        <v>103</v>
      </c>
      <c r="H439" t="s">
        <v>30</v>
      </c>
      <c r="I439" t="s">
        <v>97</v>
      </c>
      <c r="J439" t="s">
        <v>98</v>
      </c>
      <c r="K439" t="s">
        <v>48</v>
      </c>
      <c r="L439">
        <v>14</v>
      </c>
      <c r="M439">
        <v>40</v>
      </c>
      <c r="N439">
        <v>6</v>
      </c>
      <c r="O439" t="s">
        <v>49</v>
      </c>
      <c r="P439">
        <v>14</v>
      </c>
      <c r="Q439">
        <v>3</v>
      </c>
      <c r="R439">
        <v>3</v>
      </c>
      <c r="S439" t="s">
        <v>35</v>
      </c>
      <c r="T439" t="s">
        <v>58</v>
      </c>
      <c r="U439">
        <v>5</v>
      </c>
      <c r="V439" t="s">
        <v>37</v>
      </c>
      <c r="W439" t="s">
        <v>38</v>
      </c>
      <c r="X439" t="s">
        <v>39</v>
      </c>
      <c r="Y439" t="s">
        <v>40</v>
      </c>
    </row>
    <row r="440" spans="1:25" x14ac:dyDescent="0.3">
      <c r="A440" t="s">
        <v>538</v>
      </c>
      <c r="B440">
        <v>45661</v>
      </c>
      <c r="C440">
        <v>36</v>
      </c>
      <c r="D440" t="s">
        <v>42</v>
      </c>
      <c r="E440" t="s">
        <v>60</v>
      </c>
      <c r="F440" t="s">
        <v>61</v>
      </c>
      <c r="G440" t="s">
        <v>83</v>
      </c>
      <c r="H440" t="s">
        <v>63</v>
      </c>
      <c r="I440" t="s">
        <v>31</v>
      </c>
      <c r="J440" t="s">
        <v>104</v>
      </c>
      <c r="K440" t="s">
        <v>48</v>
      </c>
      <c r="L440">
        <v>19</v>
      </c>
      <c r="M440">
        <v>58</v>
      </c>
      <c r="N440">
        <v>6</v>
      </c>
      <c r="O440" t="s">
        <v>34</v>
      </c>
      <c r="P440">
        <v>6.4</v>
      </c>
      <c r="Q440">
        <v>4</v>
      </c>
      <c r="R440">
        <v>3</v>
      </c>
      <c r="S440" t="s">
        <v>57</v>
      </c>
      <c r="T440" t="s">
        <v>58</v>
      </c>
      <c r="U440">
        <v>5</v>
      </c>
      <c r="V440" t="s">
        <v>76</v>
      </c>
      <c r="W440" t="s">
        <v>38</v>
      </c>
      <c r="X440" t="s">
        <v>39</v>
      </c>
      <c r="Y440" t="s">
        <v>68</v>
      </c>
    </row>
    <row r="441" spans="1:25" x14ac:dyDescent="0.3">
      <c r="A441" t="s">
        <v>539</v>
      </c>
      <c r="B441">
        <v>45871</v>
      </c>
      <c r="C441">
        <v>28</v>
      </c>
      <c r="D441" t="s">
        <v>26</v>
      </c>
      <c r="E441" t="s">
        <v>123</v>
      </c>
      <c r="F441" t="s">
        <v>101</v>
      </c>
      <c r="G441" t="s">
        <v>53</v>
      </c>
      <c r="H441" t="s">
        <v>87</v>
      </c>
      <c r="I441" t="s">
        <v>97</v>
      </c>
      <c r="J441" t="s">
        <v>98</v>
      </c>
      <c r="K441" t="s">
        <v>33</v>
      </c>
      <c r="L441">
        <v>11</v>
      </c>
      <c r="M441">
        <v>48</v>
      </c>
      <c r="N441">
        <v>6</v>
      </c>
      <c r="O441" t="s">
        <v>34</v>
      </c>
      <c r="P441">
        <v>6.9</v>
      </c>
      <c r="Q441">
        <v>0</v>
      </c>
      <c r="R441">
        <v>10</v>
      </c>
      <c r="S441" t="s">
        <v>57</v>
      </c>
      <c r="T441" t="s">
        <v>66</v>
      </c>
      <c r="U441">
        <v>6</v>
      </c>
      <c r="V441" t="s">
        <v>105</v>
      </c>
      <c r="W441" t="s">
        <v>38</v>
      </c>
      <c r="X441" t="s">
        <v>39</v>
      </c>
      <c r="Y441" t="s">
        <v>40</v>
      </c>
    </row>
    <row r="442" spans="1:25" x14ac:dyDescent="0.3">
      <c r="A442" t="s">
        <v>540</v>
      </c>
      <c r="B442">
        <v>45825</v>
      </c>
      <c r="C442">
        <v>41</v>
      </c>
      <c r="D442" t="s">
        <v>42</v>
      </c>
      <c r="E442" t="s">
        <v>113</v>
      </c>
      <c r="F442" t="s">
        <v>61</v>
      </c>
      <c r="G442" t="s">
        <v>103</v>
      </c>
      <c r="H442" t="s">
        <v>54</v>
      </c>
      <c r="I442" t="s">
        <v>55</v>
      </c>
      <c r="J442" t="s">
        <v>56</v>
      </c>
      <c r="K442" t="s">
        <v>33</v>
      </c>
      <c r="L442">
        <v>22</v>
      </c>
      <c r="M442">
        <v>29</v>
      </c>
      <c r="N442">
        <v>2</v>
      </c>
      <c r="O442" t="s">
        <v>34</v>
      </c>
      <c r="P442">
        <v>5.2</v>
      </c>
      <c r="Q442">
        <v>2</v>
      </c>
      <c r="R442">
        <v>6</v>
      </c>
      <c r="S442" t="s">
        <v>34</v>
      </c>
      <c r="T442" t="s">
        <v>58</v>
      </c>
      <c r="U442">
        <v>5</v>
      </c>
      <c r="V442" t="s">
        <v>105</v>
      </c>
      <c r="W442" t="s">
        <v>38</v>
      </c>
      <c r="X442" t="s">
        <v>67</v>
      </c>
      <c r="Y442" t="s">
        <v>40</v>
      </c>
    </row>
    <row r="443" spans="1:25" x14ac:dyDescent="0.3">
      <c r="A443" t="s">
        <v>541</v>
      </c>
      <c r="B443">
        <v>45905</v>
      </c>
      <c r="C443">
        <v>36</v>
      </c>
      <c r="D443" t="s">
        <v>26</v>
      </c>
      <c r="E443" t="s">
        <v>27</v>
      </c>
      <c r="F443" t="s">
        <v>28</v>
      </c>
      <c r="G443" t="s">
        <v>92</v>
      </c>
      <c r="H443" t="s">
        <v>72</v>
      </c>
      <c r="I443" t="s">
        <v>31</v>
      </c>
      <c r="J443" t="s">
        <v>104</v>
      </c>
      <c r="K443" t="s">
        <v>48</v>
      </c>
      <c r="L443">
        <v>14</v>
      </c>
      <c r="M443">
        <v>56</v>
      </c>
      <c r="N443">
        <v>5</v>
      </c>
      <c r="O443" t="s">
        <v>35</v>
      </c>
      <c r="P443">
        <v>6.9</v>
      </c>
      <c r="Q443">
        <v>2</v>
      </c>
      <c r="R443">
        <v>2</v>
      </c>
      <c r="S443" t="s">
        <v>34</v>
      </c>
      <c r="T443" t="s">
        <v>36</v>
      </c>
      <c r="U443">
        <v>6</v>
      </c>
      <c r="V443" t="s">
        <v>50</v>
      </c>
      <c r="W443" t="s">
        <v>38</v>
      </c>
      <c r="X443" t="s">
        <v>39</v>
      </c>
      <c r="Y443" t="s">
        <v>68</v>
      </c>
    </row>
    <row r="444" spans="1:25" x14ac:dyDescent="0.3">
      <c r="A444" t="s">
        <v>542</v>
      </c>
      <c r="B444">
        <v>45961</v>
      </c>
      <c r="C444">
        <v>33</v>
      </c>
      <c r="D444" t="s">
        <v>26</v>
      </c>
      <c r="E444" t="s">
        <v>85</v>
      </c>
      <c r="F444" t="s">
        <v>61</v>
      </c>
      <c r="G444" t="s">
        <v>103</v>
      </c>
      <c r="H444" t="s">
        <v>87</v>
      </c>
      <c r="I444" t="s">
        <v>125</v>
      </c>
      <c r="J444" t="s">
        <v>126</v>
      </c>
      <c r="K444" t="s">
        <v>48</v>
      </c>
      <c r="L444">
        <v>11</v>
      </c>
      <c r="M444">
        <v>38</v>
      </c>
      <c r="N444">
        <v>4</v>
      </c>
      <c r="O444" t="s">
        <v>49</v>
      </c>
      <c r="P444">
        <v>6.9</v>
      </c>
      <c r="Q444">
        <v>4</v>
      </c>
      <c r="R444">
        <v>8</v>
      </c>
      <c r="S444" t="s">
        <v>35</v>
      </c>
      <c r="T444" t="s">
        <v>90</v>
      </c>
      <c r="U444">
        <v>7</v>
      </c>
      <c r="V444" t="s">
        <v>37</v>
      </c>
      <c r="W444" t="s">
        <v>38</v>
      </c>
      <c r="X444" t="s">
        <v>39</v>
      </c>
      <c r="Y444" t="s">
        <v>40</v>
      </c>
    </row>
    <row r="445" spans="1:25" x14ac:dyDescent="0.3">
      <c r="A445" t="s">
        <v>543</v>
      </c>
      <c r="B445">
        <v>46056</v>
      </c>
      <c r="C445">
        <v>34</v>
      </c>
      <c r="D445" t="s">
        <v>52</v>
      </c>
      <c r="E445" t="s">
        <v>113</v>
      </c>
      <c r="F445" t="s">
        <v>61</v>
      </c>
      <c r="G445" t="s">
        <v>103</v>
      </c>
      <c r="H445" t="s">
        <v>30</v>
      </c>
      <c r="I445" t="s">
        <v>97</v>
      </c>
      <c r="J445" t="s">
        <v>110</v>
      </c>
      <c r="K445" t="s">
        <v>33</v>
      </c>
      <c r="L445">
        <v>12</v>
      </c>
      <c r="M445">
        <v>44</v>
      </c>
      <c r="N445">
        <v>5</v>
      </c>
      <c r="O445" t="s">
        <v>34</v>
      </c>
      <c r="P445">
        <v>4.7</v>
      </c>
      <c r="Q445">
        <v>3</v>
      </c>
      <c r="R445">
        <v>8</v>
      </c>
      <c r="S445" t="s">
        <v>35</v>
      </c>
      <c r="T445" t="s">
        <v>36</v>
      </c>
      <c r="U445">
        <v>5</v>
      </c>
      <c r="V445" t="s">
        <v>105</v>
      </c>
      <c r="W445" t="s">
        <v>38</v>
      </c>
      <c r="X445" t="s">
        <v>67</v>
      </c>
      <c r="Y445" t="s">
        <v>40</v>
      </c>
    </row>
    <row r="446" spans="1:25" x14ac:dyDescent="0.3">
      <c r="A446" t="s">
        <v>544</v>
      </c>
      <c r="B446">
        <v>45974</v>
      </c>
      <c r="C446">
        <v>18</v>
      </c>
      <c r="D446" t="s">
        <v>26</v>
      </c>
      <c r="E446" t="s">
        <v>123</v>
      </c>
      <c r="F446" t="s">
        <v>101</v>
      </c>
      <c r="G446" t="s">
        <v>83</v>
      </c>
      <c r="H446" t="s">
        <v>72</v>
      </c>
      <c r="I446" t="s">
        <v>97</v>
      </c>
      <c r="J446" t="s">
        <v>110</v>
      </c>
      <c r="K446" t="s">
        <v>48</v>
      </c>
      <c r="L446">
        <v>0</v>
      </c>
      <c r="M446">
        <v>51</v>
      </c>
      <c r="N446">
        <v>7</v>
      </c>
      <c r="O446" t="s">
        <v>34</v>
      </c>
      <c r="P446">
        <v>6.9</v>
      </c>
      <c r="Q446">
        <v>3</v>
      </c>
      <c r="R446">
        <v>10</v>
      </c>
      <c r="S446" t="s">
        <v>34</v>
      </c>
      <c r="T446" t="s">
        <v>36</v>
      </c>
      <c r="U446">
        <v>6</v>
      </c>
      <c r="V446" t="s">
        <v>105</v>
      </c>
      <c r="W446" t="s">
        <v>80</v>
      </c>
      <c r="X446" t="s">
        <v>39</v>
      </c>
      <c r="Y446" t="s">
        <v>68</v>
      </c>
    </row>
    <row r="447" spans="1:25" x14ac:dyDescent="0.3">
      <c r="A447" t="s">
        <v>545</v>
      </c>
      <c r="B447">
        <v>46048</v>
      </c>
      <c r="C447">
        <v>32</v>
      </c>
      <c r="D447" t="s">
        <v>26</v>
      </c>
      <c r="E447" t="s">
        <v>89</v>
      </c>
      <c r="F447" t="s">
        <v>61</v>
      </c>
      <c r="G447" t="s">
        <v>83</v>
      </c>
      <c r="H447" t="s">
        <v>30</v>
      </c>
      <c r="I447" t="s">
        <v>97</v>
      </c>
      <c r="J447" t="s">
        <v>110</v>
      </c>
      <c r="K447" t="s">
        <v>119</v>
      </c>
      <c r="L447">
        <v>6</v>
      </c>
      <c r="M447">
        <v>49</v>
      </c>
      <c r="N447">
        <v>4</v>
      </c>
      <c r="O447" t="s">
        <v>35</v>
      </c>
      <c r="P447">
        <v>6.9</v>
      </c>
      <c r="Q447">
        <v>2</v>
      </c>
      <c r="R447">
        <v>3</v>
      </c>
      <c r="S447" t="s">
        <v>49</v>
      </c>
      <c r="T447" t="s">
        <v>66</v>
      </c>
      <c r="U447">
        <v>10</v>
      </c>
      <c r="V447" t="s">
        <v>50</v>
      </c>
      <c r="W447" t="s">
        <v>38</v>
      </c>
      <c r="X447" t="s">
        <v>39</v>
      </c>
      <c r="Y447" t="s">
        <v>40</v>
      </c>
    </row>
    <row r="448" spans="1:25" x14ac:dyDescent="0.3">
      <c r="A448" t="s">
        <v>546</v>
      </c>
      <c r="B448">
        <v>46131</v>
      </c>
      <c r="C448">
        <v>36</v>
      </c>
      <c r="D448" t="s">
        <v>52</v>
      </c>
      <c r="E448" t="s">
        <v>89</v>
      </c>
      <c r="F448" t="s">
        <v>61</v>
      </c>
      <c r="G448" t="s">
        <v>75</v>
      </c>
      <c r="H448" t="s">
        <v>63</v>
      </c>
      <c r="I448" t="s">
        <v>125</v>
      </c>
      <c r="J448" t="s">
        <v>126</v>
      </c>
      <c r="K448" t="s">
        <v>33</v>
      </c>
      <c r="L448">
        <v>12</v>
      </c>
      <c r="M448">
        <v>36</v>
      </c>
      <c r="N448">
        <v>5</v>
      </c>
      <c r="O448" t="s">
        <v>34</v>
      </c>
      <c r="P448">
        <v>5.8</v>
      </c>
      <c r="Q448">
        <v>1</v>
      </c>
      <c r="R448">
        <v>10</v>
      </c>
      <c r="S448" t="s">
        <v>34</v>
      </c>
      <c r="T448" t="s">
        <v>66</v>
      </c>
      <c r="U448">
        <v>5</v>
      </c>
      <c r="V448" t="s">
        <v>50</v>
      </c>
      <c r="W448" t="s">
        <v>38</v>
      </c>
      <c r="X448" t="s">
        <v>67</v>
      </c>
      <c r="Y448" t="s">
        <v>40</v>
      </c>
    </row>
    <row r="449" spans="1:25" x14ac:dyDescent="0.3">
      <c r="A449" t="s">
        <v>547</v>
      </c>
      <c r="B449">
        <v>45695</v>
      </c>
      <c r="C449">
        <v>31</v>
      </c>
      <c r="D449" t="s">
        <v>26</v>
      </c>
      <c r="E449" t="s">
        <v>113</v>
      </c>
      <c r="F449" t="s">
        <v>61</v>
      </c>
      <c r="G449" t="s">
        <v>29</v>
      </c>
      <c r="H449" t="s">
        <v>54</v>
      </c>
      <c r="I449" t="s">
        <v>46</v>
      </c>
      <c r="J449" t="s">
        <v>47</v>
      </c>
      <c r="K449" t="s">
        <v>48</v>
      </c>
      <c r="L449">
        <v>4</v>
      </c>
      <c r="M449">
        <v>41</v>
      </c>
      <c r="N449">
        <v>6</v>
      </c>
      <c r="O449" t="s">
        <v>34</v>
      </c>
      <c r="P449">
        <v>5.3</v>
      </c>
      <c r="Q449">
        <v>4</v>
      </c>
      <c r="R449">
        <v>4</v>
      </c>
      <c r="S449" t="s">
        <v>34</v>
      </c>
      <c r="T449" t="s">
        <v>90</v>
      </c>
      <c r="U449">
        <v>5</v>
      </c>
      <c r="V449" t="s">
        <v>73</v>
      </c>
      <c r="W449" t="s">
        <v>38</v>
      </c>
      <c r="X449" t="s">
        <v>67</v>
      </c>
      <c r="Y449" t="s">
        <v>40</v>
      </c>
    </row>
    <row r="450" spans="1:25" x14ac:dyDescent="0.3">
      <c r="A450" t="s">
        <v>548</v>
      </c>
      <c r="B450">
        <v>45927</v>
      </c>
      <c r="C450">
        <v>37</v>
      </c>
      <c r="D450" t="s">
        <v>26</v>
      </c>
      <c r="E450" t="s">
        <v>100</v>
      </c>
      <c r="F450" t="s">
        <v>101</v>
      </c>
      <c r="G450" t="s">
        <v>83</v>
      </c>
      <c r="H450" t="s">
        <v>54</v>
      </c>
      <c r="I450" t="s">
        <v>97</v>
      </c>
      <c r="J450" t="s">
        <v>110</v>
      </c>
      <c r="K450" t="s">
        <v>48</v>
      </c>
      <c r="L450">
        <v>11</v>
      </c>
      <c r="M450">
        <v>48</v>
      </c>
      <c r="N450">
        <v>5</v>
      </c>
      <c r="O450" t="s">
        <v>49</v>
      </c>
      <c r="P450">
        <v>5.8</v>
      </c>
      <c r="Q450">
        <v>2</v>
      </c>
      <c r="R450">
        <v>1</v>
      </c>
      <c r="S450" t="s">
        <v>35</v>
      </c>
      <c r="T450" t="s">
        <v>66</v>
      </c>
      <c r="U450">
        <v>7</v>
      </c>
      <c r="V450" t="s">
        <v>50</v>
      </c>
      <c r="W450" t="s">
        <v>38</v>
      </c>
      <c r="X450" t="s">
        <v>67</v>
      </c>
      <c r="Y450" t="s">
        <v>40</v>
      </c>
    </row>
    <row r="451" spans="1:25" x14ac:dyDescent="0.3">
      <c r="A451" t="s">
        <v>549</v>
      </c>
      <c r="B451">
        <v>45963</v>
      </c>
      <c r="C451">
        <v>29</v>
      </c>
      <c r="D451" t="s">
        <v>26</v>
      </c>
      <c r="E451" t="s">
        <v>113</v>
      </c>
      <c r="F451" t="s">
        <v>61</v>
      </c>
      <c r="G451" t="s">
        <v>108</v>
      </c>
      <c r="H451" t="s">
        <v>87</v>
      </c>
      <c r="I451" t="s">
        <v>93</v>
      </c>
      <c r="J451" t="s">
        <v>94</v>
      </c>
      <c r="K451" t="s">
        <v>33</v>
      </c>
      <c r="L451">
        <v>9</v>
      </c>
      <c r="M451">
        <v>41</v>
      </c>
      <c r="N451">
        <v>7</v>
      </c>
      <c r="O451" t="s">
        <v>49</v>
      </c>
      <c r="P451">
        <v>5.5</v>
      </c>
      <c r="Q451">
        <v>2</v>
      </c>
      <c r="R451">
        <v>2</v>
      </c>
      <c r="S451" t="s">
        <v>34</v>
      </c>
      <c r="T451" t="s">
        <v>58</v>
      </c>
      <c r="U451">
        <v>5</v>
      </c>
      <c r="V451" t="s">
        <v>73</v>
      </c>
      <c r="W451" t="s">
        <v>80</v>
      </c>
      <c r="X451" t="s">
        <v>67</v>
      </c>
      <c r="Y451" t="s">
        <v>40</v>
      </c>
    </row>
    <row r="452" spans="1:25" x14ac:dyDescent="0.3">
      <c r="A452" t="s">
        <v>550</v>
      </c>
      <c r="B452">
        <v>45783</v>
      </c>
      <c r="C452">
        <v>32</v>
      </c>
      <c r="D452" t="s">
        <v>26</v>
      </c>
      <c r="E452" t="s">
        <v>60</v>
      </c>
      <c r="F452" t="s">
        <v>61</v>
      </c>
      <c r="G452" t="s">
        <v>75</v>
      </c>
      <c r="H452" t="s">
        <v>78</v>
      </c>
      <c r="I452" t="s">
        <v>97</v>
      </c>
      <c r="J452" t="s">
        <v>98</v>
      </c>
      <c r="K452" t="s">
        <v>119</v>
      </c>
      <c r="L452">
        <v>12</v>
      </c>
      <c r="M452">
        <v>58</v>
      </c>
      <c r="N452">
        <v>9</v>
      </c>
      <c r="O452" t="s">
        <v>34</v>
      </c>
      <c r="P452">
        <v>5.4</v>
      </c>
      <c r="Q452">
        <v>2</v>
      </c>
      <c r="R452">
        <v>2</v>
      </c>
      <c r="S452" t="s">
        <v>35</v>
      </c>
      <c r="T452" t="s">
        <v>90</v>
      </c>
      <c r="U452">
        <v>4</v>
      </c>
      <c r="V452" t="s">
        <v>37</v>
      </c>
      <c r="W452" t="s">
        <v>80</v>
      </c>
      <c r="X452" t="s">
        <v>67</v>
      </c>
      <c r="Y452" t="s">
        <v>68</v>
      </c>
    </row>
    <row r="453" spans="1:25" x14ac:dyDescent="0.3">
      <c r="A453" t="s">
        <v>551</v>
      </c>
      <c r="B453">
        <v>46014</v>
      </c>
      <c r="C453">
        <v>39</v>
      </c>
      <c r="D453" t="s">
        <v>26</v>
      </c>
      <c r="E453" t="s">
        <v>123</v>
      </c>
      <c r="F453" t="s">
        <v>101</v>
      </c>
      <c r="G453" t="s">
        <v>92</v>
      </c>
      <c r="H453" t="s">
        <v>78</v>
      </c>
      <c r="I453" t="s">
        <v>64</v>
      </c>
      <c r="J453" t="s">
        <v>65</v>
      </c>
      <c r="K453" t="s">
        <v>33</v>
      </c>
      <c r="L453">
        <v>13</v>
      </c>
      <c r="M453">
        <v>40</v>
      </c>
      <c r="N453">
        <v>5</v>
      </c>
      <c r="O453" t="s">
        <v>35</v>
      </c>
      <c r="P453">
        <v>7.1</v>
      </c>
      <c r="Q453">
        <v>0</v>
      </c>
      <c r="R453">
        <v>8</v>
      </c>
      <c r="S453" t="s">
        <v>34</v>
      </c>
      <c r="T453" t="s">
        <v>90</v>
      </c>
      <c r="U453">
        <v>6</v>
      </c>
      <c r="V453" t="s">
        <v>37</v>
      </c>
      <c r="W453" t="s">
        <v>38</v>
      </c>
      <c r="X453" t="s">
        <v>39</v>
      </c>
      <c r="Y453" t="s">
        <v>40</v>
      </c>
    </row>
    <row r="454" spans="1:25" x14ac:dyDescent="0.3">
      <c r="A454" t="s">
        <v>552</v>
      </c>
      <c r="B454">
        <v>45969</v>
      </c>
      <c r="C454">
        <v>40</v>
      </c>
      <c r="D454" t="s">
        <v>42</v>
      </c>
      <c r="E454" t="s">
        <v>123</v>
      </c>
      <c r="F454" t="s">
        <v>101</v>
      </c>
      <c r="G454" t="s">
        <v>138</v>
      </c>
      <c r="H454" t="s">
        <v>30</v>
      </c>
      <c r="I454" t="s">
        <v>31</v>
      </c>
      <c r="J454" t="s">
        <v>104</v>
      </c>
      <c r="K454" t="s">
        <v>48</v>
      </c>
      <c r="L454">
        <v>17</v>
      </c>
      <c r="M454">
        <v>52</v>
      </c>
      <c r="N454">
        <v>5</v>
      </c>
      <c r="O454" t="s">
        <v>34</v>
      </c>
      <c r="P454">
        <v>5.5</v>
      </c>
      <c r="Q454">
        <v>1</v>
      </c>
      <c r="R454">
        <v>4</v>
      </c>
      <c r="S454" t="s">
        <v>49</v>
      </c>
      <c r="T454" t="s">
        <v>36</v>
      </c>
      <c r="U454">
        <v>8</v>
      </c>
      <c r="V454" t="s">
        <v>37</v>
      </c>
      <c r="W454" t="s">
        <v>38</v>
      </c>
      <c r="X454" t="s">
        <v>67</v>
      </c>
      <c r="Y454" t="s">
        <v>68</v>
      </c>
    </row>
    <row r="455" spans="1:25" x14ac:dyDescent="0.3">
      <c r="A455" t="s">
        <v>553</v>
      </c>
      <c r="B455">
        <v>45842</v>
      </c>
      <c r="C455">
        <v>40</v>
      </c>
      <c r="D455" t="s">
        <v>52</v>
      </c>
      <c r="E455" t="s">
        <v>123</v>
      </c>
      <c r="F455" t="s">
        <v>101</v>
      </c>
      <c r="G455" t="s">
        <v>29</v>
      </c>
      <c r="H455" t="s">
        <v>54</v>
      </c>
      <c r="I455" t="s">
        <v>31</v>
      </c>
      <c r="J455" t="s">
        <v>104</v>
      </c>
      <c r="K455" t="s">
        <v>119</v>
      </c>
      <c r="L455">
        <v>25</v>
      </c>
      <c r="M455">
        <v>41</v>
      </c>
      <c r="N455">
        <v>4</v>
      </c>
      <c r="O455" t="s">
        <v>35</v>
      </c>
      <c r="P455">
        <v>7.9</v>
      </c>
      <c r="Q455">
        <v>4</v>
      </c>
      <c r="R455">
        <v>7</v>
      </c>
      <c r="S455" t="s">
        <v>35</v>
      </c>
      <c r="T455" t="s">
        <v>90</v>
      </c>
      <c r="U455">
        <v>6</v>
      </c>
      <c r="V455" t="s">
        <v>73</v>
      </c>
      <c r="W455" t="s">
        <v>38</v>
      </c>
      <c r="X455" t="s">
        <v>39</v>
      </c>
      <c r="Y455" t="s">
        <v>40</v>
      </c>
    </row>
    <row r="456" spans="1:25" x14ac:dyDescent="0.3">
      <c r="A456" t="s">
        <v>554</v>
      </c>
      <c r="B456">
        <v>45673</v>
      </c>
      <c r="C456">
        <v>23</v>
      </c>
      <c r="D456" t="s">
        <v>42</v>
      </c>
      <c r="E456" t="s">
        <v>82</v>
      </c>
      <c r="F456" t="s">
        <v>28</v>
      </c>
      <c r="G456" t="s">
        <v>108</v>
      </c>
      <c r="H456" t="s">
        <v>54</v>
      </c>
      <c r="I456" t="s">
        <v>125</v>
      </c>
      <c r="J456" t="s">
        <v>126</v>
      </c>
      <c r="K456" t="s">
        <v>48</v>
      </c>
      <c r="L456">
        <v>3</v>
      </c>
      <c r="M456">
        <v>54</v>
      </c>
      <c r="N456">
        <v>7</v>
      </c>
      <c r="O456" t="s">
        <v>49</v>
      </c>
      <c r="P456">
        <v>5.0999999999999996</v>
      </c>
      <c r="Q456">
        <v>3</v>
      </c>
      <c r="R456">
        <v>6</v>
      </c>
      <c r="S456" t="s">
        <v>57</v>
      </c>
      <c r="T456" t="s">
        <v>66</v>
      </c>
      <c r="U456">
        <v>5</v>
      </c>
      <c r="V456" t="s">
        <v>50</v>
      </c>
      <c r="W456" t="s">
        <v>80</v>
      </c>
      <c r="X456" t="s">
        <v>67</v>
      </c>
      <c r="Y456" t="s">
        <v>68</v>
      </c>
    </row>
    <row r="457" spans="1:25" x14ac:dyDescent="0.3">
      <c r="A457" t="s">
        <v>555</v>
      </c>
      <c r="B457">
        <v>45763</v>
      </c>
      <c r="C457">
        <v>30</v>
      </c>
      <c r="D457" t="s">
        <v>26</v>
      </c>
      <c r="E457" t="s">
        <v>123</v>
      </c>
      <c r="F457" t="s">
        <v>101</v>
      </c>
      <c r="G457" t="s">
        <v>29</v>
      </c>
      <c r="H457" t="s">
        <v>63</v>
      </c>
      <c r="I457" t="s">
        <v>97</v>
      </c>
      <c r="J457" t="s">
        <v>98</v>
      </c>
      <c r="K457" t="s">
        <v>33</v>
      </c>
      <c r="L457">
        <v>9</v>
      </c>
      <c r="M457">
        <v>54</v>
      </c>
      <c r="N457">
        <v>9</v>
      </c>
      <c r="O457" t="s">
        <v>49</v>
      </c>
      <c r="P457">
        <v>5.5</v>
      </c>
      <c r="Q457">
        <v>0</v>
      </c>
      <c r="R457">
        <v>7</v>
      </c>
      <c r="S457" t="s">
        <v>49</v>
      </c>
      <c r="T457" t="s">
        <v>66</v>
      </c>
      <c r="U457">
        <v>3</v>
      </c>
      <c r="V457" t="s">
        <v>105</v>
      </c>
      <c r="W457" t="s">
        <v>80</v>
      </c>
      <c r="X457" t="s">
        <v>67</v>
      </c>
      <c r="Y457" t="s">
        <v>68</v>
      </c>
    </row>
    <row r="458" spans="1:25" x14ac:dyDescent="0.3">
      <c r="A458" t="s">
        <v>556</v>
      </c>
      <c r="B458">
        <v>45963</v>
      </c>
      <c r="C458">
        <v>29</v>
      </c>
      <c r="D458" t="s">
        <v>26</v>
      </c>
      <c r="E458" t="s">
        <v>27</v>
      </c>
      <c r="F458" t="s">
        <v>28</v>
      </c>
      <c r="G458" t="s">
        <v>138</v>
      </c>
      <c r="H458" t="s">
        <v>54</v>
      </c>
      <c r="I458" t="s">
        <v>31</v>
      </c>
      <c r="J458" t="s">
        <v>104</v>
      </c>
      <c r="K458" t="s">
        <v>33</v>
      </c>
      <c r="L458">
        <v>9</v>
      </c>
      <c r="M458">
        <v>50</v>
      </c>
      <c r="N458">
        <v>6</v>
      </c>
      <c r="O458" t="s">
        <v>34</v>
      </c>
      <c r="P458">
        <v>8</v>
      </c>
      <c r="Q458">
        <v>3</v>
      </c>
      <c r="R458">
        <v>3</v>
      </c>
      <c r="S458" t="s">
        <v>35</v>
      </c>
      <c r="T458" t="s">
        <v>66</v>
      </c>
      <c r="U458">
        <v>3</v>
      </c>
      <c r="V458" t="s">
        <v>105</v>
      </c>
      <c r="W458" t="s">
        <v>38</v>
      </c>
      <c r="X458" t="s">
        <v>39</v>
      </c>
      <c r="Y458" t="s">
        <v>40</v>
      </c>
    </row>
    <row r="459" spans="1:25" x14ac:dyDescent="0.3">
      <c r="A459" t="s">
        <v>557</v>
      </c>
      <c r="B459">
        <v>46037</v>
      </c>
      <c r="C459">
        <v>27</v>
      </c>
      <c r="D459" t="s">
        <v>42</v>
      </c>
      <c r="E459" t="s">
        <v>85</v>
      </c>
      <c r="F459" t="s">
        <v>61</v>
      </c>
      <c r="G459" t="s">
        <v>53</v>
      </c>
      <c r="H459" t="s">
        <v>72</v>
      </c>
      <c r="I459" t="s">
        <v>55</v>
      </c>
      <c r="J459" t="s">
        <v>56</v>
      </c>
      <c r="K459" t="s">
        <v>48</v>
      </c>
      <c r="L459">
        <v>2</v>
      </c>
      <c r="M459">
        <v>58</v>
      </c>
      <c r="N459">
        <v>3</v>
      </c>
      <c r="O459" t="s">
        <v>35</v>
      </c>
      <c r="P459">
        <v>6.7</v>
      </c>
      <c r="Q459">
        <v>5</v>
      </c>
      <c r="R459">
        <v>6</v>
      </c>
      <c r="S459" t="s">
        <v>34</v>
      </c>
      <c r="T459" t="s">
        <v>90</v>
      </c>
      <c r="U459">
        <v>7</v>
      </c>
      <c r="V459" t="s">
        <v>50</v>
      </c>
      <c r="W459" t="s">
        <v>38</v>
      </c>
      <c r="X459" t="s">
        <v>39</v>
      </c>
      <c r="Y459" t="s">
        <v>68</v>
      </c>
    </row>
    <row r="460" spans="1:25" x14ac:dyDescent="0.3">
      <c r="A460" t="s">
        <v>558</v>
      </c>
      <c r="B460">
        <v>45737</v>
      </c>
      <c r="C460">
        <v>29</v>
      </c>
      <c r="D460" t="s">
        <v>42</v>
      </c>
      <c r="E460" t="s">
        <v>70</v>
      </c>
      <c r="F460" t="s">
        <v>71</v>
      </c>
      <c r="G460" t="s">
        <v>83</v>
      </c>
      <c r="H460" t="s">
        <v>63</v>
      </c>
      <c r="I460" t="s">
        <v>93</v>
      </c>
      <c r="J460" t="s">
        <v>94</v>
      </c>
      <c r="K460" t="s">
        <v>119</v>
      </c>
      <c r="L460">
        <v>9</v>
      </c>
      <c r="M460">
        <v>41</v>
      </c>
      <c r="N460">
        <v>5</v>
      </c>
      <c r="O460" t="s">
        <v>34</v>
      </c>
      <c r="P460">
        <v>6.3</v>
      </c>
      <c r="Q460">
        <v>3</v>
      </c>
      <c r="R460">
        <v>4</v>
      </c>
      <c r="S460" t="s">
        <v>34</v>
      </c>
      <c r="T460" t="s">
        <v>66</v>
      </c>
      <c r="U460">
        <v>6</v>
      </c>
      <c r="V460" t="s">
        <v>76</v>
      </c>
      <c r="W460" t="s">
        <v>38</v>
      </c>
      <c r="X460" t="s">
        <v>39</v>
      </c>
      <c r="Y460" t="s">
        <v>40</v>
      </c>
    </row>
    <row r="461" spans="1:25" x14ac:dyDescent="0.3">
      <c r="A461" t="s">
        <v>559</v>
      </c>
      <c r="B461">
        <v>46073</v>
      </c>
      <c r="C461">
        <v>24</v>
      </c>
      <c r="D461" t="s">
        <v>42</v>
      </c>
      <c r="E461" t="s">
        <v>85</v>
      </c>
      <c r="F461" t="s">
        <v>61</v>
      </c>
      <c r="G461" t="s">
        <v>53</v>
      </c>
      <c r="H461" t="s">
        <v>87</v>
      </c>
      <c r="I461" t="s">
        <v>31</v>
      </c>
      <c r="J461" t="s">
        <v>32</v>
      </c>
      <c r="K461" t="s">
        <v>48</v>
      </c>
      <c r="L461">
        <v>8</v>
      </c>
      <c r="M461">
        <v>60</v>
      </c>
      <c r="N461">
        <v>6</v>
      </c>
      <c r="O461" t="s">
        <v>34</v>
      </c>
      <c r="P461">
        <v>5.8</v>
      </c>
      <c r="Q461">
        <v>3</v>
      </c>
      <c r="R461">
        <v>1</v>
      </c>
      <c r="S461" t="s">
        <v>34</v>
      </c>
      <c r="T461" t="s">
        <v>90</v>
      </c>
      <c r="U461">
        <v>4</v>
      </c>
      <c r="V461" t="s">
        <v>105</v>
      </c>
      <c r="W461" t="s">
        <v>38</v>
      </c>
      <c r="X461" t="s">
        <v>67</v>
      </c>
      <c r="Y461" t="s">
        <v>68</v>
      </c>
    </row>
    <row r="462" spans="1:25" x14ac:dyDescent="0.3">
      <c r="A462" t="s">
        <v>560</v>
      </c>
      <c r="B462">
        <v>45868</v>
      </c>
      <c r="C462">
        <v>34</v>
      </c>
      <c r="D462" t="s">
        <v>26</v>
      </c>
      <c r="E462" t="s">
        <v>82</v>
      </c>
      <c r="F462" t="s">
        <v>28</v>
      </c>
      <c r="G462" t="s">
        <v>86</v>
      </c>
      <c r="H462" t="s">
        <v>54</v>
      </c>
      <c r="I462" t="s">
        <v>97</v>
      </c>
      <c r="J462" t="s">
        <v>110</v>
      </c>
      <c r="K462" t="s">
        <v>33</v>
      </c>
      <c r="L462">
        <v>12</v>
      </c>
      <c r="M462">
        <v>37</v>
      </c>
      <c r="N462">
        <v>6</v>
      </c>
      <c r="O462" t="s">
        <v>34</v>
      </c>
      <c r="P462">
        <v>5.2</v>
      </c>
      <c r="Q462">
        <v>2</v>
      </c>
      <c r="R462">
        <v>2</v>
      </c>
      <c r="S462" t="s">
        <v>34</v>
      </c>
      <c r="T462" t="s">
        <v>58</v>
      </c>
      <c r="U462">
        <v>6</v>
      </c>
      <c r="V462" t="s">
        <v>105</v>
      </c>
      <c r="W462" t="s">
        <v>38</v>
      </c>
      <c r="X462" t="s">
        <v>67</v>
      </c>
      <c r="Y462" t="s">
        <v>40</v>
      </c>
    </row>
    <row r="463" spans="1:25" x14ac:dyDescent="0.3">
      <c r="A463" t="s">
        <v>561</v>
      </c>
      <c r="B463">
        <v>45925</v>
      </c>
      <c r="C463">
        <v>41</v>
      </c>
      <c r="D463" t="s">
        <v>42</v>
      </c>
      <c r="E463" t="s">
        <v>85</v>
      </c>
      <c r="F463" t="s">
        <v>61</v>
      </c>
      <c r="G463" t="s">
        <v>62</v>
      </c>
      <c r="H463" t="s">
        <v>87</v>
      </c>
      <c r="I463" t="s">
        <v>93</v>
      </c>
      <c r="J463" t="s">
        <v>94</v>
      </c>
      <c r="K463" t="s">
        <v>119</v>
      </c>
      <c r="L463">
        <v>16</v>
      </c>
      <c r="M463">
        <v>49</v>
      </c>
      <c r="N463">
        <v>5</v>
      </c>
      <c r="O463" t="s">
        <v>49</v>
      </c>
      <c r="P463">
        <v>7.3</v>
      </c>
      <c r="Q463">
        <v>1</v>
      </c>
      <c r="R463">
        <v>8</v>
      </c>
      <c r="S463" t="s">
        <v>35</v>
      </c>
      <c r="T463" t="s">
        <v>36</v>
      </c>
      <c r="U463">
        <v>8</v>
      </c>
      <c r="V463" t="s">
        <v>50</v>
      </c>
      <c r="W463" t="s">
        <v>38</v>
      </c>
      <c r="X463" t="s">
        <v>39</v>
      </c>
      <c r="Y463" t="s">
        <v>40</v>
      </c>
    </row>
    <row r="464" spans="1:25" x14ac:dyDescent="0.3">
      <c r="A464" t="s">
        <v>562</v>
      </c>
      <c r="B464">
        <v>46096</v>
      </c>
      <c r="C464">
        <v>40</v>
      </c>
      <c r="D464" t="s">
        <v>42</v>
      </c>
      <c r="E464" t="s">
        <v>100</v>
      </c>
      <c r="F464" t="s">
        <v>101</v>
      </c>
      <c r="G464" t="s">
        <v>75</v>
      </c>
      <c r="H464" t="s">
        <v>87</v>
      </c>
      <c r="I464" t="s">
        <v>31</v>
      </c>
      <c r="J464" t="s">
        <v>79</v>
      </c>
      <c r="K464" t="s">
        <v>33</v>
      </c>
      <c r="L464">
        <v>16</v>
      </c>
      <c r="M464">
        <v>41</v>
      </c>
      <c r="N464">
        <v>4</v>
      </c>
      <c r="O464" t="s">
        <v>34</v>
      </c>
      <c r="P464">
        <v>6.9</v>
      </c>
      <c r="Q464">
        <v>1</v>
      </c>
      <c r="R464">
        <v>2</v>
      </c>
      <c r="S464" t="s">
        <v>57</v>
      </c>
      <c r="T464" t="s">
        <v>90</v>
      </c>
      <c r="U464">
        <v>5</v>
      </c>
      <c r="V464" t="s">
        <v>50</v>
      </c>
      <c r="W464" t="s">
        <v>38</v>
      </c>
      <c r="X464" t="s">
        <v>39</v>
      </c>
      <c r="Y464" t="s">
        <v>40</v>
      </c>
    </row>
    <row r="465" spans="1:25" x14ac:dyDescent="0.3">
      <c r="A465" t="s">
        <v>563</v>
      </c>
      <c r="B465">
        <v>45884</v>
      </c>
      <c r="C465">
        <v>46</v>
      </c>
      <c r="D465" t="s">
        <v>26</v>
      </c>
      <c r="E465" t="s">
        <v>85</v>
      </c>
      <c r="F465" t="s">
        <v>61</v>
      </c>
      <c r="G465" t="s">
        <v>96</v>
      </c>
      <c r="H465" t="s">
        <v>63</v>
      </c>
      <c r="I465" t="s">
        <v>97</v>
      </c>
      <c r="J465" t="s">
        <v>98</v>
      </c>
      <c r="K465" t="s">
        <v>48</v>
      </c>
      <c r="L465">
        <v>21</v>
      </c>
      <c r="M465">
        <v>45</v>
      </c>
      <c r="N465">
        <v>7</v>
      </c>
      <c r="O465" t="s">
        <v>34</v>
      </c>
      <c r="P465">
        <v>7.5</v>
      </c>
      <c r="Q465">
        <v>3</v>
      </c>
      <c r="R465">
        <v>4</v>
      </c>
      <c r="S465" t="s">
        <v>57</v>
      </c>
      <c r="T465" t="s">
        <v>90</v>
      </c>
      <c r="U465">
        <v>8</v>
      </c>
      <c r="V465" t="s">
        <v>105</v>
      </c>
      <c r="W465" t="s">
        <v>80</v>
      </c>
      <c r="X465" t="s">
        <v>39</v>
      </c>
      <c r="Y465" t="s">
        <v>40</v>
      </c>
    </row>
    <row r="466" spans="1:25" x14ac:dyDescent="0.3">
      <c r="A466" t="s">
        <v>564</v>
      </c>
      <c r="B466">
        <v>45760</v>
      </c>
      <c r="C466">
        <v>35</v>
      </c>
      <c r="D466" t="s">
        <v>42</v>
      </c>
      <c r="E466" t="s">
        <v>60</v>
      </c>
      <c r="F466" t="s">
        <v>61</v>
      </c>
      <c r="G466" t="s">
        <v>138</v>
      </c>
      <c r="H466" t="s">
        <v>87</v>
      </c>
      <c r="I466" t="s">
        <v>31</v>
      </c>
      <c r="J466" t="s">
        <v>104</v>
      </c>
      <c r="K466" t="s">
        <v>33</v>
      </c>
      <c r="L466">
        <v>10</v>
      </c>
      <c r="M466">
        <v>53</v>
      </c>
      <c r="N466">
        <v>5</v>
      </c>
      <c r="O466" t="s">
        <v>35</v>
      </c>
      <c r="P466">
        <v>5.5</v>
      </c>
      <c r="Q466">
        <v>4</v>
      </c>
      <c r="R466">
        <v>3</v>
      </c>
      <c r="S466" t="s">
        <v>49</v>
      </c>
      <c r="T466" t="s">
        <v>66</v>
      </c>
      <c r="U466">
        <v>6</v>
      </c>
      <c r="V466" t="s">
        <v>105</v>
      </c>
      <c r="W466" t="s">
        <v>38</v>
      </c>
      <c r="X466" t="s">
        <v>67</v>
      </c>
      <c r="Y466" t="s">
        <v>68</v>
      </c>
    </row>
    <row r="467" spans="1:25" x14ac:dyDescent="0.3">
      <c r="A467" t="s">
        <v>565</v>
      </c>
      <c r="B467">
        <v>45954</v>
      </c>
      <c r="C467">
        <v>18</v>
      </c>
      <c r="D467" t="s">
        <v>26</v>
      </c>
      <c r="E467" t="s">
        <v>27</v>
      </c>
      <c r="F467" t="s">
        <v>28</v>
      </c>
      <c r="G467" t="s">
        <v>83</v>
      </c>
      <c r="H467" t="s">
        <v>78</v>
      </c>
      <c r="I467" t="s">
        <v>46</v>
      </c>
      <c r="J467" t="s">
        <v>47</v>
      </c>
      <c r="K467" t="s">
        <v>119</v>
      </c>
      <c r="L467">
        <v>0</v>
      </c>
      <c r="M467">
        <v>47</v>
      </c>
      <c r="N467">
        <v>6</v>
      </c>
      <c r="O467" t="s">
        <v>49</v>
      </c>
      <c r="P467">
        <v>7.1</v>
      </c>
      <c r="Q467">
        <v>6</v>
      </c>
      <c r="R467">
        <v>1</v>
      </c>
      <c r="S467" t="s">
        <v>35</v>
      </c>
      <c r="T467" t="s">
        <v>58</v>
      </c>
      <c r="U467">
        <v>4</v>
      </c>
      <c r="V467" t="s">
        <v>76</v>
      </c>
      <c r="W467" t="s">
        <v>38</v>
      </c>
      <c r="X467" t="s">
        <v>39</v>
      </c>
      <c r="Y467" t="s">
        <v>40</v>
      </c>
    </row>
    <row r="468" spans="1:25" x14ac:dyDescent="0.3">
      <c r="A468" t="s">
        <v>566</v>
      </c>
      <c r="B468">
        <v>46113</v>
      </c>
      <c r="C468">
        <v>36</v>
      </c>
      <c r="D468" t="s">
        <v>26</v>
      </c>
      <c r="E468" t="s">
        <v>100</v>
      </c>
      <c r="F468" t="s">
        <v>101</v>
      </c>
      <c r="G468" t="s">
        <v>103</v>
      </c>
      <c r="H468" t="s">
        <v>87</v>
      </c>
      <c r="I468" t="s">
        <v>97</v>
      </c>
      <c r="J468" t="s">
        <v>98</v>
      </c>
      <c r="K468" t="s">
        <v>48</v>
      </c>
      <c r="L468">
        <v>18</v>
      </c>
      <c r="M468">
        <v>37</v>
      </c>
      <c r="N468">
        <v>2</v>
      </c>
      <c r="O468" t="s">
        <v>35</v>
      </c>
      <c r="P468">
        <v>8.9</v>
      </c>
      <c r="Q468">
        <v>1</v>
      </c>
      <c r="R468">
        <v>8</v>
      </c>
      <c r="S468" t="s">
        <v>57</v>
      </c>
      <c r="T468" t="s">
        <v>90</v>
      </c>
      <c r="U468">
        <v>5</v>
      </c>
      <c r="V468" t="s">
        <v>76</v>
      </c>
      <c r="W468" t="s">
        <v>38</v>
      </c>
      <c r="X468" t="s">
        <v>39</v>
      </c>
      <c r="Y468" t="s">
        <v>40</v>
      </c>
    </row>
    <row r="469" spans="1:25" x14ac:dyDescent="0.3">
      <c r="A469" t="s">
        <v>567</v>
      </c>
      <c r="B469">
        <v>45857</v>
      </c>
      <c r="C469">
        <v>27</v>
      </c>
      <c r="D469" t="s">
        <v>42</v>
      </c>
      <c r="E469" t="s">
        <v>43</v>
      </c>
      <c r="F469" t="s">
        <v>44</v>
      </c>
      <c r="G469" t="s">
        <v>53</v>
      </c>
      <c r="H469" t="s">
        <v>78</v>
      </c>
      <c r="I469" t="s">
        <v>125</v>
      </c>
      <c r="J469" t="s">
        <v>126</v>
      </c>
      <c r="K469" t="s">
        <v>33</v>
      </c>
      <c r="L469">
        <v>3</v>
      </c>
      <c r="M469">
        <v>47</v>
      </c>
      <c r="N469">
        <v>5</v>
      </c>
      <c r="O469" t="s">
        <v>34</v>
      </c>
      <c r="P469">
        <v>4.7</v>
      </c>
      <c r="Q469">
        <v>4</v>
      </c>
      <c r="R469">
        <v>3</v>
      </c>
      <c r="S469" t="s">
        <v>35</v>
      </c>
      <c r="T469" t="s">
        <v>90</v>
      </c>
      <c r="U469">
        <v>7</v>
      </c>
      <c r="V469" t="s">
        <v>105</v>
      </c>
      <c r="W469" t="s">
        <v>38</v>
      </c>
      <c r="X469" t="s">
        <v>67</v>
      </c>
      <c r="Y469" t="s">
        <v>40</v>
      </c>
    </row>
    <row r="470" spans="1:25" x14ac:dyDescent="0.3">
      <c r="A470" t="s">
        <v>568</v>
      </c>
      <c r="B470">
        <v>45742</v>
      </c>
      <c r="C470">
        <v>37</v>
      </c>
      <c r="D470" t="s">
        <v>26</v>
      </c>
      <c r="E470" t="s">
        <v>89</v>
      </c>
      <c r="F470" t="s">
        <v>61</v>
      </c>
      <c r="G470" t="s">
        <v>96</v>
      </c>
      <c r="H470" t="s">
        <v>78</v>
      </c>
      <c r="I470" t="s">
        <v>46</v>
      </c>
      <c r="J470" t="s">
        <v>47</v>
      </c>
      <c r="K470" t="s">
        <v>48</v>
      </c>
      <c r="L470">
        <v>12</v>
      </c>
      <c r="M470">
        <v>50</v>
      </c>
      <c r="N470">
        <v>6</v>
      </c>
      <c r="O470" t="s">
        <v>34</v>
      </c>
      <c r="P470">
        <v>6.8</v>
      </c>
      <c r="Q470">
        <v>1</v>
      </c>
      <c r="R470">
        <v>7</v>
      </c>
      <c r="S470" t="s">
        <v>49</v>
      </c>
      <c r="T470" t="s">
        <v>90</v>
      </c>
      <c r="U470">
        <v>6</v>
      </c>
      <c r="V470" t="s">
        <v>105</v>
      </c>
      <c r="W470" t="s">
        <v>38</v>
      </c>
      <c r="X470" t="s">
        <v>39</v>
      </c>
      <c r="Y470" t="s">
        <v>40</v>
      </c>
    </row>
    <row r="471" spans="1:25" x14ac:dyDescent="0.3">
      <c r="A471" t="s">
        <v>569</v>
      </c>
      <c r="B471">
        <v>45766</v>
      </c>
      <c r="C471">
        <v>72</v>
      </c>
      <c r="D471" t="s">
        <v>52</v>
      </c>
      <c r="E471" t="s">
        <v>113</v>
      </c>
      <c r="F471" t="s">
        <v>61</v>
      </c>
      <c r="G471" t="s">
        <v>83</v>
      </c>
      <c r="H471" t="s">
        <v>87</v>
      </c>
      <c r="I471" t="s">
        <v>125</v>
      </c>
      <c r="J471" t="s">
        <v>126</v>
      </c>
      <c r="K471" t="s">
        <v>119</v>
      </c>
      <c r="L471">
        <v>13</v>
      </c>
      <c r="M471">
        <v>38</v>
      </c>
      <c r="N471">
        <v>7</v>
      </c>
      <c r="O471" t="s">
        <v>35</v>
      </c>
      <c r="P471">
        <v>6.3</v>
      </c>
      <c r="Q471">
        <v>3</v>
      </c>
      <c r="R471">
        <v>1</v>
      </c>
      <c r="S471" t="s">
        <v>35</v>
      </c>
      <c r="T471" t="s">
        <v>66</v>
      </c>
      <c r="U471">
        <v>5</v>
      </c>
      <c r="V471" t="s">
        <v>50</v>
      </c>
      <c r="W471" t="s">
        <v>80</v>
      </c>
      <c r="X471" t="s">
        <v>39</v>
      </c>
      <c r="Y471" t="s">
        <v>40</v>
      </c>
    </row>
    <row r="472" spans="1:25" x14ac:dyDescent="0.3">
      <c r="A472" t="s">
        <v>570</v>
      </c>
      <c r="B472">
        <v>45960</v>
      </c>
      <c r="C472">
        <v>33</v>
      </c>
      <c r="D472" t="s">
        <v>26</v>
      </c>
      <c r="E472" t="s">
        <v>85</v>
      </c>
      <c r="F472" t="s">
        <v>61</v>
      </c>
      <c r="G472" t="s">
        <v>83</v>
      </c>
      <c r="H472" t="s">
        <v>87</v>
      </c>
      <c r="I472" t="s">
        <v>31</v>
      </c>
      <c r="J472" t="s">
        <v>79</v>
      </c>
      <c r="K472" t="s">
        <v>33</v>
      </c>
      <c r="L472">
        <v>6</v>
      </c>
      <c r="M472">
        <v>49</v>
      </c>
      <c r="N472">
        <v>5</v>
      </c>
      <c r="O472" t="s">
        <v>35</v>
      </c>
      <c r="P472">
        <v>5.6</v>
      </c>
      <c r="Q472">
        <v>4</v>
      </c>
      <c r="R472">
        <v>7</v>
      </c>
      <c r="S472" t="s">
        <v>34</v>
      </c>
      <c r="T472" t="s">
        <v>36</v>
      </c>
      <c r="U472">
        <v>6</v>
      </c>
      <c r="V472" t="s">
        <v>73</v>
      </c>
      <c r="W472" t="s">
        <v>38</v>
      </c>
      <c r="X472" t="s">
        <v>67</v>
      </c>
      <c r="Y472" t="s">
        <v>40</v>
      </c>
    </row>
    <row r="473" spans="1:25" x14ac:dyDescent="0.3">
      <c r="A473" t="s">
        <v>571</v>
      </c>
      <c r="B473">
        <v>46187</v>
      </c>
      <c r="C473">
        <v>26</v>
      </c>
      <c r="D473" t="s">
        <v>26</v>
      </c>
      <c r="E473" t="s">
        <v>85</v>
      </c>
      <c r="F473" t="s">
        <v>61</v>
      </c>
      <c r="G473" t="s">
        <v>83</v>
      </c>
      <c r="H473" t="s">
        <v>78</v>
      </c>
      <c r="I473" t="s">
        <v>97</v>
      </c>
      <c r="J473" t="s">
        <v>110</v>
      </c>
      <c r="K473" t="s">
        <v>48</v>
      </c>
      <c r="L473">
        <v>1</v>
      </c>
      <c r="M473">
        <v>52</v>
      </c>
      <c r="N473">
        <v>6</v>
      </c>
      <c r="O473" t="s">
        <v>49</v>
      </c>
      <c r="P473">
        <v>5.6</v>
      </c>
      <c r="Q473">
        <v>3</v>
      </c>
      <c r="R473">
        <v>10</v>
      </c>
      <c r="S473" t="s">
        <v>49</v>
      </c>
      <c r="T473" t="s">
        <v>58</v>
      </c>
      <c r="U473">
        <v>5</v>
      </c>
      <c r="V473" t="s">
        <v>76</v>
      </c>
      <c r="W473" t="s">
        <v>38</v>
      </c>
      <c r="X473" t="s">
        <v>67</v>
      </c>
      <c r="Y473" t="s">
        <v>68</v>
      </c>
    </row>
    <row r="474" spans="1:25" x14ac:dyDescent="0.3">
      <c r="A474" t="s">
        <v>572</v>
      </c>
      <c r="B474">
        <v>46055</v>
      </c>
      <c r="C474">
        <v>43</v>
      </c>
      <c r="D474" t="s">
        <v>26</v>
      </c>
      <c r="E474" t="s">
        <v>70</v>
      </c>
      <c r="F474" t="s">
        <v>71</v>
      </c>
      <c r="G474" t="s">
        <v>53</v>
      </c>
      <c r="H474" t="s">
        <v>87</v>
      </c>
      <c r="I474" t="s">
        <v>64</v>
      </c>
      <c r="J474" t="s">
        <v>65</v>
      </c>
      <c r="K474" t="s">
        <v>33</v>
      </c>
      <c r="L474">
        <v>20</v>
      </c>
      <c r="M474">
        <v>39</v>
      </c>
      <c r="N474">
        <v>4</v>
      </c>
      <c r="O474" t="s">
        <v>49</v>
      </c>
      <c r="P474">
        <v>5.6</v>
      </c>
      <c r="Q474">
        <v>2</v>
      </c>
      <c r="R474">
        <v>6</v>
      </c>
      <c r="S474" t="s">
        <v>49</v>
      </c>
      <c r="T474" t="s">
        <v>36</v>
      </c>
      <c r="U474">
        <v>7</v>
      </c>
      <c r="V474" t="s">
        <v>37</v>
      </c>
      <c r="W474" t="s">
        <v>38</v>
      </c>
      <c r="X474" t="s">
        <v>67</v>
      </c>
      <c r="Y474" t="s">
        <v>40</v>
      </c>
    </row>
    <row r="475" spans="1:25" x14ac:dyDescent="0.3">
      <c r="A475" t="s">
        <v>573</v>
      </c>
      <c r="B475">
        <v>45787</v>
      </c>
      <c r="C475">
        <v>33</v>
      </c>
      <c r="D475" t="s">
        <v>42</v>
      </c>
      <c r="E475" t="s">
        <v>85</v>
      </c>
      <c r="F475" t="s">
        <v>61</v>
      </c>
      <c r="G475" t="s">
        <v>45</v>
      </c>
      <c r="H475" t="s">
        <v>72</v>
      </c>
      <c r="I475" t="s">
        <v>31</v>
      </c>
      <c r="J475" t="s">
        <v>32</v>
      </c>
      <c r="K475" t="s">
        <v>119</v>
      </c>
      <c r="L475">
        <v>7</v>
      </c>
      <c r="M475">
        <v>39</v>
      </c>
      <c r="N475">
        <v>7</v>
      </c>
      <c r="O475" t="s">
        <v>34</v>
      </c>
      <c r="P475">
        <v>5.8</v>
      </c>
      <c r="Q475">
        <v>3</v>
      </c>
      <c r="R475">
        <v>4</v>
      </c>
      <c r="S475" t="s">
        <v>57</v>
      </c>
      <c r="T475" t="s">
        <v>66</v>
      </c>
      <c r="U475">
        <v>6</v>
      </c>
      <c r="V475" t="s">
        <v>50</v>
      </c>
      <c r="W475" t="s">
        <v>80</v>
      </c>
      <c r="X475" t="s">
        <v>67</v>
      </c>
      <c r="Y475" t="s">
        <v>40</v>
      </c>
    </row>
    <row r="476" spans="1:25" x14ac:dyDescent="0.3">
      <c r="A476" t="s">
        <v>574</v>
      </c>
      <c r="B476">
        <v>45715</v>
      </c>
      <c r="C476">
        <v>36</v>
      </c>
      <c r="D476" t="s">
        <v>52</v>
      </c>
      <c r="E476" t="s">
        <v>43</v>
      </c>
      <c r="F476" t="s">
        <v>44</v>
      </c>
      <c r="G476" t="s">
        <v>108</v>
      </c>
      <c r="H476" t="s">
        <v>78</v>
      </c>
      <c r="I476" t="s">
        <v>64</v>
      </c>
      <c r="J476" t="s">
        <v>65</v>
      </c>
      <c r="K476" t="s">
        <v>48</v>
      </c>
      <c r="L476">
        <v>12</v>
      </c>
      <c r="M476">
        <v>49</v>
      </c>
      <c r="N476">
        <v>5</v>
      </c>
      <c r="O476" t="s">
        <v>34</v>
      </c>
      <c r="P476">
        <v>7.7</v>
      </c>
      <c r="Q476">
        <v>3</v>
      </c>
      <c r="R476">
        <v>1</v>
      </c>
      <c r="S476" t="s">
        <v>49</v>
      </c>
      <c r="T476" t="s">
        <v>66</v>
      </c>
      <c r="U476">
        <v>7</v>
      </c>
      <c r="V476" t="s">
        <v>37</v>
      </c>
      <c r="W476" t="s">
        <v>38</v>
      </c>
      <c r="X476" t="s">
        <v>39</v>
      </c>
      <c r="Y476" t="s">
        <v>40</v>
      </c>
    </row>
    <row r="477" spans="1:25" x14ac:dyDescent="0.3">
      <c r="A477" t="s">
        <v>575</v>
      </c>
      <c r="B477">
        <v>45869</v>
      </c>
      <c r="C477">
        <v>36</v>
      </c>
      <c r="D477" t="s">
        <v>42</v>
      </c>
      <c r="E477" t="s">
        <v>89</v>
      </c>
      <c r="F477" t="s">
        <v>61</v>
      </c>
      <c r="G477" t="s">
        <v>103</v>
      </c>
      <c r="H477" t="s">
        <v>63</v>
      </c>
      <c r="I477" t="s">
        <v>97</v>
      </c>
      <c r="J477" t="s">
        <v>98</v>
      </c>
      <c r="K477" t="s">
        <v>48</v>
      </c>
      <c r="L477">
        <v>14</v>
      </c>
      <c r="M477">
        <v>66</v>
      </c>
      <c r="N477">
        <v>8</v>
      </c>
      <c r="O477" t="s">
        <v>49</v>
      </c>
      <c r="P477">
        <v>1.5</v>
      </c>
      <c r="Q477">
        <v>1</v>
      </c>
      <c r="R477">
        <v>10</v>
      </c>
      <c r="S477" t="s">
        <v>35</v>
      </c>
      <c r="T477" t="s">
        <v>36</v>
      </c>
      <c r="U477">
        <v>9</v>
      </c>
      <c r="V477" t="s">
        <v>105</v>
      </c>
      <c r="W477" t="s">
        <v>80</v>
      </c>
      <c r="X477" t="s">
        <v>67</v>
      </c>
      <c r="Y477" t="s">
        <v>68</v>
      </c>
    </row>
    <row r="478" spans="1:25" x14ac:dyDescent="0.3">
      <c r="A478" t="s">
        <v>576</v>
      </c>
      <c r="B478">
        <v>46052</v>
      </c>
      <c r="C478">
        <v>22</v>
      </c>
      <c r="D478" t="s">
        <v>52</v>
      </c>
      <c r="E478" t="s">
        <v>43</v>
      </c>
      <c r="F478" t="s">
        <v>44</v>
      </c>
      <c r="G478" t="s">
        <v>103</v>
      </c>
      <c r="H478" t="s">
        <v>30</v>
      </c>
      <c r="I478" t="s">
        <v>55</v>
      </c>
      <c r="J478" t="s">
        <v>56</v>
      </c>
      <c r="K478" t="s">
        <v>33</v>
      </c>
      <c r="L478">
        <v>5</v>
      </c>
      <c r="M478">
        <v>41</v>
      </c>
      <c r="N478">
        <v>2</v>
      </c>
      <c r="O478" t="s">
        <v>34</v>
      </c>
      <c r="P478">
        <v>7.5</v>
      </c>
      <c r="Q478">
        <v>3</v>
      </c>
      <c r="R478">
        <v>4</v>
      </c>
      <c r="S478" t="s">
        <v>57</v>
      </c>
      <c r="T478" t="s">
        <v>36</v>
      </c>
      <c r="U478">
        <v>10</v>
      </c>
      <c r="V478" t="s">
        <v>37</v>
      </c>
      <c r="W478" t="s">
        <v>38</v>
      </c>
      <c r="X478" t="s">
        <v>39</v>
      </c>
      <c r="Y478" t="s">
        <v>40</v>
      </c>
    </row>
    <row r="479" spans="1:25" x14ac:dyDescent="0.3">
      <c r="A479" t="s">
        <v>577</v>
      </c>
      <c r="B479">
        <v>46191</v>
      </c>
      <c r="C479">
        <v>21</v>
      </c>
      <c r="D479" t="s">
        <v>42</v>
      </c>
      <c r="E479" t="s">
        <v>100</v>
      </c>
      <c r="F479" t="s">
        <v>101</v>
      </c>
      <c r="G479" t="s">
        <v>75</v>
      </c>
      <c r="H479" t="s">
        <v>87</v>
      </c>
      <c r="I479" t="s">
        <v>97</v>
      </c>
      <c r="J479" t="s">
        <v>110</v>
      </c>
      <c r="K479" t="s">
        <v>48</v>
      </c>
      <c r="L479">
        <v>0</v>
      </c>
      <c r="M479">
        <v>37</v>
      </c>
      <c r="N479">
        <v>4</v>
      </c>
      <c r="O479" t="s">
        <v>49</v>
      </c>
      <c r="P479">
        <v>5.2</v>
      </c>
      <c r="Q479">
        <v>5</v>
      </c>
      <c r="R479">
        <v>9</v>
      </c>
      <c r="S479" t="s">
        <v>57</v>
      </c>
      <c r="T479" t="s">
        <v>90</v>
      </c>
      <c r="U479">
        <v>7</v>
      </c>
      <c r="V479" t="s">
        <v>50</v>
      </c>
      <c r="W479" t="s">
        <v>38</v>
      </c>
      <c r="X479" t="s">
        <v>67</v>
      </c>
      <c r="Y479" t="s">
        <v>40</v>
      </c>
    </row>
    <row r="480" spans="1:25" x14ac:dyDescent="0.3">
      <c r="A480" t="s">
        <v>578</v>
      </c>
      <c r="B480">
        <v>46051</v>
      </c>
      <c r="C480">
        <v>29</v>
      </c>
      <c r="D480" t="s">
        <v>42</v>
      </c>
      <c r="E480" t="s">
        <v>85</v>
      </c>
      <c r="F480" t="s">
        <v>61</v>
      </c>
      <c r="G480" t="s">
        <v>138</v>
      </c>
      <c r="H480" t="s">
        <v>54</v>
      </c>
      <c r="I480" t="s">
        <v>125</v>
      </c>
      <c r="J480" t="s">
        <v>126</v>
      </c>
      <c r="K480" t="s">
        <v>119</v>
      </c>
      <c r="L480">
        <v>4</v>
      </c>
      <c r="M480">
        <v>57</v>
      </c>
      <c r="N480">
        <v>8</v>
      </c>
      <c r="O480" t="s">
        <v>49</v>
      </c>
      <c r="P480">
        <v>6.5</v>
      </c>
      <c r="Q480">
        <v>2</v>
      </c>
      <c r="R480">
        <v>3</v>
      </c>
      <c r="S480" t="s">
        <v>49</v>
      </c>
      <c r="T480" t="s">
        <v>66</v>
      </c>
      <c r="U480">
        <v>4</v>
      </c>
      <c r="V480" t="s">
        <v>105</v>
      </c>
      <c r="W480" t="s">
        <v>80</v>
      </c>
      <c r="X480" t="s">
        <v>39</v>
      </c>
      <c r="Y480" t="s">
        <v>68</v>
      </c>
    </row>
    <row r="481" spans="1:25" x14ac:dyDescent="0.3">
      <c r="A481" t="s">
        <v>579</v>
      </c>
      <c r="B481">
        <v>45802</v>
      </c>
      <c r="C481">
        <v>30</v>
      </c>
      <c r="D481" t="s">
        <v>26</v>
      </c>
      <c r="E481" t="s">
        <v>85</v>
      </c>
      <c r="F481" t="s">
        <v>61</v>
      </c>
      <c r="G481" t="s">
        <v>108</v>
      </c>
      <c r="H481" t="s">
        <v>87</v>
      </c>
      <c r="I481" t="s">
        <v>125</v>
      </c>
      <c r="J481" t="s">
        <v>126</v>
      </c>
      <c r="K481" t="s">
        <v>48</v>
      </c>
      <c r="L481">
        <v>14</v>
      </c>
      <c r="M481">
        <v>36</v>
      </c>
      <c r="N481">
        <v>6</v>
      </c>
      <c r="O481" t="s">
        <v>34</v>
      </c>
      <c r="P481">
        <v>6</v>
      </c>
      <c r="Q481">
        <v>1</v>
      </c>
      <c r="R481">
        <v>8</v>
      </c>
      <c r="S481" t="s">
        <v>34</v>
      </c>
      <c r="T481" t="s">
        <v>36</v>
      </c>
      <c r="U481">
        <v>8</v>
      </c>
      <c r="V481" t="s">
        <v>76</v>
      </c>
      <c r="W481" t="s">
        <v>38</v>
      </c>
      <c r="X481" t="s">
        <v>39</v>
      </c>
      <c r="Y481" t="s">
        <v>40</v>
      </c>
    </row>
    <row r="482" spans="1:25" x14ac:dyDescent="0.3">
      <c r="A482" t="s">
        <v>580</v>
      </c>
      <c r="B482">
        <v>45949</v>
      </c>
      <c r="C482">
        <v>41</v>
      </c>
      <c r="D482" t="s">
        <v>42</v>
      </c>
      <c r="E482" t="s">
        <v>123</v>
      </c>
      <c r="F482" t="s">
        <v>101</v>
      </c>
      <c r="G482" t="s">
        <v>29</v>
      </c>
      <c r="H482" t="s">
        <v>78</v>
      </c>
      <c r="I482" t="s">
        <v>64</v>
      </c>
      <c r="J482" t="s">
        <v>65</v>
      </c>
      <c r="K482" t="s">
        <v>48</v>
      </c>
      <c r="L482">
        <v>25</v>
      </c>
      <c r="M482">
        <v>55</v>
      </c>
      <c r="N482">
        <v>3</v>
      </c>
      <c r="O482" t="s">
        <v>35</v>
      </c>
      <c r="P482">
        <v>7.7</v>
      </c>
      <c r="Q482">
        <v>3</v>
      </c>
      <c r="R482">
        <v>6</v>
      </c>
      <c r="S482" t="s">
        <v>35</v>
      </c>
      <c r="T482" t="s">
        <v>36</v>
      </c>
      <c r="U482">
        <v>7</v>
      </c>
      <c r="V482" t="s">
        <v>76</v>
      </c>
      <c r="W482" t="s">
        <v>38</v>
      </c>
      <c r="X482" t="s">
        <v>39</v>
      </c>
      <c r="Y482" t="s">
        <v>68</v>
      </c>
    </row>
    <row r="483" spans="1:25" x14ac:dyDescent="0.3">
      <c r="A483" t="s">
        <v>581</v>
      </c>
      <c r="B483">
        <v>45817</v>
      </c>
      <c r="C483">
        <v>42</v>
      </c>
      <c r="D483" t="s">
        <v>26</v>
      </c>
      <c r="E483" t="s">
        <v>43</v>
      </c>
      <c r="F483" t="s">
        <v>44</v>
      </c>
      <c r="G483" t="s">
        <v>103</v>
      </c>
      <c r="H483" t="s">
        <v>63</v>
      </c>
      <c r="I483" t="s">
        <v>93</v>
      </c>
      <c r="J483" t="s">
        <v>94</v>
      </c>
      <c r="K483" t="s">
        <v>48</v>
      </c>
      <c r="L483">
        <v>21</v>
      </c>
      <c r="M483">
        <v>54</v>
      </c>
      <c r="N483">
        <v>5</v>
      </c>
      <c r="O483" t="s">
        <v>49</v>
      </c>
      <c r="P483">
        <v>7</v>
      </c>
      <c r="Q483">
        <v>3</v>
      </c>
      <c r="R483">
        <v>3</v>
      </c>
      <c r="S483" t="s">
        <v>49</v>
      </c>
      <c r="T483" t="s">
        <v>36</v>
      </c>
      <c r="U483">
        <v>6</v>
      </c>
      <c r="V483" t="s">
        <v>73</v>
      </c>
      <c r="W483" t="s">
        <v>38</v>
      </c>
      <c r="X483" t="s">
        <v>39</v>
      </c>
      <c r="Y483" t="s">
        <v>68</v>
      </c>
    </row>
    <row r="484" spans="1:25" x14ac:dyDescent="0.3">
      <c r="A484" t="s">
        <v>582</v>
      </c>
      <c r="B484">
        <v>45863</v>
      </c>
      <c r="C484">
        <v>44</v>
      </c>
      <c r="D484" t="s">
        <v>26</v>
      </c>
      <c r="E484" t="s">
        <v>70</v>
      </c>
      <c r="F484" t="s">
        <v>71</v>
      </c>
      <c r="G484" t="s">
        <v>29</v>
      </c>
      <c r="H484" t="s">
        <v>63</v>
      </c>
      <c r="I484" t="s">
        <v>46</v>
      </c>
      <c r="J484" t="s">
        <v>47</v>
      </c>
      <c r="K484" t="s">
        <v>33</v>
      </c>
      <c r="L484">
        <v>23</v>
      </c>
      <c r="M484">
        <v>42</v>
      </c>
      <c r="N484">
        <v>7</v>
      </c>
      <c r="O484" t="s">
        <v>34</v>
      </c>
      <c r="P484">
        <v>6</v>
      </c>
      <c r="Q484">
        <v>4</v>
      </c>
      <c r="R484">
        <v>9</v>
      </c>
      <c r="S484" t="s">
        <v>35</v>
      </c>
      <c r="T484" t="s">
        <v>66</v>
      </c>
      <c r="U484">
        <v>7</v>
      </c>
      <c r="V484" t="s">
        <v>73</v>
      </c>
      <c r="W484" t="s">
        <v>80</v>
      </c>
      <c r="X484" t="s">
        <v>39</v>
      </c>
      <c r="Y484" t="s">
        <v>40</v>
      </c>
    </row>
    <row r="485" spans="1:25" x14ac:dyDescent="0.3">
      <c r="A485" t="s">
        <v>583</v>
      </c>
      <c r="B485">
        <v>45920</v>
      </c>
      <c r="C485">
        <v>35</v>
      </c>
      <c r="D485" t="s">
        <v>42</v>
      </c>
      <c r="E485" t="s">
        <v>82</v>
      </c>
      <c r="F485" t="s">
        <v>28</v>
      </c>
      <c r="G485" t="s">
        <v>75</v>
      </c>
      <c r="H485" t="s">
        <v>63</v>
      </c>
      <c r="I485" t="s">
        <v>125</v>
      </c>
      <c r="J485" t="s">
        <v>126</v>
      </c>
      <c r="K485" t="s">
        <v>48</v>
      </c>
      <c r="L485">
        <v>17</v>
      </c>
      <c r="M485">
        <v>52</v>
      </c>
      <c r="N485">
        <v>7</v>
      </c>
      <c r="O485" t="s">
        <v>34</v>
      </c>
      <c r="P485">
        <v>8.5</v>
      </c>
      <c r="Q485">
        <v>5</v>
      </c>
      <c r="R485">
        <v>4</v>
      </c>
      <c r="S485" t="s">
        <v>49</v>
      </c>
      <c r="T485" t="s">
        <v>58</v>
      </c>
      <c r="U485">
        <v>7</v>
      </c>
      <c r="V485" t="s">
        <v>76</v>
      </c>
      <c r="W485" t="s">
        <v>80</v>
      </c>
      <c r="X485" t="s">
        <v>39</v>
      </c>
      <c r="Y485" t="s">
        <v>68</v>
      </c>
    </row>
    <row r="486" spans="1:25" x14ac:dyDescent="0.3">
      <c r="A486" t="s">
        <v>584</v>
      </c>
      <c r="B486">
        <v>45823</v>
      </c>
      <c r="C486">
        <v>22</v>
      </c>
      <c r="D486" t="s">
        <v>42</v>
      </c>
      <c r="E486" t="s">
        <v>123</v>
      </c>
      <c r="F486" t="s">
        <v>101</v>
      </c>
      <c r="G486" t="s">
        <v>92</v>
      </c>
      <c r="H486" t="s">
        <v>72</v>
      </c>
      <c r="I486" t="s">
        <v>97</v>
      </c>
      <c r="J486" t="s">
        <v>110</v>
      </c>
      <c r="K486" t="s">
        <v>48</v>
      </c>
      <c r="L486">
        <v>0</v>
      </c>
      <c r="M486">
        <v>51</v>
      </c>
      <c r="N486">
        <v>4</v>
      </c>
      <c r="O486" t="s">
        <v>35</v>
      </c>
      <c r="P486">
        <v>5.6</v>
      </c>
      <c r="Q486">
        <v>4</v>
      </c>
      <c r="R486">
        <v>1</v>
      </c>
      <c r="S486" t="s">
        <v>49</v>
      </c>
      <c r="T486" t="s">
        <v>58</v>
      </c>
      <c r="U486">
        <v>5</v>
      </c>
      <c r="V486" t="s">
        <v>37</v>
      </c>
      <c r="W486" t="s">
        <v>38</v>
      </c>
      <c r="X486" t="s">
        <v>67</v>
      </c>
      <c r="Y486" t="s">
        <v>68</v>
      </c>
    </row>
    <row r="487" spans="1:25" x14ac:dyDescent="0.3">
      <c r="A487" t="s">
        <v>585</v>
      </c>
      <c r="B487">
        <v>46054</v>
      </c>
      <c r="C487">
        <v>29</v>
      </c>
      <c r="D487" t="s">
        <v>26</v>
      </c>
      <c r="E487" t="s">
        <v>43</v>
      </c>
      <c r="F487" t="s">
        <v>44</v>
      </c>
      <c r="G487" t="s">
        <v>96</v>
      </c>
      <c r="H487" t="s">
        <v>72</v>
      </c>
      <c r="I487" t="s">
        <v>64</v>
      </c>
      <c r="J487" t="s">
        <v>65</v>
      </c>
      <c r="K487" t="s">
        <v>48</v>
      </c>
      <c r="L487">
        <v>4</v>
      </c>
      <c r="M487">
        <v>47</v>
      </c>
      <c r="N487">
        <v>6</v>
      </c>
      <c r="O487" t="s">
        <v>34</v>
      </c>
      <c r="P487">
        <v>7.1</v>
      </c>
      <c r="Q487">
        <v>2</v>
      </c>
      <c r="R487">
        <v>7</v>
      </c>
      <c r="S487" t="s">
        <v>35</v>
      </c>
      <c r="T487" t="s">
        <v>66</v>
      </c>
      <c r="U487">
        <v>6</v>
      </c>
      <c r="V487" t="s">
        <v>105</v>
      </c>
      <c r="W487" t="s">
        <v>38</v>
      </c>
      <c r="X487" t="s">
        <v>39</v>
      </c>
      <c r="Y487" t="s">
        <v>40</v>
      </c>
    </row>
    <row r="488" spans="1:25" x14ac:dyDescent="0.3">
      <c r="A488" t="s">
        <v>586</v>
      </c>
      <c r="B488">
        <v>45843</v>
      </c>
      <c r="C488">
        <v>23</v>
      </c>
      <c r="D488" t="s">
        <v>42</v>
      </c>
      <c r="E488" t="s">
        <v>100</v>
      </c>
      <c r="F488" t="s">
        <v>101</v>
      </c>
      <c r="G488" t="s">
        <v>96</v>
      </c>
      <c r="H488" t="s">
        <v>87</v>
      </c>
      <c r="I488" t="s">
        <v>125</v>
      </c>
      <c r="J488" t="s">
        <v>126</v>
      </c>
      <c r="K488" t="s">
        <v>119</v>
      </c>
      <c r="L488">
        <v>0</v>
      </c>
      <c r="M488">
        <v>47</v>
      </c>
      <c r="N488">
        <v>4</v>
      </c>
      <c r="O488" t="s">
        <v>34</v>
      </c>
      <c r="P488">
        <v>7.6</v>
      </c>
      <c r="Q488">
        <v>4</v>
      </c>
      <c r="R488">
        <v>8</v>
      </c>
      <c r="S488" t="s">
        <v>49</v>
      </c>
      <c r="T488" t="s">
        <v>36</v>
      </c>
      <c r="U488">
        <v>8</v>
      </c>
      <c r="V488" t="s">
        <v>76</v>
      </c>
      <c r="W488" t="s">
        <v>38</v>
      </c>
      <c r="X488" t="s">
        <v>39</v>
      </c>
      <c r="Y488" t="s">
        <v>40</v>
      </c>
    </row>
    <row r="489" spans="1:25" x14ac:dyDescent="0.3">
      <c r="A489" t="s">
        <v>587</v>
      </c>
      <c r="B489">
        <v>46047</v>
      </c>
      <c r="C489">
        <v>34</v>
      </c>
      <c r="D489" t="s">
        <v>42</v>
      </c>
      <c r="E489" t="s">
        <v>27</v>
      </c>
      <c r="F489" t="s">
        <v>28</v>
      </c>
      <c r="G489" t="s">
        <v>75</v>
      </c>
      <c r="H489" t="s">
        <v>54</v>
      </c>
      <c r="I489" t="s">
        <v>31</v>
      </c>
      <c r="J489" t="s">
        <v>32</v>
      </c>
      <c r="K489" t="s">
        <v>33</v>
      </c>
      <c r="L489">
        <v>19</v>
      </c>
      <c r="M489">
        <v>38</v>
      </c>
      <c r="N489">
        <v>4</v>
      </c>
      <c r="O489" t="s">
        <v>34</v>
      </c>
      <c r="P489">
        <v>7.4</v>
      </c>
      <c r="Q489">
        <v>3</v>
      </c>
      <c r="R489">
        <v>9</v>
      </c>
      <c r="S489" t="s">
        <v>57</v>
      </c>
      <c r="T489" t="s">
        <v>36</v>
      </c>
      <c r="U489">
        <v>5</v>
      </c>
      <c r="V489" t="s">
        <v>105</v>
      </c>
      <c r="W489" t="s">
        <v>38</v>
      </c>
      <c r="X489" t="s">
        <v>39</v>
      </c>
      <c r="Y489" t="s">
        <v>40</v>
      </c>
    </row>
    <row r="490" spans="1:25" x14ac:dyDescent="0.3">
      <c r="A490" t="s">
        <v>588</v>
      </c>
      <c r="B490">
        <v>45970</v>
      </c>
      <c r="C490">
        <v>45</v>
      </c>
      <c r="D490" t="s">
        <v>26</v>
      </c>
      <c r="E490" t="s">
        <v>100</v>
      </c>
      <c r="F490" t="s">
        <v>101</v>
      </c>
      <c r="G490" t="s">
        <v>96</v>
      </c>
      <c r="H490" t="s">
        <v>63</v>
      </c>
      <c r="I490" t="s">
        <v>93</v>
      </c>
      <c r="J490" t="s">
        <v>94</v>
      </c>
      <c r="K490" t="s">
        <v>48</v>
      </c>
      <c r="L490">
        <v>20</v>
      </c>
      <c r="M490">
        <v>44</v>
      </c>
      <c r="N490">
        <v>6</v>
      </c>
      <c r="O490" t="s">
        <v>34</v>
      </c>
      <c r="P490">
        <v>5.8</v>
      </c>
      <c r="Q490">
        <v>2</v>
      </c>
      <c r="R490">
        <v>1</v>
      </c>
      <c r="S490" t="s">
        <v>49</v>
      </c>
      <c r="T490" t="s">
        <v>66</v>
      </c>
      <c r="U490">
        <v>4</v>
      </c>
      <c r="V490" t="s">
        <v>73</v>
      </c>
      <c r="W490" t="s">
        <v>38</v>
      </c>
      <c r="X490" t="s">
        <v>67</v>
      </c>
      <c r="Y490" t="s">
        <v>40</v>
      </c>
    </row>
    <row r="491" spans="1:25" x14ac:dyDescent="0.3">
      <c r="A491" t="s">
        <v>589</v>
      </c>
      <c r="B491">
        <v>45929</v>
      </c>
      <c r="C491">
        <v>26</v>
      </c>
      <c r="D491" t="s">
        <v>42</v>
      </c>
      <c r="E491" t="s">
        <v>82</v>
      </c>
      <c r="F491" t="s">
        <v>28</v>
      </c>
      <c r="G491" t="s">
        <v>62</v>
      </c>
      <c r="H491" t="s">
        <v>72</v>
      </c>
      <c r="I491" t="s">
        <v>31</v>
      </c>
      <c r="J491" t="s">
        <v>79</v>
      </c>
      <c r="K491" t="s">
        <v>33</v>
      </c>
      <c r="L491">
        <v>6</v>
      </c>
      <c r="M491">
        <v>53</v>
      </c>
      <c r="N491">
        <v>5</v>
      </c>
      <c r="O491" t="s">
        <v>34</v>
      </c>
      <c r="P491">
        <v>6</v>
      </c>
      <c r="Q491">
        <v>1</v>
      </c>
      <c r="R491">
        <v>2</v>
      </c>
      <c r="S491" t="s">
        <v>49</v>
      </c>
      <c r="T491" t="s">
        <v>58</v>
      </c>
      <c r="U491">
        <v>5</v>
      </c>
      <c r="V491" t="s">
        <v>73</v>
      </c>
      <c r="W491" t="s">
        <v>38</v>
      </c>
      <c r="X491" t="s">
        <v>39</v>
      </c>
      <c r="Y491" t="s">
        <v>68</v>
      </c>
    </row>
    <row r="492" spans="1:25" x14ac:dyDescent="0.3">
      <c r="A492" t="s">
        <v>590</v>
      </c>
      <c r="B492">
        <v>46085</v>
      </c>
      <c r="C492">
        <v>29</v>
      </c>
      <c r="D492" t="s">
        <v>42</v>
      </c>
      <c r="E492" t="s">
        <v>82</v>
      </c>
      <c r="F492" t="s">
        <v>28</v>
      </c>
      <c r="G492" t="s">
        <v>62</v>
      </c>
      <c r="H492" t="s">
        <v>54</v>
      </c>
      <c r="I492" t="s">
        <v>46</v>
      </c>
      <c r="J492" t="s">
        <v>47</v>
      </c>
      <c r="K492" t="s">
        <v>48</v>
      </c>
      <c r="L492">
        <v>8</v>
      </c>
      <c r="M492">
        <v>39</v>
      </c>
      <c r="N492">
        <v>4</v>
      </c>
      <c r="O492" t="s">
        <v>34</v>
      </c>
      <c r="P492">
        <v>5.7</v>
      </c>
      <c r="Q492">
        <v>2</v>
      </c>
      <c r="R492">
        <v>2</v>
      </c>
      <c r="S492" t="s">
        <v>57</v>
      </c>
      <c r="T492" t="s">
        <v>36</v>
      </c>
      <c r="U492">
        <v>6</v>
      </c>
      <c r="V492" t="s">
        <v>37</v>
      </c>
      <c r="W492" t="s">
        <v>38</v>
      </c>
      <c r="X492" t="s">
        <v>67</v>
      </c>
      <c r="Y492" t="s">
        <v>40</v>
      </c>
    </row>
    <row r="493" spans="1:25" x14ac:dyDescent="0.3">
      <c r="A493" t="s">
        <v>591</v>
      </c>
      <c r="B493">
        <v>45786</v>
      </c>
      <c r="C493">
        <v>34</v>
      </c>
      <c r="D493" t="s">
        <v>42</v>
      </c>
      <c r="E493" t="s">
        <v>123</v>
      </c>
      <c r="F493" t="s">
        <v>101</v>
      </c>
      <c r="G493" t="s">
        <v>53</v>
      </c>
      <c r="H493" t="s">
        <v>72</v>
      </c>
      <c r="I493" t="s">
        <v>64</v>
      </c>
      <c r="J493" t="s">
        <v>65</v>
      </c>
      <c r="K493" t="s">
        <v>33</v>
      </c>
      <c r="L493">
        <v>9</v>
      </c>
      <c r="M493">
        <v>40</v>
      </c>
      <c r="N493">
        <v>7</v>
      </c>
      <c r="O493" t="s">
        <v>34</v>
      </c>
      <c r="P493">
        <v>7.1</v>
      </c>
      <c r="Q493">
        <v>2</v>
      </c>
      <c r="R493">
        <v>9</v>
      </c>
      <c r="S493" t="s">
        <v>35</v>
      </c>
      <c r="T493" t="s">
        <v>58</v>
      </c>
      <c r="U493">
        <v>5</v>
      </c>
      <c r="V493" t="s">
        <v>73</v>
      </c>
      <c r="W493" t="s">
        <v>80</v>
      </c>
      <c r="X493" t="s">
        <v>39</v>
      </c>
      <c r="Y493" t="s">
        <v>40</v>
      </c>
    </row>
    <row r="494" spans="1:25" x14ac:dyDescent="0.3">
      <c r="A494" t="s">
        <v>592</v>
      </c>
      <c r="B494">
        <v>45818</v>
      </c>
      <c r="C494">
        <v>35</v>
      </c>
      <c r="D494" t="s">
        <v>52</v>
      </c>
      <c r="E494" t="s">
        <v>43</v>
      </c>
      <c r="F494" t="s">
        <v>44</v>
      </c>
      <c r="G494" t="s">
        <v>96</v>
      </c>
      <c r="H494" t="s">
        <v>72</v>
      </c>
      <c r="I494" t="s">
        <v>125</v>
      </c>
      <c r="J494" t="s">
        <v>126</v>
      </c>
      <c r="K494" t="s">
        <v>48</v>
      </c>
      <c r="L494">
        <v>17</v>
      </c>
      <c r="M494">
        <v>51</v>
      </c>
      <c r="N494">
        <v>6</v>
      </c>
      <c r="O494" t="s">
        <v>34</v>
      </c>
      <c r="P494">
        <v>8.1999999999999993</v>
      </c>
      <c r="Q494">
        <v>0</v>
      </c>
      <c r="R494">
        <v>8</v>
      </c>
      <c r="S494" t="s">
        <v>49</v>
      </c>
      <c r="T494" t="s">
        <v>66</v>
      </c>
      <c r="U494">
        <v>6</v>
      </c>
      <c r="V494" t="s">
        <v>37</v>
      </c>
      <c r="W494" t="s">
        <v>38</v>
      </c>
      <c r="X494" t="s">
        <v>39</v>
      </c>
      <c r="Y494" t="s">
        <v>68</v>
      </c>
    </row>
    <row r="495" spans="1:25" x14ac:dyDescent="0.3">
      <c r="A495" t="s">
        <v>593</v>
      </c>
      <c r="B495">
        <v>45859</v>
      </c>
      <c r="C495">
        <v>29</v>
      </c>
      <c r="D495" t="s">
        <v>26</v>
      </c>
      <c r="E495" t="s">
        <v>82</v>
      </c>
      <c r="F495" t="s">
        <v>28</v>
      </c>
      <c r="G495" t="s">
        <v>53</v>
      </c>
      <c r="H495" t="s">
        <v>30</v>
      </c>
      <c r="I495" t="s">
        <v>64</v>
      </c>
      <c r="J495" t="s">
        <v>65</v>
      </c>
      <c r="K495" t="s">
        <v>119</v>
      </c>
      <c r="L495">
        <v>8</v>
      </c>
      <c r="M495">
        <v>37</v>
      </c>
      <c r="N495">
        <v>3</v>
      </c>
      <c r="O495" t="s">
        <v>49</v>
      </c>
      <c r="P495">
        <v>7.4</v>
      </c>
      <c r="Q495">
        <v>4</v>
      </c>
      <c r="R495">
        <v>4</v>
      </c>
      <c r="S495" t="s">
        <v>34</v>
      </c>
      <c r="T495" t="s">
        <v>36</v>
      </c>
      <c r="U495">
        <v>8</v>
      </c>
      <c r="V495" t="s">
        <v>105</v>
      </c>
      <c r="W495" t="s">
        <v>38</v>
      </c>
      <c r="X495" t="s">
        <v>39</v>
      </c>
      <c r="Y495" t="s">
        <v>40</v>
      </c>
    </row>
    <row r="496" spans="1:25" x14ac:dyDescent="0.3">
      <c r="A496" t="s">
        <v>594</v>
      </c>
      <c r="B496">
        <v>45810</v>
      </c>
      <c r="C496">
        <v>30</v>
      </c>
      <c r="D496" t="s">
        <v>26</v>
      </c>
      <c r="E496" t="s">
        <v>70</v>
      </c>
      <c r="F496" t="s">
        <v>71</v>
      </c>
      <c r="G496" t="s">
        <v>75</v>
      </c>
      <c r="H496" t="s">
        <v>54</v>
      </c>
      <c r="I496" t="s">
        <v>125</v>
      </c>
      <c r="J496" t="s">
        <v>126</v>
      </c>
      <c r="K496" t="s">
        <v>48</v>
      </c>
      <c r="L496">
        <v>9</v>
      </c>
      <c r="M496">
        <v>44</v>
      </c>
      <c r="N496">
        <v>4</v>
      </c>
      <c r="O496" t="s">
        <v>35</v>
      </c>
      <c r="P496">
        <v>6.9</v>
      </c>
      <c r="Q496">
        <v>2</v>
      </c>
      <c r="R496">
        <v>7</v>
      </c>
      <c r="S496" t="s">
        <v>35</v>
      </c>
      <c r="T496" t="s">
        <v>36</v>
      </c>
      <c r="U496">
        <v>8</v>
      </c>
      <c r="V496" t="s">
        <v>37</v>
      </c>
      <c r="W496" t="s">
        <v>38</v>
      </c>
      <c r="X496" t="s">
        <v>39</v>
      </c>
      <c r="Y496" t="s">
        <v>40</v>
      </c>
    </row>
    <row r="497" spans="1:25" x14ac:dyDescent="0.3">
      <c r="A497" t="s">
        <v>595</v>
      </c>
      <c r="B497">
        <v>46199</v>
      </c>
      <c r="C497">
        <v>30</v>
      </c>
      <c r="D497" t="s">
        <v>26</v>
      </c>
      <c r="E497" t="s">
        <v>123</v>
      </c>
      <c r="F497" t="s">
        <v>101</v>
      </c>
      <c r="G497" t="s">
        <v>29</v>
      </c>
      <c r="H497" t="s">
        <v>63</v>
      </c>
      <c r="I497" t="s">
        <v>31</v>
      </c>
      <c r="J497" t="s">
        <v>79</v>
      </c>
      <c r="K497" t="s">
        <v>48</v>
      </c>
      <c r="L497">
        <v>12</v>
      </c>
      <c r="M497">
        <v>51</v>
      </c>
      <c r="N497">
        <v>6</v>
      </c>
      <c r="O497" t="s">
        <v>34</v>
      </c>
      <c r="P497">
        <v>5.7</v>
      </c>
      <c r="Q497">
        <v>3</v>
      </c>
      <c r="R497">
        <v>6</v>
      </c>
      <c r="S497" t="s">
        <v>57</v>
      </c>
      <c r="T497" t="s">
        <v>66</v>
      </c>
      <c r="U497">
        <v>5</v>
      </c>
      <c r="V497" t="s">
        <v>37</v>
      </c>
      <c r="W497" t="s">
        <v>38</v>
      </c>
      <c r="X497" t="s">
        <v>67</v>
      </c>
      <c r="Y497" t="s">
        <v>68</v>
      </c>
    </row>
    <row r="498" spans="1:25" x14ac:dyDescent="0.3">
      <c r="A498" t="s">
        <v>596</v>
      </c>
      <c r="B498">
        <v>45953</v>
      </c>
      <c r="C498">
        <v>41</v>
      </c>
      <c r="D498" t="s">
        <v>42</v>
      </c>
      <c r="E498" t="s">
        <v>70</v>
      </c>
      <c r="F498" t="s">
        <v>71</v>
      </c>
      <c r="G498" t="s">
        <v>83</v>
      </c>
      <c r="H498" t="s">
        <v>63</v>
      </c>
      <c r="I498" t="s">
        <v>64</v>
      </c>
      <c r="J498" t="s">
        <v>65</v>
      </c>
      <c r="K498" t="s">
        <v>48</v>
      </c>
      <c r="L498">
        <v>22</v>
      </c>
      <c r="M498">
        <v>46</v>
      </c>
      <c r="N498">
        <v>4</v>
      </c>
      <c r="O498" t="s">
        <v>34</v>
      </c>
      <c r="P498">
        <v>7.3</v>
      </c>
      <c r="Q498">
        <v>2</v>
      </c>
      <c r="R498">
        <v>1</v>
      </c>
      <c r="S498" t="s">
        <v>35</v>
      </c>
      <c r="T498" t="s">
        <v>90</v>
      </c>
      <c r="U498">
        <v>5</v>
      </c>
      <c r="V498" t="s">
        <v>76</v>
      </c>
      <c r="W498" t="s">
        <v>38</v>
      </c>
      <c r="X498" t="s">
        <v>39</v>
      </c>
      <c r="Y498" t="s">
        <v>40</v>
      </c>
    </row>
    <row r="499" spans="1:25" x14ac:dyDescent="0.3">
      <c r="A499" t="s">
        <v>597</v>
      </c>
      <c r="B499">
        <v>45843</v>
      </c>
      <c r="C499">
        <v>32</v>
      </c>
      <c r="D499" t="s">
        <v>42</v>
      </c>
      <c r="E499" t="s">
        <v>70</v>
      </c>
      <c r="F499" t="s">
        <v>71</v>
      </c>
      <c r="G499" t="s">
        <v>96</v>
      </c>
      <c r="H499" t="s">
        <v>78</v>
      </c>
      <c r="I499" t="s">
        <v>55</v>
      </c>
      <c r="J499" t="s">
        <v>56</v>
      </c>
      <c r="K499" t="s">
        <v>48</v>
      </c>
      <c r="L499">
        <v>6</v>
      </c>
      <c r="M499">
        <v>41</v>
      </c>
      <c r="N499">
        <v>6</v>
      </c>
      <c r="O499" t="s">
        <v>34</v>
      </c>
      <c r="P499">
        <v>6.3</v>
      </c>
      <c r="Q499">
        <v>3</v>
      </c>
      <c r="R499">
        <v>10</v>
      </c>
      <c r="S499" t="s">
        <v>57</v>
      </c>
      <c r="T499" t="s">
        <v>66</v>
      </c>
      <c r="U499">
        <v>5</v>
      </c>
      <c r="V499" t="s">
        <v>76</v>
      </c>
      <c r="W499" t="s">
        <v>38</v>
      </c>
      <c r="X499" t="s">
        <v>39</v>
      </c>
      <c r="Y499" t="s">
        <v>40</v>
      </c>
    </row>
    <row r="500" spans="1:25" x14ac:dyDescent="0.3">
      <c r="A500" t="s">
        <v>598</v>
      </c>
      <c r="B500">
        <v>46001</v>
      </c>
      <c r="C500">
        <v>20</v>
      </c>
      <c r="D500" t="s">
        <v>42</v>
      </c>
      <c r="E500" t="s">
        <v>70</v>
      </c>
      <c r="F500" t="s">
        <v>71</v>
      </c>
      <c r="G500" t="s">
        <v>75</v>
      </c>
      <c r="H500" t="s">
        <v>30</v>
      </c>
      <c r="I500" t="s">
        <v>31</v>
      </c>
      <c r="J500" t="s">
        <v>79</v>
      </c>
      <c r="K500" t="s">
        <v>119</v>
      </c>
      <c r="L500">
        <v>0</v>
      </c>
      <c r="M500">
        <v>32</v>
      </c>
      <c r="N500">
        <v>5</v>
      </c>
      <c r="O500" t="s">
        <v>34</v>
      </c>
      <c r="P500">
        <v>5.6</v>
      </c>
      <c r="Q500">
        <v>1</v>
      </c>
      <c r="R500">
        <v>7</v>
      </c>
      <c r="S500" t="s">
        <v>34</v>
      </c>
      <c r="T500" t="s">
        <v>90</v>
      </c>
      <c r="U500">
        <v>4</v>
      </c>
      <c r="V500" t="s">
        <v>50</v>
      </c>
      <c r="W500" t="s">
        <v>38</v>
      </c>
      <c r="X500" t="s">
        <v>67</v>
      </c>
      <c r="Y500" t="s">
        <v>40</v>
      </c>
    </row>
    <row r="501" spans="1:25" x14ac:dyDescent="0.3">
      <c r="A501" t="s">
        <v>599</v>
      </c>
      <c r="B501">
        <v>45671</v>
      </c>
      <c r="C501">
        <v>27</v>
      </c>
      <c r="D501" t="s">
        <v>42</v>
      </c>
      <c r="E501" t="s">
        <v>27</v>
      </c>
      <c r="F501" t="s">
        <v>28</v>
      </c>
      <c r="G501" t="s">
        <v>53</v>
      </c>
      <c r="H501" t="s">
        <v>63</v>
      </c>
      <c r="I501" t="s">
        <v>64</v>
      </c>
      <c r="J501" t="s">
        <v>65</v>
      </c>
      <c r="K501" t="s">
        <v>33</v>
      </c>
      <c r="L501">
        <v>2</v>
      </c>
      <c r="M501">
        <v>50</v>
      </c>
      <c r="N501">
        <v>5</v>
      </c>
      <c r="O501" t="s">
        <v>34</v>
      </c>
      <c r="P501">
        <v>5.0999999999999996</v>
      </c>
      <c r="Q501">
        <v>2</v>
      </c>
      <c r="R501">
        <v>7</v>
      </c>
      <c r="S501" t="s">
        <v>49</v>
      </c>
      <c r="T501" t="s">
        <v>66</v>
      </c>
      <c r="U501">
        <v>5</v>
      </c>
      <c r="V501" t="s">
        <v>76</v>
      </c>
      <c r="W501" t="s">
        <v>38</v>
      </c>
      <c r="X501" t="s">
        <v>67</v>
      </c>
      <c r="Y501" t="s">
        <v>40</v>
      </c>
    </row>
    <row r="502" spans="1:25" x14ac:dyDescent="0.3">
      <c r="A502" t="s">
        <v>600</v>
      </c>
      <c r="B502">
        <v>45918</v>
      </c>
      <c r="C502">
        <v>18</v>
      </c>
      <c r="D502" t="s">
        <v>42</v>
      </c>
      <c r="E502" t="s">
        <v>70</v>
      </c>
      <c r="F502" t="s">
        <v>71</v>
      </c>
      <c r="G502" t="s">
        <v>83</v>
      </c>
      <c r="H502" t="s">
        <v>72</v>
      </c>
      <c r="I502" t="s">
        <v>64</v>
      </c>
      <c r="J502" t="s">
        <v>65</v>
      </c>
      <c r="K502" t="s">
        <v>119</v>
      </c>
      <c r="L502">
        <v>0</v>
      </c>
      <c r="M502">
        <v>54</v>
      </c>
      <c r="N502">
        <v>9</v>
      </c>
      <c r="O502" t="s">
        <v>34</v>
      </c>
      <c r="P502">
        <v>6.6</v>
      </c>
      <c r="Q502">
        <v>3</v>
      </c>
      <c r="R502">
        <v>2</v>
      </c>
      <c r="S502" t="s">
        <v>34</v>
      </c>
      <c r="T502" t="s">
        <v>66</v>
      </c>
      <c r="U502">
        <v>6</v>
      </c>
      <c r="V502" t="s">
        <v>50</v>
      </c>
      <c r="W502" t="s">
        <v>80</v>
      </c>
      <c r="X502" t="s">
        <v>39</v>
      </c>
      <c r="Y502" t="s">
        <v>68</v>
      </c>
    </row>
    <row r="503" spans="1:25" x14ac:dyDescent="0.3">
      <c r="A503" t="s">
        <v>601</v>
      </c>
      <c r="B503">
        <v>45753</v>
      </c>
      <c r="C503">
        <v>29</v>
      </c>
      <c r="D503" t="s">
        <v>42</v>
      </c>
      <c r="E503" t="s">
        <v>43</v>
      </c>
      <c r="F503" t="s">
        <v>44</v>
      </c>
      <c r="G503" t="s">
        <v>86</v>
      </c>
      <c r="H503" t="s">
        <v>72</v>
      </c>
      <c r="I503" t="s">
        <v>31</v>
      </c>
      <c r="J503" t="s">
        <v>79</v>
      </c>
      <c r="K503" t="s">
        <v>48</v>
      </c>
      <c r="L503">
        <v>3</v>
      </c>
      <c r="M503">
        <v>50</v>
      </c>
      <c r="N503">
        <v>7</v>
      </c>
      <c r="O503" t="s">
        <v>49</v>
      </c>
      <c r="P503">
        <v>6.4</v>
      </c>
      <c r="Q503">
        <v>2</v>
      </c>
      <c r="R503">
        <v>7</v>
      </c>
      <c r="S503" t="s">
        <v>35</v>
      </c>
      <c r="T503" t="s">
        <v>90</v>
      </c>
      <c r="U503">
        <v>6</v>
      </c>
      <c r="V503" t="s">
        <v>37</v>
      </c>
      <c r="W503" t="s">
        <v>80</v>
      </c>
      <c r="X503" t="s">
        <v>39</v>
      </c>
      <c r="Y503" t="s">
        <v>40</v>
      </c>
    </row>
    <row r="504" spans="1:25" x14ac:dyDescent="0.3">
      <c r="A504" t="s">
        <v>602</v>
      </c>
      <c r="B504">
        <v>45665</v>
      </c>
      <c r="C504">
        <v>32</v>
      </c>
      <c r="D504" t="s">
        <v>26</v>
      </c>
      <c r="E504" t="s">
        <v>123</v>
      </c>
      <c r="F504" t="s">
        <v>101</v>
      </c>
      <c r="G504" t="s">
        <v>53</v>
      </c>
      <c r="H504" t="s">
        <v>30</v>
      </c>
      <c r="I504" t="s">
        <v>31</v>
      </c>
      <c r="J504" t="s">
        <v>104</v>
      </c>
      <c r="K504" t="s">
        <v>33</v>
      </c>
      <c r="L504">
        <v>13</v>
      </c>
      <c r="M504">
        <v>48</v>
      </c>
      <c r="N504">
        <v>5</v>
      </c>
      <c r="O504" t="s">
        <v>34</v>
      </c>
      <c r="P504">
        <v>7.1</v>
      </c>
      <c r="Q504">
        <v>1</v>
      </c>
      <c r="R504">
        <v>2</v>
      </c>
      <c r="S504" t="s">
        <v>34</v>
      </c>
      <c r="T504" t="s">
        <v>66</v>
      </c>
      <c r="U504">
        <v>6</v>
      </c>
      <c r="V504" t="s">
        <v>73</v>
      </c>
      <c r="W504" t="s">
        <v>38</v>
      </c>
      <c r="X504" t="s">
        <v>39</v>
      </c>
      <c r="Y504" t="s">
        <v>40</v>
      </c>
    </row>
    <row r="505" spans="1:25" x14ac:dyDescent="0.3">
      <c r="A505" t="s">
        <v>603</v>
      </c>
      <c r="B505">
        <v>46091</v>
      </c>
      <c r="C505">
        <v>50</v>
      </c>
      <c r="D505" t="s">
        <v>52</v>
      </c>
      <c r="E505" t="s">
        <v>123</v>
      </c>
      <c r="F505" t="s">
        <v>101</v>
      </c>
      <c r="G505" t="s">
        <v>62</v>
      </c>
      <c r="H505" t="s">
        <v>87</v>
      </c>
      <c r="I505" t="s">
        <v>97</v>
      </c>
      <c r="J505" t="s">
        <v>98</v>
      </c>
      <c r="K505" t="s">
        <v>48</v>
      </c>
      <c r="L505">
        <v>34</v>
      </c>
      <c r="M505">
        <v>53</v>
      </c>
      <c r="N505">
        <v>7</v>
      </c>
      <c r="O505" t="s">
        <v>49</v>
      </c>
      <c r="P505">
        <v>6.7</v>
      </c>
      <c r="Q505">
        <v>4</v>
      </c>
      <c r="R505">
        <v>5</v>
      </c>
      <c r="S505" t="s">
        <v>35</v>
      </c>
      <c r="T505" t="s">
        <v>58</v>
      </c>
      <c r="U505">
        <v>7</v>
      </c>
      <c r="V505" t="s">
        <v>105</v>
      </c>
      <c r="W505" t="s">
        <v>80</v>
      </c>
      <c r="X505" t="s">
        <v>39</v>
      </c>
      <c r="Y505" t="s">
        <v>68</v>
      </c>
    </row>
    <row r="506" spans="1:25" x14ac:dyDescent="0.3">
      <c r="A506" t="s">
        <v>604</v>
      </c>
      <c r="B506">
        <v>46009</v>
      </c>
      <c r="C506">
        <v>32</v>
      </c>
      <c r="D506" t="s">
        <v>26</v>
      </c>
      <c r="E506" t="s">
        <v>60</v>
      </c>
      <c r="F506" t="s">
        <v>61</v>
      </c>
      <c r="G506" t="s">
        <v>75</v>
      </c>
      <c r="H506" t="s">
        <v>87</v>
      </c>
      <c r="I506" t="s">
        <v>93</v>
      </c>
      <c r="J506" t="s">
        <v>94</v>
      </c>
      <c r="K506" t="s">
        <v>48</v>
      </c>
      <c r="L506">
        <v>12</v>
      </c>
      <c r="M506">
        <v>47</v>
      </c>
      <c r="N506">
        <v>7</v>
      </c>
      <c r="O506" t="s">
        <v>34</v>
      </c>
      <c r="P506">
        <v>5.2</v>
      </c>
      <c r="Q506">
        <v>0</v>
      </c>
      <c r="R506">
        <v>9</v>
      </c>
      <c r="S506" t="s">
        <v>57</v>
      </c>
      <c r="T506" t="s">
        <v>66</v>
      </c>
      <c r="U506">
        <v>4</v>
      </c>
      <c r="V506" t="s">
        <v>105</v>
      </c>
      <c r="W506" t="s">
        <v>80</v>
      </c>
      <c r="X506" t="s">
        <v>67</v>
      </c>
      <c r="Y506" t="s">
        <v>40</v>
      </c>
    </row>
    <row r="507" spans="1:25" x14ac:dyDescent="0.3">
      <c r="A507" t="s">
        <v>605</v>
      </c>
      <c r="B507">
        <v>45922</v>
      </c>
      <c r="C507">
        <v>30</v>
      </c>
      <c r="D507" t="s">
        <v>42</v>
      </c>
      <c r="E507" t="s">
        <v>27</v>
      </c>
      <c r="F507" t="s">
        <v>28</v>
      </c>
      <c r="G507" t="s">
        <v>62</v>
      </c>
      <c r="H507" t="s">
        <v>63</v>
      </c>
      <c r="I507" t="s">
        <v>93</v>
      </c>
      <c r="J507" t="s">
        <v>94</v>
      </c>
      <c r="K507" t="s">
        <v>33</v>
      </c>
      <c r="L507">
        <v>12</v>
      </c>
      <c r="M507">
        <v>48</v>
      </c>
      <c r="N507">
        <v>4</v>
      </c>
      <c r="O507" t="s">
        <v>49</v>
      </c>
      <c r="P507">
        <v>6.7</v>
      </c>
      <c r="Q507">
        <v>4</v>
      </c>
      <c r="R507">
        <v>10</v>
      </c>
      <c r="S507" t="s">
        <v>35</v>
      </c>
      <c r="T507" t="s">
        <v>90</v>
      </c>
      <c r="U507">
        <v>6</v>
      </c>
      <c r="V507" t="s">
        <v>73</v>
      </c>
      <c r="W507" t="s">
        <v>38</v>
      </c>
      <c r="X507" t="s">
        <v>39</v>
      </c>
      <c r="Y507" t="s">
        <v>40</v>
      </c>
    </row>
    <row r="508" spans="1:25" x14ac:dyDescent="0.3">
      <c r="A508" t="s">
        <v>606</v>
      </c>
      <c r="B508">
        <v>45675</v>
      </c>
      <c r="C508">
        <v>34</v>
      </c>
      <c r="D508" t="s">
        <v>26</v>
      </c>
      <c r="E508" t="s">
        <v>27</v>
      </c>
      <c r="F508" t="s">
        <v>28</v>
      </c>
      <c r="G508" t="s">
        <v>62</v>
      </c>
      <c r="H508" t="s">
        <v>72</v>
      </c>
      <c r="I508" t="s">
        <v>93</v>
      </c>
      <c r="J508" t="s">
        <v>94</v>
      </c>
      <c r="K508" t="s">
        <v>48</v>
      </c>
      <c r="L508">
        <v>12</v>
      </c>
      <c r="M508">
        <v>38</v>
      </c>
      <c r="N508">
        <v>5</v>
      </c>
      <c r="O508" t="s">
        <v>34</v>
      </c>
      <c r="P508">
        <v>7.8</v>
      </c>
      <c r="Q508">
        <v>4</v>
      </c>
      <c r="R508">
        <v>5</v>
      </c>
      <c r="S508" t="s">
        <v>34</v>
      </c>
      <c r="T508" t="s">
        <v>66</v>
      </c>
      <c r="U508">
        <v>8</v>
      </c>
      <c r="V508" t="s">
        <v>76</v>
      </c>
      <c r="W508" t="s">
        <v>38</v>
      </c>
      <c r="X508" t="s">
        <v>39</v>
      </c>
      <c r="Y508" t="s">
        <v>40</v>
      </c>
    </row>
    <row r="509" spans="1:25" x14ac:dyDescent="0.3">
      <c r="A509" t="s">
        <v>607</v>
      </c>
      <c r="B509">
        <v>45802</v>
      </c>
      <c r="C509">
        <v>30</v>
      </c>
      <c r="D509" t="s">
        <v>42</v>
      </c>
      <c r="E509" t="s">
        <v>70</v>
      </c>
      <c r="F509" t="s">
        <v>71</v>
      </c>
      <c r="G509" t="s">
        <v>103</v>
      </c>
      <c r="H509" t="s">
        <v>54</v>
      </c>
      <c r="I509" t="s">
        <v>93</v>
      </c>
      <c r="J509" t="s">
        <v>94</v>
      </c>
      <c r="K509" t="s">
        <v>119</v>
      </c>
      <c r="L509">
        <v>11</v>
      </c>
      <c r="M509">
        <v>49</v>
      </c>
      <c r="N509">
        <v>5</v>
      </c>
      <c r="O509" t="s">
        <v>34</v>
      </c>
      <c r="P509">
        <v>7.6</v>
      </c>
      <c r="Q509">
        <v>0</v>
      </c>
      <c r="R509">
        <v>6</v>
      </c>
      <c r="S509" t="s">
        <v>34</v>
      </c>
      <c r="T509" t="s">
        <v>66</v>
      </c>
      <c r="U509">
        <v>9</v>
      </c>
      <c r="V509" t="s">
        <v>37</v>
      </c>
      <c r="W509" t="s">
        <v>38</v>
      </c>
      <c r="X509" t="s">
        <v>39</v>
      </c>
      <c r="Y509" t="s">
        <v>40</v>
      </c>
    </row>
    <row r="510" spans="1:25" x14ac:dyDescent="0.3">
      <c r="A510" t="s">
        <v>608</v>
      </c>
      <c r="B510">
        <v>45908</v>
      </c>
      <c r="C510">
        <v>29</v>
      </c>
      <c r="D510" t="s">
        <v>42</v>
      </c>
      <c r="E510" t="s">
        <v>82</v>
      </c>
      <c r="F510" t="s">
        <v>28</v>
      </c>
      <c r="G510" t="s">
        <v>83</v>
      </c>
      <c r="H510" t="s">
        <v>72</v>
      </c>
      <c r="I510" t="s">
        <v>97</v>
      </c>
      <c r="J510" t="s">
        <v>110</v>
      </c>
      <c r="K510" t="s">
        <v>48</v>
      </c>
      <c r="L510">
        <v>5</v>
      </c>
      <c r="M510">
        <v>46</v>
      </c>
      <c r="N510">
        <v>7</v>
      </c>
      <c r="O510" t="s">
        <v>34</v>
      </c>
      <c r="P510">
        <v>5.9</v>
      </c>
      <c r="Q510">
        <v>5</v>
      </c>
      <c r="R510">
        <v>5</v>
      </c>
      <c r="S510" t="s">
        <v>57</v>
      </c>
      <c r="T510" t="s">
        <v>36</v>
      </c>
      <c r="U510">
        <v>6</v>
      </c>
      <c r="V510" t="s">
        <v>105</v>
      </c>
      <c r="W510" t="s">
        <v>80</v>
      </c>
      <c r="X510" t="s">
        <v>67</v>
      </c>
      <c r="Y510" t="s">
        <v>40</v>
      </c>
    </row>
    <row r="511" spans="1:25" x14ac:dyDescent="0.3">
      <c r="A511" t="s">
        <v>609</v>
      </c>
      <c r="B511">
        <v>45691</v>
      </c>
      <c r="C511">
        <v>21</v>
      </c>
      <c r="D511" t="s">
        <v>26</v>
      </c>
      <c r="E511" t="s">
        <v>70</v>
      </c>
      <c r="F511" t="s">
        <v>71</v>
      </c>
      <c r="G511" t="s">
        <v>62</v>
      </c>
      <c r="H511" t="s">
        <v>30</v>
      </c>
      <c r="I511" t="s">
        <v>125</v>
      </c>
      <c r="J511" t="s">
        <v>126</v>
      </c>
      <c r="K511" t="s">
        <v>33</v>
      </c>
      <c r="L511">
        <v>0</v>
      </c>
      <c r="M511">
        <v>50</v>
      </c>
      <c r="N511">
        <v>7</v>
      </c>
      <c r="O511" t="s">
        <v>34</v>
      </c>
      <c r="P511">
        <v>5.5</v>
      </c>
      <c r="Q511">
        <v>1</v>
      </c>
      <c r="R511">
        <v>5</v>
      </c>
      <c r="S511" t="s">
        <v>49</v>
      </c>
      <c r="T511" t="s">
        <v>36</v>
      </c>
      <c r="U511">
        <v>6</v>
      </c>
      <c r="V511" t="s">
        <v>105</v>
      </c>
      <c r="W511" t="s">
        <v>80</v>
      </c>
      <c r="X511" t="s">
        <v>67</v>
      </c>
      <c r="Y511" t="s">
        <v>40</v>
      </c>
    </row>
    <row r="512" spans="1:25" x14ac:dyDescent="0.3">
      <c r="A512" t="s">
        <v>610</v>
      </c>
      <c r="B512">
        <v>46172</v>
      </c>
      <c r="C512">
        <v>28</v>
      </c>
      <c r="D512" t="s">
        <v>42</v>
      </c>
      <c r="E512" t="s">
        <v>60</v>
      </c>
      <c r="F512" t="s">
        <v>61</v>
      </c>
      <c r="G512" t="s">
        <v>108</v>
      </c>
      <c r="H512" t="s">
        <v>72</v>
      </c>
      <c r="I512" t="s">
        <v>31</v>
      </c>
      <c r="J512" t="s">
        <v>79</v>
      </c>
      <c r="K512" t="s">
        <v>119</v>
      </c>
      <c r="L512">
        <v>5</v>
      </c>
      <c r="M512">
        <v>51</v>
      </c>
      <c r="N512">
        <v>7</v>
      </c>
      <c r="O512" t="s">
        <v>34</v>
      </c>
      <c r="P512">
        <v>6.9</v>
      </c>
      <c r="Q512">
        <v>4</v>
      </c>
      <c r="R512">
        <v>2</v>
      </c>
      <c r="S512" t="s">
        <v>34</v>
      </c>
      <c r="T512" t="s">
        <v>58</v>
      </c>
      <c r="U512">
        <v>4</v>
      </c>
      <c r="V512" t="s">
        <v>105</v>
      </c>
      <c r="W512" t="s">
        <v>80</v>
      </c>
      <c r="X512" t="s">
        <v>39</v>
      </c>
      <c r="Y512" t="s">
        <v>68</v>
      </c>
    </row>
    <row r="513" spans="1:25" x14ac:dyDescent="0.3">
      <c r="A513" t="s">
        <v>611</v>
      </c>
      <c r="B513">
        <v>45917</v>
      </c>
      <c r="C513">
        <v>36</v>
      </c>
      <c r="D513" t="s">
        <v>26</v>
      </c>
      <c r="E513" t="s">
        <v>43</v>
      </c>
      <c r="F513" t="s">
        <v>44</v>
      </c>
      <c r="G513" t="s">
        <v>29</v>
      </c>
      <c r="H513" t="s">
        <v>87</v>
      </c>
      <c r="I513" t="s">
        <v>93</v>
      </c>
      <c r="J513" t="s">
        <v>94</v>
      </c>
      <c r="K513" t="s">
        <v>48</v>
      </c>
      <c r="L513">
        <v>18</v>
      </c>
      <c r="M513">
        <v>50</v>
      </c>
      <c r="N513">
        <v>6</v>
      </c>
      <c r="O513" t="s">
        <v>34</v>
      </c>
      <c r="P513">
        <v>6.7</v>
      </c>
      <c r="Q513">
        <v>4</v>
      </c>
      <c r="R513">
        <v>4</v>
      </c>
      <c r="S513" t="s">
        <v>35</v>
      </c>
      <c r="T513" t="s">
        <v>90</v>
      </c>
      <c r="U513">
        <v>4</v>
      </c>
      <c r="V513" t="s">
        <v>73</v>
      </c>
      <c r="W513" t="s">
        <v>38</v>
      </c>
      <c r="X513" t="s">
        <v>39</v>
      </c>
      <c r="Y513" t="s">
        <v>40</v>
      </c>
    </row>
    <row r="514" spans="1:25" x14ac:dyDescent="0.3">
      <c r="A514" t="s">
        <v>612</v>
      </c>
      <c r="B514">
        <v>46086</v>
      </c>
      <c r="C514">
        <v>40</v>
      </c>
      <c r="D514" t="s">
        <v>26</v>
      </c>
      <c r="E514" t="s">
        <v>100</v>
      </c>
      <c r="F514" t="s">
        <v>101</v>
      </c>
      <c r="G514" t="s">
        <v>75</v>
      </c>
      <c r="H514" t="s">
        <v>54</v>
      </c>
      <c r="I514" t="s">
        <v>31</v>
      </c>
      <c r="J514" t="s">
        <v>104</v>
      </c>
      <c r="K514" t="s">
        <v>119</v>
      </c>
      <c r="L514">
        <v>18</v>
      </c>
      <c r="M514">
        <v>45</v>
      </c>
      <c r="N514">
        <v>4</v>
      </c>
      <c r="O514" t="s">
        <v>35</v>
      </c>
      <c r="P514">
        <v>5.8</v>
      </c>
      <c r="Q514">
        <v>3</v>
      </c>
      <c r="R514">
        <v>2</v>
      </c>
      <c r="S514" t="s">
        <v>57</v>
      </c>
      <c r="T514" t="s">
        <v>58</v>
      </c>
      <c r="U514">
        <v>8</v>
      </c>
      <c r="V514" t="s">
        <v>73</v>
      </c>
      <c r="W514" t="s">
        <v>38</v>
      </c>
      <c r="X514" t="s">
        <v>67</v>
      </c>
      <c r="Y514" t="s">
        <v>40</v>
      </c>
    </row>
    <row r="515" spans="1:25" x14ac:dyDescent="0.3">
      <c r="A515" t="s">
        <v>613</v>
      </c>
      <c r="B515">
        <v>45835</v>
      </c>
      <c r="C515">
        <v>33</v>
      </c>
      <c r="D515" t="s">
        <v>26</v>
      </c>
      <c r="E515" t="s">
        <v>100</v>
      </c>
      <c r="F515" t="s">
        <v>101</v>
      </c>
      <c r="G515" t="s">
        <v>96</v>
      </c>
      <c r="H515" t="s">
        <v>87</v>
      </c>
      <c r="I515" t="s">
        <v>64</v>
      </c>
      <c r="J515" t="s">
        <v>65</v>
      </c>
      <c r="K515" t="s">
        <v>33</v>
      </c>
      <c r="L515">
        <v>4</v>
      </c>
      <c r="M515">
        <v>40</v>
      </c>
      <c r="N515">
        <v>6</v>
      </c>
      <c r="O515" t="s">
        <v>34</v>
      </c>
      <c r="P515">
        <v>7.9</v>
      </c>
      <c r="Q515">
        <v>4</v>
      </c>
      <c r="R515">
        <v>10</v>
      </c>
      <c r="S515" t="s">
        <v>35</v>
      </c>
      <c r="T515" t="s">
        <v>90</v>
      </c>
      <c r="U515">
        <v>5</v>
      </c>
      <c r="V515" t="s">
        <v>50</v>
      </c>
      <c r="W515" t="s">
        <v>38</v>
      </c>
      <c r="X515" t="s">
        <v>39</v>
      </c>
      <c r="Y515" t="s">
        <v>40</v>
      </c>
    </row>
    <row r="516" spans="1:25" x14ac:dyDescent="0.3">
      <c r="A516" t="s">
        <v>614</v>
      </c>
      <c r="B516">
        <v>45846</v>
      </c>
      <c r="C516">
        <v>28</v>
      </c>
      <c r="D516" t="s">
        <v>52</v>
      </c>
      <c r="E516" t="s">
        <v>123</v>
      </c>
      <c r="F516" t="s">
        <v>101</v>
      </c>
      <c r="G516" t="s">
        <v>103</v>
      </c>
      <c r="H516" t="s">
        <v>54</v>
      </c>
      <c r="I516" t="s">
        <v>31</v>
      </c>
      <c r="J516" t="s">
        <v>32</v>
      </c>
      <c r="K516" t="s">
        <v>33</v>
      </c>
      <c r="L516">
        <v>6</v>
      </c>
      <c r="M516">
        <v>41</v>
      </c>
      <c r="N516">
        <v>2</v>
      </c>
      <c r="O516" t="s">
        <v>49</v>
      </c>
      <c r="P516">
        <v>7.5</v>
      </c>
      <c r="Q516">
        <v>2</v>
      </c>
      <c r="R516">
        <v>3</v>
      </c>
      <c r="S516" t="s">
        <v>34</v>
      </c>
      <c r="T516" t="s">
        <v>36</v>
      </c>
      <c r="U516">
        <v>5</v>
      </c>
      <c r="V516" t="s">
        <v>73</v>
      </c>
      <c r="W516" t="s">
        <v>38</v>
      </c>
      <c r="X516" t="s">
        <v>39</v>
      </c>
      <c r="Y516" t="s">
        <v>40</v>
      </c>
    </row>
    <row r="517" spans="1:25" x14ac:dyDescent="0.3">
      <c r="A517" t="s">
        <v>615</v>
      </c>
      <c r="B517">
        <v>46199</v>
      </c>
      <c r="C517">
        <v>43</v>
      </c>
      <c r="D517" t="s">
        <v>42</v>
      </c>
      <c r="E517" t="s">
        <v>85</v>
      </c>
      <c r="F517" t="s">
        <v>61</v>
      </c>
      <c r="G517" t="s">
        <v>45</v>
      </c>
      <c r="H517" t="s">
        <v>72</v>
      </c>
      <c r="I517" t="s">
        <v>31</v>
      </c>
      <c r="J517" t="s">
        <v>32</v>
      </c>
      <c r="K517" t="s">
        <v>33</v>
      </c>
      <c r="L517">
        <v>21</v>
      </c>
      <c r="M517">
        <v>37</v>
      </c>
      <c r="N517">
        <v>6</v>
      </c>
      <c r="O517" t="s">
        <v>34</v>
      </c>
      <c r="P517">
        <v>7.7</v>
      </c>
      <c r="Q517">
        <v>4</v>
      </c>
      <c r="R517">
        <v>8</v>
      </c>
      <c r="S517" t="s">
        <v>49</v>
      </c>
      <c r="T517" t="s">
        <v>90</v>
      </c>
      <c r="U517">
        <v>6</v>
      </c>
      <c r="V517" t="s">
        <v>105</v>
      </c>
      <c r="W517" t="s">
        <v>38</v>
      </c>
      <c r="X517" t="s">
        <v>39</v>
      </c>
      <c r="Y517" t="s">
        <v>40</v>
      </c>
    </row>
    <row r="518" spans="1:25" x14ac:dyDescent="0.3">
      <c r="A518" t="s">
        <v>616</v>
      </c>
      <c r="B518">
        <v>46025</v>
      </c>
      <c r="C518">
        <v>31</v>
      </c>
      <c r="D518" t="s">
        <v>26</v>
      </c>
      <c r="E518" t="s">
        <v>27</v>
      </c>
      <c r="F518" t="s">
        <v>28</v>
      </c>
      <c r="G518" t="s">
        <v>103</v>
      </c>
      <c r="H518" t="s">
        <v>72</v>
      </c>
      <c r="I518" t="s">
        <v>46</v>
      </c>
      <c r="J518" t="s">
        <v>47</v>
      </c>
      <c r="K518" t="s">
        <v>33</v>
      </c>
      <c r="L518">
        <v>8</v>
      </c>
      <c r="M518">
        <v>41</v>
      </c>
      <c r="N518">
        <v>3</v>
      </c>
      <c r="O518" t="s">
        <v>35</v>
      </c>
      <c r="P518">
        <v>6.2</v>
      </c>
      <c r="Q518">
        <v>1</v>
      </c>
      <c r="R518">
        <v>1</v>
      </c>
      <c r="S518" t="s">
        <v>35</v>
      </c>
      <c r="T518" t="s">
        <v>90</v>
      </c>
      <c r="U518">
        <v>7</v>
      </c>
      <c r="V518" t="s">
        <v>105</v>
      </c>
      <c r="W518" t="s">
        <v>38</v>
      </c>
      <c r="X518" t="s">
        <v>39</v>
      </c>
      <c r="Y518" t="s">
        <v>40</v>
      </c>
    </row>
    <row r="519" spans="1:25" x14ac:dyDescent="0.3">
      <c r="A519" t="s">
        <v>617</v>
      </c>
      <c r="B519">
        <v>46151</v>
      </c>
      <c r="C519">
        <v>24</v>
      </c>
      <c r="D519" t="s">
        <v>52</v>
      </c>
      <c r="E519" t="s">
        <v>70</v>
      </c>
      <c r="F519" t="s">
        <v>71</v>
      </c>
      <c r="G519" t="s">
        <v>96</v>
      </c>
      <c r="H519" t="s">
        <v>30</v>
      </c>
      <c r="I519" t="s">
        <v>55</v>
      </c>
      <c r="J519" t="s">
        <v>56</v>
      </c>
      <c r="K519" t="s">
        <v>48</v>
      </c>
      <c r="L519">
        <v>6</v>
      </c>
      <c r="M519">
        <v>39</v>
      </c>
      <c r="N519">
        <v>6</v>
      </c>
      <c r="O519" t="s">
        <v>34</v>
      </c>
      <c r="P519">
        <v>7.8</v>
      </c>
      <c r="Q519">
        <v>5</v>
      </c>
      <c r="R519">
        <v>4</v>
      </c>
      <c r="S519" t="s">
        <v>35</v>
      </c>
      <c r="T519" t="s">
        <v>58</v>
      </c>
      <c r="U519">
        <v>6</v>
      </c>
      <c r="V519" t="s">
        <v>73</v>
      </c>
      <c r="W519" t="s">
        <v>38</v>
      </c>
      <c r="X519" t="s">
        <v>39</v>
      </c>
      <c r="Y519" t="s">
        <v>40</v>
      </c>
    </row>
    <row r="520" spans="1:25" x14ac:dyDescent="0.3">
      <c r="A520" t="s">
        <v>618</v>
      </c>
      <c r="B520">
        <v>45997</v>
      </c>
      <c r="C520">
        <v>29</v>
      </c>
      <c r="D520" t="s">
        <v>42</v>
      </c>
      <c r="E520" t="s">
        <v>100</v>
      </c>
      <c r="F520" t="s">
        <v>101</v>
      </c>
      <c r="G520" t="s">
        <v>45</v>
      </c>
      <c r="H520" t="s">
        <v>78</v>
      </c>
      <c r="I520" t="s">
        <v>93</v>
      </c>
      <c r="J520" t="s">
        <v>94</v>
      </c>
      <c r="K520" t="s">
        <v>33</v>
      </c>
      <c r="L520">
        <v>8</v>
      </c>
      <c r="M520">
        <v>44</v>
      </c>
      <c r="N520">
        <v>3</v>
      </c>
      <c r="O520" t="s">
        <v>35</v>
      </c>
      <c r="P520">
        <v>7.3</v>
      </c>
      <c r="Q520">
        <v>2</v>
      </c>
      <c r="R520">
        <v>9</v>
      </c>
      <c r="S520" t="s">
        <v>35</v>
      </c>
      <c r="T520" t="s">
        <v>90</v>
      </c>
      <c r="U520">
        <v>6</v>
      </c>
      <c r="V520" t="s">
        <v>76</v>
      </c>
      <c r="W520" t="s">
        <v>38</v>
      </c>
      <c r="X520" t="s">
        <v>39</v>
      </c>
      <c r="Y520" t="s">
        <v>40</v>
      </c>
    </row>
    <row r="521" spans="1:25" x14ac:dyDescent="0.3">
      <c r="A521" t="s">
        <v>619</v>
      </c>
      <c r="B521">
        <v>46126</v>
      </c>
      <c r="C521">
        <v>25</v>
      </c>
      <c r="D521" t="s">
        <v>26</v>
      </c>
      <c r="E521" t="s">
        <v>89</v>
      </c>
      <c r="F521" t="s">
        <v>61</v>
      </c>
      <c r="G521" t="s">
        <v>83</v>
      </c>
      <c r="H521" t="s">
        <v>63</v>
      </c>
      <c r="I521" t="s">
        <v>125</v>
      </c>
      <c r="J521" t="s">
        <v>126</v>
      </c>
      <c r="K521" t="s">
        <v>119</v>
      </c>
      <c r="L521">
        <v>3</v>
      </c>
      <c r="M521">
        <v>35</v>
      </c>
      <c r="N521">
        <v>4</v>
      </c>
      <c r="O521" t="s">
        <v>34</v>
      </c>
      <c r="P521">
        <v>7.5</v>
      </c>
      <c r="Q521">
        <v>4</v>
      </c>
      <c r="R521">
        <v>7</v>
      </c>
      <c r="S521" t="s">
        <v>57</v>
      </c>
      <c r="T521" t="s">
        <v>36</v>
      </c>
      <c r="U521">
        <v>9</v>
      </c>
      <c r="V521" t="s">
        <v>76</v>
      </c>
      <c r="W521" t="s">
        <v>38</v>
      </c>
      <c r="X521" t="s">
        <v>39</v>
      </c>
      <c r="Y521" t="s">
        <v>40</v>
      </c>
    </row>
    <row r="522" spans="1:25" x14ac:dyDescent="0.3">
      <c r="A522" t="s">
        <v>620</v>
      </c>
      <c r="B522">
        <v>45878</v>
      </c>
      <c r="C522">
        <v>49</v>
      </c>
      <c r="D522" t="s">
        <v>26</v>
      </c>
      <c r="E522" t="s">
        <v>70</v>
      </c>
      <c r="F522" t="s">
        <v>71</v>
      </c>
      <c r="G522" t="s">
        <v>83</v>
      </c>
      <c r="H522" t="s">
        <v>78</v>
      </c>
      <c r="I522" t="s">
        <v>31</v>
      </c>
      <c r="J522" t="s">
        <v>79</v>
      </c>
      <c r="K522" t="s">
        <v>119</v>
      </c>
      <c r="L522">
        <v>29</v>
      </c>
      <c r="M522">
        <v>39</v>
      </c>
      <c r="N522">
        <v>7</v>
      </c>
      <c r="O522" t="s">
        <v>34</v>
      </c>
      <c r="P522">
        <v>4.5</v>
      </c>
      <c r="Q522">
        <v>5</v>
      </c>
      <c r="R522">
        <v>7</v>
      </c>
      <c r="S522" t="s">
        <v>35</v>
      </c>
      <c r="T522" t="s">
        <v>58</v>
      </c>
      <c r="U522">
        <v>7</v>
      </c>
      <c r="V522" t="s">
        <v>76</v>
      </c>
      <c r="W522" t="s">
        <v>80</v>
      </c>
      <c r="X522" t="s">
        <v>67</v>
      </c>
      <c r="Y522" t="s">
        <v>40</v>
      </c>
    </row>
    <row r="523" spans="1:25" x14ac:dyDescent="0.3">
      <c r="A523" t="s">
        <v>621</v>
      </c>
      <c r="B523">
        <v>45964</v>
      </c>
      <c r="C523">
        <v>37</v>
      </c>
      <c r="D523" t="s">
        <v>52</v>
      </c>
      <c r="E523" t="s">
        <v>100</v>
      </c>
      <c r="F523" t="s">
        <v>101</v>
      </c>
      <c r="G523" t="s">
        <v>138</v>
      </c>
      <c r="H523" t="s">
        <v>54</v>
      </c>
      <c r="I523" t="s">
        <v>46</v>
      </c>
      <c r="J523" t="s">
        <v>47</v>
      </c>
      <c r="K523" t="s">
        <v>48</v>
      </c>
      <c r="L523">
        <v>14</v>
      </c>
      <c r="M523">
        <v>61</v>
      </c>
      <c r="N523">
        <v>7</v>
      </c>
      <c r="O523" t="s">
        <v>49</v>
      </c>
      <c r="P523">
        <v>4.5999999999999996</v>
      </c>
      <c r="Q523">
        <v>3</v>
      </c>
      <c r="R523">
        <v>7</v>
      </c>
      <c r="S523" t="s">
        <v>49</v>
      </c>
      <c r="T523" t="s">
        <v>90</v>
      </c>
      <c r="U523">
        <v>7</v>
      </c>
      <c r="V523" t="s">
        <v>105</v>
      </c>
      <c r="W523" t="s">
        <v>80</v>
      </c>
      <c r="X523" t="s">
        <v>67</v>
      </c>
      <c r="Y523" t="s">
        <v>68</v>
      </c>
    </row>
    <row r="524" spans="1:25" x14ac:dyDescent="0.3">
      <c r="A524" t="s">
        <v>622</v>
      </c>
      <c r="B524">
        <v>46125</v>
      </c>
      <c r="C524">
        <v>30</v>
      </c>
      <c r="D524" t="s">
        <v>42</v>
      </c>
      <c r="E524" t="s">
        <v>27</v>
      </c>
      <c r="F524" t="s">
        <v>28</v>
      </c>
      <c r="G524" t="s">
        <v>45</v>
      </c>
      <c r="H524" t="s">
        <v>30</v>
      </c>
      <c r="I524" t="s">
        <v>55</v>
      </c>
      <c r="J524" t="s">
        <v>56</v>
      </c>
      <c r="K524" t="s">
        <v>33</v>
      </c>
      <c r="L524">
        <v>15</v>
      </c>
      <c r="M524">
        <v>39</v>
      </c>
      <c r="N524">
        <v>6</v>
      </c>
      <c r="O524" t="s">
        <v>34</v>
      </c>
      <c r="P524">
        <v>6.9</v>
      </c>
      <c r="Q524">
        <v>0</v>
      </c>
      <c r="R524">
        <v>3</v>
      </c>
      <c r="S524" t="s">
        <v>49</v>
      </c>
      <c r="T524" t="s">
        <v>66</v>
      </c>
      <c r="U524">
        <v>5</v>
      </c>
      <c r="V524" t="s">
        <v>76</v>
      </c>
      <c r="W524" t="s">
        <v>38</v>
      </c>
      <c r="X524" t="s">
        <v>39</v>
      </c>
      <c r="Y524" t="s">
        <v>40</v>
      </c>
    </row>
    <row r="525" spans="1:25" x14ac:dyDescent="0.3">
      <c r="A525" t="s">
        <v>623</v>
      </c>
      <c r="B525">
        <v>45713</v>
      </c>
      <c r="C525">
        <v>22</v>
      </c>
      <c r="D525" t="s">
        <v>42</v>
      </c>
      <c r="E525" t="s">
        <v>43</v>
      </c>
      <c r="F525" t="s">
        <v>44</v>
      </c>
      <c r="G525" t="s">
        <v>103</v>
      </c>
      <c r="H525" t="s">
        <v>72</v>
      </c>
      <c r="I525" t="s">
        <v>64</v>
      </c>
      <c r="J525" t="s">
        <v>65</v>
      </c>
      <c r="K525" t="s">
        <v>33</v>
      </c>
      <c r="L525">
        <v>1</v>
      </c>
      <c r="M525">
        <v>40</v>
      </c>
      <c r="N525">
        <v>5</v>
      </c>
      <c r="O525" t="s">
        <v>34</v>
      </c>
      <c r="P525">
        <v>6.2</v>
      </c>
      <c r="Q525">
        <v>2</v>
      </c>
      <c r="R525">
        <v>8</v>
      </c>
      <c r="S525" t="s">
        <v>35</v>
      </c>
      <c r="T525" t="s">
        <v>66</v>
      </c>
      <c r="U525">
        <v>5</v>
      </c>
      <c r="V525" t="s">
        <v>76</v>
      </c>
      <c r="W525" t="s">
        <v>38</v>
      </c>
      <c r="X525" t="s">
        <v>39</v>
      </c>
      <c r="Y525" t="s">
        <v>40</v>
      </c>
    </row>
    <row r="526" spans="1:25" x14ac:dyDescent="0.3">
      <c r="A526" t="s">
        <v>624</v>
      </c>
      <c r="B526">
        <v>46010</v>
      </c>
      <c r="C526">
        <v>32</v>
      </c>
      <c r="D526" t="s">
        <v>42</v>
      </c>
      <c r="E526" t="s">
        <v>89</v>
      </c>
      <c r="F526" t="s">
        <v>61</v>
      </c>
      <c r="G526" t="s">
        <v>96</v>
      </c>
      <c r="H526" t="s">
        <v>78</v>
      </c>
      <c r="I526" t="s">
        <v>55</v>
      </c>
      <c r="J526" t="s">
        <v>56</v>
      </c>
      <c r="K526" t="s">
        <v>33</v>
      </c>
      <c r="L526">
        <v>12</v>
      </c>
      <c r="M526">
        <v>56</v>
      </c>
      <c r="N526">
        <v>6</v>
      </c>
      <c r="O526" t="s">
        <v>34</v>
      </c>
      <c r="P526">
        <v>7.5</v>
      </c>
      <c r="Q526">
        <v>0</v>
      </c>
      <c r="R526">
        <v>3</v>
      </c>
      <c r="S526" t="s">
        <v>57</v>
      </c>
      <c r="T526" t="s">
        <v>66</v>
      </c>
      <c r="U526">
        <v>5</v>
      </c>
      <c r="V526" t="s">
        <v>76</v>
      </c>
      <c r="W526" t="s">
        <v>38</v>
      </c>
      <c r="X526" t="s">
        <v>39</v>
      </c>
      <c r="Y526" t="s">
        <v>68</v>
      </c>
    </row>
    <row r="527" spans="1:25" x14ac:dyDescent="0.3">
      <c r="A527" t="s">
        <v>625</v>
      </c>
      <c r="B527">
        <v>46055</v>
      </c>
      <c r="C527">
        <v>33</v>
      </c>
      <c r="D527" t="s">
        <v>26</v>
      </c>
      <c r="E527" t="s">
        <v>100</v>
      </c>
      <c r="F527" t="s">
        <v>101</v>
      </c>
      <c r="G527" t="s">
        <v>75</v>
      </c>
      <c r="H527" t="s">
        <v>30</v>
      </c>
      <c r="I527" t="s">
        <v>64</v>
      </c>
      <c r="J527" t="s">
        <v>65</v>
      </c>
      <c r="K527" t="s">
        <v>48</v>
      </c>
      <c r="L527">
        <v>13</v>
      </c>
      <c r="M527">
        <v>31</v>
      </c>
      <c r="N527">
        <v>5</v>
      </c>
      <c r="O527" t="s">
        <v>34</v>
      </c>
      <c r="P527">
        <v>6.3</v>
      </c>
      <c r="Q527">
        <v>3</v>
      </c>
      <c r="R527">
        <v>10</v>
      </c>
      <c r="S527" t="s">
        <v>57</v>
      </c>
      <c r="T527" t="s">
        <v>90</v>
      </c>
      <c r="U527">
        <v>8</v>
      </c>
      <c r="V527" t="s">
        <v>105</v>
      </c>
      <c r="W527" t="s">
        <v>38</v>
      </c>
      <c r="X527" t="s">
        <v>39</v>
      </c>
      <c r="Y527" t="s">
        <v>40</v>
      </c>
    </row>
    <row r="528" spans="1:25" x14ac:dyDescent="0.3">
      <c r="A528" t="s">
        <v>626</v>
      </c>
      <c r="B528">
        <v>45665</v>
      </c>
      <c r="C528">
        <v>34</v>
      </c>
      <c r="D528" t="s">
        <v>26</v>
      </c>
      <c r="E528" t="s">
        <v>100</v>
      </c>
      <c r="F528" t="s">
        <v>101</v>
      </c>
      <c r="G528" t="s">
        <v>53</v>
      </c>
      <c r="H528" t="s">
        <v>63</v>
      </c>
      <c r="I528" t="s">
        <v>31</v>
      </c>
      <c r="J528" t="s">
        <v>104</v>
      </c>
      <c r="K528" t="s">
        <v>48</v>
      </c>
      <c r="L528">
        <v>15</v>
      </c>
      <c r="M528">
        <v>53</v>
      </c>
      <c r="N528">
        <v>6</v>
      </c>
      <c r="O528" t="s">
        <v>34</v>
      </c>
      <c r="P528">
        <v>6.2</v>
      </c>
      <c r="Q528">
        <v>3</v>
      </c>
      <c r="R528">
        <v>7</v>
      </c>
      <c r="S528" t="s">
        <v>49</v>
      </c>
      <c r="T528" t="s">
        <v>90</v>
      </c>
      <c r="U528">
        <v>6</v>
      </c>
      <c r="V528" t="s">
        <v>73</v>
      </c>
      <c r="W528" t="s">
        <v>38</v>
      </c>
      <c r="X528" t="s">
        <v>39</v>
      </c>
      <c r="Y528" t="s">
        <v>68</v>
      </c>
    </row>
    <row r="529" spans="1:25" x14ac:dyDescent="0.3">
      <c r="A529" t="s">
        <v>627</v>
      </c>
      <c r="B529">
        <v>46057</v>
      </c>
      <c r="C529">
        <v>32</v>
      </c>
      <c r="D529" t="s">
        <v>42</v>
      </c>
      <c r="E529" t="s">
        <v>43</v>
      </c>
      <c r="F529" t="s">
        <v>44</v>
      </c>
      <c r="G529" t="s">
        <v>75</v>
      </c>
      <c r="H529" t="s">
        <v>54</v>
      </c>
      <c r="I529" t="s">
        <v>55</v>
      </c>
      <c r="J529" t="s">
        <v>56</v>
      </c>
      <c r="K529" t="s">
        <v>119</v>
      </c>
      <c r="L529">
        <v>8</v>
      </c>
      <c r="M529">
        <v>43</v>
      </c>
      <c r="N529">
        <v>2</v>
      </c>
      <c r="O529" t="s">
        <v>34</v>
      </c>
      <c r="P529">
        <v>6.5</v>
      </c>
      <c r="Q529">
        <v>2</v>
      </c>
      <c r="R529">
        <v>3</v>
      </c>
      <c r="S529" t="s">
        <v>49</v>
      </c>
      <c r="T529" t="s">
        <v>66</v>
      </c>
      <c r="U529">
        <v>10</v>
      </c>
      <c r="V529" t="s">
        <v>37</v>
      </c>
      <c r="W529" t="s">
        <v>38</v>
      </c>
      <c r="X529" t="s">
        <v>39</v>
      </c>
      <c r="Y529" t="s">
        <v>40</v>
      </c>
    </row>
    <row r="530" spans="1:25" x14ac:dyDescent="0.3">
      <c r="A530" t="s">
        <v>628</v>
      </c>
      <c r="B530">
        <v>45879</v>
      </c>
      <c r="C530">
        <v>72</v>
      </c>
      <c r="D530" t="s">
        <v>42</v>
      </c>
      <c r="E530" t="s">
        <v>82</v>
      </c>
      <c r="F530" t="s">
        <v>28</v>
      </c>
      <c r="G530" t="s">
        <v>45</v>
      </c>
      <c r="H530" t="s">
        <v>78</v>
      </c>
      <c r="I530" t="s">
        <v>46</v>
      </c>
      <c r="J530" t="s">
        <v>47</v>
      </c>
      <c r="K530" t="s">
        <v>48</v>
      </c>
      <c r="L530">
        <v>8</v>
      </c>
      <c r="M530">
        <v>54</v>
      </c>
      <c r="N530">
        <v>7</v>
      </c>
      <c r="O530" t="s">
        <v>49</v>
      </c>
      <c r="P530">
        <v>5.7</v>
      </c>
      <c r="Q530">
        <v>3</v>
      </c>
      <c r="R530">
        <v>2</v>
      </c>
      <c r="S530" t="s">
        <v>34</v>
      </c>
      <c r="T530" t="s">
        <v>36</v>
      </c>
      <c r="U530">
        <v>6</v>
      </c>
      <c r="V530" t="s">
        <v>50</v>
      </c>
      <c r="W530" t="s">
        <v>80</v>
      </c>
      <c r="X530" t="s">
        <v>67</v>
      </c>
      <c r="Y530" t="s">
        <v>68</v>
      </c>
    </row>
    <row r="531" spans="1:25" x14ac:dyDescent="0.3">
      <c r="A531" t="s">
        <v>629</v>
      </c>
      <c r="B531">
        <v>46168</v>
      </c>
      <c r="C531">
        <v>47</v>
      </c>
      <c r="D531" t="s">
        <v>42</v>
      </c>
      <c r="E531" t="s">
        <v>60</v>
      </c>
      <c r="F531" t="s">
        <v>61</v>
      </c>
      <c r="G531" t="s">
        <v>108</v>
      </c>
      <c r="H531" t="s">
        <v>54</v>
      </c>
      <c r="I531" t="s">
        <v>125</v>
      </c>
      <c r="J531" t="s">
        <v>126</v>
      </c>
      <c r="K531" t="s">
        <v>33</v>
      </c>
      <c r="L531">
        <v>17</v>
      </c>
      <c r="M531">
        <v>34</v>
      </c>
      <c r="N531">
        <v>3</v>
      </c>
      <c r="O531" t="s">
        <v>34</v>
      </c>
      <c r="P531">
        <v>6.8</v>
      </c>
      <c r="Q531">
        <v>1</v>
      </c>
      <c r="R531">
        <v>4</v>
      </c>
      <c r="S531" t="s">
        <v>49</v>
      </c>
      <c r="T531" t="s">
        <v>58</v>
      </c>
      <c r="U531">
        <v>8</v>
      </c>
      <c r="V531" t="s">
        <v>50</v>
      </c>
      <c r="W531" t="s">
        <v>38</v>
      </c>
      <c r="X531" t="s">
        <v>39</v>
      </c>
      <c r="Y531" t="s">
        <v>40</v>
      </c>
    </row>
    <row r="532" spans="1:25" x14ac:dyDescent="0.3">
      <c r="A532" t="s">
        <v>630</v>
      </c>
      <c r="B532">
        <v>45941</v>
      </c>
      <c r="C532">
        <v>31</v>
      </c>
      <c r="D532" t="s">
        <v>42</v>
      </c>
      <c r="E532" t="s">
        <v>113</v>
      </c>
      <c r="F532" t="s">
        <v>61</v>
      </c>
      <c r="G532" t="s">
        <v>29</v>
      </c>
      <c r="H532" t="s">
        <v>30</v>
      </c>
      <c r="I532" t="s">
        <v>64</v>
      </c>
      <c r="J532" t="s">
        <v>65</v>
      </c>
      <c r="K532" t="s">
        <v>48</v>
      </c>
      <c r="L532">
        <v>5</v>
      </c>
      <c r="M532">
        <v>46</v>
      </c>
      <c r="N532">
        <v>6</v>
      </c>
      <c r="O532" t="s">
        <v>34</v>
      </c>
      <c r="P532">
        <v>5.5</v>
      </c>
      <c r="Q532">
        <v>3</v>
      </c>
      <c r="R532">
        <v>3</v>
      </c>
      <c r="S532" t="s">
        <v>35</v>
      </c>
      <c r="T532" t="s">
        <v>36</v>
      </c>
      <c r="U532">
        <v>5</v>
      </c>
      <c r="V532" t="s">
        <v>50</v>
      </c>
      <c r="W532" t="s">
        <v>38</v>
      </c>
      <c r="X532" t="s">
        <v>67</v>
      </c>
      <c r="Y532" t="s">
        <v>40</v>
      </c>
    </row>
    <row r="533" spans="1:25" x14ac:dyDescent="0.3">
      <c r="A533" t="s">
        <v>631</v>
      </c>
      <c r="B533">
        <v>45748</v>
      </c>
      <c r="C533">
        <v>33</v>
      </c>
      <c r="D533" t="s">
        <v>42</v>
      </c>
      <c r="E533" t="s">
        <v>60</v>
      </c>
      <c r="F533" t="s">
        <v>61</v>
      </c>
      <c r="G533" t="s">
        <v>83</v>
      </c>
      <c r="H533" t="s">
        <v>87</v>
      </c>
      <c r="I533" t="s">
        <v>64</v>
      </c>
      <c r="J533" t="s">
        <v>65</v>
      </c>
      <c r="K533" t="s">
        <v>48</v>
      </c>
      <c r="L533">
        <v>14</v>
      </c>
      <c r="M533">
        <v>45</v>
      </c>
      <c r="N533">
        <v>6</v>
      </c>
      <c r="O533" t="s">
        <v>49</v>
      </c>
      <c r="P533">
        <v>7.1</v>
      </c>
      <c r="Q533">
        <v>2</v>
      </c>
      <c r="R533">
        <v>10</v>
      </c>
      <c r="S533" t="s">
        <v>35</v>
      </c>
      <c r="T533" t="s">
        <v>58</v>
      </c>
      <c r="U533">
        <v>7</v>
      </c>
      <c r="V533" t="s">
        <v>50</v>
      </c>
      <c r="W533" t="s">
        <v>38</v>
      </c>
      <c r="X533" t="s">
        <v>39</v>
      </c>
      <c r="Y533" t="s">
        <v>40</v>
      </c>
    </row>
    <row r="534" spans="1:25" x14ac:dyDescent="0.3">
      <c r="A534" t="s">
        <v>632</v>
      </c>
      <c r="B534">
        <v>45990</v>
      </c>
      <c r="C534">
        <v>24</v>
      </c>
      <c r="D534" t="s">
        <v>52</v>
      </c>
      <c r="E534" t="s">
        <v>70</v>
      </c>
      <c r="F534" t="s">
        <v>71</v>
      </c>
      <c r="G534" t="s">
        <v>29</v>
      </c>
      <c r="H534" t="s">
        <v>78</v>
      </c>
      <c r="I534" t="s">
        <v>46</v>
      </c>
      <c r="J534" t="s">
        <v>47</v>
      </c>
      <c r="K534" t="s">
        <v>33</v>
      </c>
      <c r="L534">
        <v>4</v>
      </c>
      <c r="M534">
        <v>46</v>
      </c>
      <c r="N534">
        <v>7</v>
      </c>
      <c r="O534" t="s">
        <v>34</v>
      </c>
      <c r="P534">
        <v>7.1</v>
      </c>
      <c r="Q534">
        <v>2</v>
      </c>
      <c r="R534">
        <v>1</v>
      </c>
      <c r="S534" t="s">
        <v>49</v>
      </c>
      <c r="T534" t="s">
        <v>90</v>
      </c>
      <c r="U534">
        <v>6</v>
      </c>
      <c r="V534" t="s">
        <v>50</v>
      </c>
      <c r="W534" t="s">
        <v>80</v>
      </c>
      <c r="X534" t="s">
        <v>39</v>
      </c>
      <c r="Y534" t="s">
        <v>40</v>
      </c>
    </row>
    <row r="535" spans="1:25" x14ac:dyDescent="0.3">
      <c r="A535" t="s">
        <v>633</v>
      </c>
      <c r="B535">
        <v>45710</v>
      </c>
      <c r="C535">
        <v>44</v>
      </c>
      <c r="D535" t="s">
        <v>42</v>
      </c>
      <c r="E535" t="s">
        <v>100</v>
      </c>
      <c r="F535" t="s">
        <v>101</v>
      </c>
      <c r="G535" t="s">
        <v>92</v>
      </c>
      <c r="H535" t="s">
        <v>54</v>
      </c>
      <c r="I535" t="s">
        <v>31</v>
      </c>
      <c r="J535" t="s">
        <v>104</v>
      </c>
      <c r="K535" t="s">
        <v>119</v>
      </c>
      <c r="L535">
        <v>13</v>
      </c>
      <c r="M535">
        <v>39</v>
      </c>
      <c r="N535">
        <v>7</v>
      </c>
      <c r="O535" t="s">
        <v>34</v>
      </c>
      <c r="P535">
        <v>4.7</v>
      </c>
      <c r="Q535">
        <v>3</v>
      </c>
      <c r="R535">
        <v>8</v>
      </c>
      <c r="S535" t="s">
        <v>34</v>
      </c>
      <c r="T535" t="s">
        <v>36</v>
      </c>
      <c r="U535">
        <v>7</v>
      </c>
      <c r="V535" t="s">
        <v>50</v>
      </c>
      <c r="W535" t="s">
        <v>80</v>
      </c>
      <c r="X535" t="s">
        <v>67</v>
      </c>
      <c r="Y535" t="s">
        <v>40</v>
      </c>
    </row>
    <row r="536" spans="1:25" x14ac:dyDescent="0.3">
      <c r="A536" t="s">
        <v>634</v>
      </c>
      <c r="B536">
        <v>46074</v>
      </c>
      <c r="C536">
        <v>38</v>
      </c>
      <c r="D536" t="s">
        <v>42</v>
      </c>
      <c r="E536" t="s">
        <v>113</v>
      </c>
      <c r="F536" t="s">
        <v>61</v>
      </c>
      <c r="G536" t="s">
        <v>92</v>
      </c>
      <c r="H536" t="s">
        <v>72</v>
      </c>
      <c r="I536" t="s">
        <v>64</v>
      </c>
      <c r="J536" t="s">
        <v>65</v>
      </c>
      <c r="K536" t="s">
        <v>33</v>
      </c>
      <c r="L536">
        <v>13</v>
      </c>
      <c r="M536">
        <v>47</v>
      </c>
      <c r="N536">
        <v>5</v>
      </c>
      <c r="O536" t="s">
        <v>34</v>
      </c>
      <c r="P536">
        <v>5.4</v>
      </c>
      <c r="Q536">
        <v>0</v>
      </c>
      <c r="R536">
        <v>8</v>
      </c>
      <c r="S536" t="s">
        <v>57</v>
      </c>
      <c r="T536" t="s">
        <v>66</v>
      </c>
      <c r="U536">
        <v>6</v>
      </c>
      <c r="V536" t="s">
        <v>76</v>
      </c>
      <c r="W536" t="s">
        <v>38</v>
      </c>
      <c r="X536" t="s">
        <v>67</v>
      </c>
      <c r="Y536" t="s">
        <v>40</v>
      </c>
    </row>
    <row r="537" spans="1:25" x14ac:dyDescent="0.3">
      <c r="A537" t="s">
        <v>635</v>
      </c>
      <c r="B537">
        <v>45970</v>
      </c>
      <c r="C537">
        <v>20</v>
      </c>
      <c r="D537" t="s">
        <v>26</v>
      </c>
      <c r="E537" t="s">
        <v>82</v>
      </c>
      <c r="F537" t="s">
        <v>28</v>
      </c>
      <c r="G537" t="s">
        <v>103</v>
      </c>
      <c r="H537" t="s">
        <v>30</v>
      </c>
      <c r="I537" t="s">
        <v>31</v>
      </c>
      <c r="J537" t="s">
        <v>32</v>
      </c>
      <c r="K537" t="s">
        <v>48</v>
      </c>
      <c r="L537">
        <v>0</v>
      </c>
      <c r="M537">
        <v>31</v>
      </c>
      <c r="N537">
        <v>6</v>
      </c>
      <c r="O537" t="s">
        <v>49</v>
      </c>
      <c r="P537">
        <v>6.3</v>
      </c>
      <c r="Q537">
        <v>4</v>
      </c>
      <c r="R537">
        <v>5</v>
      </c>
      <c r="S537" t="s">
        <v>57</v>
      </c>
      <c r="T537" t="s">
        <v>66</v>
      </c>
      <c r="U537">
        <v>9</v>
      </c>
      <c r="V537" t="s">
        <v>73</v>
      </c>
      <c r="W537" t="s">
        <v>38</v>
      </c>
      <c r="X537" t="s">
        <v>39</v>
      </c>
      <c r="Y537" t="s">
        <v>40</v>
      </c>
    </row>
    <row r="538" spans="1:25" x14ac:dyDescent="0.3">
      <c r="A538" t="s">
        <v>636</v>
      </c>
      <c r="B538">
        <v>45991</v>
      </c>
      <c r="C538">
        <v>34</v>
      </c>
      <c r="D538" t="s">
        <v>52</v>
      </c>
      <c r="E538" t="s">
        <v>70</v>
      </c>
      <c r="F538" t="s">
        <v>71</v>
      </c>
      <c r="G538" t="s">
        <v>103</v>
      </c>
      <c r="H538" t="s">
        <v>72</v>
      </c>
      <c r="I538" t="s">
        <v>97</v>
      </c>
      <c r="J538" t="s">
        <v>98</v>
      </c>
      <c r="K538" t="s">
        <v>48</v>
      </c>
      <c r="L538">
        <v>9</v>
      </c>
      <c r="M538">
        <v>57</v>
      </c>
      <c r="N538">
        <v>4</v>
      </c>
      <c r="O538" t="s">
        <v>49</v>
      </c>
      <c r="P538">
        <v>6.5</v>
      </c>
      <c r="Q538">
        <v>3</v>
      </c>
      <c r="R538">
        <v>8</v>
      </c>
      <c r="S538" t="s">
        <v>34</v>
      </c>
      <c r="T538" t="s">
        <v>90</v>
      </c>
      <c r="U538">
        <v>6</v>
      </c>
      <c r="V538" t="s">
        <v>50</v>
      </c>
      <c r="W538" t="s">
        <v>38</v>
      </c>
      <c r="X538" t="s">
        <v>39</v>
      </c>
      <c r="Y538" t="s">
        <v>68</v>
      </c>
    </row>
    <row r="539" spans="1:25" x14ac:dyDescent="0.3">
      <c r="A539" t="s">
        <v>637</v>
      </c>
      <c r="B539">
        <v>46033</v>
      </c>
      <c r="C539">
        <v>36</v>
      </c>
      <c r="D539" t="s">
        <v>26</v>
      </c>
      <c r="E539" t="s">
        <v>82</v>
      </c>
      <c r="F539" t="s">
        <v>28</v>
      </c>
      <c r="G539" t="s">
        <v>83</v>
      </c>
      <c r="H539" t="s">
        <v>63</v>
      </c>
      <c r="I539" t="s">
        <v>97</v>
      </c>
      <c r="J539" t="s">
        <v>98</v>
      </c>
      <c r="K539" t="s">
        <v>48</v>
      </c>
      <c r="L539">
        <v>11</v>
      </c>
      <c r="M539">
        <v>45</v>
      </c>
      <c r="N539">
        <v>4</v>
      </c>
      <c r="O539" t="s">
        <v>34</v>
      </c>
      <c r="P539">
        <v>6.4</v>
      </c>
      <c r="Q539">
        <v>3</v>
      </c>
      <c r="R539">
        <v>7</v>
      </c>
      <c r="S539" t="s">
        <v>34</v>
      </c>
      <c r="T539" t="s">
        <v>36</v>
      </c>
      <c r="U539">
        <v>9</v>
      </c>
      <c r="V539" t="s">
        <v>73</v>
      </c>
      <c r="W539" t="s">
        <v>38</v>
      </c>
      <c r="X539" t="s">
        <v>39</v>
      </c>
      <c r="Y539" t="s">
        <v>40</v>
      </c>
    </row>
    <row r="540" spans="1:25" x14ac:dyDescent="0.3">
      <c r="A540" t="s">
        <v>638</v>
      </c>
      <c r="B540">
        <v>45760</v>
      </c>
      <c r="C540">
        <v>18</v>
      </c>
      <c r="D540" t="s">
        <v>52</v>
      </c>
      <c r="E540" t="s">
        <v>82</v>
      </c>
      <c r="F540" t="s">
        <v>28</v>
      </c>
      <c r="G540" t="s">
        <v>83</v>
      </c>
      <c r="H540" t="s">
        <v>78</v>
      </c>
      <c r="I540" t="s">
        <v>31</v>
      </c>
      <c r="J540" t="s">
        <v>79</v>
      </c>
      <c r="K540" t="s">
        <v>48</v>
      </c>
      <c r="L540">
        <v>1</v>
      </c>
      <c r="M540">
        <v>49</v>
      </c>
      <c r="N540">
        <v>6</v>
      </c>
      <c r="O540" t="s">
        <v>34</v>
      </c>
      <c r="P540">
        <v>5.6</v>
      </c>
      <c r="Q540">
        <v>3</v>
      </c>
      <c r="R540">
        <v>3</v>
      </c>
      <c r="S540" t="s">
        <v>49</v>
      </c>
      <c r="T540" t="s">
        <v>90</v>
      </c>
      <c r="U540">
        <v>5</v>
      </c>
      <c r="V540" t="s">
        <v>73</v>
      </c>
      <c r="W540" t="s">
        <v>38</v>
      </c>
      <c r="X540" t="s">
        <v>67</v>
      </c>
      <c r="Y540" t="s">
        <v>40</v>
      </c>
    </row>
    <row r="541" spans="1:25" x14ac:dyDescent="0.3">
      <c r="A541" t="s">
        <v>639</v>
      </c>
      <c r="B541">
        <v>45771</v>
      </c>
      <c r="C541">
        <v>18</v>
      </c>
      <c r="D541" t="s">
        <v>26</v>
      </c>
      <c r="E541" t="s">
        <v>89</v>
      </c>
      <c r="F541" t="s">
        <v>61</v>
      </c>
      <c r="G541" t="s">
        <v>45</v>
      </c>
      <c r="H541" t="s">
        <v>87</v>
      </c>
      <c r="I541" t="s">
        <v>64</v>
      </c>
      <c r="J541" t="s">
        <v>65</v>
      </c>
      <c r="K541" t="s">
        <v>119</v>
      </c>
      <c r="L541">
        <v>0</v>
      </c>
      <c r="M541">
        <v>62</v>
      </c>
      <c r="N541">
        <v>10</v>
      </c>
      <c r="O541" t="s">
        <v>34</v>
      </c>
      <c r="P541">
        <v>6.7</v>
      </c>
      <c r="Q541">
        <v>0</v>
      </c>
      <c r="R541">
        <v>10</v>
      </c>
      <c r="S541" t="s">
        <v>49</v>
      </c>
      <c r="T541" t="s">
        <v>66</v>
      </c>
      <c r="U541">
        <v>4</v>
      </c>
      <c r="V541" t="s">
        <v>76</v>
      </c>
      <c r="W541" t="s">
        <v>80</v>
      </c>
      <c r="X541" t="s">
        <v>39</v>
      </c>
      <c r="Y541" t="s">
        <v>68</v>
      </c>
    </row>
    <row r="542" spans="1:25" x14ac:dyDescent="0.3">
      <c r="A542" t="s">
        <v>640</v>
      </c>
      <c r="B542">
        <v>45677</v>
      </c>
      <c r="C542">
        <v>27</v>
      </c>
      <c r="D542" t="s">
        <v>26</v>
      </c>
      <c r="E542" t="s">
        <v>43</v>
      </c>
      <c r="F542" t="s">
        <v>44</v>
      </c>
      <c r="G542" t="s">
        <v>103</v>
      </c>
      <c r="H542" t="s">
        <v>87</v>
      </c>
      <c r="I542" t="s">
        <v>64</v>
      </c>
      <c r="J542" t="s">
        <v>65</v>
      </c>
      <c r="K542" t="s">
        <v>119</v>
      </c>
      <c r="L542">
        <v>5</v>
      </c>
      <c r="M542">
        <v>53</v>
      </c>
      <c r="N542">
        <v>7</v>
      </c>
      <c r="O542" t="s">
        <v>34</v>
      </c>
      <c r="P542">
        <v>4.4000000000000004</v>
      </c>
      <c r="Q542">
        <v>3</v>
      </c>
      <c r="R542">
        <v>5</v>
      </c>
      <c r="S542" t="s">
        <v>35</v>
      </c>
      <c r="T542" t="s">
        <v>66</v>
      </c>
      <c r="U542">
        <v>6</v>
      </c>
      <c r="V542" t="s">
        <v>37</v>
      </c>
      <c r="W542" t="s">
        <v>80</v>
      </c>
      <c r="X542" t="s">
        <v>67</v>
      </c>
      <c r="Y542" t="s">
        <v>68</v>
      </c>
    </row>
    <row r="543" spans="1:25" x14ac:dyDescent="0.3">
      <c r="A543" t="s">
        <v>641</v>
      </c>
      <c r="B543">
        <v>45669</v>
      </c>
      <c r="C543">
        <v>40</v>
      </c>
      <c r="D543" t="s">
        <v>26</v>
      </c>
      <c r="E543" t="s">
        <v>27</v>
      </c>
      <c r="F543" t="s">
        <v>28</v>
      </c>
      <c r="G543" t="s">
        <v>92</v>
      </c>
      <c r="H543" t="s">
        <v>87</v>
      </c>
      <c r="I543" t="s">
        <v>31</v>
      </c>
      <c r="J543" t="s">
        <v>32</v>
      </c>
      <c r="K543" t="s">
        <v>119</v>
      </c>
      <c r="L543">
        <v>17</v>
      </c>
      <c r="M543">
        <v>43</v>
      </c>
      <c r="N543">
        <v>6</v>
      </c>
      <c r="O543" t="s">
        <v>34</v>
      </c>
      <c r="P543">
        <v>7.1</v>
      </c>
      <c r="Q543">
        <v>4</v>
      </c>
      <c r="R543">
        <v>8</v>
      </c>
      <c r="S543" t="s">
        <v>49</v>
      </c>
      <c r="T543" t="s">
        <v>58</v>
      </c>
      <c r="U543">
        <v>10</v>
      </c>
      <c r="V543" t="s">
        <v>50</v>
      </c>
      <c r="W543" t="s">
        <v>38</v>
      </c>
      <c r="X543" t="s">
        <v>39</v>
      </c>
      <c r="Y543" t="s">
        <v>40</v>
      </c>
    </row>
    <row r="544" spans="1:25" x14ac:dyDescent="0.3">
      <c r="A544" t="s">
        <v>642</v>
      </c>
      <c r="B544">
        <v>45990</v>
      </c>
      <c r="C544">
        <v>32</v>
      </c>
      <c r="D544" t="s">
        <v>26</v>
      </c>
      <c r="E544" t="s">
        <v>70</v>
      </c>
      <c r="F544" t="s">
        <v>71</v>
      </c>
      <c r="G544" t="s">
        <v>45</v>
      </c>
      <c r="H544" t="s">
        <v>30</v>
      </c>
      <c r="I544" t="s">
        <v>31</v>
      </c>
      <c r="J544" t="s">
        <v>32</v>
      </c>
      <c r="K544" t="s">
        <v>48</v>
      </c>
      <c r="L544">
        <v>7</v>
      </c>
      <c r="M544">
        <v>58</v>
      </c>
      <c r="N544">
        <v>6</v>
      </c>
      <c r="O544" t="s">
        <v>34</v>
      </c>
      <c r="P544">
        <v>6.9</v>
      </c>
      <c r="Q544">
        <v>4</v>
      </c>
      <c r="R544">
        <v>8</v>
      </c>
      <c r="S544" t="s">
        <v>49</v>
      </c>
      <c r="T544" t="s">
        <v>66</v>
      </c>
      <c r="U544">
        <v>10</v>
      </c>
      <c r="V544" t="s">
        <v>76</v>
      </c>
      <c r="W544" t="s">
        <v>38</v>
      </c>
      <c r="X544" t="s">
        <v>39</v>
      </c>
      <c r="Y544" t="s">
        <v>68</v>
      </c>
    </row>
    <row r="545" spans="1:25" x14ac:dyDescent="0.3">
      <c r="A545" t="s">
        <v>643</v>
      </c>
      <c r="B545">
        <v>45841</v>
      </c>
      <c r="C545">
        <v>33</v>
      </c>
      <c r="D545" t="s">
        <v>42</v>
      </c>
      <c r="E545" t="s">
        <v>43</v>
      </c>
      <c r="F545" t="s">
        <v>44</v>
      </c>
      <c r="G545" t="s">
        <v>45</v>
      </c>
      <c r="H545" t="s">
        <v>72</v>
      </c>
      <c r="I545" t="s">
        <v>93</v>
      </c>
      <c r="J545" t="s">
        <v>94</v>
      </c>
      <c r="K545" t="s">
        <v>48</v>
      </c>
      <c r="L545">
        <v>10</v>
      </c>
      <c r="M545">
        <v>38</v>
      </c>
      <c r="N545">
        <v>5</v>
      </c>
      <c r="O545" t="s">
        <v>49</v>
      </c>
      <c r="P545">
        <v>6.5</v>
      </c>
      <c r="Q545">
        <v>6</v>
      </c>
      <c r="R545">
        <v>3</v>
      </c>
      <c r="S545" t="s">
        <v>49</v>
      </c>
      <c r="T545" t="s">
        <v>36</v>
      </c>
      <c r="U545">
        <v>7</v>
      </c>
      <c r="V545" t="s">
        <v>50</v>
      </c>
      <c r="W545" t="s">
        <v>38</v>
      </c>
      <c r="X545" t="s">
        <v>39</v>
      </c>
      <c r="Y545" t="s">
        <v>40</v>
      </c>
    </row>
    <row r="546" spans="1:25" x14ac:dyDescent="0.3">
      <c r="A546" t="s">
        <v>644</v>
      </c>
      <c r="B546">
        <v>46011</v>
      </c>
      <c r="C546">
        <v>24</v>
      </c>
      <c r="D546" t="s">
        <v>26</v>
      </c>
      <c r="E546" t="s">
        <v>123</v>
      </c>
      <c r="F546" t="s">
        <v>101</v>
      </c>
      <c r="G546" t="s">
        <v>103</v>
      </c>
      <c r="H546" t="s">
        <v>78</v>
      </c>
      <c r="I546" t="s">
        <v>97</v>
      </c>
      <c r="J546" t="s">
        <v>98</v>
      </c>
      <c r="K546" t="s">
        <v>33</v>
      </c>
      <c r="L546">
        <v>0</v>
      </c>
      <c r="M546">
        <v>43</v>
      </c>
      <c r="N546">
        <v>6</v>
      </c>
      <c r="O546" t="s">
        <v>34</v>
      </c>
      <c r="P546">
        <v>5.7</v>
      </c>
      <c r="Q546">
        <v>2</v>
      </c>
      <c r="R546">
        <v>8</v>
      </c>
      <c r="S546" t="s">
        <v>57</v>
      </c>
      <c r="T546" t="s">
        <v>90</v>
      </c>
      <c r="U546">
        <v>5</v>
      </c>
      <c r="V546" t="s">
        <v>37</v>
      </c>
      <c r="W546" t="s">
        <v>38</v>
      </c>
      <c r="X546" t="s">
        <v>67</v>
      </c>
      <c r="Y546" t="s">
        <v>40</v>
      </c>
    </row>
    <row r="547" spans="1:25" x14ac:dyDescent="0.3">
      <c r="A547" t="s">
        <v>645</v>
      </c>
      <c r="B547">
        <v>46129</v>
      </c>
      <c r="C547">
        <v>33</v>
      </c>
      <c r="D547" t="s">
        <v>26</v>
      </c>
      <c r="E547" t="s">
        <v>27</v>
      </c>
      <c r="F547" t="s">
        <v>28</v>
      </c>
      <c r="G547" t="s">
        <v>75</v>
      </c>
      <c r="H547" t="s">
        <v>78</v>
      </c>
      <c r="I547" t="s">
        <v>93</v>
      </c>
      <c r="J547" t="s">
        <v>94</v>
      </c>
      <c r="K547" t="s">
        <v>48</v>
      </c>
      <c r="L547">
        <v>15</v>
      </c>
      <c r="M547">
        <v>37</v>
      </c>
      <c r="N547">
        <v>4</v>
      </c>
      <c r="O547" t="s">
        <v>49</v>
      </c>
      <c r="P547">
        <v>7.3</v>
      </c>
      <c r="Q547">
        <v>2</v>
      </c>
      <c r="R547">
        <v>1</v>
      </c>
      <c r="S547" t="s">
        <v>35</v>
      </c>
      <c r="T547" t="s">
        <v>90</v>
      </c>
      <c r="U547">
        <v>5</v>
      </c>
      <c r="V547" t="s">
        <v>76</v>
      </c>
      <c r="W547" t="s">
        <v>38</v>
      </c>
      <c r="X547" t="s">
        <v>39</v>
      </c>
      <c r="Y547" t="s">
        <v>40</v>
      </c>
    </row>
    <row r="548" spans="1:25" x14ac:dyDescent="0.3">
      <c r="A548" t="s">
        <v>646</v>
      </c>
      <c r="B548">
        <v>45693</v>
      </c>
      <c r="C548">
        <v>39</v>
      </c>
      <c r="D548" t="s">
        <v>26</v>
      </c>
      <c r="E548" t="s">
        <v>82</v>
      </c>
      <c r="F548" t="s">
        <v>28</v>
      </c>
      <c r="G548" t="s">
        <v>62</v>
      </c>
      <c r="H548" t="s">
        <v>87</v>
      </c>
      <c r="I548" t="s">
        <v>93</v>
      </c>
      <c r="J548" t="s">
        <v>94</v>
      </c>
      <c r="K548" t="s">
        <v>33</v>
      </c>
      <c r="L548">
        <v>16</v>
      </c>
      <c r="M548">
        <v>38</v>
      </c>
      <c r="N548">
        <v>4</v>
      </c>
      <c r="O548" t="s">
        <v>35</v>
      </c>
      <c r="P548">
        <v>5.7</v>
      </c>
      <c r="Q548">
        <v>4</v>
      </c>
      <c r="R548">
        <v>8</v>
      </c>
      <c r="S548" t="s">
        <v>49</v>
      </c>
      <c r="T548" t="s">
        <v>36</v>
      </c>
      <c r="U548">
        <v>10</v>
      </c>
      <c r="V548" t="s">
        <v>37</v>
      </c>
      <c r="W548" t="s">
        <v>38</v>
      </c>
      <c r="X548" t="s">
        <v>67</v>
      </c>
      <c r="Y548" t="s">
        <v>40</v>
      </c>
    </row>
    <row r="549" spans="1:25" x14ac:dyDescent="0.3">
      <c r="A549" t="s">
        <v>647</v>
      </c>
      <c r="B549">
        <v>45704</v>
      </c>
      <c r="C549">
        <v>33</v>
      </c>
      <c r="D549" t="s">
        <v>26</v>
      </c>
      <c r="E549" t="s">
        <v>60</v>
      </c>
      <c r="F549" t="s">
        <v>61</v>
      </c>
      <c r="G549" t="s">
        <v>96</v>
      </c>
      <c r="H549" t="s">
        <v>78</v>
      </c>
      <c r="I549" t="s">
        <v>31</v>
      </c>
      <c r="J549" t="s">
        <v>32</v>
      </c>
      <c r="K549" t="s">
        <v>48</v>
      </c>
      <c r="L549">
        <v>12</v>
      </c>
      <c r="M549">
        <v>54</v>
      </c>
      <c r="N549">
        <v>6</v>
      </c>
      <c r="O549" t="s">
        <v>34</v>
      </c>
      <c r="P549">
        <v>5.5</v>
      </c>
      <c r="Q549">
        <v>4</v>
      </c>
      <c r="R549">
        <v>1</v>
      </c>
      <c r="S549" t="s">
        <v>34</v>
      </c>
      <c r="T549" t="s">
        <v>90</v>
      </c>
      <c r="U549">
        <v>5</v>
      </c>
      <c r="V549" t="s">
        <v>50</v>
      </c>
      <c r="W549" t="s">
        <v>38</v>
      </c>
      <c r="X549" t="s">
        <v>67</v>
      </c>
      <c r="Y549" t="s">
        <v>68</v>
      </c>
    </row>
    <row r="550" spans="1:25" x14ac:dyDescent="0.3">
      <c r="A550" t="s">
        <v>648</v>
      </c>
      <c r="B550">
        <v>45695</v>
      </c>
      <c r="C550">
        <v>35</v>
      </c>
      <c r="D550" t="s">
        <v>52</v>
      </c>
      <c r="E550" t="s">
        <v>89</v>
      </c>
      <c r="F550" t="s">
        <v>61</v>
      </c>
      <c r="G550" t="s">
        <v>108</v>
      </c>
      <c r="H550" t="s">
        <v>54</v>
      </c>
      <c r="I550" t="s">
        <v>97</v>
      </c>
      <c r="J550" t="s">
        <v>110</v>
      </c>
      <c r="K550" t="s">
        <v>48</v>
      </c>
      <c r="L550">
        <v>16</v>
      </c>
      <c r="M550">
        <v>38</v>
      </c>
      <c r="N550">
        <v>6</v>
      </c>
      <c r="O550" t="s">
        <v>34</v>
      </c>
      <c r="P550">
        <v>7.4</v>
      </c>
      <c r="Q550">
        <v>3</v>
      </c>
      <c r="R550">
        <v>9</v>
      </c>
      <c r="S550" t="s">
        <v>49</v>
      </c>
      <c r="T550" t="s">
        <v>58</v>
      </c>
      <c r="U550">
        <v>8</v>
      </c>
      <c r="V550" t="s">
        <v>73</v>
      </c>
      <c r="W550" t="s">
        <v>38</v>
      </c>
      <c r="X550" t="s">
        <v>39</v>
      </c>
      <c r="Y550" t="s">
        <v>40</v>
      </c>
    </row>
    <row r="551" spans="1:25" x14ac:dyDescent="0.3">
      <c r="A551" t="s">
        <v>649</v>
      </c>
      <c r="B551">
        <v>45827</v>
      </c>
      <c r="C551">
        <v>37</v>
      </c>
      <c r="D551" t="s">
        <v>42</v>
      </c>
      <c r="E551" t="s">
        <v>60</v>
      </c>
      <c r="F551" t="s">
        <v>61</v>
      </c>
      <c r="G551" t="s">
        <v>138</v>
      </c>
      <c r="H551" t="s">
        <v>87</v>
      </c>
      <c r="I551" t="s">
        <v>125</v>
      </c>
      <c r="J551" t="s">
        <v>126</v>
      </c>
      <c r="K551" t="s">
        <v>119</v>
      </c>
      <c r="L551">
        <v>11</v>
      </c>
      <c r="M551">
        <v>40</v>
      </c>
      <c r="N551">
        <v>7</v>
      </c>
      <c r="O551" t="s">
        <v>49</v>
      </c>
      <c r="P551">
        <v>5.6</v>
      </c>
      <c r="Q551">
        <v>2</v>
      </c>
      <c r="R551">
        <v>2</v>
      </c>
      <c r="S551" t="s">
        <v>57</v>
      </c>
      <c r="T551" t="s">
        <v>36</v>
      </c>
      <c r="U551">
        <v>7</v>
      </c>
      <c r="V551" t="s">
        <v>76</v>
      </c>
      <c r="W551" t="s">
        <v>80</v>
      </c>
      <c r="X551" t="s">
        <v>67</v>
      </c>
      <c r="Y551" t="s">
        <v>40</v>
      </c>
    </row>
    <row r="552" spans="1:25" x14ac:dyDescent="0.3">
      <c r="A552" t="s">
        <v>650</v>
      </c>
      <c r="B552">
        <v>45810</v>
      </c>
      <c r="C552">
        <v>19</v>
      </c>
      <c r="D552" t="s">
        <v>26</v>
      </c>
      <c r="E552" t="s">
        <v>82</v>
      </c>
      <c r="F552" t="s">
        <v>28</v>
      </c>
      <c r="G552" t="s">
        <v>86</v>
      </c>
      <c r="H552" t="s">
        <v>54</v>
      </c>
      <c r="I552" t="s">
        <v>97</v>
      </c>
      <c r="J552" t="s">
        <v>98</v>
      </c>
      <c r="K552" t="s">
        <v>48</v>
      </c>
      <c r="L552">
        <v>0</v>
      </c>
      <c r="M552">
        <v>34</v>
      </c>
      <c r="N552">
        <v>4</v>
      </c>
      <c r="O552" t="s">
        <v>34</v>
      </c>
      <c r="P552">
        <v>7</v>
      </c>
      <c r="Q552">
        <v>0</v>
      </c>
      <c r="R552">
        <v>5</v>
      </c>
      <c r="S552" t="s">
        <v>35</v>
      </c>
      <c r="T552" t="s">
        <v>58</v>
      </c>
      <c r="U552">
        <v>5</v>
      </c>
      <c r="V552" t="s">
        <v>50</v>
      </c>
      <c r="W552" t="s">
        <v>38</v>
      </c>
      <c r="X552" t="s">
        <v>39</v>
      </c>
      <c r="Y552" t="s">
        <v>40</v>
      </c>
    </row>
    <row r="553" spans="1:25" x14ac:dyDescent="0.3">
      <c r="A553" t="s">
        <v>651</v>
      </c>
      <c r="B553">
        <v>45704</v>
      </c>
      <c r="C553">
        <v>33</v>
      </c>
      <c r="D553" t="s">
        <v>42</v>
      </c>
      <c r="E553" t="s">
        <v>60</v>
      </c>
      <c r="F553" t="s">
        <v>61</v>
      </c>
      <c r="G553" t="s">
        <v>108</v>
      </c>
      <c r="H553" t="s">
        <v>30</v>
      </c>
      <c r="I553" t="s">
        <v>97</v>
      </c>
      <c r="J553" t="s">
        <v>110</v>
      </c>
      <c r="K553" t="s">
        <v>119</v>
      </c>
      <c r="L553">
        <v>6</v>
      </c>
      <c r="M553">
        <v>40</v>
      </c>
      <c r="N553">
        <v>7</v>
      </c>
      <c r="O553" t="s">
        <v>34</v>
      </c>
      <c r="P553">
        <v>6.7</v>
      </c>
      <c r="Q553">
        <v>1</v>
      </c>
      <c r="R553">
        <v>2</v>
      </c>
      <c r="S553" t="s">
        <v>35</v>
      </c>
      <c r="T553" t="s">
        <v>90</v>
      </c>
      <c r="U553">
        <v>4</v>
      </c>
      <c r="V553" t="s">
        <v>73</v>
      </c>
      <c r="W553" t="s">
        <v>80</v>
      </c>
      <c r="X553" t="s">
        <v>39</v>
      </c>
      <c r="Y553" t="s">
        <v>40</v>
      </c>
    </row>
    <row r="554" spans="1:25" x14ac:dyDescent="0.3">
      <c r="A554" t="s">
        <v>652</v>
      </c>
      <c r="B554">
        <v>46118</v>
      </c>
      <c r="C554">
        <v>31</v>
      </c>
      <c r="D554" t="s">
        <v>26</v>
      </c>
      <c r="E554" t="s">
        <v>27</v>
      </c>
      <c r="F554" t="s">
        <v>28</v>
      </c>
      <c r="G554" t="s">
        <v>103</v>
      </c>
      <c r="H554" t="s">
        <v>30</v>
      </c>
      <c r="I554" t="s">
        <v>93</v>
      </c>
      <c r="J554" t="s">
        <v>94</v>
      </c>
      <c r="K554" t="s">
        <v>48</v>
      </c>
      <c r="L554">
        <v>10</v>
      </c>
      <c r="M554">
        <v>57</v>
      </c>
      <c r="N554">
        <v>8</v>
      </c>
      <c r="O554" t="s">
        <v>34</v>
      </c>
      <c r="P554">
        <v>6.5</v>
      </c>
      <c r="Q554">
        <v>2</v>
      </c>
      <c r="R554">
        <v>4</v>
      </c>
      <c r="S554" t="s">
        <v>35</v>
      </c>
      <c r="T554" t="s">
        <v>58</v>
      </c>
      <c r="U554">
        <v>5</v>
      </c>
      <c r="V554" t="s">
        <v>50</v>
      </c>
      <c r="W554" t="s">
        <v>80</v>
      </c>
      <c r="X554" t="s">
        <v>39</v>
      </c>
      <c r="Y554" t="s">
        <v>68</v>
      </c>
    </row>
    <row r="555" spans="1:25" x14ac:dyDescent="0.3">
      <c r="A555" t="s">
        <v>653</v>
      </c>
      <c r="B555">
        <v>45965</v>
      </c>
      <c r="C555">
        <v>23</v>
      </c>
      <c r="D555" t="s">
        <v>52</v>
      </c>
      <c r="E555" t="s">
        <v>43</v>
      </c>
      <c r="F555" t="s">
        <v>44</v>
      </c>
      <c r="G555" t="s">
        <v>108</v>
      </c>
      <c r="H555" t="s">
        <v>72</v>
      </c>
      <c r="I555" t="s">
        <v>55</v>
      </c>
      <c r="J555" t="s">
        <v>56</v>
      </c>
      <c r="K555" t="s">
        <v>33</v>
      </c>
      <c r="L555">
        <v>1</v>
      </c>
      <c r="M555">
        <v>43</v>
      </c>
      <c r="N555">
        <v>7</v>
      </c>
      <c r="O555" t="s">
        <v>34</v>
      </c>
      <c r="P555">
        <v>5.9</v>
      </c>
      <c r="Q555">
        <v>3</v>
      </c>
      <c r="R555">
        <v>8</v>
      </c>
      <c r="S555" t="s">
        <v>49</v>
      </c>
      <c r="T555" t="s">
        <v>90</v>
      </c>
      <c r="U555">
        <v>7</v>
      </c>
      <c r="V555" t="s">
        <v>37</v>
      </c>
      <c r="W555" t="s">
        <v>80</v>
      </c>
      <c r="X555" t="s">
        <v>67</v>
      </c>
      <c r="Y555" t="s">
        <v>40</v>
      </c>
    </row>
    <row r="556" spans="1:25" x14ac:dyDescent="0.3">
      <c r="A556" t="s">
        <v>654</v>
      </c>
      <c r="B556">
        <v>46189</v>
      </c>
      <c r="C556">
        <v>34</v>
      </c>
      <c r="D556" t="s">
        <v>26</v>
      </c>
      <c r="E556" t="s">
        <v>123</v>
      </c>
      <c r="F556" t="s">
        <v>101</v>
      </c>
      <c r="G556" t="s">
        <v>108</v>
      </c>
      <c r="H556" t="s">
        <v>78</v>
      </c>
      <c r="I556" t="s">
        <v>93</v>
      </c>
      <c r="J556" t="s">
        <v>94</v>
      </c>
      <c r="K556" t="s">
        <v>33</v>
      </c>
      <c r="L556">
        <v>12</v>
      </c>
      <c r="M556">
        <v>55</v>
      </c>
      <c r="N556">
        <v>7</v>
      </c>
      <c r="O556" t="s">
        <v>34</v>
      </c>
      <c r="P556">
        <v>6.5</v>
      </c>
      <c r="Q556">
        <v>3</v>
      </c>
      <c r="R556">
        <v>2</v>
      </c>
      <c r="S556" t="s">
        <v>35</v>
      </c>
      <c r="T556" t="s">
        <v>90</v>
      </c>
      <c r="U556">
        <v>8</v>
      </c>
      <c r="V556" t="s">
        <v>50</v>
      </c>
      <c r="W556" t="s">
        <v>80</v>
      </c>
      <c r="X556" t="s">
        <v>39</v>
      </c>
      <c r="Y556" t="s">
        <v>68</v>
      </c>
    </row>
    <row r="557" spans="1:25" x14ac:dyDescent="0.3">
      <c r="A557" t="s">
        <v>655</v>
      </c>
      <c r="B557">
        <v>45815</v>
      </c>
      <c r="C557">
        <v>34</v>
      </c>
      <c r="D557" t="s">
        <v>42</v>
      </c>
      <c r="E557" t="s">
        <v>100</v>
      </c>
      <c r="F557" t="s">
        <v>101</v>
      </c>
      <c r="G557" t="s">
        <v>83</v>
      </c>
      <c r="H557" t="s">
        <v>78</v>
      </c>
      <c r="I557" t="s">
        <v>97</v>
      </c>
      <c r="J557" t="s">
        <v>110</v>
      </c>
      <c r="K557" t="s">
        <v>119</v>
      </c>
      <c r="L557">
        <v>13</v>
      </c>
      <c r="M557">
        <v>55</v>
      </c>
      <c r="N557">
        <v>7</v>
      </c>
      <c r="O557" t="s">
        <v>49</v>
      </c>
      <c r="P557">
        <v>6.1</v>
      </c>
      <c r="Q557">
        <v>1</v>
      </c>
      <c r="R557">
        <v>5</v>
      </c>
      <c r="S557" t="s">
        <v>49</v>
      </c>
      <c r="T557" t="s">
        <v>66</v>
      </c>
      <c r="U557">
        <v>7</v>
      </c>
      <c r="V557" t="s">
        <v>76</v>
      </c>
      <c r="W557" t="s">
        <v>80</v>
      </c>
      <c r="X557" t="s">
        <v>39</v>
      </c>
      <c r="Y557" t="s">
        <v>68</v>
      </c>
    </row>
    <row r="558" spans="1:25" x14ac:dyDescent="0.3">
      <c r="A558" t="s">
        <v>656</v>
      </c>
      <c r="B558">
        <v>46144</v>
      </c>
      <c r="C558">
        <v>37</v>
      </c>
      <c r="D558" t="s">
        <v>26</v>
      </c>
      <c r="E558" t="s">
        <v>70</v>
      </c>
      <c r="F558" t="s">
        <v>71</v>
      </c>
      <c r="G558" t="s">
        <v>92</v>
      </c>
      <c r="H558" t="s">
        <v>72</v>
      </c>
      <c r="I558" t="s">
        <v>64</v>
      </c>
      <c r="J558" t="s">
        <v>65</v>
      </c>
      <c r="K558" t="s">
        <v>119</v>
      </c>
      <c r="L558">
        <v>21</v>
      </c>
      <c r="M558">
        <v>45</v>
      </c>
      <c r="N558">
        <v>4</v>
      </c>
      <c r="O558" t="s">
        <v>49</v>
      </c>
      <c r="P558">
        <v>5.7</v>
      </c>
      <c r="Q558">
        <v>4</v>
      </c>
      <c r="R558">
        <v>6</v>
      </c>
      <c r="S558" t="s">
        <v>49</v>
      </c>
      <c r="T558" t="s">
        <v>90</v>
      </c>
      <c r="U558">
        <v>6</v>
      </c>
      <c r="V558" t="s">
        <v>37</v>
      </c>
      <c r="W558" t="s">
        <v>38</v>
      </c>
      <c r="X558" t="s">
        <v>67</v>
      </c>
      <c r="Y558" t="s">
        <v>40</v>
      </c>
    </row>
    <row r="559" spans="1:25" x14ac:dyDescent="0.3">
      <c r="A559" t="s">
        <v>657</v>
      </c>
      <c r="B559">
        <v>46072</v>
      </c>
      <c r="C559">
        <v>35</v>
      </c>
      <c r="D559" t="s">
        <v>42</v>
      </c>
      <c r="E559" t="s">
        <v>113</v>
      </c>
      <c r="F559" t="s">
        <v>61</v>
      </c>
      <c r="G559" t="s">
        <v>75</v>
      </c>
      <c r="H559" t="s">
        <v>87</v>
      </c>
      <c r="I559" t="s">
        <v>93</v>
      </c>
      <c r="J559" t="s">
        <v>94</v>
      </c>
      <c r="K559" t="s">
        <v>33</v>
      </c>
      <c r="L559">
        <v>19</v>
      </c>
      <c r="M559">
        <v>40</v>
      </c>
      <c r="N559">
        <v>7</v>
      </c>
      <c r="O559" t="s">
        <v>34</v>
      </c>
      <c r="P559">
        <v>6.3</v>
      </c>
      <c r="Q559">
        <v>0</v>
      </c>
      <c r="R559">
        <v>8</v>
      </c>
      <c r="S559" t="s">
        <v>49</v>
      </c>
      <c r="T559" t="s">
        <v>66</v>
      </c>
      <c r="U559">
        <v>5</v>
      </c>
      <c r="V559" t="s">
        <v>37</v>
      </c>
      <c r="W559" t="s">
        <v>80</v>
      </c>
      <c r="X559" t="s">
        <v>39</v>
      </c>
      <c r="Y559" t="s">
        <v>40</v>
      </c>
    </row>
    <row r="560" spans="1:25" x14ac:dyDescent="0.3">
      <c r="A560" t="s">
        <v>658</v>
      </c>
      <c r="B560">
        <v>45888</v>
      </c>
      <c r="C560">
        <v>18</v>
      </c>
      <c r="D560" t="s">
        <v>52</v>
      </c>
      <c r="E560" t="s">
        <v>27</v>
      </c>
      <c r="F560" t="s">
        <v>28</v>
      </c>
      <c r="G560" t="s">
        <v>108</v>
      </c>
      <c r="H560" t="s">
        <v>78</v>
      </c>
      <c r="I560" t="s">
        <v>55</v>
      </c>
      <c r="J560" t="s">
        <v>56</v>
      </c>
      <c r="K560" t="s">
        <v>33</v>
      </c>
      <c r="L560">
        <v>0</v>
      </c>
      <c r="M560">
        <v>45</v>
      </c>
      <c r="N560">
        <v>5</v>
      </c>
      <c r="O560" t="s">
        <v>49</v>
      </c>
      <c r="P560">
        <v>7.3</v>
      </c>
      <c r="Q560">
        <v>1</v>
      </c>
      <c r="R560">
        <v>9</v>
      </c>
      <c r="S560" t="s">
        <v>34</v>
      </c>
      <c r="T560" t="s">
        <v>36</v>
      </c>
      <c r="U560">
        <v>8</v>
      </c>
      <c r="V560" t="s">
        <v>37</v>
      </c>
      <c r="W560" t="s">
        <v>38</v>
      </c>
      <c r="X560" t="s">
        <v>39</v>
      </c>
      <c r="Y560" t="s">
        <v>40</v>
      </c>
    </row>
    <row r="561" spans="1:25" x14ac:dyDescent="0.3">
      <c r="A561" t="s">
        <v>659</v>
      </c>
      <c r="B561">
        <v>45715</v>
      </c>
      <c r="C561">
        <v>26</v>
      </c>
      <c r="D561" t="s">
        <v>42</v>
      </c>
      <c r="E561" t="s">
        <v>82</v>
      </c>
      <c r="F561" t="s">
        <v>28</v>
      </c>
      <c r="G561" t="s">
        <v>92</v>
      </c>
      <c r="H561" t="s">
        <v>78</v>
      </c>
      <c r="I561" t="s">
        <v>55</v>
      </c>
      <c r="J561" t="s">
        <v>56</v>
      </c>
      <c r="K561" t="s">
        <v>48</v>
      </c>
      <c r="L561">
        <v>4</v>
      </c>
      <c r="M561">
        <v>37</v>
      </c>
      <c r="N561">
        <v>6</v>
      </c>
      <c r="O561" t="s">
        <v>49</v>
      </c>
      <c r="P561">
        <v>6.4</v>
      </c>
      <c r="Q561">
        <v>3</v>
      </c>
      <c r="R561">
        <v>6</v>
      </c>
      <c r="S561" t="s">
        <v>35</v>
      </c>
      <c r="T561" t="s">
        <v>66</v>
      </c>
      <c r="U561">
        <v>7</v>
      </c>
      <c r="V561" t="s">
        <v>50</v>
      </c>
      <c r="W561" t="s">
        <v>38</v>
      </c>
      <c r="X561" t="s">
        <v>39</v>
      </c>
      <c r="Y561" t="s">
        <v>40</v>
      </c>
    </row>
    <row r="562" spans="1:25" x14ac:dyDescent="0.3">
      <c r="A562" t="s">
        <v>660</v>
      </c>
      <c r="B562">
        <v>46058</v>
      </c>
      <c r="C562">
        <v>39</v>
      </c>
      <c r="D562" t="s">
        <v>42</v>
      </c>
      <c r="E562" t="s">
        <v>43</v>
      </c>
      <c r="F562" t="s">
        <v>44</v>
      </c>
      <c r="G562" t="s">
        <v>96</v>
      </c>
      <c r="H562" t="s">
        <v>63</v>
      </c>
      <c r="I562" t="s">
        <v>64</v>
      </c>
      <c r="J562" t="s">
        <v>65</v>
      </c>
      <c r="K562" t="s">
        <v>48</v>
      </c>
      <c r="L562">
        <v>16</v>
      </c>
      <c r="M562">
        <v>46</v>
      </c>
      <c r="N562">
        <v>7</v>
      </c>
      <c r="O562" t="s">
        <v>34</v>
      </c>
      <c r="P562">
        <v>5.9</v>
      </c>
      <c r="Q562">
        <v>2</v>
      </c>
      <c r="R562">
        <v>2</v>
      </c>
      <c r="S562" t="s">
        <v>49</v>
      </c>
      <c r="T562" t="s">
        <v>66</v>
      </c>
      <c r="U562">
        <v>9</v>
      </c>
      <c r="V562" t="s">
        <v>73</v>
      </c>
      <c r="W562" t="s">
        <v>80</v>
      </c>
      <c r="X562" t="s">
        <v>67</v>
      </c>
      <c r="Y562" t="s">
        <v>40</v>
      </c>
    </row>
    <row r="563" spans="1:25" x14ac:dyDescent="0.3">
      <c r="A563" t="s">
        <v>661</v>
      </c>
      <c r="B563">
        <v>45723</v>
      </c>
      <c r="C563">
        <v>37</v>
      </c>
      <c r="D563" t="s">
        <v>52</v>
      </c>
      <c r="E563" t="s">
        <v>89</v>
      </c>
      <c r="F563" t="s">
        <v>61</v>
      </c>
      <c r="G563" t="s">
        <v>108</v>
      </c>
      <c r="H563" t="s">
        <v>72</v>
      </c>
      <c r="I563" t="s">
        <v>31</v>
      </c>
      <c r="J563" t="s">
        <v>104</v>
      </c>
      <c r="K563" t="s">
        <v>119</v>
      </c>
      <c r="L563">
        <v>16</v>
      </c>
      <c r="M563">
        <v>41</v>
      </c>
      <c r="N563">
        <v>7</v>
      </c>
      <c r="O563" t="s">
        <v>49</v>
      </c>
      <c r="P563">
        <v>7.3</v>
      </c>
      <c r="Q563">
        <v>3</v>
      </c>
      <c r="R563">
        <v>7</v>
      </c>
      <c r="S563" t="s">
        <v>49</v>
      </c>
      <c r="T563" t="s">
        <v>36</v>
      </c>
      <c r="U563">
        <v>4</v>
      </c>
      <c r="V563" t="s">
        <v>37</v>
      </c>
      <c r="W563" t="s">
        <v>80</v>
      </c>
      <c r="X563" t="s">
        <v>39</v>
      </c>
      <c r="Y563" t="s">
        <v>40</v>
      </c>
    </row>
    <row r="564" spans="1:25" x14ac:dyDescent="0.3">
      <c r="A564" t="s">
        <v>662</v>
      </c>
      <c r="B564">
        <v>45996</v>
      </c>
      <c r="C564">
        <v>35</v>
      </c>
      <c r="D564" t="s">
        <v>42</v>
      </c>
      <c r="E564" t="s">
        <v>89</v>
      </c>
      <c r="F564" t="s">
        <v>61</v>
      </c>
      <c r="G564" t="s">
        <v>103</v>
      </c>
      <c r="H564" t="s">
        <v>72</v>
      </c>
      <c r="I564" t="s">
        <v>97</v>
      </c>
      <c r="J564" t="s">
        <v>98</v>
      </c>
      <c r="K564" t="s">
        <v>33</v>
      </c>
      <c r="L564">
        <v>12</v>
      </c>
      <c r="M564">
        <v>50</v>
      </c>
      <c r="N564">
        <v>6</v>
      </c>
      <c r="O564" t="s">
        <v>49</v>
      </c>
      <c r="P564">
        <v>6.9</v>
      </c>
      <c r="Q564">
        <v>4</v>
      </c>
      <c r="R564">
        <v>7</v>
      </c>
      <c r="S564" t="s">
        <v>35</v>
      </c>
      <c r="T564" t="s">
        <v>58</v>
      </c>
      <c r="U564">
        <v>7</v>
      </c>
      <c r="V564" t="s">
        <v>37</v>
      </c>
      <c r="W564" t="s">
        <v>38</v>
      </c>
      <c r="X564" t="s">
        <v>39</v>
      </c>
      <c r="Y564" t="s">
        <v>40</v>
      </c>
    </row>
    <row r="565" spans="1:25" x14ac:dyDescent="0.3">
      <c r="A565" t="s">
        <v>663</v>
      </c>
      <c r="B565">
        <v>46075</v>
      </c>
      <c r="C565">
        <v>40</v>
      </c>
      <c r="D565" t="s">
        <v>52</v>
      </c>
      <c r="E565" t="s">
        <v>123</v>
      </c>
      <c r="F565" t="s">
        <v>101</v>
      </c>
      <c r="G565" t="s">
        <v>29</v>
      </c>
      <c r="H565" t="s">
        <v>54</v>
      </c>
      <c r="I565" t="s">
        <v>93</v>
      </c>
      <c r="J565" t="s">
        <v>94</v>
      </c>
      <c r="K565" t="s">
        <v>33</v>
      </c>
      <c r="L565">
        <v>19</v>
      </c>
      <c r="M565">
        <v>38</v>
      </c>
      <c r="N565">
        <v>6</v>
      </c>
      <c r="O565" t="s">
        <v>34</v>
      </c>
      <c r="P565">
        <v>6</v>
      </c>
      <c r="Q565">
        <v>4</v>
      </c>
      <c r="R565">
        <v>6</v>
      </c>
      <c r="S565" t="s">
        <v>49</v>
      </c>
      <c r="T565" t="s">
        <v>58</v>
      </c>
      <c r="U565">
        <v>5</v>
      </c>
      <c r="V565" t="s">
        <v>50</v>
      </c>
      <c r="W565" t="s">
        <v>38</v>
      </c>
      <c r="X565" t="s">
        <v>39</v>
      </c>
      <c r="Y565" t="s">
        <v>40</v>
      </c>
    </row>
    <row r="566" spans="1:25" x14ac:dyDescent="0.3">
      <c r="A566" t="s">
        <v>664</v>
      </c>
      <c r="B566">
        <v>45918</v>
      </c>
      <c r="C566">
        <v>34</v>
      </c>
      <c r="D566" t="s">
        <v>26</v>
      </c>
      <c r="E566" t="s">
        <v>85</v>
      </c>
      <c r="F566" t="s">
        <v>61</v>
      </c>
      <c r="G566" t="s">
        <v>96</v>
      </c>
      <c r="H566" t="s">
        <v>54</v>
      </c>
      <c r="I566" t="s">
        <v>31</v>
      </c>
      <c r="J566" t="s">
        <v>104</v>
      </c>
      <c r="K566" t="s">
        <v>48</v>
      </c>
      <c r="L566">
        <v>12</v>
      </c>
      <c r="M566">
        <v>50</v>
      </c>
      <c r="N566">
        <v>6</v>
      </c>
      <c r="O566" t="s">
        <v>34</v>
      </c>
      <c r="P566">
        <v>4.7</v>
      </c>
      <c r="Q566">
        <v>0</v>
      </c>
      <c r="R566">
        <v>2</v>
      </c>
      <c r="S566" t="s">
        <v>49</v>
      </c>
      <c r="T566" t="s">
        <v>90</v>
      </c>
      <c r="U566">
        <v>5</v>
      </c>
      <c r="V566" t="s">
        <v>50</v>
      </c>
      <c r="W566" t="s">
        <v>38</v>
      </c>
      <c r="X566" t="s">
        <v>67</v>
      </c>
      <c r="Y566" t="s">
        <v>40</v>
      </c>
    </row>
    <row r="567" spans="1:25" x14ac:dyDescent="0.3">
      <c r="A567" t="s">
        <v>665</v>
      </c>
      <c r="B567">
        <v>46201</v>
      </c>
      <c r="C567">
        <v>34</v>
      </c>
      <c r="D567" t="s">
        <v>52</v>
      </c>
      <c r="E567" t="s">
        <v>27</v>
      </c>
      <c r="F567" t="s">
        <v>28</v>
      </c>
      <c r="G567" t="s">
        <v>138</v>
      </c>
      <c r="H567" t="s">
        <v>72</v>
      </c>
      <c r="I567" t="s">
        <v>31</v>
      </c>
      <c r="J567" t="s">
        <v>104</v>
      </c>
      <c r="K567" t="s">
        <v>48</v>
      </c>
      <c r="L567">
        <v>17</v>
      </c>
      <c r="M567">
        <v>44</v>
      </c>
      <c r="N567">
        <v>6</v>
      </c>
      <c r="O567" t="s">
        <v>34</v>
      </c>
      <c r="P567">
        <v>7.5</v>
      </c>
      <c r="Q567">
        <v>5</v>
      </c>
      <c r="R567">
        <v>2</v>
      </c>
      <c r="S567" t="s">
        <v>49</v>
      </c>
      <c r="T567" t="s">
        <v>90</v>
      </c>
      <c r="U567">
        <v>8</v>
      </c>
      <c r="V567" t="s">
        <v>37</v>
      </c>
      <c r="W567" t="s">
        <v>38</v>
      </c>
      <c r="X567" t="s">
        <v>39</v>
      </c>
      <c r="Y567" t="s">
        <v>40</v>
      </c>
    </row>
    <row r="568" spans="1:25" x14ac:dyDescent="0.3">
      <c r="A568" t="s">
        <v>666</v>
      </c>
      <c r="B568">
        <v>46189</v>
      </c>
      <c r="C568">
        <v>31</v>
      </c>
      <c r="D568" t="s">
        <v>26</v>
      </c>
      <c r="E568" t="s">
        <v>60</v>
      </c>
      <c r="F568" t="s">
        <v>61</v>
      </c>
      <c r="G568" t="s">
        <v>53</v>
      </c>
      <c r="H568" t="s">
        <v>87</v>
      </c>
      <c r="I568" t="s">
        <v>97</v>
      </c>
      <c r="J568" t="s">
        <v>110</v>
      </c>
      <c r="K568" t="s">
        <v>48</v>
      </c>
      <c r="L568">
        <v>4</v>
      </c>
      <c r="M568">
        <v>33</v>
      </c>
      <c r="N568">
        <v>3</v>
      </c>
      <c r="O568" t="s">
        <v>34</v>
      </c>
      <c r="P568">
        <v>6.1</v>
      </c>
      <c r="Q568">
        <v>0</v>
      </c>
      <c r="R568">
        <v>2</v>
      </c>
      <c r="S568" t="s">
        <v>57</v>
      </c>
      <c r="T568" t="s">
        <v>90</v>
      </c>
      <c r="U568">
        <v>5</v>
      </c>
      <c r="V568" t="s">
        <v>50</v>
      </c>
      <c r="W568" t="s">
        <v>38</v>
      </c>
      <c r="X568" t="s">
        <v>39</v>
      </c>
      <c r="Y568" t="s">
        <v>40</v>
      </c>
    </row>
    <row r="569" spans="1:25" x14ac:dyDescent="0.3">
      <c r="A569" t="s">
        <v>667</v>
      </c>
      <c r="B569">
        <v>45923</v>
      </c>
      <c r="C569">
        <v>18</v>
      </c>
      <c r="D569" t="s">
        <v>42</v>
      </c>
      <c r="E569" t="s">
        <v>43</v>
      </c>
      <c r="F569" t="s">
        <v>44</v>
      </c>
      <c r="G569" t="s">
        <v>108</v>
      </c>
      <c r="H569" t="s">
        <v>78</v>
      </c>
      <c r="I569" t="s">
        <v>31</v>
      </c>
      <c r="J569" t="s">
        <v>32</v>
      </c>
      <c r="K569" t="s">
        <v>119</v>
      </c>
      <c r="L569">
        <v>0</v>
      </c>
      <c r="M569">
        <v>49</v>
      </c>
      <c r="N569">
        <v>5</v>
      </c>
      <c r="O569" t="s">
        <v>49</v>
      </c>
      <c r="P569">
        <v>7.3</v>
      </c>
      <c r="Q569">
        <v>4</v>
      </c>
      <c r="R569">
        <v>1</v>
      </c>
      <c r="S569" t="s">
        <v>34</v>
      </c>
      <c r="T569" t="s">
        <v>90</v>
      </c>
      <c r="U569">
        <v>4</v>
      </c>
      <c r="V569" t="s">
        <v>73</v>
      </c>
      <c r="W569" t="s">
        <v>38</v>
      </c>
      <c r="X569" t="s">
        <v>39</v>
      </c>
      <c r="Y569" t="s">
        <v>40</v>
      </c>
    </row>
    <row r="570" spans="1:25" x14ac:dyDescent="0.3">
      <c r="A570" t="s">
        <v>668</v>
      </c>
      <c r="B570">
        <v>45899</v>
      </c>
      <c r="C570">
        <v>40</v>
      </c>
      <c r="D570" t="s">
        <v>42</v>
      </c>
      <c r="E570" t="s">
        <v>82</v>
      </c>
      <c r="F570" t="s">
        <v>28</v>
      </c>
      <c r="G570" t="s">
        <v>29</v>
      </c>
      <c r="H570" t="s">
        <v>54</v>
      </c>
      <c r="I570" t="s">
        <v>125</v>
      </c>
      <c r="J570" t="s">
        <v>126</v>
      </c>
      <c r="K570" t="s">
        <v>48</v>
      </c>
      <c r="L570">
        <v>21</v>
      </c>
      <c r="M570">
        <v>28</v>
      </c>
      <c r="N570">
        <v>4</v>
      </c>
      <c r="O570" t="s">
        <v>49</v>
      </c>
      <c r="P570">
        <v>6</v>
      </c>
      <c r="Q570">
        <v>5</v>
      </c>
      <c r="R570">
        <v>4</v>
      </c>
      <c r="S570" t="s">
        <v>49</v>
      </c>
      <c r="T570" t="s">
        <v>36</v>
      </c>
      <c r="U570">
        <v>8</v>
      </c>
      <c r="V570" t="s">
        <v>37</v>
      </c>
      <c r="W570" t="s">
        <v>38</v>
      </c>
      <c r="X570" t="s">
        <v>39</v>
      </c>
      <c r="Y570" t="s">
        <v>40</v>
      </c>
    </row>
    <row r="571" spans="1:25" x14ac:dyDescent="0.3">
      <c r="A571" t="s">
        <v>669</v>
      </c>
      <c r="B571">
        <v>46059</v>
      </c>
      <c r="C571">
        <v>33</v>
      </c>
      <c r="D571" t="s">
        <v>26</v>
      </c>
      <c r="E571" t="s">
        <v>113</v>
      </c>
      <c r="F571" t="s">
        <v>61</v>
      </c>
      <c r="G571" t="s">
        <v>96</v>
      </c>
      <c r="H571" t="s">
        <v>63</v>
      </c>
      <c r="I571" t="s">
        <v>31</v>
      </c>
      <c r="J571" t="s">
        <v>79</v>
      </c>
      <c r="K571" t="s">
        <v>48</v>
      </c>
      <c r="L571">
        <v>10</v>
      </c>
      <c r="M571">
        <v>95</v>
      </c>
      <c r="N571">
        <v>3</v>
      </c>
      <c r="O571" t="s">
        <v>49</v>
      </c>
      <c r="P571">
        <v>7.6</v>
      </c>
      <c r="Q571">
        <v>3</v>
      </c>
      <c r="R571">
        <v>1</v>
      </c>
      <c r="S571" t="s">
        <v>57</v>
      </c>
      <c r="T571" t="s">
        <v>66</v>
      </c>
      <c r="U571">
        <v>8</v>
      </c>
      <c r="V571" t="s">
        <v>76</v>
      </c>
      <c r="W571" t="s">
        <v>38</v>
      </c>
      <c r="X571" t="s">
        <v>39</v>
      </c>
      <c r="Y571" t="s">
        <v>68</v>
      </c>
    </row>
    <row r="572" spans="1:25" x14ac:dyDescent="0.3">
      <c r="A572" t="s">
        <v>670</v>
      </c>
      <c r="B572">
        <v>45687</v>
      </c>
      <c r="C572">
        <v>36</v>
      </c>
      <c r="D572" t="s">
        <v>52</v>
      </c>
      <c r="E572" t="s">
        <v>43</v>
      </c>
      <c r="F572" t="s">
        <v>44</v>
      </c>
      <c r="G572" t="s">
        <v>96</v>
      </c>
      <c r="H572" t="s">
        <v>87</v>
      </c>
      <c r="I572" t="s">
        <v>64</v>
      </c>
      <c r="J572" t="s">
        <v>65</v>
      </c>
      <c r="K572" t="s">
        <v>48</v>
      </c>
      <c r="L572">
        <v>16</v>
      </c>
      <c r="M572">
        <v>43</v>
      </c>
      <c r="N572">
        <v>4</v>
      </c>
      <c r="O572" t="s">
        <v>34</v>
      </c>
      <c r="P572">
        <v>5.8</v>
      </c>
      <c r="Q572">
        <v>4</v>
      </c>
      <c r="R572">
        <v>7</v>
      </c>
      <c r="S572" t="s">
        <v>35</v>
      </c>
      <c r="T572" t="s">
        <v>90</v>
      </c>
      <c r="U572">
        <v>5</v>
      </c>
      <c r="V572" t="s">
        <v>50</v>
      </c>
      <c r="W572" t="s">
        <v>38</v>
      </c>
      <c r="X572" t="s">
        <v>67</v>
      </c>
      <c r="Y572" t="s">
        <v>40</v>
      </c>
    </row>
    <row r="573" spans="1:25" x14ac:dyDescent="0.3">
      <c r="A573" t="s">
        <v>671</v>
      </c>
      <c r="B573">
        <v>45819</v>
      </c>
      <c r="C573">
        <v>29</v>
      </c>
      <c r="D573" t="s">
        <v>52</v>
      </c>
      <c r="E573" t="s">
        <v>123</v>
      </c>
      <c r="F573" t="s">
        <v>101</v>
      </c>
      <c r="G573" t="s">
        <v>29</v>
      </c>
      <c r="H573" t="s">
        <v>72</v>
      </c>
      <c r="I573" t="s">
        <v>31</v>
      </c>
      <c r="J573" t="s">
        <v>104</v>
      </c>
      <c r="K573" t="s">
        <v>48</v>
      </c>
      <c r="L573">
        <v>8</v>
      </c>
      <c r="M573">
        <v>52</v>
      </c>
      <c r="N573">
        <v>4</v>
      </c>
      <c r="O573" t="s">
        <v>49</v>
      </c>
      <c r="P573">
        <v>5.5</v>
      </c>
      <c r="Q573">
        <v>4</v>
      </c>
      <c r="R573">
        <v>2</v>
      </c>
      <c r="S573" t="s">
        <v>49</v>
      </c>
      <c r="T573" t="s">
        <v>36</v>
      </c>
      <c r="U573">
        <v>5</v>
      </c>
      <c r="V573" t="s">
        <v>37</v>
      </c>
      <c r="W573" t="s">
        <v>38</v>
      </c>
      <c r="X573" t="s">
        <v>67</v>
      </c>
      <c r="Y573" t="s">
        <v>68</v>
      </c>
    </row>
    <row r="574" spans="1:25" x14ac:dyDescent="0.3">
      <c r="A574" t="s">
        <v>672</v>
      </c>
      <c r="B574">
        <v>46084</v>
      </c>
      <c r="C574">
        <v>38</v>
      </c>
      <c r="D574" t="s">
        <v>26</v>
      </c>
      <c r="E574" t="s">
        <v>89</v>
      </c>
      <c r="F574" t="s">
        <v>61</v>
      </c>
      <c r="G574" t="s">
        <v>45</v>
      </c>
      <c r="H574" t="s">
        <v>30</v>
      </c>
      <c r="I574" t="s">
        <v>31</v>
      </c>
      <c r="J574" t="s">
        <v>79</v>
      </c>
      <c r="K574" t="s">
        <v>48</v>
      </c>
      <c r="L574">
        <v>20</v>
      </c>
      <c r="M574">
        <v>33</v>
      </c>
      <c r="N574">
        <v>4</v>
      </c>
      <c r="O574" t="s">
        <v>49</v>
      </c>
      <c r="P574">
        <v>6.6</v>
      </c>
      <c r="Q574">
        <v>2</v>
      </c>
      <c r="R574">
        <v>6</v>
      </c>
      <c r="S574" t="s">
        <v>49</v>
      </c>
      <c r="T574" t="s">
        <v>90</v>
      </c>
      <c r="U574">
        <v>9</v>
      </c>
      <c r="V574" t="s">
        <v>37</v>
      </c>
      <c r="W574" t="s">
        <v>38</v>
      </c>
      <c r="X574" t="s">
        <v>39</v>
      </c>
      <c r="Y574" t="s">
        <v>40</v>
      </c>
    </row>
    <row r="575" spans="1:25" x14ac:dyDescent="0.3">
      <c r="A575" t="s">
        <v>673</v>
      </c>
      <c r="B575">
        <v>45734</v>
      </c>
      <c r="C575">
        <v>30</v>
      </c>
      <c r="D575" t="s">
        <v>52</v>
      </c>
      <c r="E575" t="s">
        <v>89</v>
      </c>
      <c r="F575" t="s">
        <v>61</v>
      </c>
      <c r="G575" t="s">
        <v>62</v>
      </c>
      <c r="H575" t="s">
        <v>72</v>
      </c>
      <c r="I575" t="s">
        <v>64</v>
      </c>
      <c r="J575" t="s">
        <v>65</v>
      </c>
      <c r="K575" t="s">
        <v>48</v>
      </c>
      <c r="L575">
        <v>11</v>
      </c>
      <c r="M575">
        <v>40</v>
      </c>
      <c r="N575">
        <v>4</v>
      </c>
      <c r="O575" t="s">
        <v>34</v>
      </c>
      <c r="P575">
        <v>8.5</v>
      </c>
      <c r="Q575">
        <v>2</v>
      </c>
      <c r="R575">
        <v>7</v>
      </c>
      <c r="S575" t="s">
        <v>34</v>
      </c>
      <c r="T575" t="s">
        <v>66</v>
      </c>
      <c r="U575">
        <v>6</v>
      </c>
      <c r="V575" t="s">
        <v>105</v>
      </c>
      <c r="W575" t="s">
        <v>38</v>
      </c>
      <c r="X575" t="s">
        <v>39</v>
      </c>
      <c r="Y575" t="s">
        <v>40</v>
      </c>
    </row>
    <row r="576" spans="1:25" x14ac:dyDescent="0.3">
      <c r="A576" t="s">
        <v>674</v>
      </c>
      <c r="B576">
        <v>45950</v>
      </c>
      <c r="C576">
        <v>23</v>
      </c>
      <c r="D576" t="s">
        <v>26</v>
      </c>
      <c r="E576" t="s">
        <v>27</v>
      </c>
      <c r="F576" t="s">
        <v>28</v>
      </c>
      <c r="G576" t="s">
        <v>86</v>
      </c>
      <c r="H576" t="s">
        <v>87</v>
      </c>
      <c r="I576" t="s">
        <v>64</v>
      </c>
      <c r="J576" t="s">
        <v>65</v>
      </c>
      <c r="K576" t="s">
        <v>33</v>
      </c>
      <c r="L576">
        <v>0</v>
      </c>
      <c r="M576">
        <v>36</v>
      </c>
      <c r="N576">
        <v>4</v>
      </c>
      <c r="O576" t="s">
        <v>49</v>
      </c>
      <c r="P576">
        <v>6.8</v>
      </c>
      <c r="Q576">
        <v>3</v>
      </c>
      <c r="R576">
        <v>3</v>
      </c>
      <c r="S576" t="s">
        <v>57</v>
      </c>
      <c r="T576" t="s">
        <v>90</v>
      </c>
      <c r="U576">
        <v>5</v>
      </c>
      <c r="V576" t="s">
        <v>37</v>
      </c>
      <c r="W576" t="s">
        <v>38</v>
      </c>
      <c r="X576" t="s">
        <v>39</v>
      </c>
      <c r="Y576" t="s">
        <v>40</v>
      </c>
    </row>
    <row r="577" spans="1:25" x14ac:dyDescent="0.3">
      <c r="A577" t="s">
        <v>675</v>
      </c>
      <c r="B577">
        <v>45999</v>
      </c>
      <c r="C577">
        <v>20</v>
      </c>
      <c r="D577" t="s">
        <v>42</v>
      </c>
      <c r="E577" t="s">
        <v>60</v>
      </c>
      <c r="F577" t="s">
        <v>61</v>
      </c>
      <c r="G577" t="s">
        <v>86</v>
      </c>
      <c r="H577" t="s">
        <v>72</v>
      </c>
      <c r="I577" t="s">
        <v>125</v>
      </c>
      <c r="J577" t="s">
        <v>126</v>
      </c>
      <c r="K577" t="s">
        <v>33</v>
      </c>
      <c r="L577">
        <v>0</v>
      </c>
      <c r="M577">
        <v>34</v>
      </c>
      <c r="N577">
        <v>4</v>
      </c>
      <c r="O577" t="s">
        <v>34</v>
      </c>
      <c r="P577">
        <v>6</v>
      </c>
      <c r="Q577">
        <v>1</v>
      </c>
      <c r="R577">
        <v>3</v>
      </c>
      <c r="S577" t="s">
        <v>57</v>
      </c>
      <c r="T577" t="s">
        <v>90</v>
      </c>
      <c r="U577">
        <v>7</v>
      </c>
      <c r="V577" t="s">
        <v>50</v>
      </c>
      <c r="W577" t="s">
        <v>38</v>
      </c>
      <c r="X577" t="s">
        <v>39</v>
      </c>
      <c r="Y577" t="s">
        <v>40</v>
      </c>
    </row>
    <row r="578" spans="1:25" x14ac:dyDescent="0.3">
      <c r="A578" t="s">
        <v>676</v>
      </c>
      <c r="B578">
        <v>46179</v>
      </c>
      <c r="C578">
        <v>33</v>
      </c>
      <c r="D578" t="s">
        <v>26</v>
      </c>
      <c r="E578" t="s">
        <v>100</v>
      </c>
      <c r="F578" t="s">
        <v>101</v>
      </c>
      <c r="G578" t="s">
        <v>53</v>
      </c>
      <c r="H578" t="s">
        <v>54</v>
      </c>
      <c r="I578" t="s">
        <v>55</v>
      </c>
      <c r="J578" t="s">
        <v>56</v>
      </c>
      <c r="K578" t="s">
        <v>48</v>
      </c>
      <c r="L578">
        <v>6</v>
      </c>
      <c r="M578">
        <v>36</v>
      </c>
      <c r="N578">
        <v>5</v>
      </c>
      <c r="O578" t="s">
        <v>49</v>
      </c>
      <c r="P578">
        <v>5.6</v>
      </c>
      <c r="Q578">
        <v>2</v>
      </c>
      <c r="R578">
        <v>7</v>
      </c>
      <c r="S578" t="s">
        <v>57</v>
      </c>
      <c r="T578" t="s">
        <v>90</v>
      </c>
      <c r="U578">
        <v>9</v>
      </c>
      <c r="V578" t="s">
        <v>76</v>
      </c>
      <c r="W578" t="s">
        <v>38</v>
      </c>
      <c r="X578" t="s">
        <v>67</v>
      </c>
      <c r="Y578" t="s">
        <v>40</v>
      </c>
    </row>
    <row r="579" spans="1:25" x14ac:dyDescent="0.3">
      <c r="A579" t="s">
        <v>677</v>
      </c>
      <c r="B579">
        <v>45939</v>
      </c>
      <c r="C579">
        <v>39</v>
      </c>
      <c r="D579" t="s">
        <v>52</v>
      </c>
      <c r="E579" t="s">
        <v>89</v>
      </c>
      <c r="F579" t="s">
        <v>61</v>
      </c>
      <c r="G579" t="s">
        <v>96</v>
      </c>
      <c r="H579" t="s">
        <v>63</v>
      </c>
      <c r="I579" t="s">
        <v>97</v>
      </c>
      <c r="J579" t="s">
        <v>110</v>
      </c>
      <c r="K579" t="s">
        <v>119</v>
      </c>
      <c r="L579">
        <v>17</v>
      </c>
      <c r="M579">
        <v>57</v>
      </c>
      <c r="N579">
        <v>6</v>
      </c>
      <c r="O579" t="s">
        <v>34</v>
      </c>
      <c r="P579">
        <v>6.5</v>
      </c>
      <c r="Q579">
        <v>2</v>
      </c>
      <c r="R579">
        <v>3</v>
      </c>
      <c r="S579" t="s">
        <v>57</v>
      </c>
      <c r="T579" t="s">
        <v>90</v>
      </c>
      <c r="U579">
        <v>4</v>
      </c>
      <c r="V579" t="s">
        <v>73</v>
      </c>
      <c r="W579" t="s">
        <v>38</v>
      </c>
      <c r="X579" t="s">
        <v>39</v>
      </c>
      <c r="Y579" t="s">
        <v>68</v>
      </c>
    </row>
    <row r="580" spans="1:25" x14ac:dyDescent="0.3">
      <c r="A580" t="s">
        <v>678</v>
      </c>
      <c r="B580">
        <v>45843</v>
      </c>
      <c r="C580">
        <v>28</v>
      </c>
      <c r="D580" t="s">
        <v>42</v>
      </c>
      <c r="E580" t="s">
        <v>60</v>
      </c>
      <c r="F580" t="s">
        <v>61</v>
      </c>
      <c r="G580" t="s">
        <v>108</v>
      </c>
      <c r="H580" t="s">
        <v>72</v>
      </c>
      <c r="I580" t="s">
        <v>31</v>
      </c>
      <c r="J580" t="s">
        <v>32</v>
      </c>
      <c r="K580" t="s">
        <v>48</v>
      </c>
      <c r="L580">
        <v>10</v>
      </c>
      <c r="M580">
        <v>64</v>
      </c>
      <c r="N580">
        <v>5</v>
      </c>
      <c r="O580" t="s">
        <v>34</v>
      </c>
      <c r="P580">
        <v>4</v>
      </c>
      <c r="Q580">
        <v>3</v>
      </c>
      <c r="R580">
        <v>9</v>
      </c>
      <c r="S580" t="s">
        <v>34</v>
      </c>
      <c r="T580" t="s">
        <v>66</v>
      </c>
      <c r="U580">
        <v>5</v>
      </c>
      <c r="V580" t="s">
        <v>37</v>
      </c>
      <c r="W580" t="s">
        <v>38</v>
      </c>
      <c r="X580" t="s">
        <v>67</v>
      </c>
      <c r="Y580" t="s">
        <v>68</v>
      </c>
    </row>
    <row r="581" spans="1:25" x14ac:dyDescent="0.3">
      <c r="A581" t="s">
        <v>679</v>
      </c>
      <c r="B581">
        <v>46015</v>
      </c>
      <c r="C581">
        <v>29</v>
      </c>
      <c r="D581" t="s">
        <v>42</v>
      </c>
      <c r="E581" t="s">
        <v>123</v>
      </c>
      <c r="F581" t="s">
        <v>101</v>
      </c>
      <c r="G581" t="s">
        <v>92</v>
      </c>
      <c r="H581" t="s">
        <v>63</v>
      </c>
      <c r="I581" t="s">
        <v>46</v>
      </c>
      <c r="J581" t="s">
        <v>47</v>
      </c>
      <c r="K581" t="s">
        <v>119</v>
      </c>
      <c r="L581">
        <v>3</v>
      </c>
      <c r="M581">
        <v>50</v>
      </c>
      <c r="N581">
        <v>6</v>
      </c>
      <c r="O581" t="s">
        <v>34</v>
      </c>
      <c r="P581">
        <v>5.8</v>
      </c>
      <c r="Q581">
        <v>3</v>
      </c>
      <c r="R581">
        <v>4</v>
      </c>
      <c r="S581" t="s">
        <v>34</v>
      </c>
      <c r="T581" t="s">
        <v>90</v>
      </c>
      <c r="U581">
        <v>5</v>
      </c>
      <c r="V581" t="s">
        <v>76</v>
      </c>
      <c r="W581" t="s">
        <v>38</v>
      </c>
      <c r="X581" t="s">
        <v>67</v>
      </c>
      <c r="Y581" t="s">
        <v>40</v>
      </c>
    </row>
    <row r="582" spans="1:25" x14ac:dyDescent="0.3">
      <c r="A582" t="s">
        <v>680</v>
      </c>
      <c r="B582">
        <v>45984</v>
      </c>
      <c r="C582">
        <v>27</v>
      </c>
      <c r="D582" t="s">
        <v>26</v>
      </c>
      <c r="E582" t="s">
        <v>100</v>
      </c>
      <c r="F582" t="s">
        <v>101</v>
      </c>
      <c r="G582" t="s">
        <v>138</v>
      </c>
      <c r="H582" t="s">
        <v>30</v>
      </c>
      <c r="I582" t="s">
        <v>93</v>
      </c>
      <c r="J582" t="s">
        <v>94</v>
      </c>
      <c r="K582" t="s">
        <v>48</v>
      </c>
      <c r="L582">
        <v>3</v>
      </c>
      <c r="M582">
        <v>29</v>
      </c>
      <c r="N582">
        <v>4</v>
      </c>
      <c r="O582" t="s">
        <v>35</v>
      </c>
      <c r="P582">
        <v>6.1</v>
      </c>
      <c r="Q582">
        <v>4</v>
      </c>
      <c r="R582">
        <v>2</v>
      </c>
      <c r="S582" t="s">
        <v>35</v>
      </c>
      <c r="T582" t="s">
        <v>90</v>
      </c>
      <c r="U582">
        <v>7</v>
      </c>
      <c r="V582" t="s">
        <v>50</v>
      </c>
      <c r="W582" t="s">
        <v>38</v>
      </c>
      <c r="X582" t="s">
        <v>39</v>
      </c>
      <c r="Y582" t="s">
        <v>40</v>
      </c>
    </row>
    <row r="583" spans="1:25" x14ac:dyDescent="0.3">
      <c r="A583" t="s">
        <v>681</v>
      </c>
      <c r="B583">
        <v>45872</v>
      </c>
      <c r="C583">
        <v>35</v>
      </c>
      <c r="D583" t="s">
        <v>42</v>
      </c>
      <c r="E583" t="s">
        <v>89</v>
      </c>
      <c r="F583" t="s">
        <v>61</v>
      </c>
      <c r="G583" t="s">
        <v>103</v>
      </c>
      <c r="H583" t="s">
        <v>87</v>
      </c>
      <c r="I583" t="s">
        <v>97</v>
      </c>
      <c r="J583" t="s">
        <v>98</v>
      </c>
      <c r="K583" t="s">
        <v>48</v>
      </c>
      <c r="L583">
        <v>20</v>
      </c>
      <c r="M583">
        <v>29</v>
      </c>
      <c r="N583">
        <v>5</v>
      </c>
      <c r="O583" t="s">
        <v>34</v>
      </c>
      <c r="P583">
        <v>6.5</v>
      </c>
      <c r="Q583">
        <v>5</v>
      </c>
      <c r="R583">
        <v>9</v>
      </c>
      <c r="S583" t="s">
        <v>49</v>
      </c>
      <c r="T583" t="s">
        <v>66</v>
      </c>
      <c r="U583">
        <v>7</v>
      </c>
      <c r="V583" t="s">
        <v>37</v>
      </c>
      <c r="W583" t="s">
        <v>38</v>
      </c>
      <c r="X583" t="s">
        <v>39</v>
      </c>
      <c r="Y583" t="s">
        <v>40</v>
      </c>
    </row>
    <row r="584" spans="1:25" x14ac:dyDescent="0.3">
      <c r="A584" t="s">
        <v>682</v>
      </c>
      <c r="B584">
        <v>46023</v>
      </c>
      <c r="C584">
        <v>32</v>
      </c>
      <c r="D584" t="s">
        <v>52</v>
      </c>
      <c r="E584" t="s">
        <v>123</v>
      </c>
      <c r="F584" t="s">
        <v>101</v>
      </c>
      <c r="G584" t="s">
        <v>53</v>
      </c>
      <c r="H584" t="s">
        <v>72</v>
      </c>
      <c r="I584" t="s">
        <v>97</v>
      </c>
      <c r="J584" t="s">
        <v>98</v>
      </c>
      <c r="K584" t="s">
        <v>48</v>
      </c>
      <c r="L584">
        <v>12</v>
      </c>
      <c r="M584">
        <v>40</v>
      </c>
      <c r="N584">
        <v>4</v>
      </c>
      <c r="O584" t="s">
        <v>34</v>
      </c>
      <c r="P584">
        <v>7.4</v>
      </c>
      <c r="Q584">
        <v>3</v>
      </c>
      <c r="R584">
        <v>3</v>
      </c>
      <c r="S584" t="s">
        <v>57</v>
      </c>
      <c r="T584" t="s">
        <v>36</v>
      </c>
      <c r="U584">
        <v>6</v>
      </c>
      <c r="V584" t="s">
        <v>37</v>
      </c>
      <c r="W584" t="s">
        <v>38</v>
      </c>
      <c r="X584" t="s">
        <v>39</v>
      </c>
      <c r="Y584" t="s">
        <v>40</v>
      </c>
    </row>
    <row r="585" spans="1:25" x14ac:dyDescent="0.3">
      <c r="A585" t="s">
        <v>683</v>
      </c>
      <c r="B585">
        <v>45962</v>
      </c>
      <c r="C585">
        <v>41</v>
      </c>
      <c r="D585" t="s">
        <v>26</v>
      </c>
      <c r="E585" t="s">
        <v>100</v>
      </c>
      <c r="F585" t="s">
        <v>101</v>
      </c>
      <c r="G585" t="s">
        <v>75</v>
      </c>
      <c r="H585" t="s">
        <v>54</v>
      </c>
      <c r="I585" t="s">
        <v>31</v>
      </c>
      <c r="J585" t="s">
        <v>79</v>
      </c>
      <c r="K585" t="s">
        <v>33</v>
      </c>
      <c r="L585">
        <v>22</v>
      </c>
      <c r="M585">
        <v>51</v>
      </c>
      <c r="N585">
        <v>3</v>
      </c>
      <c r="O585" t="s">
        <v>49</v>
      </c>
      <c r="P585">
        <v>5.3</v>
      </c>
      <c r="Q585">
        <v>4</v>
      </c>
      <c r="R585">
        <v>3</v>
      </c>
      <c r="S585" t="s">
        <v>35</v>
      </c>
      <c r="T585" t="s">
        <v>90</v>
      </c>
      <c r="U585">
        <v>8</v>
      </c>
      <c r="V585" t="s">
        <v>50</v>
      </c>
      <c r="W585" t="s">
        <v>38</v>
      </c>
      <c r="X585" t="s">
        <v>67</v>
      </c>
      <c r="Y585" t="s">
        <v>68</v>
      </c>
    </row>
    <row r="586" spans="1:25" x14ac:dyDescent="0.3">
      <c r="A586" t="s">
        <v>684</v>
      </c>
      <c r="B586">
        <v>45986</v>
      </c>
      <c r="C586">
        <v>24</v>
      </c>
      <c r="D586" t="s">
        <v>52</v>
      </c>
      <c r="E586" t="s">
        <v>60</v>
      </c>
      <c r="F586" t="s">
        <v>61</v>
      </c>
      <c r="G586" t="s">
        <v>29</v>
      </c>
      <c r="H586" t="s">
        <v>63</v>
      </c>
      <c r="I586" t="s">
        <v>125</v>
      </c>
      <c r="J586" t="s">
        <v>126</v>
      </c>
      <c r="K586" t="s">
        <v>48</v>
      </c>
      <c r="L586">
        <v>0</v>
      </c>
      <c r="M586">
        <v>46</v>
      </c>
      <c r="N586">
        <v>6</v>
      </c>
      <c r="O586" t="s">
        <v>49</v>
      </c>
      <c r="P586">
        <v>7.4</v>
      </c>
      <c r="Q586">
        <v>2</v>
      </c>
      <c r="R586">
        <v>5</v>
      </c>
      <c r="S586" t="s">
        <v>57</v>
      </c>
      <c r="T586" t="s">
        <v>66</v>
      </c>
      <c r="U586">
        <v>7</v>
      </c>
      <c r="V586" t="s">
        <v>37</v>
      </c>
      <c r="W586" t="s">
        <v>38</v>
      </c>
      <c r="X586" t="s">
        <v>39</v>
      </c>
      <c r="Y586" t="s">
        <v>40</v>
      </c>
    </row>
    <row r="587" spans="1:25" x14ac:dyDescent="0.3">
      <c r="A587" t="s">
        <v>685</v>
      </c>
      <c r="B587">
        <v>45822</v>
      </c>
      <c r="C587">
        <v>26</v>
      </c>
      <c r="D587" t="s">
        <v>26</v>
      </c>
      <c r="E587" t="s">
        <v>43</v>
      </c>
      <c r="F587" t="s">
        <v>44</v>
      </c>
      <c r="G587" t="s">
        <v>86</v>
      </c>
      <c r="H587" t="s">
        <v>87</v>
      </c>
      <c r="I587" t="s">
        <v>46</v>
      </c>
      <c r="J587" t="s">
        <v>47</v>
      </c>
      <c r="K587" t="s">
        <v>48</v>
      </c>
      <c r="L587">
        <v>2</v>
      </c>
      <c r="M587">
        <v>51</v>
      </c>
      <c r="N587">
        <v>5</v>
      </c>
      <c r="O587" t="s">
        <v>34</v>
      </c>
      <c r="P587">
        <v>5.3</v>
      </c>
      <c r="Q587">
        <v>2</v>
      </c>
      <c r="R587">
        <v>9</v>
      </c>
      <c r="S587" t="s">
        <v>35</v>
      </c>
      <c r="T587" t="s">
        <v>90</v>
      </c>
      <c r="U587">
        <v>6</v>
      </c>
      <c r="V587" t="s">
        <v>37</v>
      </c>
      <c r="W587" t="s">
        <v>38</v>
      </c>
      <c r="X587" t="s">
        <v>67</v>
      </c>
      <c r="Y587" t="s">
        <v>68</v>
      </c>
    </row>
    <row r="588" spans="1:25" x14ac:dyDescent="0.3">
      <c r="A588" t="s">
        <v>686</v>
      </c>
      <c r="B588">
        <v>45897</v>
      </c>
      <c r="C588">
        <v>18</v>
      </c>
      <c r="D588" t="s">
        <v>26</v>
      </c>
      <c r="E588" t="s">
        <v>113</v>
      </c>
      <c r="F588" t="s">
        <v>61</v>
      </c>
      <c r="G588" t="s">
        <v>103</v>
      </c>
      <c r="H588" t="s">
        <v>78</v>
      </c>
      <c r="I588" t="s">
        <v>125</v>
      </c>
      <c r="J588" t="s">
        <v>126</v>
      </c>
      <c r="K588" t="s">
        <v>33</v>
      </c>
      <c r="L588">
        <v>0</v>
      </c>
      <c r="M588">
        <v>57</v>
      </c>
      <c r="N588">
        <v>9</v>
      </c>
      <c r="O588" t="s">
        <v>34</v>
      </c>
      <c r="P588">
        <v>5.3</v>
      </c>
      <c r="Q588">
        <v>2</v>
      </c>
      <c r="R588">
        <v>1</v>
      </c>
      <c r="S588" t="s">
        <v>49</v>
      </c>
      <c r="T588" t="s">
        <v>66</v>
      </c>
      <c r="U588">
        <v>5</v>
      </c>
      <c r="V588" t="s">
        <v>73</v>
      </c>
      <c r="W588" t="s">
        <v>80</v>
      </c>
      <c r="X588" t="s">
        <v>67</v>
      </c>
      <c r="Y588" t="s">
        <v>68</v>
      </c>
    </row>
    <row r="589" spans="1:25" x14ac:dyDescent="0.3">
      <c r="A589" t="s">
        <v>687</v>
      </c>
      <c r="B589">
        <v>45812</v>
      </c>
      <c r="C589">
        <v>28</v>
      </c>
      <c r="D589" t="s">
        <v>26</v>
      </c>
      <c r="E589" t="s">
        <v>27</v>
      </c>
      <c r="F589" t="s">
        <v>28</v>
      </c>
      <c r="G589" t="s">
        <v>83</v>
      </c>
      <c r="H589" t="s">
        <v>54</v>
      </c>
      <c r="I589" t="s">
        <v>31</v>
      </c>
      <c r="J589" t="s">
        <v>32</v>
      </c>
      <c r="K589" t="s">
        <v>48</v>
      </c>
      <c r="L589">
        <v>6</v>
      </c>
      <c r="M589">
        <v>39</v>
      </c>
      <c r="N589">
        <v>4</v>
      </c>
      <c r="O589" t="s">
        <v>35</v>
      </c>
      <c r="P589">
        <v>6.2</v>
      </c>
      <c r="Q589">
        <v>1</v>
      </c>
      <c r="R589">
        <v>10</v>
      </c>
      <c r="S589" t="s">
        <v>35</v>
      </c>
      <c r="T589" t="s">
        <v>66</v>
      </c>
      <c r="U589">
        <v>9</v>
      </c>
      <c r="V589" t="s">
        <v>50</v>
      </c>
      <c r="W589" t="s">
        <v>38</v>
      </c>
      <c r="X589" t="s">
        <v>39</v>
      </c>
      <c r="Y589" t="s">
        <v>40</v>
      </c>
    </row>
    <row r="590" spans="1:25" x14ac:dyDescent="0.3">
      <c r="A590" t="s">
        <v>688</v>
      </c>
      <c r="B590">
        <v>45752</v>
      </c>
      <c r="C590">
        <v>18</v>
      </c>
      <c r="D590" t="s">
        <v>52</v>
      </c>
      <c r="E590" t="s">
        <v>82</v>
      </c>
      <c r="F590" t="s">
        <v>28</v>
      </c>
      <c r="G590" t="s">
        <v>83</v>
      </c>
      <c r="H590" t="s">
        <v>63</v>
      </c>
      <c r="I590" t="s">
        <v>46</v>
      </c>
      <c r="J590" t="s">
        <v>47</v>
      </c>
      <c r="K590" t="s">
        <v>48</v>
      </c>
      <c r="L590">
        <v>0</v>
      </c>
      <c r="M590">
        <v>47</v>
      </c>
      <c r="N590">
        <v>7</v>
      </c>
      <c r="O590" t="s">
        <v>49</v>
      </c>
      <c r="P590">
        <v>5.5</v>
      </c>
      <c r="Q590">
        <v>4</v>
      </c>
      <c r="R590">
        <v>2</v>
      </c>
      <c r="S590" t="s">
        <v>49</v>
      </c>
      <c r="T590" t="s">
        <v>66</v>
      </c>
      <c r="U590">
        <v>7</v>
      </c>
      <c r="V590" t="s">
        <v>50</v>
      </c>
      <c r="W590" t="s">
        <v>80</v>
      </c>
      <c r="X590" t="s">
        <v>67</v>
      </c>
      <c r="Y590" t="s">
        <v>40</v>
      </c>
    </row>
    <row r="591" spans="1:25" x14ac:dyDescent="0.3">
      <c r="A591" t="s">
        <v>689</v>
      </c>
      <c r="B591">
        <v>46108</v>
      </c>
      <c r="C591">
        <v>33</v>
      </c>
      <c r="D591" t="s">
        <v>26</v>
      </c>
      <c r="E591" t="s">
        <v>43</v>
      </c>
      <c r="F591" t="s">
        <v>44</v>
      </c>
      <c r="G591" t="s">
        <v>92</v>
      </c>
      <c r="H591" t="s">
        <v>54</v>
      </c>
      <c r="I591" t="s">
        <v>125</v>
      </c>
      <c r="J591" t="s">
        <v>126</v>
      </c>
      <c r="K591" t="s">
        <v>33</v>
      </c>
      <c r="L591">
        <v>14</v>
      </c>
      <c r="M591">
        <v>49</v>
      </c>
      <c r="N591">
        <v>5</v>
      </c>
      <c r="O591" t="s">
        <v>34</v>
      </c>
      <c r="P591">
        <v>5.2</v>
      </c>
      <c r="Q591">
        <v>3</v>
      </c>
      <c r="R591">
        <v>6</v>
      </c>
      <c r="S591" t="s">
        <v>57</v>
      </c>
      <c r="T591" t="s">
        <v>66</v>
      </c>
      <c r="U591">
        <v>7</v>
      </c>
      <c r="V591" t="s">
        <v>37</v>
      </c>
      <c r="W591" t="s">
        <v>38</v>
      </c>
      <c r="X591" t="s">
        <v>67</v>
      </c>
      <c r="Y591" t="s">
        <v>40</v>
      </c>
    </row>
    <row r="592" spans="1:25" x14ac:dyDescent="0.3">
      <c r="A592" t="s">
        <v>690</v>
      </c>
      <c r="B592">
        <v>46162</v>
      </c>
      <c r="C592">
        <v>26</v>
      </c>
      <c r="D592" t="s">
        <v>42</v>
      </c>
      <c r="E592" t="s">
        <v>100</v>
      </c>
      <c r="F592" t="s">
        <v>101</v>
      </c>
      <c r="G592" t="s">
        <v>138</v>
      </c>
      <c r="H592" t="s">
        <v>30</v>
      </c>
      <c r="I592" t="s">
        <v>31</v>
      </c>
      <c r="J592" t="s">
        <v>32</v>
      </c>
      <c r="K592" t="s">
        <v>48</v>
      </c>
      <c r="L592">
        <v>3</v>
      </c>
      <c r="M592">
        <v>48</v>
      </c>
      <c r="N592">
        <v>6</v>
      </c>
      <c r="O592" t="s">
        <v>34</v>
      </c>
      <c r="P592">
        <v>5.3</v>
      </c>
      <c r="Q592">
        <v>1</v>
      </c>
      <c r="R592">
        <v>6</v>
      </c>
      <c r="S592" t="s">
        <v>35</v>
      </c>
      <c r="T592" t="s">
        <v>36</v>
      </c>
      <c r="U592">
        <v>8</v>
      </c>
      <c r="V592" t="s">
        <v>50</v>
      </c>
      <c r="W592" t="s">
        <v>38</v>
      </c>
      <c r="X592" t="s">
        <v>67</v>
      </c>
      <c r="Y592" t="s">
        <v>40</v>
      </c>
    </row>
    <row r="593" spans="1:25" x14ac:dyDescent="0.3">
      <c r="A593" t="s">
        <v>691</v>
      </c>
      <c r="B593">
        <v>46126</v>
      </c>
      <c r="C593">
        <v>46</v>
      </c>
      <c r="D593" t="s">
        <v>26</v>
      </c>
      <c r="E593" t="s">
        <v>82</v>
      </c>
      <c r="F593" t="s">
        <v>28</v>
      </c>
      <c r="G593" t="s">
        <v>45</v>
      </c>
      <c r="H593" t="s">
        <v>30</v>
      </c>
      <c r="I593" t="s">
        <v>31</v>
      </c>
      <c r="J593" t="s">
        <v>104</v>
      </c>
      <c r="K593" t="s">
        <v>48</v>
      </c>
      <c r="L593">
        <v>29</v>
      </c>
      <c r="M593">
        <v>48</v>
      </c>
      <c r="N593">
        <v>5</v>
      </c>
      <c r="O593" t="s">
        <v>34</v>
      </c>
      <c r="P593">
        <v>6.8</v>
      </c>
      <c r="Q593">
        <v>1</v>
      </c>
      <c r="R593">
        <v>1</v>
      </c>
      <c r="S593" t="s">
        <v>35</v>
      </c>
      <c r="T593" t="s">
        <v>36</v>
      </c>
      <c r="U593">
        <v>8</v>
      </c>
      <c r="V593" t="s">
        <v>76</v>
      </c>
      <c r="W593" t="s">
        <v>38</v>
      </c>
      <c r="X593" t="s">
        <v>39</v>
      </c>
      <c r="Y593" t="s">
        <v>40</v>
      </c>
    </row>
    <row r="594" spans="1:25" x14ac:dyDescent="0.3">
      <c r="A594" t="s">
        <v>692</v>
      </c>
      <c r="B594">
        <v>45749</v>
      </c>
      <c r="C594">
        <v>37</v>
      </c>
      <c r="D594" t="s">
        <v>26</v>
      </c>
      <c r="E594" t="s">
        <v>70</v>
      </c>
      <c r="F594" t="s">
        <v>71</v>
      </c>
      <c r="G594" t="s">
        <v>138</v>
      </c>
      <c r="H594" t="s">
        <v>63</v>
      </c>
      <c r="I594" t="s">
        <v>97</v>
      </c>
      <c r="J594" t="s">
        <v>110</v>
      </c>
      <c r="K594" t="s">
        <v>48</v>
      </c>
      <c r="L594">
        <v>19</v>
      </c>
      <c r="M594">
        <v>52</v>
      </c>
      <c r="N594">
        <v>6</v>
      </c>
      <c r="O594" t="s">
        <v>35</v>
      </c>
      <c r="P594">
        <v>6</v>
      </c>
      <c r="Q594">
        <v>3</v>
      </c>
      <c r="R594">
        <v>10</v>
      </c>
      <c r="S594" t="s">
        <v>34</v>
      </c>
      <c r="T594" t="s">
        <v>66</v>
      </c>
      <c r="U594">
        <v>9</v>
      </c>
      <c r="V594" t="s">
        <v>37</v>
      </c>
      <c r="W594" t="s">
        <v>38</v>
      </c>
      <c r="X594" t="s">
        <v>39</v>
      </c>
      <c r="Y594" t="s">
        <v>68</v>
      </c>
    </row>
    <row r="595" spans="1:25" x14ac:dyDescent="0.3">
      <c r="A595" t="s">
        <v>693</v>
      </c>
      <c r="B595">
        <v>45774</v>
      </c>
      <c r="C595">
        <v>38</v>
      </c>
      <c r="D595" t="s">
        <v>26</v>
      </c>
      <c r="E595" t="s">
        <v>100</v>
      </c>
      <c r="F595" t="s">
        <v>101</v>
      </c>
      <c r="G595" t="s">
        <v>92</v>
      </c>
      <c r="H595" t="s">
        <v>78</v>
      </c>
      <c r="I595" t="s">
        <v>31</v>
      </c>
      <c r="J595" t="s">
        <v>104</v>
      </c>
      <c r="K595" t="s">
        <v>48</v>
      </c>
      <c r="L595">
        <v>12</v>
      </c>
      <c r="M595">
        <v>43</v>
      </c>
      <c r="N595">
        <v>5</v>
      </c>
      <c r="O595" t="s">
        <v>34</v>
      </c>
      <c r="P595">
        <v>6.3</v>
      </c>
      <c r="Q595">
        <v>2</v>
      </c>
      <c r="R595">
        <v>9</v>
      </c>
      <c r="S595" t="s">
        <v>49</v>
      </c>
      <c r="T595" t="s">
        <v>36</v>
      </c>
      <c r="U595">
        <v>5</v>
      </c>
      <c r="V595" t="s">
        <v>37</v>
      </c>
      <c r="W595" t="s">
        <v>38</v>
      </c>
      <c r="X595" t="s">
        <v>39</v>
      </c>
      <c r="Y595" t="s">
        <v>40</v>
      </c>
    </row>
    <row r="596" spans="1:25" x14ac:dyDescent="0.3">
      <c r="A596" t="s">
        <v>694</v>
      </c>
      <c r="B596">
        <v>46130</v>
      </c>
      <c r="C596">
        <v>43</v>
      </c>
      <c r="D596" t="s">
        <v>52</v>
      </c>
      <c r="E596" t="s">
        <v>43</v>
      </c>
      <c r="F596" t="s">
        <v>44</v>
      </c>
      <c r="G596" t="s">
        <v>103</v>
      </c>
      <c r="H596" t="s">
        <v>78</v>
      </c>
      <c r="I596" t="s">
        <v>97</v>
      </c>
      <c r="J596" t="s">
        <v>98</v>
      </c>
      <c r="K596" t="s">
        <v>119</v>
      </c>
      <c r="L596">
        <v>20</v>
      </c>
      <c r="M596">
        <v>33</v>
      </c>
      <c r="N596">
        <v>5</v>
      </c>
      <c r="O596" t="s">
        <v>49</v>
      </c>
      <c r="P596">
        <v>7.3</v>
      </c>
      <c r="Q596">
        <v>3</v>
      </c>
      <c r="R596">
        <v>7</v>
      </c>
      <c r="S596" t="s">
        <v>49</v>
      </c>
      <c r="T596" t="s">
        <v>36</v>
      </c>
      <c r="U596">
        <v>6</v>
      </c>
      <c r="V596" t="s">
        <v>105</v>
      </c>
      <c r="W596" t="s">
        <v>38</v>
      </c>
      <c r="X596" t="s">
        <v>39</v>
      </c>
      <c r="Y596" t="s">
        <v>40</v>
      </c>
    </row>
    <row r="597" spans="1:25" x14ac:dyDescent="0.3">
      <c r="A597" t="s">
        <v>695</v>
      </c>
      <c r="B597">
        <v>45864</v>
      </c>
      <c r="C597">
        <v>30</v>
      </c>
      <c r="D597" t="s">
        <v>42</v>
      </c>
      <c r="E597" t="s">
        <v>43</v>
      </c>
      <c r="F597" t="s">
        <v>44</v>
      </c>
      <c r="G597" t="s">
        <v>108</v>
      </c>
      <c r="H597" t="s">
        <v>78</v>
      </c>
      <c r="I597" t="s">
        <v>55</v>
      </c>
      <c r="J597" t="s">
        <v>56</v>
      </c>
      <c r="K597" t="s">
        <v>119</v>
      </c>
      <c r="L597">
        <v>8</v>
      </c>
      <c r="M597">
        <v>39</v>
      </c>
      <c r="N597">
        <v>7</v>
      </c>
      <c r="O597" t="s">
        <v>34</v>
      </c>
      <c r="P597">
        <v>5.9</v>
      </c>
      <c r="Q597">
        <v>5</v>
      </c>
      <c r="R597">
        <v>2</v>
      </c>
      <c r="S597" t="s">
        <v>49</v>
      </c>
      <c r="T597" t="s">
        <v>66</v>
      </c>
      <c r="U597">
        <v>5</v>
      </c>
      <c r="V597" t="s">
        <v>76</v>
      </c>
      <c r="W597" t="s">
        <v>80</v>
      </c>
      <c r="X597" t="s">
        <v>67</v>
      </c>
      <c r="Y597" t="s">
        <v>40</v>
      </c>
    </row>
    <row r="598" spans="1:25" x14ac:dyDescent="0.3">
      <c r="A598" t="s">
        <v>696</v>
      </c>
      <c r="B598">
        <v>45967</v>
      </c>
      <c r="C598">
        <v>31</v>
      </c>
      <c r="D598" t="s">
        <v>42</v>
      </c>
      <c r="E598" t="s">
        <v>89</v>
      </c>
      <c r="F598" t="s">
        <v>61</v>
      </c>
      <c r="G598" t="s">
        <v>86</v>
      </c>
      <c r="H598" t="s">
        <v>87</v>
      </c>
      <c r="I598" t="s">
        <v>31</v>
      </c>
      <c r="J598" t="s">
        <v>32</v>
      </c>
      <c r="K598" t="s">
        <v>33</v>
      </c>
      <c r="L598">
        <v>9</v>
      </c>
      <c r="M598">
        <v>44</v>
      </c>
      <c r="N598">
        <v>4</v>
      </c>
      <c r="O598" t="s">
        <v>35</v>
      </c>
      <c r="P598">
        <v>7.4</v>
      </c>
      <c r="Q598">
        <v>3</v>
      </c>
      <c r="R598">
        <v>4</v>
      </c>
      <c r="S598" t="s">
        <v>34</v>
      </c>
      <c r="T598" t="s">
        <v>36</v>
      </c>
      <c r="U598">
        <v>7</v>
      </c>
      <c r="V598" t="s">
        <v>73</v>
      </c>
      <c r="W598" t="s">
        <v>38</v>
      </c>
      <c r="X598" t="s">
        <v>39</v>
      </c>
      <c r="Y598" t="s">
        <v>40</v>
      </c>
    </row>
    <row r="599" spans="1:25" x14ac:dyDescent="0.3">
      <c r="A599" t="s">
        <v>697</v>
      </c>
      <c r="B599">
        <v>46200</v>
      </c>
      <c r="C599">
        <v>43</v>
      </c>
      <c r="D599" t="s">
        <v>42</v>
      </c>
      <c r="E599" t="s">
        <v>85</v>
      </c>
      <c r="F599" t="s">
        <v>61</v>
      </c>
      <c r="G599" t="s">
        <v>45</v>
      </c>
      <c r="H599" t="s">
        <v>78</v>
      </c>
      <c r="I599" t="s">
        <v>55</v>
      </c>
      <c r="J599" t="s">
        <v>56</v>
      </c>
      <c r="K599" t="s">
        <v>48</v>
      </c>
      <c r="L599">
        <v>22</v>
      </c>
      <c r="M599">
        <v>44</v>
      </c>
      <c r="N599">
        <v>4</v>
      </c>
      <c r="O599" t="s">
        <v>35</v>
      </c>
      <c r="P599">
        <v>5.7</v>
      </c>
      <c r="Q599">
        <v>5</v>
      </c>
      <c r="R599">
        <v>8</v>
      </c>
      <c r="S599" t="s">
        <v>49</v>
      </c>
      <c r="T599" t="s">
        <v>66</v>
      </c>
      <c r="U599">
        <v>7</v>
      </c>
      <c r="V599" t="s">
        <v>37</v>
      </c>
      <c r="W599" t="s">
        <v>38</v>
      </c>
      <c r="X599" t="s">
        <v>67</v>
      </c>
      <c r="Y599" t="s">
        <v>40</v>
      </c>
    </row>
    <row r="600" spans="1:25" x14ac:dyDescent="0.3">
      <c r="A600" t="s">
        <v>698</v>
      </c>
      <c r="B600">
        <v>45940</v>
      </c>
      <c r="C600">
        <v>22</v>
      </c>
      <c r="D600" t="s">
        <v>26</v>
      </c>
      <c r="E600" t="s">
        <v>89</v>
      </c>
      <c r="F600" t="s">
        <v>61</v>
      </c>
      <c r="G600" t="s">
        <v>83</v>
      </c>
      <c r="H600" t="s">
        <v>54</v>
      </c>
      <c r="I600" t="s">
        <v>31</v>
      </c>
      <c r="J600" t="s">
        <v>32</v>
      </c>
      <c r="K600" t="s">
        <v>48</v>
      </c>
      <c r="L600">
        <v>0</v>
      </c>
      <c r="M600">
        <v>42</v>
      </c>
      <c r="N600">
        <v>3</v>
      </c>
      <c r="O600" t="s">
        <v>49</v>
      </c>
      <c r="P600">
        <v>6.5</v>
      </c>
      <c r="Q600">
        <v>2</v>
      </c>
      <c r="R600">
        <v>1</v>
      </c>
      <c r="S600" t="s">
        <v>49</v>
      </c>
      <c r="T600" t="s">
        <v>90</v>
      </c>
      <c r="U600">
        <v>8</v>
      </c>
      <c r="V600" t="s">
        <v>73</v>
      </c>
      <c r="W600" t="s">
        <v>38</v>
      </c>
      <c r="X600" t="s">
        <v>39</v>
      </c>
      <c r="Y600" t="s">
        <v>40</v>
      </c>
    </row>
    <row r="601" spans="1:25" x14ac:dyDescent="0.3">
      <c r="A601" t="s">
        <v>699</v>
      </c>
      <c r="B601">
        <v>45862</v>
      </c>
      <c r="C601">
        <v>32</v>
      </c>
      <c r="D601" t="s">
        <v>42</v>
      </c>
      <c r="E601" t="s">
        <v>82</v>
      </c>
      <c r="F601" t="s">
        <v>28</v>
      </c>
      <c r="G601" t="s">
        <v>83</v>
      </c>
      <c r="H601" t="s">
        <v>78</v>
      </c>
      <c r="I601" t="s">
        <v>31</v>
      </c>
      <c r="J601" t="s">
        <v>79</v>
      </c>
      <c r="K601" t="s">
        <v>48</v>
      </c>
      <c r="L601">
        <v>10</v>
      </c>
      <c r="M601">
        <v>43</v>
      </c>
      <c r="N601">
        <v>5</v>
      </c>
      <c r="O601" t="s">
        <v>34</v>
      </c>
      <c r="P601">
        <v>5.9</v>
      </c>
      <c r="Q601">
        <v>3</v>
      </c>
      <c r="R601">
        <v>7</v>
      </c>
      <c r="S601" t="s">
        <v>49</v>
      </c>
      <c r="T601" t="s">
        <v>36</v>
      </c>
      <c r="U601">
        <v>6</v>
      </c>
      <c r="V601" t="s">
        <v>50</v>
      </c>
      <c r="W601" t="s">
        <v>38</v>
      </c>
      <c r="X601" t="s">
        <v>67</v>
      </c>
      <c r="Y601" t="s">
        <v>40</v>
      </c>
    </row>
    <row r="602" spans="1:25" x14ac:dyDescent="0.3">
      <c r="A602" t="s">
        <v>700</v>
      </c>
      <c r="B602">
        <v>45784</v>
      </c>
      <c r="C602">
        <v>32</v>
      </c>
      <c r="D602" t="s">
        <v>52</v>
      </c>
      <c r="E602" t="s">
        <v>43</v>
      </c>
      <c r="F602" t="s">
        <v>44</v>
      </c>
      <c r="G602" t="s">
        <v>86</v>
      </c>
      <c r="H602" t="s">
        <v>54</v>
      </c>
      <c r="I602" t="s">
        <v>31</v>
      </c>
      <c r="J602" t="s">
        <v>104</v>
      </c>
      <c r="K602" t="s">
        <v>33</v>
      </c>
      <c r="L602">
        <v>12</v>
      </c>
      <c r="M602">
        <v>32</v>
      </c>
      <c r="N602">
        <v>4</v>
      </c>
      <c r="O602" t="s">
        <v>49</v>
      </c>
      <c r="P602">
        <v>6.6</v>
      </c>
      <c r="Q602">
        <v>2</v>
      </c>
      <c r="R602">
        <v>6</v>
      </c>
      <c r="S602" t="s">
        <v>34</v>
      </c>
      <c r="T602" t="s">
        <v>36</v>
      </c>
      <c r="U602">
        <v>9</v>
      </c>
      <c r="V602" t="s">
        <v>105</v>
      </c>
      <c r="W602" t="s">
        <v>38</v>
      </c>
      <c r="X602" t="s">
        <v>39</v>
      </c>
      <c r="Y602" t="s">
        <v>40</v>
      </c>
    </row>
    <row r="603" spans="1:25" x14ac:dyDescent="0.3">
      <c r="A603" t="s">
        <v>701</v>
      </c>
      <c r="B603">
        <v>46096</v>
      </c>
      <c r="C603">
        <v>41</v>
      </c>
      <c r="D603" t="s">
        <v>52</v>
      </c>
      <c r="E603" t="s">
        <v>70</v>
      </c>
      <c r="F603" t="s">
        <v>71</v>
      </c>
      <c r="G603" t="s">
        <v>103</v>
      </c>
      <c r="H603" t="s">
        <v>54</v>
      </c>
      <c r="I603" t="s">
        <v>46</v>
      </c>
      <c r="J603" t="s">
        <v>47</v>
      </c>
      <c r="K603" t="s">
        <v>119</v>
      </c>
      <c r="L603">
        <v>17</v>
      </c>
      <c r="M603">
        <v>50</v>
      </c>
      <c r="N603">
        <v>7</v>
      </c>
      <c r="O603" t="s">
        <v>49</v>
      </c>
      <c r="P603">
        <v>6.4</v>
      </c>
      <c r="Q603">
        <v>4</v>
      </c>
      <c r="R603">
        <v>1</v>
      </c>
      <c r="S603" t="s">
        <v>34</v>
      </c>
      <c r="T603" t="s">
        <v>58</v>
      </c>
      <c r="U603">
        <v>4</v>
      </c>
      <c r="V603" t="s">
        <v>105</v>
      </c>
      <c r="W603" t="s">
        <v>80</v>
      </c>
      <c r="X603" t="s">
        <v>39</v>
      </c>
      <c r="Y603" t="s">
        <v>40</v>
      </c>
    </row>
    <row r="604" spans="1:25" x14ac:dyDescent="0.3">
      <c r="A604" t="s">
        <v>702</v>
      </c>
      <c r="B604">
        <v>46024</v>
      </c>
      <c r="C604">
        <v>39</v>
      </c>
      <c r="D604" t="s">
        <v>52</v>
      </c>
      <c r="E604" t="s">
        <v>27</v>
      </c>
      <c r="F604" t="s">
        <v>28</v>
      </c>
      <c r="G604" t="s">
        <v>75</v>
      </c>
      <c r="H604" t="s">
        <v>63</v>
      </c>
      <c r="I604" t="s">
        <v>31</v>
      </c>
      <c r="J604" t="s">
        <v>79</v>
      </c>
      <c r="K604" t="s">
        <v>33</v>
      </c>
      <c r="L604">
        <v>17</v>
      </c>
      <c r="M604">
        <v>54</v>
      </c>
      <c r="N604">
        <v>4</v>
      </c>
      <c r="O604" t="s">
        <v>49</v>
      </c>
      <c r="P604">
        <v>5.7</v>
      </c>
      <c r="Q604">
        <v>0</v>
      </c>
      <c r="R604">
        <v>7</v>
      </c>
      <c r="S604" t="s">
        <v>49</v>
      </c>
      <c r="T604" t="s">
        <v>90</v>
      </c>
      <c r="U604">
        <v>7</v>
      </c>
      <c r="V604" t="s">
        <v>76</v>
      </c>
      <c r="W604" t="s">
        <v>38</v>
      </c>
      <c r="X604" t="s">
        <v>67</v>
      </c>
      <c r="Y604" t="s">
        <v>68</v>
      </c>
    </row>
    <row r="605" spans="1:25" x14ac:dyDescent="0.3">
      <c r="A605" t="s">
        <v>703</v>
      </c>
      <c r="B605">
        <v>46017</v>
      </c>
      <c r="C605">
        <v>37</v>
      </c>
      <c r="D605" t="s">
        <v>42</v>
      </c>
      <c r="E605" t="s">
        <v>60</v>
      </c>
      <c r="F605" t="s">
        <v>61</v>
      </c>
      <c r="G605" t="s">
        <v>53</v>
      </c>
      <c r="H605" t="s">
        <v>78</v>
      </c>
      <c r="I605" t="s">
        <v>46</v>
      </c>
      <c r="J605" t="s">
        <v>47</v>
      </c>
      <c r="K605" t="s">
        <v>48</v>
      </c>
      <c r="L605">
        <v>13</v>
      </c>
      <c r="M605">
        <v>38</v>
      </c>
      <c r="N605">
        <v>3</v>
      </c>
      <c r="O605" t="s">
        <v>34</v>
      </c>
      <c r="P605">
        <v>6.7</v>
      </c>
      <c r="Q605">
        <v>2</v>
      </c>
      <c r="R605">
        <v>9</v>
      </c>
      <c r="S605" t="s">
        <v>57</v>
      </c>
      <c r="T605" t="s">
        <v>58</v>
      </c>
      <c r="U605">
        <v>8</v>
      </c>
      <c r="V605" t="s">
        <v>105</v>
      </c>
      <c r="W605" t="s">
        <v>38</v>
      </c>
      <c r="X605" t="s">
        <v>39</v>
      </c>
      <c r="Y605" t="s">
        <v>40</v>
      </c>
    </row>
    <row r="606" spans="1:25" x14ac:dyDescent="0.3">
      <c r="A606" t="s">
        <v>704</v>
      </c>
      <c r="B606">
        <v>46032</v>
      </c>
      <c r="C606">
        <v>22</v>
      </c>
      <c r="D606" t="s">
        <v>52</v>
      </c>
      <c r="E606" t="s">
        <v>60</v>
      </c>
      <c r="F606" t="s">
        <v>61</v>
      </c>
      <c r="G606" t="s">
        <v>103</v>
      </c>
      <c r="H606" t="s">
        <v>63</v>
      </c>
      <c r="I606" t="s">
        <v>125</v>
      </c>
      <c r="J606" t="s">
        <v>126</v>
      </c>
      <c r="K606" t="s">
        <v>48</v>
      </c>
      <c r="L606">
        <v>0</v>
      </c>
      <c r="M606">
        <v>41</v>
      </c>
      <c r="N606">
        <v>3</v>
      </c>
      <c r="O606" t="s">
        <v>34</v>
      </c>
      <c r="P606">
        <v>6.6</v>
      </c>
      <c r="Q606">
        <v>6</v>
      </c>
      <c r="R606">
        <v>5</v>
      </c>
      <c r="S606" t="s">
        <v>49</v>
      </c>
      <c r="T606" t="s">
        <v>66</v>
      </c>
      <c r="U606">
        <v>8</v>
      </c>
      <c r="V606" t="s">
        <v>50</v>
      </c>
      <c r="W606" t="s">
        <v>38</v>
      </c>
      <c r="X606" t="s">
        <v>39</v>
      </c>
      <c r="Y606" t="s">
        <v>40</v>
      </c>
    </row>
    <row r="607" spans="1:25" x14ac:dyDescent="0.3">
      <c r="A607" t="s">
        <v>705</v>
      </c>
      <c r="B607">
        <v>46057</v>
      </c>
      <c r="C607">
        <v>30</v>
      </c>
      <c r="D607" t="s">
        <v>26</v>
      </c>
      <c r="E607" t="s">
        <v>60</v>
      </c>
      <c r="F607" t="s">
        <v>61</v>
      </c>
      <c r="G607" t="s">
        <v>92</v>
      </c>
      <c r="H607" t="s">
        <v>72</v>
      </c>
      <c r="I607" t="s">
        <v>125</v>
      </c>
      <c r="J607" t="s">
        <v>126</v>
      </c>
      <c r="K607" t="s">
        <v>48</v>
      </c>
      <c r="L607">
        <v>2</v>
      </c>
      <c r="M607">
        <v>35</v>
      </c>
      <c r="N607">
        <v>1</v>
      </c>
      <c r="O607" t="s">
        <v>49</v>
      </c>
      <c r="P607">
        <v>6.2</v>
      </c>
      <c r="Q607">
        <v>5</v>
      </c>
      <c r="R607">
        <v>6</v>
      </c>
      <c r="S607" t="s">
        <v>34</v>
      </c>
      <c r="T607" t="s">
        <v>36</v>
      </c>
      <c r="U607">
        <v>10</v>
      </c>
      <c r="V607" t="s">
        <v>105</v>
      </c>
      <c r="W607" t="s">
        <v>38</v>
      </c>
      <c r="X607" t="s">
        <v>39</v>
      </c>
      <c r="Y607" t="s">
        <v>40</v>
      </c>
    </row>
    <row r="608" spans="1:25" x14ac:dyDescent="0.3">
      <c r="A608" t="s">
        <v>706</v>
      </c>
      <c r="B608">
        <v>46172</v>
      </c>
      <c r="C608">
        <v>31</v>
      </c>
      <c r="D608" t="s">
        <v>26</v>
      </c>
      <c r="E608" t="s">
        <v>113</v>
      </c>
      <c r="F608" t="s">
        <v>61</v>
      </c>
      <c r="G608" t="s">
        <v>29</v>
      </c>
      <c r="H608" t="s">
        <v>78</v>
      </c>
      <c r="I608" t="s">
        <v>31</v>
      </c>
      <c r="J608" t="s">
        <v>104</v>
      </c>
      <c r="K608" t="s">
        <v>48</v>
      </c>
      <c r="L608">
        <v>11</v>
      </c>
      <c r="M608">
        <v>29</v>
      </c>
      <c r="N608">
        <v>5</v>
      </c>
      <c r="O608" t="s">
        <v>49</v>
      </c>
      <c r="P608">
        <v>6.7</v>
      </c>
      <c r="Q608">
        <v>4</v>
      </c>
      <c r="R608">
        <v>4</v>
      </c>
      <c r="S608" t="s">
        <v>57</v>
      </c>
      <c r="T608" t="s">
        <v>90</v>
      </c>
      <c r="U608">
        <v>5</v>
      </c>
      <c r="V608" t="s">
        <v>50</v>
      </c>
      <c r="W608" t="s">
        <v>38</v>
      </c>
      <c r="X608" t="s">
        <v>39</v>
      </c>
      <c r="Y608" t="s">
        <v>40</v>
      </c>
    </row>
    <row r="609" spans="1:25" x14ac:dyDescent="0.3">
      <c r="A609" t="s">
        <v>707</v>
      </c>
      <c r="B609">
        <v>46022</v>
      </c>
      <c r="C609">
        <v>36</v>
      </c>
      <c r="D609" t="s">
        <v>26</v>
      </c>
      <c r="E609" t="s">
        <v>123</v>
      </c>
      <c r="F609" t="s">
        <v>101</v>
      </c>
      <c r="G609" t="s">
        <v>138</v>
      </c>
      <c r="H609" t="s">
        <v>63</v>
      </c>
      <c r="I609" t="s">
        <v>97</v>
      </c>
      <c r="J609" t="s">
        <v>98</v>
      </c>
      <c r="K609" t="s">
        <v>119</v>
      </c>
      <c r="L609">
        <v>16</v>
      </c>
      <c r="M609">
        <v>30</v>
      </c>
      <c r="N609">
        <v>5</v>
      </c>
      <c r="O609" t="s">
        <v>49</v>
      </c>
      <c r="P609">
        <v>6.4</v>
      </c>
      <c r="Q609">
        <v>0</v>
      </c>
      <c r="R609">
        <v>9</v>
      </c>
      <c r="S609" t="s">
        <v>35</v>
      </c>
      <c r="T609" t="s">
        <v>36</v>
      </c>
      <c r="U609">
        <v>7</v>
      </c>
      <c r="V609" t="s">
        <v>105</v>
      </c>
      <c r="W609" t="s">
        <v>38</v>
      </c>
      <c r="X609" t="s">
        <v>39</v>
      </c>
      <c r="Y609" t="s">
        <v>40</v>
      </c>
    </row>
    <row r="610" spans="1:25" x14ac:dyDescent="0.3">
      <c r="A610" t="s">
        <v>708</v>
      </c>
      <c r="B610">
        <v>45732</v>
      </c>
      <c r="C610">
        <v>28</v>
      </c>
      <c r="D610" t="s">
        <v>42</v>
      </c>
      <c r="E610" t="s">
        <v>43</v>
      </c>
      <c r="F610" t="s">
        <v>44</v>
      </c>
      <c r="G610" t="s">
        <v>29</v>
      </c>
      <c r="H610" t="s">
        <v>72</v>
      </c>
      <c r="I610" t="s">
        <v>125</v>
      </c>
      <c r="J610" t="s">
        <v>126</v>
      </c>
      <c r="K610" t="s">
        <v>119</v>
      </c>
      <c r="L610">
        <v>2</v>
      </c>
      <c r="M610">
        <v>63</v>
      </c>
      <c r="N610">
        <v>10</v>
      </c>
      <c r="O610" t="s">
        <v>49</v>
      </c>
      <c r="P610">
        <v>5.0999999999999996</v>
      </c>
      <c r="Q610">
        <v>0</v>
      </c>
      <c r="R610">
        <v>1</v>
      </c>
      <c r="S610" t="s">
        <v>34</v>
      </c>
      <c r="T610" t="s">
        <v>90</v>
      </c>
      <c r="U610">
        <v>5</v>
      </c>
      <c r="V610" t="s">
        <v>76</v>
      </c>
      <c r="W610" t="s">
        <v>80</v>
      </c>
      <c r="X610" t="s">
        <v>67</v>
      </c>
      <c r="Y610" t="s">
        <v>68</v>
      </c>
    </row>
    <row r="611" spans="1:25" x14ac:dyDescent="0.3">
      <c r="A611" t="s">
        <v>709</v>
      </c>
      <c r="B611">
        <v>46165</v>
      </c>
      <c r="C611">
        <v>46</v>
      </c>
      <c r="D611" t="s">
        <v>52</v>
      </c>
      <c r="E611" t="s">
        <v>85</v>
      </c>
      <c r="F611" t="s">
        <v>61</v>
      </c>
      <c r="G611" t="s">
        <v>138</v>
      </c>
      <c r="H611" t="s">
        <v>78</v>
      </c>
      <c r="I611" t="s">
        <v>97</v>
      </c>
      <c r="J611" t="s">
        <v>110</v>
      </c>
      <c r="K611" t="s">
        <v>48</v>
      </c>
      <c r="L611">
        <v>28</v>
      </c>
      <c r="M611">
        <v>48</v>
      </c>
      <c r="N611">
        <v>6</v>
      </c>
      <c r="O611" t="s">
        <v>34</v>
      </c>
      <c r="P611">
        <v>5.9</v>
      </c>
      <c r="Q611">
        <v>0</v>
      </c>
      <c r="R611">
        <v>10</v>
      </c>
      <c r="S611" t="s">
        <v>35</v>
      </c>
      <c r="T611" t="s">
        <v>66</v>
      </c>
      <c r="U611">
        <v>3</v>
      </c>
      <c r="V611" t="s">
        <v>76</v>
      </c>
      <c r="W611" t="s">
        <v>38</v>
      </c>
      <c r="X611" t="s">
        <v>67</v>
      </c>
      <c r="Y611" t="s">
        <v>40</v>
      </c>
    </row>
    <row r="612" spans="1:25" x14ac:dyDescent="0.3">
      <c r="A612" t="s">
        <v>710</v>
      </c>
      <c r="B612">
        <v>45998</v>
      </c>
      <c r="C612">
        <v>31</v>
      </c>
      <c r="D612" t="s">
        <v>52</v>
      </c>
      <c r="E612" t="s">
        <v>60</v>
      </c>
      <c r="F612" t="s">
        <v>61</v>
      </c>
      <c r="G612" t="s">
        <v>138</v>
      </c>
      <c r="H612" t="s">
        <v>63</v>
      </c>
      <c r="I612" t="s">
        <v>93</v>
      </c>
      <c r="J612" t="s">
        <v>94</v>
      </c>
      <c r="K612" t="s">
        <v>48</v>
      </c>
      <c r="L612">
        <v>14</v>
      </c>
      <c r="M612">
        <v>50</v>
      </c>
      <c r="N612">
        <v>3</v>
      </c>
      <c r="O612" t="s">
        <v>34</v>
      </c>
      <c r="P612">
        <v>6.7</v>
      </c>
      <c r="Q612">
        <v>5</v>
      </c>
      <c r="R612">
        <v>4</v>
      </c>
      <c r="S612" t="s">
        <v>57</v>
      </c>
      <c r="T612" t="s">
        <v>36</v>
      </c>
      <c r="U612">
        <v>7</v>
      </c>
      <c r="V612" t="s">
        <v>105</v>
      </c>
      <c r="W612" t="s">
        <v>38</v>
      </c>
      <c r="X612" t="s">
        <v>39</v>
      </c>
      <c r="Y612" t="s">
        <v>40</v>
      </c>
    </row>
    <row r="613" spans="1:25" x14ac:dyDescent="0.3">
      <c r="A613" t="s">
        <v>711</v>
      </c>
      <c r="B613">
        <v>45672</v>
      </c>
      <c r="C613">
        <v>34</v>
      </c>
      <c r="D613" t="s">
        <v>26</v>
      </c>
      <c r="E613" t="s">
        <v>89</v>
      </c>
      <c r="F613" t="s">
        <v>61</v>
      </c>
      <c r="G613" t="s">
        <v>103</v>
      </c>
      <c r="H613" t="s">
        <v>78</v>
      </c>
      <c r="I613" t="s">
        <v>125</v>
      </c>
      <c r="J613" t="s">
        <v>126</v>
      </c>
      <c r="K613" t="s">
        <v>48</v>
      </c>
      <c r="L613">
        <v>11</v>
      </c>
      <c r="M613">
        <v>47</v>
      </c>
      <c r="N613">
        <v>6</v>
      </c>
      <c r="O613" t="s">
        <v>34</v>
      </c>
      <c r="P613">
        <v>7.4</v>
      </c>
      <c r="Q613">
        <v>2</v>
      </c>
      <c r="R613">
        <v>3</v>
      </c>
      <c r="S613" t="s">
        <v>34</v>
      </c>
      <c r="T613" t="s">
        <v>66</v>
      </c>
      <c r="U613">
        <v>8</v>
      </c>
      <c r="V613" t="s">
        <v>37</v>
      </c>
      <c r="W613" t="s">
        <v>38</v>
      </c>
      <c r="X613" t="s">
        <v>39</v>
      </c>
      <c r="Y613" t="s">
        <v>40</v>
      </c>
    </row>
    <row r="614" spans="1:25" x14ac:dyDescent="0.3">
      <c r="A614" t="s">
        <v>712</v>
      </c>
      <c r="B614">
        <v>45722</v>
      </c>
      <c r="C614">
        <v>20</v>
      </c>
      <c r="D614" t="s">
        <v>42</v>
      </c>
      <c r="E614" t="s">
        <v>60</v>
      </c>
      <c r="F614" t="s">
        <v>61</v>
      </c>
      <c r="G614" t="s">
        <v>29</v>
      </c>
      <c r="H614" t="s">
        <v>87</v>
      </c>
      <c r="I614" t="s">
        <v>97</v>
      </c>
      <c r="J614" t="s">
        <v>98</v>
      </c>
      <c r="K614" t="s">
        <v>33</v>
      </c>
      <c r="L614">
        <v>3</v>
      </c>
      <c r="M614">
        <v>50</v>
      </c>
      <c r="N614">
        <v>5</v>
      </c>
      <c r="O614" t="s">
        <v>34</v>
      </c>
      <c r="P614">
        <v>6.9</v>
      </c>
      <c r="Q614">
        <v>3</v>
      </c>
      <c r="R614">
        <v>6</v>
      </c>
      <c r="S614" t="s">
        <v>35</v>
      </c>
      <c r="T614" t="s">
        <v>90</v>
      </c>
      <c r="U614">
        <v>7</v>
      </c>
      <c r="V614" t="s">
        <v>50</v>
      </c>
      <c r="W614" t="s">
        <v>38</v>
      </c>
      <c r="X614" t="s">
        <v>39</v>
      </c>
      <c r="Y614" t="s">
        <v>40</v>
      </c>
    </row>
    <row r="615" spans="1:25" x14ac:dyDescent="0.3">
      <c r="A615" t="s">
        <v>713</v>
      </c>
      <c r="B615">
        <v>45812</v>
      </c>
      <c r="C615">
        <v>35</v>
      </c>
      <c r="D615" t="s">
        <v>26</v>
      </c>
      <c r="E615" t="s">
        <v>60</v>
      </c>
      <c r="F615" t="s">
        <v>61</v>
      </c>
      <c r="G615" t="s">
        <v>103</v>
      </c>
      <c r="H615" t="s">
        <v>63</v>
      </c>
      <c r="I615" t="s">
        <v>31</v>
      </c>
      <c r="J615" t="s">
        <v>104</v>
      </c>
      <c r="K615" t="s">
        <v>48</v>
      </c>
      <c r="L615">
        <v>14</v>
      </c>
      <c r="M615">
        <v>39</v>
      </c>
      <c r="N615">
        <v>4</v>
      </c>
      <c r="O615" t="s">
        <v>49</v>
      </c>
      <c r="P615">
        <v>5</v>
      </c>
      <c r="Q615">
        <v>2</v>
      </c>
      <c r="R615">
        <v>2</v>
      </c>
      <c r="S615" t="s">
        <v>34</v>
      </c>
      <c r="T615" t="s">
        <v>90</v>
      </c>
      <c r="U615">
        <v>5</v>
      </c>
      <c r="V615" t="s">
        <v>105</v>
      </c>
      <c r="W615" t="s">
        <v>38</v>
      </c>
      <c r="X615" t="s">
        <v>67</v>
      </c>
      <c r="Y615" t="s">
        <v>40</v>
      </c>
    </row>
    <row r="616" spans="1:25" x14ac:dyDescent="0.3">
      <c r="A616" t="s">
        <v>714</v>
      </c>
      <c r="B616">
        <v>45777</v>
      </c>
      <c r="C616">
        <v>18</v>
      </c>
      <c r="D616" t="s">
        <v>26</v>
      </c>
      <c r="E616" t="s">
        <v>70</v>
      </c>
      <c r="F616" t="s">
        <v>71</v>
      </c>
      <c r="G616" t="s">
        <v>83</v>
      </c>
      <c r="H616" t="s">
        <v>54</v>
      </c>
      <c r="I616" t="s">
        <v>46</v>
      </c>
      <c r="J616" t="s">
        <v>47</v>
      </c>
      <c r="K616" t="s">
        <v>48</v>
      </c>
      <c r="L616">
        <v>0</v>
      </c>
      <c r="M616">
        <v>48</v>
      </c>
      <c r="N616">
        <v>3</v>
      </c>
      <c r="O616" t="s">
        <v>34</v>
      </c>
      <c r="P616">
        <v>7.7</v>
      </c>
      <c r="Q616">
        <v>2</v>
      </c>
      <c r="R616">
        <v>6</v>
      </c>
      <c r="S616" t="s">
        <v>49</v>
      </c>
      <c r="T616" t="s">
        <v>36</v>
      </c>
      <c r="U616">
        <v>6</v>
      </c>
      <c r="V616" t="s">
        <v>105</v>
      </c>
      <c r="W616" t="s">
        <v>38</v>
      </c>
      <c r="X616" t="s">
        <v>39</v>
      </c>
      <c r="Y616" t="s">
        <v>40</v>
      </c>
    </row>
    <row r="617" spans="1:25" x14ac:dyDescent="0.3">
      <c r="A617" t="s">
        <v>715</v>
      </c>
      <c r="B617">
        <v>45927</v>
      </c>
      <c r="C617">
        <v>30</v>
      </c>
      <c r="D617" t="s">
        <v>42</v>
      </c>
      <c r="E617" t="s">
        <v>123</v>
      </c>
      <c r="F617" t="s">
        <v>101</v>
      </c>
      <c r="G617" t="s">
        <v>75</v>
      </c>
      <c r="H617" t="s">
        <v>63</v>
      </c>
      <c r="I617" t="s">
        <v>125</v>
      </c>
      <c r="J617" t="s">
        <v>126</v>
      </c>
      <c r="K617" t="s">
        <v>33</v>
      </c>
      <c r="L617">
        <v>13</v>
      </c>
      <c r="M617">
        <v>52</v>
      </c>
      <c r="N617">
        <v>6</v>
      </c>
      <c r="O617" t="s">
        <v>34</v>
      </c>
      <c r="P617">
        <v>7.6</v>
      </c>
      <c r="Q617">
        <v>4</v>
      </c>
      <c r="R617">
        <v>7</v>
      </c>
      <c r="S617" t="s">
        <v>57</v>
      </c>
      <c r="T617" t="s">
        <v>36</v>
      </c>
      <c r="U617">
        <v>6</v>
      </c>
      <c r="V617" t="s">
        <v>37</v>
      </c>
      <c r="W617" t="s">
        <v>38</v>
      </c>
      <c r="X617" t="s">
        <v>39</v>
      </c>
      <c r="Y617" t="s">
        <v>68</v>
      </c>
    </row>
    <row r="618" spans="1:25" x14ac:dyDescent="0.3">
      <c r="A618" t="s">
        <v>716</v>
      </c>
      <c r="B618">
        <v>45791</v>
      </c>
      <c r="C618">
        <v>36</v>
      </c>
      <c r="D618" t="s">
        <v>26</v>
      </c>
      <c r="E618" t="s">
        <v>100</v>
      </c>
      <c r="F618" t="s">
        <v>101</v>
      </c>
      <c r="G618" t="s">
        <v>29</v>
      </c>
      <c r="H618" t="s">
        <v>54</v>
      </c>
      <c r="I618" t="s">
        <v>97</v>
      </c>
      <c r="J618" t="s">
        <v>110</v>
      </c>
      <c r="K618" t="s">
        <v>33</v>
      </c>
      <c r="L618">
        <v>15</v>
      </c>
      <c r="M618">
        <v>41</v>
      </c>
      <c r="N618">
        <v>4</v>
      </c>
      <c r="O618" t="s">
        <v>34</v>
      </c>
      <c r="P618">
        <v>7.6</v>
      </c>
      <c r="Q618">
        <v>2</v>
      </c>
      <c r="R618">
        <v>8</v>
      </c>
      <c r="S618" t="s">
        <v>35</v>
      </c>
      <c r="T618" t="s">
        <v>36</v>
      </c>
      <c r="U618">
        <v>5</v>
      </c>
      <c r="V618" t="s">
        <v>50</v>
      </c>
      <c r="W618" t="s">
        <v>38</v>
      </c>
      <c r="X618" t="s">
        <v>39</v>
      </c>
      <c r="Y618" t="s">
        <v>40</v>
      </c>
    </row>
    <row r="619" spans="1:25" x14ac:dyDescent="0.3">
      <c r="A619" t="s">
        <v>717</v>
      </c>
      <c r="B619">
        <v>45816</v>
      </c>
      <c r="C619">
        <v>18</v>
      </c>
      <c r="D619" t="s">
        <v>26</v>
      </c>
      <c r="E619" t="s">
        <v>70</v>
      </c>
      <c r="F619" t="s">
        <v>71</v>
      </c>
      <c r="G619" t="s">
        <v>62</v>
      </c>
      <c r="H619" t="s">
        <v>87</v>
      </c>
      <c r="I619" t="s">
        <v>125</v>
      </c>
      <c r="J619" t="s">
        <v>126</v>
      </c>
      <c r="K619" t="s">
        <v>33</v>
      </c>
      <c r="L619">
        <v>0</v>
      </c>
      <c r="M619">
        <v>48</v>
      </c>
      <c r="N619">
        <v>5</v>
      </c>
      <c r="O619" t="s">
        <v>34</v>
      </c>
      <c r="P619">
        <v>8.1</v>
      </c>
      <c r="Q619">
        <v>0</v>
      </c>
      <c r="R619">
        <v>7</v>
      </c>
      <c r="S619" t="s">
        <v>49</v>
      </c>
      <c r="T619" t="s">
        <v>90</v>
      </c>
      <c r="U619">
        <v>8</v>
      </c>
      <c r="V619" t="s">
        <v>37</v>
      </c>
      <c r="W619" t="s">
        <v>38</v>
      </c>
      <c r="X619" t="s">
        <v>39</v>
      </c>
      <c r="Y619" t="s">
        <v>40</v>
      </c>
    </row>
    <row r="620" spans="1:25" x14ac:dyDescent="0.3">
      <c r="A620" t="s">
        <v>718</v>
      </c>
      <c r="B620">
        <v>45925</v>
      </c>
      <c r="C620">
        <v>30</v>
      </c>
      <c r="D620" t="s">
        <v>42</v>
      </c>
      <c r="E620" t="s">
        <v>70</v>
      </c>
      <c r="F620" t="s">
        <v>71</v>
      </c>
      <c r="G620" t="s">
        <v>53</v>
      </c>
      <c r="H620" t="s">
        <v>72</v>
      </c>
      <c r="I620" t="s">
        <v>55</v>
      </c>
      <c r="J620" t="s">
        <v>56</v>
      </c>
      <c r="K620" t="s">
        <v>33</v>
      </c>
      <c r="L620">
        <v>11</v>
      </c>
      <c r="M620">
        <v>46</v>
      </c>
      <c r="N620">
        <v>6</v>
      </c>
      <c r="O620" t="s">
        <v>34</v>
      </c>
      <c r="P620">
        <v>7.1</v>
      </c>
      <c r="Q620">
        <v>3</v>
      </c>
      <c r="R620">
        <v>7</v>
      </c>
      <c r="S620" t="s">
        <v>35</v>
      </c>
      <c r="T620" t="s">
        <v>36</v>
      </c>
      <c r="U620">
        <v>6</v>
      </c>
      <c r="V620" t="s">
        <v>76</v>
      </c>
      <c r="W620" t="s">
        <v>38</v>
      </c>
      <c r="X620" t="s">
        <v>39</v>
      </c>
      <c r="Y620" t="s">
        <v>40</v>
      </c>
    </row>
    <row r="621" spans="1:25" x14ac:dyDescent="0.3">
      <c r="A621" t="s">
        <v>719</v>
      </c>
      <c r="B621">
        <v>45682</v>
      </c>
      <c r="C621">
        <v>25</v>
      </c>
      <c r="D621" t="s">
        <v>52</v>
      </c>
      <c r="E621" t="s">
        <v>70</v>
      </c>
      <c r="F621" t="s">
        <v>71</v>
      </c>
      <c r="G621" t="s">
        <v>83</v>
      </c>
      <c r="H621" t="s">
        <v>78</v>
      </c>
      <c r="I621" t="s">
        <v>55</v>
      </c>
      <c r="J621" t="s">
        <v>56</v>
      </c>
      <c r="K621" t="s">
        <v>48</v>
      </c>
      <c r="L621">
        <v>0</v>
      </c>
      <c r="M621">
        <v>45</v>
      </c>
      <c r="N621">
        <v>4</v>
      </c>
      <c r="O621" t="s">
        <v>35</v>
      </c>
      <c r="P621">
        <v>5.8</v>
      </c>
      <c r="Q621">
        <v>4</v>
      </c>
      <c r="R621">
        <v>10</v>
      </c>
      <c r="S621" t="s">
        <v>34</v>
      </c>
      <c r="T621" t="s">
        <v>66</v>
      </c>
      <c r="U621">
        <v>7</v>
      </c>
      <c r="V621" t="s">
        <v>37</v>
      </c>
      <c r="W621" t="s">
        <v>38</v>
      </c>
      <c r="X621" t="s">
        <v>67</v>
      </c>
      <c r="Y621" t="s">
        <v>40</v>
      </c>
    </row>
    <row r="622" spans="1:25" x14ac:dyDescent="0.3">
      <c r="A622" t="s">
        <v>720</v>
      </c>
      <c r="B622">
        <v>45685</v>
      </c>
      <c r="C622">
        <v>28</v>
      </c>
      <c r="D622" t="s">
        <v>42</v>
      </c>
      <c r="E622" t="s">
        <v>113</v>
      </c>
      <c r="F622" t="s">
        <v>61</v>
      </c>
      <c r="G622" t="s">
        <v>29</v>
      </c>
      <c r="H622" t="s">
        <v>72</v>
      </c>
      <c r="I622" t="s">
        <v>97</v>
      </c>
      <c r="J622" t="s">
        <v>110</v>
      </c>
      <c r="K622" t="s">
        <v>33</v>
      </c>
      <c r="L622">
        <v>0</v>
      </c>
      <c r="M622">
        <v>60</v>
      </c>
      <c r="N622">
        <v>8</v>
      </c>
      <c r="O622" t="s">
        <v>34</v>
      </c>
      <c r="P622">
        <v>7.1</v>
      </c>
      <c r="Q622">
        <v>1</v>
      </c>
      <c r="R622">
        <v>10</v>
      </c>
      <c r="S622" t="s">
        <v>34</v>
      </c>
      <c r="T622" t="s">
        <v>66</v>
      </c>
      <c r="U622">
        <v>6</v>
      </c>
      <c r="V622" t="s">
        <v>76</v>
      </c>
      <c r="W622" t="s">
        <v>80</v>
      </c>
      <c r="X622" t="s">
        <v>39</v>
      </c>
      <c r="Y622" t="s">
        <v>68</v>
      </c>
    </row>
    <row r="623" spans="1:25" x14ac:dyDescent="0.3">
      <c r="A623" t="s">
        <v>721</v>
      </c>
      <c r="B623">
        <v>46006</v>
      </c>
      <c r="C623">
        <v>27</v>
      </c>
      <c r="D623" t="s">
        <v>42</v>
      </c>
      <c r="E623" t="s">
        <v>43</v>
      </c>
      <c r="F623" t="s">
        <v>44</v>
      </c>
      <c r="G623" t="s">
        <v>96</v>
      </c>
      <c r="H623" t="s">
        <v>54</v>
      </c>
      <c r="I623" t="s">
        <v>125</v>
      </c>
      <c r="J623" t="s">
        <v>126</v>
      </c>
      <c r="K623" t="s">
        <v>48</v>
      </c>
      <c r="L623">
        <v>8</v>
      </c>
      <c r="M623">
        <v>59</v>
      </c>
      <c r="N623">
        <v>7</v>
      </c>
      <c r="O623" t="s">
        <v>34</v>
      </c>
      <c r="P623">
        <v>8.1</v>
      </c>
      <c r="Q623">
        <v>5</v>
      </c>
      <c r="R623">
        <v>6</v>
      </c>
      <c r="S623" t="s">
        <v>34</v>
      </c>
      <c r="T623" t="s">
        <v>66</v>
      </c>
      <c r="U623">
        <v>8</v>
      </c>
      <c r="V623" t="s">
        <v>50</v>
      </c>
      <c r="W623" t="s">
        <v>80</v>
      </c>
      <c r="X623" t="s">
        <v>39</v>
      </c>
      <c r="Y623" t="s">
        <v>68</v>
      </c>
    </row>
    <row r="624" spans="1:25" x14ac:dyDescent="0.3">
      <c r="A624" t="s">
        <v>722</v>
      </c>
      <c r="B624">
        <v>45916</v>
      </c>
      <c r="C624">
        <v>41</v>
      </c>
      <c r="D624" t="s">
        <v>26</v>
      </c>
      <c r="E624" t="s">
        <v>100</v>
      </c>
      <c r="F624" t="s">
        <v>101</v>
      </c>
      <c r="G624" t="s">
        <v>53</v>
      </c>
      <c r="H624" t="s">
        <v>78</v>
      </c>
      <c r="I624" t="s">
        <v>125</v>
      </c>
      <c r="J624" t="s">
        <v>126</v>
      </c>
      <c r="K624" t="s">
        <v>48</v>
      </c>
      <c r="L624">
        <v>16</v>
      </c>
      <c r="M624">
        <v>40</v>
      </c>
      <c r="N624">
        <v>6</v>
      </c>
      <c r="O624" t="s">
        <v>34</v>
      </c>
      <c r="P624">
        <v>5.6</v>
      </c>
      <c r="Q624">
        <v>0</v>
      </c>
      <c r="R624">
        <v>1</v>
      </c>
      <c r="S624" t="s">
        <v>57</v>
      </c>
      <c r="T624" t="s">
        <v>58</v>
      </c>
      <c r="U624">
        <v>5</v>
      </c>
      <c r="V624" t="s">
        <v>105</v>
      </c>
      <c r="W624" t="s">
        <v>38</v>
      </c>
      <c r="X624" t="s">
        <v>67</v>
      </c>
      <c r="Y624" t="s">
        <v>40</v>
      </c>
    </row>
    <row r="625" spans="1:25" x14ac:dyDescent="0.3">
      <c r="A625" t="s">
        <v>723</v>
      </c>
      <c r="B625">
        <v>46053</v>
      </c>
      <c r="C625">
        <v>22</v>
      </c>
      <c r="D625" t="s">
        <v>42</v>
      </c>
      <c r="E625" t="s">
        <v>89</v>
      </c>
      <c r="F625" t="s">
        <v>61</v>
      </c>
      <c r="G625" t="s">
        <v>96</v>
      </c>
      <c r="H625" t="s">
        <v>78</v>
      </c>
      <c r="I625" t="s">
        <v>55</v>
      </c>
      <c r="J625" t="s">
        <v>56</v>
      </c>
      <c r="K625" t="s">
        <v>48</v>
      </c>
      <c r="L625">
        <v>2</v>
      </c>
      <c r="M625">
        <v>55</v>
      </c>
      <c r="N625">
        <v>5</v>
      </c>
      <c r="O625" t="s">
        <v>34</v>
      </c>
      <c r="P625">
        <v>6.2</v>
      </c>
      <c r="Q625">
        <v>1</v>
      </c>
      <c r="R625">
        <v>8</v>
      </c>
      <c r="S625" t="s">
        <v>34</v>
      </c>
      <c r="T625" t="s">
        <v>66</v>
      </c>
      <c r="U625">
        <v>6</v>
      </c>
      <c r="V625" t="s">
        <v>50</v>
      </c>
      <c r="W625" t="s">
        <v>38</v>
      </c>
      <c r="X625" t="s">
        <v>39</v>
      </c>
      <c r="Y625" t="s">
        <v>68</v>
      </c>
    </row>
    <row r="626" spans="1:25" x14ac:dyDescent="0.3">
      <c r="A626" t="s">
        <v>724</v>
      </c>
      <c r="B626">
        <v>46130</v>
      </c>
      <c r="C626">
        <v>29</v>
      </c>
      <c r="D626" t="s">
        <v>42</v>
      </c>
      <c r="E626" t="s">
        <v>113</v>
      </c>
      <c r="F626" t="s">
        <v>61</v>
      </c>
      <c r="G626" t="s">
        <v>86</v>
      </c>
      <c r="H626" t="s">
        <v>54</v>
      </c>
      <c r="I626" t="s">
        <v>125</v>
      </c>
      <c r="J626" t="s">
        <v>126</v>
      </c>
      <c r="K626" t="s">
        <v>33</v>
      </c>
      <c r="L626">
        <v>8</v>
      </c>
      <c r="M626">
        <v>64</v>
      </c>
      <c r="N626">
        <v>8</v>
      </c>
      <c r="O626" t="s">
        <v>34</v>
      </c>
      <c r="P626">
        <v>6.8</v>
      </c>
      <c r="Q626">
        <v>4</v>
      </c>
      <c r="R626">
        <v>5</v>
      </c>
      <c r="S626" t="s">
        <v>57</v>
      </c>
      <c r="T626" t="s">
        <v>66</v>
      </c>
      <c r="U626">
        <v>8</v>
      </c>
      <c r="V626" t="s">
        <v>37</v>
      </c>
      <c r="W626" t="s">
        <v>80</v>
      </c>
      <c r="X626" t="s">
        <v>39</v>
      </c>
      <c r="Y626" t="s">
        <v>68</v>
      </c>
    </row>
    <row r="627" spans="1:25" x14ac:dyDescent="0.3">
      <c r="A627" t="s">
        <v>725</v>
      </c>
      <c r="B627">
        <v>46191</v>
      </c>
      <c r="C627">
        <v>32</v>
      </c>
      <c r="D627" t="s">
        <v>26</v>
      </c>
      <c r="E627" t="s">
        <v>89</v>
      </c>
      <c r="F627" t="s">
        <v>61</v>
      </c>
      <c r="G627" t="s">
        <v>108</v>
      </c>
      <c r="H627" t="s">
        <v>78</v>
      </c>
      <c r="I627" t="s">
        <v>46</v>
      </c>
      <c r="J627" t="s">
        <v>47</v>
      </c>
      <c r="K627" t="s">
        <v>48</v>
      </c>
      <c r="L627">
        <v>7</v>
      </c>
      <c r="M627">
        <v>47</v>
      </c>
      <c r="N627">
        <v>7</v>
      </c>
      <c r="O627" t="s">
        <v>34</v>
      </c>
      <c r="P627">
        <v>6.5</v>
      </c>
      <c r="Q627">
        <v>3</v>
      </c>
      <c r="R627">
        <v>1</v>
      </c>
      <c r="S627" t="s">
        <v>35</v>
      </c>
      <c r="T627" t="s">
        <v>90</v>
      </c>
      <c r="U627">
        <v>5</v>
      </c>
      <c r="V627" t="s">
        <v>37</v>
      </c>
      <c r="W627" t="s">
        <v>80</v>
      </c>
      <c r="X627" t="s">
        <v>39</v>
      </c>
      <c r="Y627" t="s">
        <v>40</v>
      </c>
    </row>
    <row r="628" spans="1:25" x14ac:dyDescent="0.3">
      <c r="A628" t="s">
        <v>726</v>
      </c>
      <c r="B628">
        <v>45908</v>
      </c>
      <c r="C628">
        <v>32</v>
      </c>
      <c r="D628" t="s">
        <v>42</v>
      </c>
      <c r="E628" t="s">
        <v>60</v>
      </c>
      <c r="F628" t="s">
        <v>61</v>
      </c>
      <c r="G628" t="s">
        <v>62</v>
      </c>
      <c r="H628" t="s">
        <v>30</v>
      </c>
      <c r="I628" t="s">
        <v>31</v>
      </c>
      <c r="J628" t="s">
        <v>104</v>
      </c>
      <c r="K628" t="s">
        <v>119</v>
      </c>
      <c r="L628">
        <v>14</v>
      </c>
      <c r="M628">
        <v>46</v>
      </c>
      <c r="N628">
        <v>5</v>
      </c>
      <c r="O628" t="s">
        <v>34</v>
      </c>
      <c r="P628">
        <v>7.8</v>
      </c>
      <c r="Q628">
        <v>5</v>
      </c>
      <c r="R628">
        <v>5</v>
      </c>
      <c r="S628" t="s">
        <v>35</v>
      </c>
      <c r="T628" t="s">
        <v>66</v>
      </c>
      <c r="U628">
        <v>6</v>
      </c>
      <c r="V628" t="s">
        <v>105</v>
      </c>
      <c r="W628" t="s">
        <v>38</v>
      </c>
      <c r="X628" t="s">
        <v>39</v>
      </c>
      <c r="Y628" t="s">
        <v>40</v>
      </c>
    </row>
    <row r="629" spans="1:25" x14ac:dyDescent="0.3">
      <c r="A629" t="s">
        <v>727</v>
      </c>
      <c r="B629">
        <v>45908</v>
      </c>
      <c r="C629">
        <v>20</v>
      </c>
      <c r="D629" t="s">
        <v>26</v>
      </c>
      <c r="E629" t="s">
        <v>27</v>
      </c>
      <c r="F629" t="s">
        <v>28</v>
      </c>
      <c r="G629" t="s">
        <v>92</v>
      </c>
      <c r="H629" t="s">
        <v>78</v>
      </c>
      <c r="I629" t="s">
        <v>46</v>
      </c>
      <c r="J629" t="s">
        <v>47</v>
      </c>
      <c r="K629" t="s">
        <v>33</v>
      </c>
      <c r="L629">
        <v>0</v>
      </c>
      <c r="M629">
        <v>35</v>
      </c>
      <c r="N629">
        <v>6</v>
      </c>
      <c r="O629" t="s">
        <v>49</v>
      </c>
      <c r="P629">
        <v>5.9</v>
      </c>
      <c r="Q629">
        <v>3</v>
      </c>
      <c r="R629">
        <v>8</v>
      </c>
      <c r="S629" t="s">
        <v>49</v>
      </c>
      <c r="T629" t="s">
        <v>36</v>
      </c>
      <c r="U629">
        <v>5</v>
      </c>
      <c r="V629" t="s">
        <v>76</v>
      </c>
      <c r="W629" t="s">
        <v>38</v>
      </c>
      <c r="X629" t="s">
        <v>67</v>
      </c>
      <c r="Y629" t="s">
        <v>40</v>
      </c>
    </row>
    <row r="630" spans="1:25" x14ac:dyDescent="0.3">
      <c r="A630" t="s">
        <v>728</v>
      </c>
      <c r="B630">
        <v>45995</v>
      </c>
      <c r="C630">
        <v>39</v>
      </c>
      <c r="D630" t="s">
        <v>26</v>
      </c>
      <c r="E630" t="s">
        <v>85</v>
      </c>
      <c r="F630" t="s">
        <v>61</v>
      </c>
      <c r="G630" t="s">
        <v>29</v>
      </c>
      <c r="H630" t="s">
        <v>87</v>
      </c>
      <c r="I630" t="s">
        <v>31</v>
      </c>
      <c r="J630" t="s">
        <v>32</v>
      </c>
      <c r="K630" t="s">
        <v>48</v>
      </c>
      <c r="L630">
        <v>20</v>
      </c>
      <c r="M630">
        <v>29</v>
      </c>
      <c r="N630">
        <v>2</v>
      </c>
      <c r="O630" t="s">
        <v>49</v>
      </c>
      <c r="P630">
        <v>6.6</v>
      </c>
      <c r="Q630">
        <v>3</v>
      </c>
      <c r="R630">
        <v>9</v>
      </c>
      <c r="S630" t="s">
        <v>34</v>
      </c>
      <c r="T630" t="s">
        <v>36</v>
      </c>
      <c r="U630">
        <v>6</v>
      </c>
      <c r="V630" t="s">
        <v>73</v>
      </c>
      <c r="W630" t="s">
        <v>38</v>
      </c>
      <c r="X630" t="s">
        <v>39</v>
      </c>
      <c r="Y630" t="s">
        <v>40</v>
      </c>
    </row>
    <row r="631" spans="1:25" x14ac:dyDescent="0.3">
      <c r="A631" t="s">
        <v>729</v>
      </c>
      <c r="B631">
        <v>46180</v>
      </c>
      <c r="C631">
        <v>40</v>
      </c>
      <c r="D631" t="s">
        <v>52</v>
      </c>
      <c r="E631" t="s">
        <v>89</v>
      </c>
      <c r="F631" t="s">
        <v>61</v>
      </c>
      <c r="G631" t="s">
        <v>138</v>
      </c>
      <c r="H631" t="s">
        <v>87</v>
      </c>
      <c r="I631" t="s">
        <v>64</v>
      </c>
      <c r="J631" t="s">
        <v>65</v>
      </c>
      <c r="K631" t="s">
        <v>48</v>
      </c>
      <c r="L631">
        <v>17</v>
      </c>
      <c r="M631">
        <v>30</v>
      </c>
      <c r="N631">
        <v>4</v>
      </c>
      <c r="O631" t="s">
        <v>34</v>
      </c>
      <c r="P631">
        <v>6.2</v>
      </c>
      <c r="Q631">
        <v>1</v>
      </c>
      <c r="R631">
        <v>7</v>
      </c>
      <c r="S631" t="s">
        <v>57</v>
      </c>
      <c r="T631" t="s">
        <v>66</v>
      </c>
      <c r="U631">
        <v>7</v>
      </c>
      <c r="V631" t="s">
        <v>73</v>
      </c>
      <c r="W631" t="s">
        <v>38</v>
      </c>
      <c r="X631" t="s">
        <v>39</v>
      </c>
      <c r="Y631" t="s">
        <v>40</v>
      </c>
    </row>
    <row r="632" spans="1:25" x14ac:dyDescent="0.3">
      <c r="A632" t="s">
        <v>730</v>
      </c>
      <c r="B632">
        <v>45975</v>
      </c>
      <c r="C632">
        <v>36</v>
      </c>
      <c r="D632" t="s">
        <v>52</v>
      </c>
      <c r="E632" t="s">
        <v>100</v>
      </c>
      <c r="F632" t="s">
        <v>101</v>
      </c>
      <c r="G632" t="s">
        <v>108</v>
      </c>
      <c r="H632" t="s">
        <v>78</v>
      </c>
      <c r="I632" t="s">
        <v>31</v>
      </c>
      <c r="J632" t="s">
        <v>32</v>
      </c>
      <c r="K632" t="s">
        <v>48</v>
      </c>
      <c r="L632">
        <v>12</v>
      </c>
      <c r="M632">
        <v>48</v>
      </c>
      <c r="N632">
        <v>5</v>
      </c>
      <c r="O632" t="s">
        <v>34</v>
      </c>
      <c r="P632">
        <v>7.6</v>
      </c>
      <c r="Q632">
        <v>3</v>
      </c>
      <c r="R632">
        <v>6</v>
      </c>
      <c r="S632" t="s">
        <v>34</v>
      </c>
      <c r="T632" t="s">
        <v>36</v>
      </c>
      <c r="U632">
        <v>6</v>
      </c>
      <c r="V632" t="s">
        <v>76</v>
      </c>
      <c r="W632" t="s">
        <v>38</v>
      </c>
      <c r="X632" t="s">
        <v>39</v>
      </c>
      <c r="Y632" t="s">
        <v>40</v>
      </c>
    </row>
    <row r="633" spans="1:25" x14ac:dyDescent="0.3">
      <c r="A633" t="s">
        <v>731</v>
      </c>
      <c r="B633">
        <v>46030</v>
      </c>
      <c r="C633">
        <v>23</v>
      </c>
      <c r="D633" t="s">
        <v>42</v>
      </c>
      <c r="E633" t="s">
        <v>70</v>
      </c>
      <c r="F633" t="s">
        <v>71</v>
      </c>
      <c r="G633" t="s">
        <v>96</v>
      </c>
      <c r="H633" t="s">
        <v>87</v>
      </c>
      <c r="I633" t="s">
        <v>31</v>
      </c>
      <c r="J633" t="s">
        <v>104</v>
      </c>
      <c r="K633" t="s">
        <v>119</v>
      </c>
      <c r="L633">
        <v>6</v>
      </c>
      <c r="M633">
        <v>40</v>
      </c>
      <c r="N633">
        <v>5</v>
      </c>
      <c r="O633" t="s">
        <v>34</v>
      </c>
      <c r="P633">
        <v>6.3</v>
      </c>
      <c r="Q633">
        <v>2</v>
      </c>
      <c r="R633">
        <v>7</v>
      </c>
      <c r="S633" t="s">
        <v>35</v>
      </c>
      <c r="T633" t="s">
        <v>66</v>
      </c>
      <c r="U633">
        <v>8</v>
      </c>
      <c r="V633" t="s">
        <v>105</v>
      </c>
      <c r="W633" t="s">
        <v>38</v>
      </c>
      <c r="X633" t="s">
        <v>39</v>
      </c>
      <c r="Y633" t="s">
        <v>40</v>
      </c>
    </row>
    <row r="634" spans="1:25" x14ac:dyDescent="0.3">
      <c r="A634" t="s">
        <v>732</v>
      </c>
      <c r="B634">
        <v>45859</v>
      </c>
      <c r="C634">
        <v>32</v>
      </c>
      <c r="D634" t="s">
        <v>52</v>
      </c>
      <c r="E634" t="s">
        <v>27</v>
      </c>
      <c r="F634" t="s">
        <v>28</v>
      </c>
      <c r="G634" t="s">
        <v>75</v>
      </c>
      <c r="H634" t="s">
        <v>63</v>
      </c>
      <c r="I634" t="s">
        <v>64</v>
      </c>
      <c r="J634" t="s">
        <v>65</v>
      </c>
      <c r="K634" t="s">
        <v>48</v>
      </c>
      <c r="L634">
        <v>13</v>
      </c>
      <c r="M634">
        <v>43</v>
      </c>
      <c r="N634">
        <v>5</v>
      </c>
      <c r="O634" t="s">
        <v>49</v>
      </c>
      <c r="P634">
        <v>7</v>
      </c>
      <c r="Q634">
        <v>5</v>
      </c>
      <c r="R634">
        <v>1</v>
      </c>
      <c r="S634" t="s">
        <v>49</v>
      </c>
      <c r="T634" t="s">
        <v>36</v>
      </c>
      <c r="U634">
        <v>8</v>
      </c>
      <c r="V634" t="s">
        <v>50</v>
      </c>
      <c r="W634" t="s">
        <v>38</v>
      </c>
      <c r="X634" t="s">
        <v>39</v>
      </c>
      <c r="Y634" t="s">
        <v>40</v>
      </c>
    </row>
    <row r="635" spans="1:25" x14ac:dyDescent="0.3">
      <c r="A635" t="s">
        <v>733</v>
      </c>
      <c r="B635">
        <v>45810</v>
      </c>
      <c r="C635">
        <v>33</v>
      </c>
      <c r="D635" t="s">
        <v>42</v>
      </c>
      <c r="E635" t="s">
        <v>60</v>
      </c>
      <c r="F635" t="s">
        <v>61</v>
      </c>
      <c r="G635" t="s">
        <v>103</v>
      </c>
      <c r="H635" t="s">
        <v>30</v>
      </c>
      <c r="I635" t="s">
        <v>125</v>
      </c>
      <c r="J635" t="s">
        <v>126</v>
      </c>
      <c r="K635" t="s">
        <v>48</v>
      </c>
      <c r="L635">
        <v>11</v>
      </c>
      <c r="M635">
        <v>37</v>
      </c>
      <c r="N635">
        <v>3</v>
      </c>
      <c r="O635" t="s">
        <v>49</v>
      </c>
      <c r="P635">
        <v>7.2</v>
      </c>
      <c r="Q635">
        <v>0</v>
      </c>
      <c r="R635">
        <v>8</v>
      </c>
      <c r="S635" t="s">
        <v>34</v>
      </c>
      <c r="T635" t="s">
        <v>90</v>
      </c>
      <c r="U635">
        <v>5</v>
      </c>
      <c r="V635" t="s">
        <v>37</v>
      </c>
      <c r="W635" t="s">
        <v>38</v>
      </c>
      <c r="X635" t="s">
        <v>39</v>
      </c>
      <c r="Y635" t="s">
        <v>40</v>
      </c>
    </row>
    <row r="636" spans="1:25" x14ac:dyDescent="0.3">
      <c r="A636" t="s">
        <v>734</v>
      </c>
      <c r="B636">
        <v>46086</v>
      </c>
      <c r="C636">
        <v>29</v>
      </c>
      <c r="D636" t="s">
        <v>52</v>
      </c>
      <c r="E636" t="s">
        <v>113</v>
      </c>
      <c r="F636" t="s">
        <v>61</v>
      </c>
      <c r="G636" t="s">
        <v>83</v>
      </c>
      <c r="H636" t="s">
        <v>63</v>
      </c>
      <c r="I636" t="s">
        <v>64</v>
      </c>
      <c r="J636" t="s">
        <v>65</v>
      </c>
      <c r="K636" t="s">
        <v>48</v>
      </c>
      <c r="L636">
        <v>8</v>
      </c>
      <c r="M636">
        <v>38</v>
      </c>
      <c r="N636">
        <v>7</v>
      </c>
      <c r="O636" t="s">
        <v>34</v>
      </c>
      <c r="P636">
        <v>6.1</v>
      </c>
      <c r="Q636">
        <v>3</v>
      </c>
      <c r="R636">
        <v>4</v>
      </c>
      <c r="S636" t="s">
        <v>49</v>
      </c>
      <c r="T636" t="s">
        <v>90</v>
      </c>
      <c r="U636">
        <v>6</v>
      </c>
      <c r="V636" t="s">
        <v>73</v>
      </c>
      <c r="W636" t="s">
        <v>80</v>
      </c>
      <c r="X636" t="s">
        <v>39</v>
      </c>
      <c r="Y636" t="s">
        <v>40</v>
      </c>
    </row>
    <row r="637" spans="1:25" x14ac:dyDescent="0.3">
      <c r="A637" t="s">
        <v>735</v>
      </c>
      <c r="B637">
        <v>45713</v>
      </c>
      <c r="C637">
        <v>37</v>
      </c>
      <c r="D637" t="s">
        <v>26</v>
      </c>
      <c r="E637" t="s">
        <v>43</v>
      </c>
      <c r="F637" t="s">
        <v>44</v>
      </c>
      <c r="G637" t="s">
        <v>108</v>
      </c>
      <c r="H637" t="s">
        <v>30</v>
      </c>
      <c r="I637" t="s">
        <v>93</v>
      </c>
      <c r="J637" t="s">
        <v>94</v>
      </c>
      <c r="K637" t="s">
        <v>33</v>
      </c>
      <c r="L637">
        <v>20</v>
      </c>
      <c r="M637">
        <v>39</v>
      </c>
      <c r="N637">
        <v>4</v>
      </c>
      <c r="O637" t="s">
        <v>49</v>
      </c>
      <c r="P637">
        <v>6.1</v>
      </c>
      <c r="Q637">
        <v>1</v>
      </c>
      <c r="R637">
        <v>5</v>
      </c>
      <c r="S637" t="s">
        <v>57</v>
      </c>
      <c r="T637" t="s">
        <v>90</v>
      </c>
      <c r="U637">
        <v>4</v>
      </c>
      <c r="V637" t="s">
        <v>105</v>
      </c>
      <c r="W637" t="s">
        <v>38</v>
      </c>
      <c r="X637" t="s">
        <v>39</v>
      </c>
      <c r="Y637" t="s">
        <v>40</v>
      </c>
    </row>
    <row r="638" spans="1:25" x14ac:dyDescent="0.3">
      <c r="A638" t="s">
        <v>736</v>
      </c>
      <c r="B638">
        <v>45848</v>
      </c>
      <c r="C638">
        <v>35</v>
      </c>
      <c r="D638" t="s">
        <v>42</v>
      </c>
      <c r="E638" t="s">
        <v>60</v>
      </c>
      <c r="F638" t="s">
        <v>61</v>
      </c>
      <c r="G638" t="s">
        <v>108</v>
      </c>
      <c r="H638" t="s">
        <v>54</v>
      </c>
      <c r="I638" t="s">
        <v>97</v>
      </c>
      <c r="J638" t="s">
        <v>110</v>
      </c>
      <c r="K638" t="s">
        <v>119</v>
      </c>
      <c r="L638">
        <v>15</v>
      </c>
      <c r="M638">
        <v>54</v>
      </c>
      <c r="N638">
        <v>8</v>
      </c>
      <c r="O638" t="s">
        <v>34</v>
      </c>
      <c r="P638">
        <v>6</v>
      </c>
      <c r="Q638">
        <v>1</v>
      </c>
      <c r="R638">
        <v>1</v>
      </c>
      <c r="S638" t="s">
        <v>49</v>
      </c>
      <c r="T638" t="s">
        <v>90</v>
      </c>
      <c r="U638">
        <v>6</v>
      </c>
      <c r="V638" t="s">
        <v>50</v>
      </c>
      <c r="W638" t="s">
        <v>80</v>
      </c>
      <c r="X638" t="s">
        <v>39</v>
      </c>
      <c r="Y638" t="s">
        <v>68</v>
      </c>
    </row>
    <row r="639" spans="1:25" x14ac:dyDescent="0.3">
      <c r="A639" t="s">
        <v>737</v>
      </c>
      <c r="B639">
        <v>46033</v>
      </c>
      <c r="C639">
        <v>37</v>
      </c>
      <c r="D639" t="s">
        <v>26</v>
      </c>
      <c r="E639" t="s">
        <v>60</v>
      </c>
      <c r="F639" t="s">
        <v>61</v>
      </c>
      <c r="G639" t="s">
        <v>86</v>
      </c>
      <c r="H639" t="s">
        <v>72</v>
      </c>
      <c r="I639" t="s">
        <v>55</v>
      </c>
      <c r="J639" t="s">
        <v>56</v>
      </c>
      <c r="K639" t="s">
        <v>48</v>
      </c>
      <c r="L639">
        <v>13</v>
      </c>
      <c r="M639">
        <v>41</v>
      </c>
      <c r="N639">
        <v>3</v>
      </c>
      <c r="O639" t="s">
        <v>49</v>
      </c>
      <c r="P639">
        <v>7.1</v>
      </c>
      <c r="Q639">
        <v>3</v>
      </c>
      <c r="R639">
        <v>7</v>
      </c>
      <c r="S639" t="s">
        <v>34</v>
      </c>
      <c r="T639" t="s">
        <v>90</v>
      </c>
      <c r="U639">
        <v>9</v>
      </c>
      <c r="V639" t="s">
        <v>73</v>
      </c>
      <c r="W639" t="s">
        <v>38</v>
      </c>
      <c r="X639" t="s">
        <v>39</v>
      </c>
      <c r="Y639" t="s">
        <v>40</v>
      </c>
    </row>
    <row r="640" spans="1:25" x14ac:dyDescent="0.3">
      <c r="A640" t="s">
        <v>738</v>
      </c>
      <c r="B640">
        <v>45665</v>
      </c>
      <c r="C640">
        <v>38</v>
      </c>
      <c r="D640" t="s">
        <v>26</v>
      </c>
      <c r="E640" t="s">
        <v>123</v>
      </c>
      <c r="F640" t="s">
        <v>101</v>
      </c>
      <c r="G640" t="s">
        <v>45</v>
      </c>
      <c r="H640" t="s">
        <v>30</v>
      </c>
      <c r="I640" t="s">
        <v>31</v>
      </c>
      <c r="J640" t="s">
        <v>104</v>
      </c>
      <c r="K640" t="s">
        <v>33</v>
      </c>
      <c r="L640">
        <v>18</v>
      </c>
      <c r="M640">
        <v>39</v>
      </c>
      <c r="N640">
        <v>6</v>
      </c>
      <c r="O640" t="s">
        <v>49</v>
      </c>
      <c r="P640">
        <v>6.6</v>
      </c>
      <c r="Q640">
        <v>3</v>
      </c>
      <c r="R640">
        <v>1</v>
      </c>
      <c r="S640" t="s">
        <v>34</v>
      </c>
      <c r="T640" t="s">
        <v>90</v>
      </c>
      <c r="U640">
        <v>5</v>
      </c>
      <c r="V640" t="s">
        <v>76</v>
      </c>
      <c r="W640" t="s">
        <v>38</v>
      </c>
      <c r="X640" t="s">
        <v>39</v>
      </c>
      <c r="Y640" t="s">
        <v>40</v>
      </c>
    </row>
    <row r="641" spans="1:25" x14ac:dyDescent="0.3">
      <c r="A641" t="s">
        <v>739</v>
      </c>
      <c r="B641">
        <v>46199</v>
      </c>
      <c r="C641">
        <v>38</v>
      </c>
      <c r="D641" t="s">
        <v>26</v>
      </c>
      <c r="E641" t="s">
        <v>43</v>
      </c>
      <c r="F641" t="s">
        <v>44</v>
      </c>
      <c r="G641" t="s">
        <v>103</v>
      </c>
      <c r="H641" t="s">
        <v>78</v>
      </c>
      <c r="I641" t="s">
        <v>93</v>
      </c>
      <c r="J641" t="s">
        <v>94</v>
      </c>
      <c r="K641" t="s">
        <v>33</v>
      </c>
      <c r="L641">
        <v>14</v>
      </c>
      <c r="M641">
        <v>42</v>
      </c>
      <c r="N641">
        <v>7</v>
      </c>
      <c r="O641" t="s">
        <v>49</v>
      </c>
      <c r="P641">
        <v>7.1</v>
      </c>
      <c r="Q641">
        <v>1</v>
      </c>
      <c r="R641">
        <v>5</v>
      </c>
      <c r="S641" t="s">
        <v>35</v>
      </c>
      <c r="T641" t="s">
        <v>90</v>
      </c>
      <c r="U641">
        <v>8</v>
      </c>
      <c r="V641" t="s">
        <v>73</v>
      </c>
      <c r="W641" t="s">
        <v>80</v>
      </c>
      <c r="X641" t="s">
        <v>39</v>
      </c>
      <c r="Y641" t="s">
        <v>40</v>
      </c>
    </row>
    <row r="642" spans="1:25" x14ac:dyDescent="0.3">
      <c r="A642" t="s">
        <v>740</v>
      </c>
      <c r="B642">
        <v>45887</v>
      </c>
      <c r="C642">
        <v>38</v>
      </c>
      <c r="D642" t="s">
        <v>42</v>
      </c>
      <c r="E642" t="s">
        <v>82</v>
      </c>
      <c r="F642" t="s">
        <v>28</v>
      </c>
      <c r="G642" t="s">
        <v>108</v>
      </c>
      <c r="H642" t="s">
        <v>78</v>
      </c>
      <c r="I642" t="s">
        <v>31</v>
      </c>
      <c r="J642" t="s">
        <v>79</v>
      </c>
      <c r="K642" t="s">
        <v>33</v>
      </c>
      <c r="L642">
        <v>10</v>
      </c>
      <c r="M642">
        <v>55</v>
      </c>
      <c r="N642">
        <v>8</v>
      </c>
      <c r="O642" t="s">
        <v>35</v>
      </c>
      <c r="P642">
        <v>6.5</v>
      </c>
      <c r="Q642">
        <v>4</v>
      </c>
      <c r="R642">
        <v>7</v>
      </c>
      <c r="S642" t="s">
        <v>34</v>
      </c>
      <c r="T642" t="s">
        <v>66</v>
      </c>
      <c r="U642">
        <v>3</v>
      </c>
      <c r="V642" t="s">
        <v>73</v>
      </c>
      <c r="W642" t="s">
        <v>80</v>
      </c>
      <c r="X642" t="s">
        <v>39</v>
      </c>
      <c r="Y642" t="s">
        <v>68</v>
      </c>
    </row>
    <row r="643" spans="1:25" x14ac:dyDescent="0.3">
      <c r="A643" t="s">
        <v>741</v>
      </c>
      <c r="B643">
        <v>45865</v>
      </c>
      <c r="C643">
        <v>41</v>
      </c>
      <c r="D643" t="s">
        <v>26</v>
      </c>
      <c r="E643" t="s">
        <v>82</v>
      </c>
      <c r="F643" t="s">
        <v>28</v>
      </c>
      <c r="G643" t="s">
        <v>83</v>
      </c>
      <c r="H643" t="s">
        <v>72</v>
      </c>
      <c r="I643" t="s">
        <v>97</v>
      </c>
      <c r="J643" t="s">
        <v>110</v>
      </c>
      <c r="K643" t="s">
        <v>48</v>
      </c>
      <c r="L643">
        <v>20</v>
      </c>
      <c r="M643">
        <v>61</v>
      </c>
      <c r="N643">
        <v>6</v>
      </c>
      <c r="O643" t="s">
        <v>34</v>
      </c>
      <c r="P643">
        <v>6.3</v>
      </c>
      <c r="Q643">
        <v>2</v>
      </c>
      <c r="R643">
        <v>8</v>
      </c>
      <c r="S643" t="s">
        <v>57</v>
      </c>
      <c r="T643" t="s">
        <v>90</v>
      </c>
      <c r="U643">
        <v>4</v>
      </c>
      <c r="V643" t="s">
        <v>37</v>
      </c>
      <c r="W643" t="s">
        <v>38</v>
      </c>
      <c r="X643" t="s">
        <v>39</v>
      </c>
      <c r="Y643" t="s">
        <v>68</v>
      </c>
    </row>
    <row r="644" spans="1:25" x14ac:dyDescent="0.3">
      <c r="A644" t="s">
        <v>742</v>
      </c>
      <c r="B644">
        <v>46194</v>
      </c>
      <c r="C644">
        <v>18</v>
      </c>
      <c r="D644" t="s">
        <v>42</v>
      </c>
      <c r="E644" t="s">
        <v>123</v>
      </c>
      <c r="F644" t="s">
        <v>101</v>
      </c>
      <c r="G644" t="s">
        <v>92</v>
      </c>
      <c r="H644" t="s">
        <v>72</v>
      </c>
      <c r="I644" t="s">
        <v>97</v>
      </c>
      <c r="J644" t="s">
        <v>110</v>
      </c>
      <c r="K644" t="s">
        <v>33</v>
      </c>
      <c r="L644">
        <v>0</v>
      </c>
      <c r="M644">
        <v>48</v>
      </c>
      <c r="N644">
        <v>8</v>
      </c>
      <c r="O644" t="s">
        <v>34</v>
      </c>
      <c r="P644">
        <v>7.2</v>
      </c>
      <c r="Q644">
        <v>2</v>
      </c>
      <c r="R644">
        <v>7</v>
      </c>
      <c r="S644" t="s">
        <v>49</v>
      </c>
      <c r="T644" t="s">
        <v>90</v>
      </c>
      <c r="U644">
        <v>5</v>
      </c>
      <c r="V644" t="s">
        <v>76</v>
      </c>
      <c r="W644" t="s">
        <v>80</v>
      </c>
      <c r="X644" t="s">
        <v>39</v>
      </c>
      <c r="Y644" t="s">
        <v>40</v>
      </c>
    </row>
    <row r="645" spans="1:25" x14ac:dyDescent="0.3">
      <c r="A645" t="s">
        <v>743</v>
      </c>
      <c r="B645">
        <v>45930</v>
      </c>
      <c r="C645">
        <v>28</v>
      </c>
      <c r="D645" t="s">
        <v>52</v>
      </c>
      <c r="E645" t="s">
        <v>85</v>
      </c>
      <c r="F645" t="s">
        <v>61</v>
      </c>
      <c r="G645" t="s">
        <v>45</v>
      </c>
      <c r="H645" t="s">
        <v>72</v>
      </c>
      <c r="I645" t="s">
        <v>31</v>
      </c>
      <c r="J645" t="s">
        <v>79</v>
      </c>
      <c r="K645" t="s">
        <v>48</v>
      </c>
      <c r="L645">
        <v>8</v>
      </c>
      <c r="M645">
        <v>31</v>
      </c>
      <c r="N645">
        <v>3</v>
      </c>
      <c r="O645" t="s">
        <v>34</v>
      </c>
      <c r="P645">
        <v>7.9</v>
      </c>
      <c r="Q645">
        <v>2</v>
      </c>
      <c r="R645">
        <v>5</v>
      </c>
      <c r="S645" t="s">
        <v>34</v>
      </c>
      <c r="T645" t="s">
        <v>90</v>
      </c>
      <c r="U645">
        <v>6</v>
      </c>
      <c r="V645" t="s">
        <v>73</v>
      </c>
      <c r="W645" t="s">
        <v>38</v>
      </c>
      <c r="X645" t="s">
        <v>39</v>
      </c>
      <c r="Y645" t="s">
        <v>40</v>
      </c>
    </row>
    <row r="646" spans="1:25" x14ac:dyDescent="0.3">
      <c r="A646" t="s">
        <v>744</v>
      </c>
      <c r="B646">
        <v>45986</v>
      </c>
      <c r="C646">
        <v>26</v>
      </c>
      <c r="D646" t="s">
        <v>42</v>
      </c>
      <c r="E646" t="s">
        <v>123</v>
      </c>
      <c r="F646" t="s">
        <v>101</v>
      </c>
      <c r="G646" t="s">
        <v>138</v>
      </c>
      <c r="H646" t="s">
        <v>54</v>
      </c>
      <c r="I646" t="s">
        <v>64</v>
      </c>
      <c r="J646" t="s">
        <v>65</v>
      </c>
      <c r="K646" t="s">
        <v>33</v>
      </c>
      <c r="L646">
        <v>0</v>
      </c>
      <c r="M646">
        <v>36</v>
      </c>
      <c r="N646">
        <v>5</v>
      </c>
      <c r="O646" t="s">
        <v>49</v>
      </c>
      <c r="P646">
        <v>6.7</v>
      </c>
      <c r="Q646">
        <v>1</v>
      </c>
      <c r="R646">
        <v>3</v>
      </c>
      <c r="S646" t="s">
        <v>49</v>
      </c>
      <c r="T646" t="s">
        <v>36</v>
      </c>
      <c r="U646">
        <v>7</v>
      </c>
      <c r="V646" t="s">
        <v>76</v>
      </c>
      <c r="W646" t="s">
        <v>38</v>
      </c>
      <c r="X646" t="s">
        <v>39</v>
      </c>
      <c r="Y646" t="s">
        <v>40</v>
      </c>
    </row>
    <row r="647" spans="1:25" x14ac:dyDescent="0.3">
      <c r="A647" t="s">
        <v>745</v>
      </c>
      <c r="B647">
        <v>46152</v>
      </c>
      <c r="C647">
        <v>36</v>
      </c>
      <c r="D647" t="s">
        <v>52</v>
      </c>
      <c r="E647" t="s">
        <v>85</v>
      </c>
      <c r="F647" t="s">
        <v>61</v>
      </c>
      <c r="G647" t="s">
        <v>45</v>
      </c>
      <c r="H647" t="s">
        <v>63</v>
      </c>
      <c r="I647" t="s">
        <v>64</v>
      </c>
      <c r="J647" t="s">
        <v>65</v>
      </c>
      <c r="K647" t="s">
        <v>33</v>
      </c>
      <c r="L647">
        <v>11</v>
      </c>
      <c r="M647">
        <v>48</v>
      </c>
      <c r="N647">
        <v>3</v>
      </c>
      <c r="O647" t="s">
        <v>34</v>
      </c>
      <c r="P647">
        <v>5.9</v>
      </c>
      <c r="Q647">
        <v>1</v>
      </c>
      <c r="R647">
        <v>6</v>
      </c>
      <c r="S647" t="s">
        <v>35</v>
      </c>
      <c r="T647" t="s">
        <v>90</v>
      </c>
      <c r="U647">
        <v>8</v>
      </c>
      <c r="V647" t="s">
        <v>76</v>
      </c>
      <c r="W647" t="s">
        <v>38</v>
      </c>
      <c r="X647" t="s">
        <v>67</v>
      </c>
      <c r="Y647" t="s">
        <v>40</v>
      </c>
    </row>
    <row r="648" spans="1:25" x14ac:dyDescent="0.3">
      <c r="A648" t="s">
        <v>746</v>
      </c>
      <c r="B648">
        <v>45807</v>
      </c>
      <c r="C648">
        <v>39</v>
      </c>
      <c r="D648" t="s">
        <v>42</v>
      </c>
      <c r="E648" t="s">
        <v>113</v>
      </c>
      <c r="F648" t="s">
        <v>61</v>
      </c>
      <c r="G648" t="s">
        <v>103</v>
      </c>
      <c r="H648" t="s">
        <v>78</v>
      </c>
      <c r="I648" t="s">
        <v>31</v>
      </c>
      <c r="J648" t="s">
        <v>104</v>
      </c>
      <c r="K648" t="s">
        <v>33</v>
      </c>
      <c r="L648">
        <v>19</v>
      </c>
      <c r="M648">
        <v>56</v>
      </c>
      <c r="N648">
        <v>5</v>
      </c>
      <c r="O648" t="s">
        <v>49</v>
      </c>
      <c r="P648">
        <v>6.3</v>
      </c>
      <c r="Q648">
        <v>0</v>
      </c>
      <c r="R648">
        <v>2</v>
      </c>
      <c r="S648" t="s">
        <v>35</v>
      </c>
      <c r="T648" t="s">
        <v>36</v>
      </c>
      <c r="U648">
        <v>6</v>
      </c>
      <c r="V648" t="s">
        <v>105</v>
      </c>
      <c r="W648" t="s">
        <v>38</v>
      </c>
      <c r="X648" t="s">
        <v>39</v>
      </c>
      <c r="Y648" t="s">
        <v>68</v>
      </c>
    </row>
    <row r="649" spans="1:25" x14ac:dyDescent="0.3">
      <c r="A649" t="s">
        <v>747</v>
      </c>
      <c r="B649">
        <v>46084</v>
      </c>
      <c r="C649">
        <v>38</v>
      </c>
      <c r="D649" t="s">
        <v>42</v>
      </c>
      <c r="E649" t="s">
        <v>89</v>
      </c>
      <c r="F649" t="s">
        <v>61</v>
      </c>
      <c r="G649" t="s">
        <v>75</v>
      </c>
      <c r="H649" t="s">
        <v>63</v>
      </c>
      <c r="I649" t="s">
        <v>97</v>
      </c>
      <c r="J649" t="s">
        <v>110</v>
      </c>
      <c r="K649" t="s">
        <v>33</v>
      </c>
      <c r="L649">
        <v>14</v>
      </c>
      <c r="M649">
        <v>53</v>
      </c>
      <c r="N649">
        <v>7</v>
      </c>
      <c r="O649" t="s">
        <v>34</v>
      </c>
      <c r="P649">
        <v>8.3000000000000007</v>
      </c>
      <c r="Q649">
        <v>5</v>
      </c>
      <c r="R649">
        <v>4</v>
      </c>
      <c r="S649" t="s">
        <v>57</v>
      </c>
      <c r="T649" t="s">
        <v>90</v>
      </c>
      <c r="U649">
        <v>6</v>
      </c>
      <c r="V649" t="s">
        <v>76</v>
      </c>
      <c r="W649" t="s">
        <v>80</v>
      </c>
      <c r="X649" t="s">
        <v>39</v>
      </c>
      <c r="Y649" t="s">
        <v>68</v>
      </c>
    </row>
    <row r="650" spans="1:25" x14ac:dyDescent="0.3">
      <c r="A650" t="s">
        <v>748</v>
      </c>
      <c r="B650">
        <v>46104</v>
      </c>
      <c r="C650">
        <v>38</v>
      </c>
      <c r="D650" t="s">
        <v>26</v>
      </c>
      <c r="E650" t="s">
        <v>82</v>
      </c>
      <c r="F650" t="s">
        <v>28</v>
      </c>
      <c r="G650" t="s">
        <v>86</v>
      </c>
      <c r="H650" t="s">
        <v>78</v>
      </c>
      <c r="I650" t="s">
        <v>93</v>
      </c>
      <c r="J650" t="s">
        <v>94</v>
      </c>
      <c r="K650" t="s">
        <v>119</v>
      </c>
      <c r="L650">
        <v>18</v>
      </c>
      <c r="M650">
        <v>53</v>
      </c>
      <c r="N650">
        <v>7</v>
      </c>
      <c r="O650" t="s">
        <v>49</v>
      </c>
      <c r="P650">
        <v>7.7</v>
      </c>
      <c r="Q650">
        <v>3</v>
      </c>
      <c r="R650">
        <v>7</v>
      </c>
      <c r="S650" t="s">
        <v>57</v>
      </c>
      <c r="T650" t="s">
        <v>66</v>
      </c>
      <c r="U650">
        <v>6</v>
      </c>
      <c r="V650" t="s">
        <v>76</v>
      </c>
      <c r="W650" t="s">
        <v>80</v>
      </c>
      <c r="X650" t="s">
        <v>39</v>
      </c>
      <c r="Y650" t="s">
        <v>68</v>
      </c>
    </row>
    <row r="651" spans="1:25" x14ac:dyDescent="0.3">
      <c r="A651" t="s">
        <v>749</v>
      </c>
      <c r="B651">
        <v>45852</v>
      </c>
      <c r="C651">
        <v>33</v>
      </c>
      <c r="D651" t="s">
        <v>52</v>
      </c>
      <c r="E651" t="s">
        <v>85</v>
      </c>
      <c r="F651" t="s">
        <v>61</v>
      </c>
      <c r="G651" t="s">
        <v>92</v>
      </c>
      <c r="H651" t="s">
        <v>63</v>
      </c>
      <c r="I651" t="s">
        <v>31</v>
      </c>
      <c r="J651" t="s">
        <v>32</v>
      </c>
      <c r="K651" t="s">
        <v>48</v>
      </c>
      <c r="L651">
        <v>14</v>
      </c>
      <c r="M651">
        <v>58</v>
      </c>
      <c r="N651">
        <v>6</v>
      </c>
      <c r="O651" t="s">
        <v>49</v>
      </c>
      <c r="P651">
        <v>6.9</v>
      </c>
      <c r="Q651">
        <v>2</v>
      </c>
      <c r="R651">
        <v>1</v>
      </c>
      <c r="S651" t="s">
        <v>34</v>
      </c>
      <c r="T651" t="s">
        <v>90</v>
      </c>
      <c r="U651">
        <v>8</v>
      </c>
      <c r="V651" t="s">
        <v>73</v>
      </c>
      <c r="W651" t="s">
        <v>38</v>
      </c>
      <c r="X651" t="s">
        <v>39</v>
      </c>
      <c r="Y651" t="s">
        <v>68</v>
      </c>
    </row>
    <row r="652" spans="1:25" x14ac:dyDescent="0.3">
      <c r="A652" t="s">
        <v>750</v>
      </c>
      <c r="B652">
        <v>45880</v>
      </c>
      <c r="C652">
        <v>20</v>
      </c>
      <c r="D652" t="s">
        <v>26</v>
      </c>
      <c r="E652" t="s">
        <v>113</v>
      </c>
      <c r="F652" t="s">
        <v>61</v>
      </c>
      <c r="G652" t="s">
        <v>138</v>
      </c>
      <c r="H652" t="s">
        <v>54</v>
      </c>
      <c r="I652" t="s">
        <v>31</v>
      </c>
      <c r="J652" t="s">
        <v>104</v>
      </c>
      <c r="K652" t="s">
        <v>48</v>
      </c>
      <c r="L652">
        <v>0</v>
      </c>
      <c r="M652">
        <v>64</v>
      </c>
      <c r="N652">
        <v>6</v>
      </c>
      <c r="O652" t="s">
        <v>34</v>
      </c>
      <c r="P652">
        <v>6</v>
      </c>
      <c r="Q652">
        <v>4</v>
      </c>
      <c r="R652">
        <v>3</v>
      </c>
      <c r="S652" t="s">
        <v>57</v>
      </c>
      <c r="T652" t="s">
        <v>58</v>
      </c>
      <c r="U652">
        <v>6</v>
      </c>
      <c r="V652" t="s">
        <v>37</v>
      </c>
      <c r="W652" t="s">
        <v>38</v>
      </c>
      <c r="X652" t="s">
        <v>39</v>
      </c>
      <c r="Y652" t="s">
        <v>68</v>
      </c>
    </row>
    <row r="653" spans="1:25" x14ac:dyDescent="0.3">
      <c r="A653" t="s">
        <v>751</v>
      </c>
      <c r="B653">
        <v>45795</v>
      </c>
      <c r="C653">
        <v>27</v>
      </c>
      <c r="D653" t="s">
        <v>26</v>
      </c>
      <c r="E653" t="s">
        <v>70</v>
      </c>
      <c r="F653" t="s">
        <v>71</v>
      </c>
      <c r="G653" t="s">
        <v>29</v>
      </c>
      <c r="H653" t="s">
        <v>78</v>
      </c>
      <c r="I653" t="s">
        <v>31</v>
      </c>
      <c r="J653" t="s">
        <v>32</v>
      </c>
      <c r="K653" t="s">
        <v>48</v>
      </c>
      <c r="L653">
        <v>1</v>
      </c>
      <c r="M653">
        <v>36</v>
      </c>
      <c r="N653">
        <v>8</v>
      </c>
      <c r="O653" t="s">
        <v>49</v>
      </c>
      <c r="P653">
        <v>4.7</v>
      </c>
      <c r="Q653">
        <v>2</v>
      </c>
      <c r="R653">
        <v>2</v>
      </c>
      <c r="S653" t="s">
        <v>34</v>
      </c>
      <c r="T653" t="s">
        <v>66</v>
      </c>
      <c r="U653">
        <v>3</v>
      </c>
      <c r="V653" t="s">
        <v>50</v>
      </c>
      <c r="W653" t="s">
        <v>80</v>
      </c>
      <c r="X653" t="s">
        <v>67</v>
      </c>
      <c r="Y653" t="s">
        <v>40</v>
      </c>
    </row>
    <row r="654" spans="1:25" x14ac:dyDescent="0.3">
      <c r="A654" t="s">
        <v>752</v>
      </c>
      <c r="B654">
        <v>45842</v>
      </c>
      <c r="C654">
        <v>35</v>
      </c>
      <c r="D654" t="s">
        <v>42</v>
      </c>
      <c r="E654" t="s">
        <v>82</v>
      </c>
      <c r="F654" t="s">
        <v>28</v>
      </c>
      <c r="G654" t="s">
        <v>86</v>
      </c>
      <c r="H654" t="s">
        <v>72</v>
      </c>
      <c r="I654" t="s">
        <v>93</v>
      </c>
      <c r="J654" t="s">
        <v>94</v>
      </c>
      <c r="K654" t="s">
        <v>33</v>
      </c>
      <c r="L654">
        <v>17</v>
      </c>
      <c r="M654">
        <v>53</v>
      </c>
      <c r="N654">
        <v>7</v>
      </c>
      <c r="O654" t="s">
        <v>49</v>
      </c>
      <c r="P654">
        <v>7</v>
      </c>
      <c r="Q654">
        <v>3</v>
      </c>
      <c r="R654">
        <v>2</v>
      </c>
      <c r="S654" t="s">
        <v>34</v>
      </c>
      <c r="T654" t="s">
        <v>36</v>
      </c>
      <c r="U654">
        <v>6</v>
      </c>
      <c r="V654" t="s">
        <v>105</v>
      </c>
      <c r="W654" t="s">
        <v>80</v>
      </c>
      <c r="X654" t="s">
        <v>39</v>
      </c>
      <c r="Y654" t="s">
        <v>68</v>
      </c>
    </row>
    <row r="655" spans="1:25" x14ac:dyDescent="0.3">
      <c r="A655" t="s">
        <v>753</v>
      </c>
      <c r="B655">
        <v>45944</v>
      </c>
      <c r="C655">
        <v>41</v>
      </c>
      <c r="D655" t="s">
        <v>26</v>
      </c>
      <c r="E655" t="s">
        <v>60</v>
      </c>
      <c r="F655" t="s">
        <v>61</v>
      </c>
      <c r="G655" t="s">
        <v>86</v>
      </c>
      <c r="H655" t="s">
        <v>30</v>
      </c>
      <c r="I655" t="s">
        <v>31</v>
      </c>
      <c r="J655" t="s">
        <v>32</v>
      </c>
      <c r="K655" t="s">
        <v>48</v>
      </c>
      <c r="L655">
        <v>15</v>
      </c>
      <c r="M655">
        <v>36</v>
      </c>
      <c r="N655">
        <v>5</v>
      </c>
      <c r="O655" t="s">
        <v>35</v>
      </c>
      <c r="P655">
        <v>6.9</v>
      </c>
      <c r="Q655">
        <v>2</v>
      </c>
      <c r="R655">
        <v>1</v>
      </c>
      <c r="S655" t="s">
        <v>57</v>
      </c>
      <c r="T655" t="s">
        <v>36</v>
      </c>
      <c r="U655">
        <v>8</v>
      </c>
      <c r="V655" t="s">
        <v>105</v>
      </c>
      <c r="W655" t="s">
        <v>38</v>
      </c>
      <c r="X655" t="s">
        <v>39</v>
      </c>
      <c r="Y655" t="s">
        <v>40</v>
      </c>
    </row>
    <row r="656" spans="1:25" x14ac:dyDescent="0.3">
      <c r="A656" t="s">
        <v>754</v>
      </c>
      <c r="B656">
        <v>45834</v>
      </c>
      <c r="C656">
        <v>38</v>
      </c>
      <c r="D656" t="s">
        <v>42</v>
      </c>
      <c r="E656" t="s">
        <v>70</v>
      </c>
      <c r="F656" t="s">
        <v>71</v>
      </c>
      <c r="G656" t="s">
        <v>96</v>
      </c>
      <c r="H656" t="s">
        <v>54</v>
      </c>
      <c r="I656" t="s">
        <v>64</v>
      </c>
      <c r="J656" t="s">
        <v>65</v>
      </c>
      <c r="K656" t="s">
        <v>33</v>
      </c>
      <c r="L656">
        <v>12</v>
      </c>
      <c r="M656">
        <v>45</v>
      </c>
      <c r="N656">
        <v>7</v>
      </c>
      <c r="O656" t="s">
        <v>34</v>
      </c>
      <c r="P656">
        <v>6.7</v>
      </c>
      <c r="Q656">
        <v>4</v>
      </c>
      <c r="R656">
        <v>4</v>
      </c>
      <c r="S656" t="s">
        <v>57</v>
      </c>
      <c r="T656" t="s">
        <v>58</v>
      </c>
      <c r="U656">
        <v>6</v>
      </c>
      <c r="V656" t="s">
        <v>37</v>
      </c>
      <c r="W656" t="s">
        <v>80</v>
      </c>
      <c r="X656" t="s">
        <v>39</v>
      </c>
      <c r="Y656" t="s">
        <v>40</v>
      </c>
    </row>
    <row r="657" spans="1:25" x14ac:dyDescent="0.3">
      <c r="A657" t="s">
        <v>755</v>
      </c>
      <c r="B657">
        <v>45962</v>
      </c>
      <c r="C657">
        <v>42</v>
      </c>
      <c r="D657" t="s">
        <v>52</v>
      </c>
      <c r="E657" t="s">
        <v>82</v>
      </c>
      <c r="F657" t="s">
        <v>28</v>
      </c>
      <c r="G657" t="s">
        <v>83</v>
      </c>
      <c r="H657" t="s">
        <v>30</v>
      </c>
      <c r="I657" t="s">
        <v>97</v>
      </c>
      <c r="J657" t="s">
        <v>110</v>
      </c>
      <c r="K657" t="s">
        <v>119</v>
      </c>
      <c r="L657">
        <v>24</v>
      </c>
      <c r="M657">
        <v>45</v>
      </c>
      <c r="N657">
        <v>7</v>
      </c>
      <c r="O657" t="s">
        <v>49</v>
      </c>
      <c r="P657">
        <v>6.4</v>
      </c>
      <c r="Q657">
        <v>0</v>
      </c>
      <c r="R657">
        <v>2</v>
      </c>
      <c r="S657" t="s">
        <v>57</v>
      </c>
      <c r="T657" t="s">
        <v>66</v>
      </c>
      <c r="U657">
        <v>7</v>
      </c>
      <c r="V657" t="s">
        <v>76</v>
      </c>
      <c r="W657" t="s">
        <v>80</v>
      </c>
      <c r="X657" t="s">
        <v>39</v>
      </c>
      <c r="Y657" t="s">
        <v>40</v>
      </c>
    </row>
    <row r="658" spans="1:25" x14ac:dyDescent="0.3">
      <c r="A658" t="s">
        <v>756</v>
      </c>
      <c r="B658">
        <v>46124</v>
      </c>
      <c r="C658">
        <v>29</v>
      </c>
      <c r="D658" t="s">
        <v>52</v>
      </c>
      <c r="E658" t="s">
        <v>82</v>
      </c>
      <c r="F658" t="s">
        <v>28</v>
      </c>
      <c r="G658" t="s">
        <v>75</v>
      </c>
      <c r="H658" t="s">
        <v>30</v>
      </c>
      <c r="I658" t="s">
        <v>97</v>
      </c>
      <c r="J658" t="s">
        <v>98</v>
      </c>
      <c r="K658" t="s">
        <v>119</v>
      </c>
      <c r="L658">
        <v>11</v>
      </c>
      <c r="M658">
        <v>42</v>
      </c>
      <c r="N658">
        <v>5</v>
      </c>
      <c r="O658" t="s">
        <v>35</v>
      </c>
      <c r="P658">
        <v>7</v>
      </c>
      <c r="Q658">
        <v>3</v>
      </c>
      <c r="R658">
        <v>10</v>
      </c>
      <c r="S658" t="s">
        <v>34</v>
      </c>
      <c r="T658" t="s">
        <v>36</v>
      </c>
      <c r="U658">
        <v>8</v>
      </c>
      <c r="V658" t="s">
        <v>37</v>
      </c>
      <c r="W658" t="s">
        <v>38</v>
      </c>
      <c r="X658" t="s">
        <v>39</v>
      </c>
      <c r="Y658" t="s">
        <v>40</v>
      </c>
    </row>
    <row r="659" spans="1:25" x14ac:dyDescent="0.3">
      <c r="A659" t="s">
        <v>757</v>
      </c>
      <c r="B659">
        <v>46077</v>
      </c>
      <c r="C659">
        <v>32</v>
      </c>
      <c r="D659" t="s">
        <v>52</v>
      </c>
      <c r="E659" t="s">
        <v>43</v>
      </c>
      <c r="F659" t="s">
        <v>44</v>
      </c>
      <c r="G659" t="s">
        <v>138</v>
      </c>
      <c r="H659" t="s">
        <v>63</v>
      </c>
      <c r="I659" t="s">
        <v>31</v>
      </c>
      <c r="J659" t="s">
        <v>104</v>
      </c>
      <c r="K659" t="s">
        <v>48</v>
      </c>
      <c r="L659">
        <v>9</v>
      </c>
      <c r="M659">
        <v>46</v>
      </c>
      <c r="N659">
        <v>5</v>
      </c>
      <c r="O659" t="s">
        <v>49</v>
      </c>
      <c r="P659">
        <v>5.2</v>
      </c>
      <c r="Q659">
        <v>3</v>
      </c>
      <c r="R659">
        <v>8</v>
      </c>
      <c r="S659" t="s">
        <v>34</v>
      </c>
      <c r="T659" t="s">
        <v>66</v>
      </c>
      <c r="U659">
        <v>6</v>
      </c>
      <c r="V659" t="s">
        <v>73</v>
      </c>
      <c r="W659" t="s">
        <v>38</v>
      </c>
      <c r="X659" t="s">
        <v>67</v>
      </c>
      <c r="Y659" t="s">
        <v>40</v>
      </c>
    </row>
    <row r="660" spans="1:25" x14ac:dyDescent="0.3">
      <c r="A660" t="s">
        <v>758</v>
      </c>
      <c r="B660">
        <v>45714</v>
      </c>
      <c r="C660">
        <v>31</v>
      </c>
      <c r="D660" t="s">
        <v>26</v>
      </c>
      <c r="E660" t="s">
        <v>60</v>
      </c>
      <c r="F660" t="s">
        <v>61</v>
      </c>
      <c r="G660" t="s">
        <v>103</v>
      </c>
      <c r="H660" t="s">
        <v>30</v>
      </c>
      <c r="I660" t="s">
        <v>64</v>
      </c>
      <c r="J660" t="s">
        <v>65</v>
      </c>
      <c r="K660" t="s">
        <v>33</v>
      </c>
      <c r="L660">
        <v>11</v>
      </c>
      <c r="M660">
        <v>54</v>
      </c>
      <c r="N660">
        <v>7</v>
      </c>
      <c r="O660" t="s">
        <v>49</v>
      </c>
      <c r="P660">
        <v>7</v>
      </c>
      <c r="Q660">
        <v>1</v>
      </c>
      <c r="R660">
        <v>5</v>
      </c>
      <c r="S660" t="s">
        <v>34</v>
      </c>
      <c r="T660" t="s">
        <v>90</v>
      </c>
      <c r="U660">
        <v>6</v>
      </c>
      <c r="V660" t="s">
        <v>105</v>
      </c>
      <c r="W660" t="s">
        <v>80</v>
      </c>
      <c r="X660" t="s">
        <v>39</v>
      </c>
      <c r="Y660" t="s">
        <v>68</v>
      </c>
    </row>
    <row r="661" spans="1:25" x14ac:dyDescent="0.3">
      <c r="A661" t="s">
        <v>759</v>
      </c>
      <c r="B661">
        <v>45976</v>
      </c>
      <c r="C661">
        <v>35</v>
      </c>
      <c r="D661" t="s">
        <v>52</v>
      </c>
      <c r="E661" t="s">
        <v>100</v>
      </c>
      <c r="F661" t="s">
        <v>101</v>
      </c>
      <c r="G661" t="s">
        <v>45</v>
      </c>
      <c r="H661" t="s">
        <v>72</v>
      </c>
      <c r="I661" t="s">
        <v>31</v>
      </c>
      <c r="J661" t="s">
        <v>79</v>
      </c>
      <c r="K661" t="s">
        <v>119</v>
      </c>
      <c r="L661">
        <v>18</v>
      </c>
      <c r="M661">
        <v>47</v>
      </c>
      <c r="N661">
        <v>3</v>
      </c>
      <c r="O661" t="s">
        <v>49</v>
      </c>
      <c r="P661">
        <v>6.6</v>
      </c>
      <c r="Q661">
        <v>3</v>
      </c>
      <c r="R661">
        <v>3</v>
      </c>
      <c r="S661" t="s">
        <v>57</v>
      </c>
      <c r="T661" t="s">
        <v>58</v>
      </c>
      <c r="U661">
        <v>7</v>
      </c>
      <c r="V661" t="s">
        <v>37</v>
      </c>
      <c r="W661" t="s">
        <v>38</v>
      </c>
      <c r="X661" t="s">
        <v>39</v>
      </c>
      <c r="Y661" t="s">
        <v>40</v>
      </c>
    </row>
    <row r="662" spans="1:25" x14ac:dyDescent="0.3">
      <c r="A662" t="s">
        <v>760</v>
      </c>
      <c r="B662">
        <v>46170</v>
      </c>
      <c r="C662">
        <v>37</v>
      </c>
      <c r="D662" t="s">
        <v>52</v>
      </c>
      <c r="E662" t="s">
        <v>123</v>
      </c>
      <c r="F662" t="s">
        <v>101</v>
      </c>
      <c r="G662" t="s">
        <v>108</v>
      </c>
      <c r="H662" t="s">
        <v>54</v>
      </c>
      <c r="I662" t="s">
        <v>31</v>
      </c>
      <c r="J662" t="s">
        <v>104</v>
      </c>
      <c r="K662" t="s">
        <v>33</v>
      </c>
      <c r="L662">
        <v>11</v>
      </c>
      <c r="M662">
        <v>46</v>
      </c>
      <c r="N662">
        <v>3</v>
      </c>
      <c r="O662" t="s">
        <v>35</v>
      </c>
      <c r="P662">
        <v>5.9</v>
      </c>
      <c r="Q662">
        <v>3</v>
      </c>
      <c r="R662">
        <v>2</v>
      </c>
      <c r="S662" t="s">
        <v>49</v>
      </c>
      <c r="T662" t="s">
        <v>90</v>
      </c>
      <c r="U662">
        <v>9</v>
      </c>
      <c r="V662" t="s">
        <v>76</v>
      </c>
      <c r="W662" t="s">
        <v>38</v>
      </c>
      <c r="X662" t="s">
        <v>67</v>
      </c>
      <c r="Y662" t="s">
        <v>40</v>
      </c>
    </row>
    <row r="663" spans="1:25" x14ac:dyDescent="0.3">
      <c r="A663" t="s">
        <v>761</v>
      </c>
      <c r="B663">
        <v>46002</v>
      </c>
      <c r="C663">
        <v>29</v>
      </c>
      <c r="D663" t="s">
        <v>26</v>
      </c>
      <c r="E663" t="s">
        <v>82</v>
      </c>
      <c r="F663" t="s">
        <v>28</v>
      </c>
      <c r="G663" t="s">
        <v>103</v>
      </c>
      <c r="H663" t="s">
        <v>63</v>
      </c>
      <c r="I663" t="s">
        <v>31</v>
      </c>
      <c r="J663" t="s">
        <v>104</v>
      </c>
      <c r="K663" t="s">
        <v>119</v>
      </c>
      <c r="L663">
        <v>5</v>
      </c>
      <c r="M663">
        <v>46</v>
      </c>
      <c r="N663">
        <v>5</v>
      </c>
      <c r="O663" t="s">
        <v>34</v>
      </c>
      <c r="P663">
        <v>8</v>
      </c>
      <c r="Q663">
        <v>2</v>
      </c>
      <c r="R663">
        <v>2</v>
      </c>
      <c r="S663" t="s">
        <v>34</v>
      </c>
      <c r="T663" t="s">
        <v>36</v>
      </c>
      <c r="U663">
        <v>6</v>
      </c>
      <c r="V663" t="s">
        <v>105</v>
      </c>
      <c r="W663" t="s">
        <v>38</v>
      </c>
      <c r="X663" t="s">
        <v>39</v>
      </c>
      <c r="Y663" t="s">
        <v>40</v>
      </c>
    </row>
    <row r="664" spans="1:25" x14ac:dyDescent="0.3">
      <c r="A664" t="s">
        <v>762</v>
      </c>
      <c r="B664">
        <v>46069</v>
      </c>
      <c r="C664">
        <v>33</v>
      </c>
      <c r="D664" t="s">
        <v>52</v>
      </c>
      <c r="E664" t="s">
        <v>85</v>
      </c>
      <c r="F664" t="s">
        <v>61</v>
      </c>
      <c r="G664" t="s">
        <v>96</v>
      </c>
      <c r="H664" t="s">
        <v>87</v>
      </c>
      <c r="I664" t="s">
        <v>55</v>
      </c>
      <c r="J664" t="s">
        <v>56</v>
      </c>
      <c r="K664" t="s">
        <v>33</v>
      </c>
      <c r="L664">
        <v>10</v>
      </c>
      <c r="M664">
        <v>40</v>
      </c>
      <c r="N664">
        <v>3</v>
      </c>
      <c r="O664" t="s">
        <v>49</v>
      </c>
      <c r="P664">
        <v>8.1</v>
      </c>
      <c r="Q664">
        <v>1</v>
      </c>
      <c r="R664">
        <v>10</v>
      </c>
      <c r="S664" t="s">
        <v>57</v>
      </c>
      <c r="T664" t="s">
        <v>58</v>
      </c>
      <c r="U664">
        <v>6</v>
      </c>
      <c r="V664" t="s">
        <v>76</v>
      </c>
      <c r="W664" t="s">
        <v>38</v>
      </c>
      <c r="X664" t="s">
        <v>39</v>
      </c>
      <c r="Y664" t="s">
        <v>40</v>
      </c>
    </row>
    <row r="665" spans="1:25" x14ac:dyDescent="0.3">
      <c r="A665" t="s">
        <v>763</v>
      </c>
      <c r="B665">
        <v>45938</v>
      </c>
      <c r="C665">
        <v>37</v>
      </c>
      <c r="D665" t="s">
        <v>52</v>
      </c>
      <c r="E665" t="s">
        <v>100</v>
      </c>
      <c r="F665" t="s">
        <v>101</v>
      </c>
      <c r="G665" t="s">
        <v>96</v>
      </c>
      <c r="H665" t="s">
        <v>72</v>
      </c>
      <c r="I665" t="s">
        <v>31</v>
      </c>
      <c r="J665" t="s">
        <v>79</v>
      </c>
      <c r="K665" t="s">
        <v>119</v>
      </c>
      <c r="L665">
        <v>14</v>
      </c>
      <c r="M665">
        <v>36</v>
      </c>
      <c r="N665">
        <v>4</v>
      </c>
      <c r="O665" t="s">
        <v>34</v>
      </c>
      <c r="P665">
        <v>5.6</v>
      </c>
      <c r="Q665">
        <v>5</v>
      </c>
      <c r="R665">
        <v>7</v>
      </c>
      <c r="S665" t="s">
        <v>49</v>
      </c>
      <c r="T665" t="s">
        <v>36</v>
      </c>
      <c r="U665">
        <v>4</v>
      </c>
      <c r="V665" t="s">
        <v>37</v>
      </c>
      <c r="W665" t="s">
        <v>38</v>
      </c>
      <c r="X665" t="s">
        <v>67</v>
      </c>
      <c r="Y665" t="s">
        <v>40</v>
      </c>
    </row>
    <row r="666" spans="1:25" x14ac:dyDescent="0.3">
      <c r="A666" t="s">
        <v>764</v>
      </c>
      <c r="B666">
        <v>45804</v>
      </c>
      <c r="C666">
        <v>32</v>
      </c>
      <c r="D666" t="s">
        <v>42</v>
      </c>
      <c r="E666" t="s">
        <v>27</v>
      </c>
      <c r="F666" t="s">
        <v>28</v>
      </c>
      <c r="G666" t="s">
        <v>45</v>
      </c>
      <c r="H666" t="s">
        <v>87</v>
      </c>
      <c r="I666" t="s">
        <v>97</v>
      </c>
      <c r="J666" t="s">
        <v>110</v>
      </c>
      <c r="K666" t="s">
        <v>33</v>
      </c>
      <c r="L666">
        <v>9</v>
      </c>
      <c r="M666">
        <v>49</v>
      </c>
      <c r="N666">
        <v>7</v>
      </c>
      <c r="O666" t="s">
        <v>34</v>
      </c>
      <c r="P666">
        <v>7.1</v>
      </c>
      <c r="Q666">
        <v>4</v>
      </c>
      <c r="R666">
        <v>1</v>
      </c>
      <c r="S666" t="s">
        <v>49</v>
      </c>
      <c r="T666" t="s">
        <v>36</v>
      </c>
      <c r="U666">
        <v>6</v>
      </c>
      <c r="V666" t="s">
        <v>73</v>
      </c>
      <c r="W666" t="s">
        <v>80</v>
      </c>
      <c r="X666" t="s">
        <v>39</v>
      </c>
      <c r="Y666" t="s">
        <v>40</v>
      </c>
    </row>
    <row r="667" spans="1:25" x14ac:dyDescent="0.3">
      <c r="A667" t="s">
        <v>765</v>
      </c>
      <c r="B667">
        <v>45805</v>
      </c>
      <c r="C667">
        <v>35</v>
      </c>
      <c r="D667" t="s">
        <v>42</v>
      </c>
      <c r="E667" t="s">
        <v>27</v>
      </c>
      <c r="F667" t="s">
        <v>28</v>
      </c>
      <c r="G667" t="s">
        <v>108</v>
      </c>
      <c r="H667" t="s">
        <v>78</v>
      </c>
      <c r="I667" t="s">
        <v>64</v>
      </c>
      <c r="J667" t="s">
        <v>65</v>
      </c>
      <c r="K667" t="s">
        <v>119</v>
      </c>
      <c r="L667">
        <v>9</v>
      </c>
      <c r="M667">
        <v>40</v>
      </c>
      <c r="N667">
        <v>7</v>
      </c>
      <c r="O667" t="s">
        <v>34</v>
      </c>
      <c r="P667">
        <v>6</v>
      </c>
      <c r="Q667">
        <v>1</v>
      </c>
      <c r="R667">
        <v>4</v>
      </c>
      <c r="S667" t="s">
        <v>49</v>
      </c>
      <c r="T667" t="s">
        <v>90</v>
      </c>
      <c r="U667">
        <v>3</v>
      </c>
      <c r="V667" t="s">
        <v>37</v>
      </c>
      <c r="W667" t="s">
        <v>80</v>
      </c>
      <c r="X667" t="s">
        <v>39</v>
      </c>
      <c r="Y667" t="s">
        <v>40</v>
      </c>
    </row>
    <row r="668" spans="1:25" x14ac:dyDescent="0.3">
      <c r="A668" t="s">
        <v>766</v>
      </c>
      <c r="B668">
        <v>45869</v>
      </c>
      <c r="C668">
        <v>27</v>
      </c>
      <c r="D668" t="s">
        <v>52</v>
      </c>
      <c r="E668" t="s">
        <v>123</v>
      </c>
      <c r="F668" t="s">
        <v>101</v>
      </c>
      <c r="G668" t="s">
        <v>96</v>
      </c>
      <c r="H668" t="s">
        <v>87</v>
      </c>
      <c r="I668" t="s">
        <v>31</v>
      </c>
      <c r="J668" t="s">
        <v>79</v>
      </c>
      <c r="K668" t="s">
        <v>119</v>
      </c>
      <c r="L668">
        <v>0</v>
      </c>
      <c r="M668">
        <v>34</v>
      </c>
      <c r="N668">
        <v>5</v>
      </c>
      <c r="O668" t="s">
        <v>49</v>
      </c>
      <c r="P668">
        <v>5.7</v>
      </c>
      <c r="Q668">
        <v>1</v>
      </c>
      <c r="R668">
        <v>4</v>
      </c>
      <c r="S668" t="s">
        <v>49</v>
      </c>
      <c r="T668" t="s">
        <v>36</v>
      </c>
      <c r="U668">
        <v>5</v>
      </c>
      <c r="V668" t="s">
        <v>37</v>
      </c>
      <c r="W668" t="s">
        <v>38</v>
      </c>
      <c r="X668" t="s">
        <v>67</v>
      </c>
      <c r="Y668" t="s">
        <v>40</v>
      </c>
    </row>
    <row r="669" spans="1:25" x14ac:dyDescent="0.3">
      <c r="A669" t="s">
        <v>767</v>
      </c>
      <c r="B669">
        <v>46028</v>
      </c>
      <c r="C669">
        <v>16</v>
      </c>
      <c r="D669" t="s">
        <v>26</v>
      </c>
      <c r="E669" t="s">
        <v>89</v>
      </c>
      <c r="F669" t="s">
        <v>61</v>
      </c>
      <c r="G669" t="s">
        <v>53</v>
      </c>
      <c r="H669" t="s">
        <v>87</v>
      </c>
      <c r="I669" t="s">
        <v>64</v>
      </c>
      <c r="J669" t="s">
        <v>65</v>
      </c>
      <c r="K669" t="s">
        <v>48</v>
      </c>
      <c r="L669">
        <v>15</v>
      </c>
      <c r="M669">
        <v>55</v>
      </c>
      <c r="N669">
        <v>6</v>
      </c>
      <c r="O669" t="s">
        <v>34</v>
      </c>
      <c r="P669">
        <v>6.3</v>
      </c>
      <c r="Q669">
        <v>7</v>
      </c>
      <c r="R669">
        <v>4</v>
      </c>
      <c r="S669" t="s">
        <v>35</v>
      </c>
      <c r="T669" t="s">
        <v>66</v>
      </c>
      <c r="U669">
        <v>7</v>
      </c>
      <c r="V669" t="s">
        <v>73</v>
      </c>
      <c r="W669" t="s">
        <v>38</v>
      </c>
      <c r="X669" t="s">
        <v>39</v>
      </c>
      <c r="Y669" t="s">
        <v>68</v>
      </c>
    </row>
    <row r="670" spans="1:25" x14ac:dyDescent="0.3">
      <c r="A670" t="s">
        <v>768</v>
      </c>
      <c r="B670">
        <v>46133</v>
      </c>
      <c r="C670">
        <v>38</v>
      </c>
      <c r="D670" t="s">
        <v>26</v>
      </c>
      <c r="E670" t="s">
        <v>89</v>
      </c>
      <c r="F670" t="s">
        <v>61</v>
      </c>
      <c r="G670" t="s">
        <v>75</v>
      </c>
      <c r="H670" t="s">
        <v>63</v>
      </c>
      <c r="I670" t="s">
        <v>125</v>
      </c>
      <c r="J670" t="s">
        <v>126</v>
      </c>
      <c r="K670" t="s">
        <v>33</v>
      </c>
      <c r="L670">
        <v>20</v>
      </c>
      <c r="M670">
        <v>30</v>
      </c>
      <c r="N670">
        <v>3</v>
      </c>
      <c r="O670" t="s">
        <v>34</v>
      </c>
      <c r="P670">
        <v>9.5</v>
      </c>
      <c r="Q670">
        <v>2</v>
      </c>
      <c r="R670">
        <v>9</v>
      </c>
      <c r="S670" t="s">
        <v>34</v>
      </c>
      <c r="T670" t="s">
        <v>90</v>
      </c>
      <c r="U670">
        <v>8</v>
      </c>
      <c r="V670" t="s">
        <v>76</v>
      </c>
      <c r="W670" t="s">
        <v>38</v>
      </c>
      <c r="X670" t="s">
        <v>39</v>
      </c>
      <c r="Y670" t="s">
        <v>40</v>
      </c>
    </row>
    <row r="671" spans="1:25" x14ac:dyDescent="0.3">
      <c r="A671" t="s">
        <v>769</v>
      </c>
      <c r="B671">
        <v>45785</v>
      </c>
      <c r="C671">
        <v>22</v>
      </c>
      <c r="D671" t="s">
        <v>26</v>
      </c>
      <c r="E671" t="s">
        <v>43</v>
      </c>
      <c r="F671" t="s">
        <v>44</v>
      </c>
      <c r="G671" t="s">
        <v>75</v>
      </c>
      <c r="H671" t="s">
        <v>78</v>
      </c>
      <c r="I671" t="s">
        <v>93</v>
      </c>
      <c r="J671" t="s">
        <v>94</v>
      </c>
      <c r="K671" t="s">
        <v>48</v>
      </c>
      <c r="L671">
        <v>4</v>
      </c>
      <c r="M671">
        <v>44</v>
      </c>
      <c r="N671">
        <v>5</v>
      </c>
      <c r="O671" t="s">
        <v>49</v>
      </c>
      <c r="P671">
        <v>6.9</v>
      </c>
      <c r="Q671">
        <v>2</v>
      </c>
      <c r="R671">
        <v>1</v>
      </c>
      <c r="S671" t="s">
        <v>57</v>
      </c>
      <c r="T671" t="s">
        <v>36</v>
      </c>
      <c r="U671">
        <v>7</v>
      </c>
      <c r="V671" t="s">
        <v>37</v>
      </c>
      <c r="W671" t="s">
        <v>38</v>
      </c>
      <c r="X671" t="s">
        <v>39</v>
      </c>
      <c r="Y671" t="s">
        <v>40</v>
      </c>
    </row>
    <row r="672" spans="1:25" x14ac:dyDescent="0.3">
      <c r="A672" t="s">
        <v>770</v>
      </c>
      <c r="B672">
        <v>46116</v>
      </c>
      <c r="C672">
        <v>28</v>
      </c>
      <c r="D672" t="s">
        <v>52</v>
      </c>
      <c r="E672" t="s">
        <v>89</v>
      </c>
      <c r="F672" t="s">
        <v>61</v>
      </c>
      <c r="G672" t="s">
        <v>75</v>
      </c>
      <c r="H672" t="s">
        <v>87</v>
      </c>
      <c r="I672" t="s">
        <v>93</v>
      </c>
      <c r="J672" t="s">
        <v>94</v>
      </c>
      <c r="K672" t="s">
        <v>48</v>
      </c>
      <c r="L672">
        <v>2</v>
      </c>
      <c r="M672">
        <v>44</v>
      </c>
      <c r="N672">
        <v>2</v>
      </c>
      <c r="O672" t="s">
        <v>35</v>
      </c>
      <c r="P672">
        <v>6.6</v>
      </c>
      <c r="Q672">
        <v>0</v>
      </c>
      <c r="R672">
        <v>3</v>
      </c>
      <c r="S672" t="s">
        <v>49</v>
      </c>
      <c r="T672" t="s">
        <v>36</v>
      </c>
      <c r="U672">
        <v>7</v>
      </c>
      <c r="V672" t="s">
        <v>76</v>
      </c>
      <c r="W672" t="s">
        <v>38</v>
      </c>
      <c r="X672" t="s">
        <v>39</v>
      </c>
      <c r="Y672" t="s">
        <v>40</v>
      </c>
    </row>
    <row r="673" spans="1:25" x14ac:dyDescent="0.3">
      <c r="A673" t="s">
        <v>771</v>
      </c>
      <c r="B673">
        <v>46153</v>
      </c>
      <c r="C673">
        <v>18</v>
      </c>
      <c r="D673" t="s">
        <v>42</v>
      </c>
      <c r="E673" t="s">
        <v>89</v>
      </c>
      <c r="F673" t="s">
        <v>61</v>
      </c>
      <c r="G673" t="s">
        <v>108</v>
      </c>
      <c r="H673" t="s">
        <v>87</v>
      </c>
      <c r="I673" t="s">
        <v>46</v>
      </c>
      <c r="J673" t="s">
        <v>47</v>
      </c>
      <c r="K673" t="s">
        <v>48</v>
      </c>
      <c r="L673">
        <v>0</v>
      </c>
      <c r="M673">
        <v>34</v>
      </c>
      <c r="N673">
        <v>5</v>
      </c>
      <c r="O673" t="s">
        <v>34</v>
      </c>
      <c r="P673">
        <v>6.8</v>
      </c>
      <c r="Q673">
        <v>0</v>
      </c>
      <c r="R673">
        <v>2</v>
      </c>
      <c r="S673" t="s">
        <v>49</v>
      </c>
      <c r="T673" t="s">
        <v>36</v>
      </c>
      <c r="U673">
        <v>8</v>
      </c>
      <c r="V673" t="s">
        <v>50</v>
      </c>
      <c r="W673" t="s">
        <v>38</v>
      </c>
      <c r="X673" t="s">
        <v>39</v>
      </c>
      <c r="Y673" t="s">
        <v>40</v>
      </c>
    </row>
    <row r="674" spans="1:25" x14ac:dyDescent="0.3">
      <c r="A674" t="s">
        <v>772</v>
      </c>
      <c r="B674">
        <v>46044</v>
      </c>
      <c r="C674">
        <v>22</v>
      </c>
      <c r="D674" t="s">
        <v>26</v>
      </c>
      <c r="E674" t="s">
        <v>60</v>
      </c>
      <c r="F674" t="s">
        <v>61</v>
      </c>
      <c r="G674" t="s">
        <v>138</v>
      </c>
      <c r="H674" t="s">
        <v>87</v>
      </c>
      <c r="I674" t="s">
        <v>31</v>
      </c>
      <c r="J674" t="s">
        <v>104</v>
      </c>
      <c r="K674" t="s">
        <v>119</v>
      </c>
      <c r="L674">
        <v>2</v>
      </c>
      <c r="M674">
        <v>52</v>
      </c>
      <c r="N674">
        <v>8</v>
      </c>
      <c r="O674" t="s">
        <v>49</v>
      </c>
      <c r="P674">
        <v>5.2</v>
      </c>
      <c r="Q674">
        <v>4</v>
      </c>
      <c r="R674">
        <v>8</v>
      </c>
      <c r="S674" t="s">
        <v>57</v>
      </c>
      <c r="T674" t="s">
        <v>90</v>
      </c>
      <c r="U674">
        <v>4</v>
      </c>
      <c r="V674" t="s">
        <v>50</v>
      </c>
      <c r="W674" t="s">
        <v>80</v>
      </c>
      <c r="X674" t="s">
        <v>67</v>
      </c>
      <c r="Y674" t="s">
        <v>68</v>
      </c>
    </row>
    <row r="675" spans="1:25" x14ac:dyDescent="0.3">
      <c r="A675" t="s">
        <v>773</v>
      </c>
      <c r="B675">
        <v>45834</v>
      </c>
      <c r="C675">
        <v>31</v>
      </c>
      <c r="D675" t="s">
        <v>26</v>
      </c>
      <c r="E675" t="s">
        <v>60</v>
      </c>
      <c r="F675" t="s">
        <v>61</v>
      </c>
      <c r="G675" t="s">
        <v>96</v>
      </c>
      <c r="H675" t="s">
        <v>87</v>
      </c>
      <c r="I675" t="s">
        <v>93</v>
      </c>
      <c r="J675" t="s">
        <v>94</v>
      </c>
      <c r="K675" t="s">
        <v>48</v>
      </c>
      <c r="L675">
        <v>10</v>
      </c>
      <c r="M675">
        <v>48</v>
      </c>
      <c r="N675">
        <v>5</v>
      </c>
      <c r="O675" t="s">
        <v>35</v>
      </c>
      <c r="P675">
        <v>6</v>
      </c>
      <c r="Q675">
        <v>3</v>
      </c>
      <c r="R675">
        <v>2</v>
      </c>
      <c r="S675" t="s">
        <v>35</v>
      </c>
      <c r="T675" t="s">
        <v>66</v>
      </c>
      <c r="U675">
        <v>8</v>
      </c>
      <c r="V675" t="s">
        <v>76</v>
      </c>
      <c r="W675" t="s">
        <v>38</v>
      </c>
      <c r="X675" t="s">
        <v>39</v>
      </c>
      <c r="Y675" t="s">
        <v>40</v>
      </c>
    </row>
    <row r="676" spans="1:25" x14ac:dyDescent="0.3">
      <c r="A676" t="s">
        <v>774</v>
      </c>
      <c r="B676">
        <v>46068</v>
      </c>
      <c r="C676">
        <v>29</v>
      </c>
      <c r="D676" t="s">
        <v>26</v>
      </c>
      <c r="E676" t="s">
        <v>100</v>
      </c>
      <c r="F676" t="s">
        <v>101</v>
      </c>
      <c r="G676" t="s">
        <v>75</v>
      </c>
      <c r="H676" t="s">
        <v>72</v>
      </c>
      <c r="I676" t="s">
        <v>55</v>
      </c>
      <c r="J676" t="s">
        <v>56</v>
      </c>
      <c r="K676" t="s">
        <v>48</v>
      </c>
      <c r="L676">
        <v>10</v>
      </c>
      <c r="M676">
        <v>40</v>
      </c>
      <c r="N676">
        <v>4</v>
      </c>
      <c r="O676" t="s">
        <v>34</v>
      </c>
      <c r="P676">
        <v>1.5</v>
      </c>
      <c r="Q676">
        <v>1</v>
      </c>
      <c r="R676">
        <v>3</v>
      </c>
      <c r="S676" t="s">
        <v>34</v>
      </c>
      <c r="T676" t="s">
        <v>90</v>
      </c>
      <c r="U676">
        <v>8</v>
      </c>
      <c r="V676" t="s">
        <v>73</v>
      </c>
      <c r="W676" t="s">
        <v>38</v>
      </c>
      <c r="X676" t="s">
        <v>67</v>
      </c>
      <c r="Y676" t="s">
        <v>40</v>
      </c>
    </row>
    <row r="677" spans="1:25" x14ac:dyDescent="0.3">
      <c r="A677" t="s">
        <v>775</v>
      </c>
      <c r="B677">
        <v>45747</v>
      </c>
      <c r="C677">
        <v>34</v>
      </c>
      <c r="D677" t="s">
        <v>26</v>
      </c>
      <c r="E677" t="s">
        <v>89</v>
      </c>
      <c r="F677" t="s">
        <v>61</v>
      </c>
      <c r="G677" t="s">
        <v>96</v>
      </c>
      <c r="H677" t="s">
        <v>87</v>
      </c>
      <c r="I677" t="s">
        <v>31</v>
      </c>
      <c r="J677" t="s">
        <v>79</v>
      </c>
      <c r="K677" t="s">
        <v>48</v>
      </c>
      <c r="L677">
        <v>9</v>
      </c>
      <c r="M677">
        <v>38</v>
      </c>
      <c r="N677">
        <v>2</v>
      </c>
      <c r="O677" t="s">
        <v>49</v>
      </c>
      <c r="P677">
        <v>6.7</v>
      </c>
      <c r="Q677">
        <v>2</v>
      </c>
      <c r="R677">
        <v>4</v>
      </c>
      <c r="S677" t="s">
        <v>35</v>
      </c>
      <c r="T677" t="s">
        <v>66</v>
      </c>
      <c r="U677">
        <v>6</v>
      </c>
      <c r="V677" t="s">
        <v>76</v>
      </c>
      <c r="W677" t="s">
        <v>38</v>
      </c>
      <c r="X677" t="s">
        <v>39</v>
      </c>
      <c r="Y677" t="s">
        <v>40</v>
      </c>
    </row>
    <row r="678" spans="1:25" x14ac:dyDescent="0.3">
      <c r="A678" t="s">
        <v>776</v>
      </c>
      <c r="B678">
        <v>46021</v>
      </c>
      <c r="C678">
        <v>29</v>
      </c>
      <c r="D678" t="s">
        <v>52</v>
      </c>
      <c r="E678" t="s">
        <v>113</v>
      </c>
      <c r="F678" t="s">
        <v>61</v>
      </c>
      <c r="G678" t="s">
        <v>108</v>
      </c>
      <c r="H678" t="s">
        <v>72</v>
      </c>
      <c r="I678" t="s">
        <v>31</v>
      </c>
      <c r="J678" t="s">
        <v>32</v>
      </c>
      <c r="K678" t="s">
        <v>48</v>
      </c>
      <c r="L678">
        <v>3</v>
      </c>
      <c r="M678">
        <v>37</v>
      </c>
      <c r="N678">
        <v>7</v>
      </c>
      <c r="O678" t="s">
        <v>34</v>
      </c>
      <c r="P678">
        <v>6.2</v>
      </c>
      <c r="Q678">
        <v>3</v>
      </c>
      <c r="R678">
        <v>2</v>
      </c>
      <c r="S678" t="s">
        <v>35</v>
      </c>
      <c r="T678" t="s">
        <v>58</v>
      </c>
      <c r="U678">
        <v>4</v>
      </c>
      <c r="V678" t="s">
        <v>37</v>
      </c>
      <c r="W678" t="s">
        <v>80</v>
      </c>
      <c r="X678" t="s">
        <v>39</v>
      </c>
      <c r="Y678" t="s">
        <v>40</v>
      </c>
    </row>
    <row r="679" spans="1:25" x14ac:dyDescent="0.3">
      <c r="A679" t="s">
        <v>777</v>
      </c>
      <c r="B679">
        <v>45667</v>
      </c>
      <c r="C679">
        <v>34</v>
      </c>
      <c r="D679" t="s">
        <v>42</v>
      </c>
      <c r="E679" t="s">
        <v>100</v>
      </c>
      <c r="F679" t="s">
        <v>101</v>
      </c>
      <c r="G679" t="s">
        <v>83</v>
      </c>
      <c r="H679" t="s">
        <v>78</v>
      </c>
      <c r="I679" t="s">
        <v>55</v>
      </c>
      <c r="J679" t="s">
        <v>56</v>
      </c>
      <c r="K679" t="s">
        <v>48</v>
      </c>
      <c r="L679">
        <v>11</v>
      </c>
      <c r="M679">
        <v>34</v>
      </c>
      <c r="N679">
        <v>7</v>
      </c>
      <c r="O679" t="s">
        <v>35</v>
      </c>
      <c r="P679">
        <v>6.6</v>
      </c>
      <c r="Q679">
        <v>1</v>
      </c>
      <c r="R679">
        <v>6</v>
      </c>
      <c r="S679" t="s">
        <v>34</v>
      </c>
      <c r="T679" t="s">
        <v>36</v>
      </c>
      <c r="U679">
        <v>9</v>
      </c>
      <c r="V679" t="s">
        <v>50</v>
      </c>
      <c r="W679" t="s">
        <v>80</v>
      </c>
      <c r="X679" t="s">
        <v>39</v>
      </c>
      <c r="Y679" t="s">
        <v>40</v>
      </c>
    </row>
    <row r="680" spans="1:25" x14ac:dyDescent="0.3">
      <c r="A680" t="s">
        <v>778</v>
      </c>
      <c r="B680">
        <v>46035</v>
      </c>
      <c r="C680">
        <v>18</v>
      </c>
      <c r="D680" t="s">
        <v>26</v>
      </c>
      <c r="E680" t="s">
        <v>70</v>
      </c>
      <c r="F680" t="s">
        <v>71</v>
      </c>
      <c r="G680" t="s">
        <v>45</v>
      </c>
      <c r="H680" t="s">
        <v>78</v>
      </c>
      <c r="I680" t="s">
        <v>46</v>
      </c>
      <c r="J680" t="s">
        <v>47</v>
      </c>
      <c r="K680" t="s">
        <v>119</v>
      </c>
      <c r="L680">
        <v>0</v>
      </c>
      <c r="M680">
        <v>48</v>
      </c>
      <c r="N680">
        <v>5</v>
      </c>
      <c r="O680" t="s">
        <v>34</v>
      </c>
      <c r="P680">
        <v>5.3</v>
      </c>
      <c r="Q680">
        <v>3</v>
      </c>
      <c r="R680">
        <v>10</v>
      </c>
      <c r="S680" t="s">
        <v>35</v>
      </c>
      <c r="T680" t="s">
        <v>90</v>
      </c>
      <c r="U680">
        <v>8</v>
      </c>
      <c r="V680" t="s">
        <v>50</v>
      </c>
      <c r="W680" t="s">
        <v>38</v>
      </c>
      <c r="X680" t="s">
        <v>67</v>
      </c>
      <c r="Y680" t="s">
        <v>40</v>
      </c>
    </row>
    <row r="681" spans="1:25" x14ac:dyDescent="0.3">
      <c r="A681" t="s">
        <v>779</v>
      </c>
      <c r="B681">
        <v>45788</v>
      </c>
      <c r="C681">
        <v>29</v>
      </c>
      <c r="D681" t="s">
        <v>52</v>
      </c>
      <c r="E681" t="s">
        <v>82</v>
      </c>
      <c r="F681" t="s">
        <v>28</v>
      </c>
      <c r="G681" t="s">
        <v>108</v>
      </c>
      <c r="H681" t="s">
        <v>30</v>
      </c>
      <c r="I681" t="s">
        <v>55</v>
      </c>
      <c r="J681" t="s">
        <v>56</v>
      </c>
      <c r="K681" t="s">
        <v>48</v>
      </c>
      <c r="L681">
        <v>7</v>
      </c>
      <c r="M681">
        <v>53</v>
      </c>
      <c r="N681">
        <v>7</v>
      </c>
      <c r="O681" t="s">
        <v>34</v>
      </c>
      <c r="P681">
        <v>5.4</v>
      </c>
      <c r="Q681">
        <v>6</v>
      </c>
      <c r="R681">
        <v>4</v>
      </c>
      <c r="S681" t="s">
        <v>49</v>
      </c>
      <c r="T681" t="s">
        <v>66</v>
      </c>
      <c r="U681">
        <v>5</v>
      </c>
      <c r="V681" t="s">
        <v>50</v>
      </c>
      <c r="W681" t="s">
        <v>80</v>
      </c>
      <c r="X681" t="s">
        <v>67</v>
      </c>
      <c r="Y681" t="s">
        <v>68</v>
      </c>
    </row>
    <row r="682" spans="1:25" x14ac:dyDescent="0.3">
      <c r="A682" t="s">
        <v>780</v>
      </c>
      <c r="B682">
        <v>46058</v>
      </c>
      <c r="C682">
        <v>39</v>
      </c>
      <c r="D682" t="s">
        <v>26</v>
      </c>
      <c r="E682" t="s">
        <v>113</v>
      </c>
      <c r="F682" t="s">
        <v>61</v>
      </c>
      <c r="G682" t="s">
        <v>29</v>
      </c>
      <c r="H682" t="s">
        <v>54</v>
      </c>
      <c r="I682" t="s">
        <v>31</v>
      </c>
      <c r="J682" t="s">
        <v>104</v>
      </c>
      <c r="K682" t="s">
        <v>48</v>
      </c>
      <c r="L682">
        <v>20</v>
      </c>
      <c r="M682">
        <v>50</v>
      </c>
      <c r="N682">
        <v>7</v>
      </c>
      <c r="O682" t="s">
        <v>34</v>
      </c>
      <c r="P682">
        <v>7</v>
      </c>
      <c r="Q682">
        <v>6</v>
      </c>
      <c r="R682">
        <v>5</v>
      </c>
      <c r="S682" t="s">
        <v>49</v>
      </c>
      <c r="T682" t="s">
        <v>58</v>
      </c>
      <c r="U682">
        <v>5</v>
      </c>
      <c r="V682" t="s">
        <v>50</v>
      </c>
      <c r="W682" t="s">
        <v>80</v>
      </c>
      <c r="X682" t="s">
        <v>39</v>
      </c>
      <c r="Y682" t="s">
        <v>40</v>
      </c>
    </row>
    <row r="683" spans="1:25" x14ac:dyDescent="0.3">
      <c r="A683" t="s">
        <v>781</v>
      </c>
      <c r="B683">
        <v>46008</v>
      </c>
      <c r="C683">
        <v>22</v>
      </c>
      <c r="D683" t="s">
        <v>52</v>
      </c>
      <c r="E683" t="s">
        <v>82</v>
      </c>
      <c r="F683" t="s">
        <v>28</v>
      </c>
      <c r="G683" t="s">
        <v>96</v>
      </c>
      <c r="H683" t="s">
        <v>78</v>
      </c>
      <c r="I683" t="s">
        <v>97</v>
      </c>
      <c r="J683" t="s">
        <v>98</v>
      </c>
      <c r="K683" t="s">
        <v>48</v>
      </c>
      <c r="L683">
        <v>4</v>
      </c>
      <c r="M683">
        <v>48</v>
      </c>
      <c r="N683">
        <v>7</v>
      </c>
      <c r="O683" t="s">
        <v>34</v>
      </c>
      <c r="P683">
        <v>6.7</v>
      </c>
      <c r="Q683">
        <v>2</v>
      </c>
      <c r="R683">
        <v>9</v>
      </c>
      <c r="S683" t="s">
        <v>35</v>
      </c>
      <c r="T683" t="s">
        <v>58</v>
      </c>
      <c r="U683">
        <v>6</v>
      </c>
      <c r="V683" t="s">
        <v>37</v>
      </c>
      <c r="W683" t="s">
        <v>80</v>
      </c>
      <c r="X683" t="s">
        <v>39</v>
      </c>
      <c r="Y683" t="s">
        <v>40</v>
      </c>
    </row>
    <row r="684" spans="1:25" x14ac:dyDescent="0.3">
      <c r="A684" t="s">
        <v>782</v>
      </c>
      <c r="B684">
        <v>46079</v>
      </c>
      <c r="C684">
        <v>30</v>
      </c>
      <c r="D684" t="s">
        <v>26</v>
      </c>
      <c r="E684" t="s">
        <v>27</v>
      </c>
      <c r="F684" t="s">
        <v>28</v>
      </c>
      <c r="G684" t="s">
        <v>96</v>
      </c>
      <c r="H684" t="s">
        <v>78</v>
      </c>
      <c r="I684" t="s">
        <v>31</v>
      </c>
      <c r="J684" t="s">
        <v>32</v>
      </c>
      <c r="K684" t="s">
        <v>48</v>
      </c>
      <c r="L684">
        <v>5</v>
      </c>
      <c r="M684">
        <v>36</v>
      </c>
      <c r="N684">
        <v>5</v>
      </c>
      <c r="O684" t="s">
        <v>49</v>
      </c>
      <c r="P684">
        <v>5.5</v>
      </c>
      <c r="Q684">
        <v>5</v>
      </c>
      <c r="R684">
        <v>3</v>
      </c>
      <c r="S684" t="s">
        <v>34</v>
      </c>
      <c r="T684" t="s">
        <v>36</v>
      </c>
      <c r="U684">
        <v>8</v>
      </c>
      <c r="V684" t="s">
        <v>73</v>
      </c>
      <c r="W684" t="s">
        <v>38</v>
      </c>
      <c r="X684" t="s">
        <v>67</v>
      </c>
      <c r="Y684" t="s">
        <v>40</v>
      </c>
    </row>
    <row r="685" spans="1:25" x14ac:dyDescent="0.3">
      <c r="A685" t="s">
        <v>783</v>
      </c>
      <c r="B685">
        <v>45852</v>
      </c>
      <c r="C685">
        <v>39</v>
      </c>
      <c r="D685" t="s">
        <v>52</v>
      </c>
      <c r="E685" t="s">
        <v>70</v>
      </c>
      <c r="F685" t="s">
        <v>71</v>
      </c>
      <c r="G685" t="s">
        <v>29</v>
      </c>
      <c r="H685" t="s">
        <v>87</v>
      </c>
      <c r="I685" t="s">
        <v>31</v>
      </c>
      <c r="J685" t="s">
        <v>32</v>
      </c>
      <c r="K685" t="s">
        <v>33</v>
      </c>
      <c r="L685">
        <v>19</v>
      </c>
      <c r="M685">
        <v>52</v>
      </c>
      <c r="N685">
        <v>6</v>
      </c>
      <c r="O685" t="s">
        <v>49</v>
      </c>
      <c r="P685">
        <v>7.7</v>
      </c>
      <c r="Q685">
        <v>4</v>
      </c>
      <c r="R685">
        <v>10</v>
      </c>
      <c r="S685" t="s">
        <v>49</v>
      </c>
      <c r="T685" t="s">
        <v>90</v>
      </c>
      <c r="U685">
        <v>6</v>
      </c>
      <c r="V685" t="s">
        <v>105</v>
      </c>
      <c r="W685" t="s">
        <v>38</v>
      </c>
      <c r="X685" t="s">
        <v>39</v>
      </c>
      <c r="Y685" t="s">
        <v>68</v>
      </c>
    </row>
    <row r="686" spans="1:25" x14ac:dyDescent="0.3">
      <c r="A686" t="s">
        <v>784</v>
      </c>
      <c r="B686">
        <v>45843</v>
      </c>
      <c r="C686">
        <v>18</v>
      </c>
      <c r="D686" t="s">
        <v>26</v>
      </c>
      <c r="E686" t="s">
        <v>100</v>
      </c>
      <c r="F686" t="s">
        <v>101</v>
      </c>
      <c r="G686" t="s">
        <v>62</v>
      </c>
      <c r="H686" t="s">
        <v>78</v>
      </c>
      <c r="I686" t="s">
        <v>97</v>
      </c>
      <c r="J686" t="s">
        <v>98</v>
      </c>
      <c r="K686" t="s">
        <v>33</v>
      </c>
      <c r="L686">
        <v>1</v>
      </c>
      <c r="M686">
        <v>40</v>
      </c>
      <c r="N686">
        <v>6</v>
      </c>
      <c r="O686" t="s">
        <v>49</v>
      </c>
      <c r="P686">
        <v>6.2</v>
      </c>
      <c r="Q686">
        <v>5</v>
      </c>
      <c r="R686">
        <v>4</v>
      </c>
      <c r="S686" t="s">
        <v>57</v>
      </c>
      <c r="T686" t="s">
        <v>90</v>
      </c>
      <c r="U686">
        <v>6</v>
      </c>
      <c r="V686" t="s">
        <v>37</v>
      </c>
      <c r="W686" t="s">
        <v>38</v>
      </c>
      <c r="X686" t="s">
        <v>39</v>
      </c>
      <c r="Y686" t="s">
        <v>40</v>
      </c>
    </row>
    <row r="687" spans="1:25" x14ac:dyDescent="0.3">
      <c r="A687" t="s">
        <v>785</v>
      </c>
      <c r="B687">
        <v>46192</v>
      </c>
      <c r="C687">
        <v>29</v>
      </c>
      <c r="D687" t="s">
        <v>42</v>
      </c>
      <c r="E687" t="s">
        <v>60</v>
      </c>
      <c r="F687" t="s">
        <v>61</v>
      </c>
      <c r="G687" t="s">
        <v>75</v>
      </c>
      <c r="H687" t="s">
        <v>54</v>
      </c>
      <c r="I687" t="s">
        <v>31</v>
      </c>
      <c r="J687" t="s">
        <v>32</v>
      </c>
      <c r="K687" t="s">
        <v>119</v>
      </c>
      <c r="L687">
        <v>10</v>
      </c>
      <c r="M687">
        <v>44</v>
      </c>
      <c r="N687">
        <v>7</v>
      </c>
      <c r="O687" t="s">
        <v>35</v>
      </c>
      <c r="P687">
        <v>6.2</v>
      </c>
      <c r="Q687">
        <v>2</v>
      </c>
      <c r="R687">
        <v>6</v>
      </c>
      <c r="S687" t="s">
        <v>34</v>
      </c>
      <c r="T687" t="s">
        <v>66</v>
      </c>
      <c r="U687">
        <v>5</v>
      </c>
      <c r="V687" t="s">
        <v>105</v>
      </c>
      <c r="W687" t="s">
        <v>80</v>
      </c>
      <c r="X687" t="s">
        <v>39</v>
      </c>
      <c r="Y687" t="s">
        <v>40</v>
      </c>
    </row>
    <row r="688" spans="1:25" x14ac:dyDescent="0.3">
      <c r="A688" t="s">
        <v>786</v>
      </c>
      <c r="B688">
        <v>45759</v>
      </c>
      <c r="C688">
        <v>32</v>
      </c>
      <c r="D688" t="s">
        <v>26</v>
      </c>
      <c r="E688" t="s">
        <v>113</v>
      </c>
      <c r="F688" t="s">
        <v>61</v>
      </c>
      <c r="G688" t="s">
        <v>138</v>
      </c>
      <c r="H688" t="s">
        <v>87</v>
      </c>
      <c r="I688" t="s">
        <v>97</v>
      </c>
      <c r="J688" t="s">
        <v>98</v>
      </c>
      <c r="K688" t="s">
        <v>48</v>
      </c>
      <c r="L688">
        <v>8</v>
      </c>
      <c r="M688">
        <v>56</v>
      </c>
      <c r="N688">
        <v>6</v>
      </c>
      <c r="O688" t="s">
        <v>49</v>
      </c>
      <c r="P688">
        <v>6</v>
      </c>
      <c r="Q688">
        <v>2</v>
      </c>
      <c r="R688">
        <v>2</v>
      </c>
      <c r="S688" t="s">
        <v>35</v>
      </c>
      <c r="T688" t="s">
        <v>90</v>
      </c>
      <c r="U688">
        <v>6</v>
      </c>
      <c r="V688" t="s">
        <v>105</v>
      </c>
      <c r="W688" t="s">
        <v>38</v>
      </c>
      <c r="X688" t="s">
        <v>39</v>
      </c>
      <c r="Y688" t="s">
        <v>68</v>
      </c>
    </row>
    <row r="689" spans="1:25" x14ac:dyDescent="0.3">
      <c r="A689" t="s">
        <v>787</v>
      </c>
      <c r="B689">
        <v>45881</v>
      </c>
      <c r="C689">
        <v>27</v>
      </c>
      <c r="D689" t="s">
        <v>52</v>
      </c>
      <c r="E689" t="s">
        <v>43</v>
      </c>
      <c r="F689" t="s">
        <v>44</v>
      </c>
      <c r="G689" t="s">
        <v>53</v>
      </c>
      <c r="H689" t="s">
        <v>72</v>
      </c>
      <c r="I689" t="s">
        <v>64</v>
      </c>
      <c r="J689" t="s">
        <v>65</v>
      </c>
      <c r="K689" t="s">
        <v>48</v>
      </c>
      <c r="L689">
        <v>10</v>
      </c>
      <c r="M689">
        <v>46</v>
      </c>
      <c r="N689">
        <v>7</v>
      </c>
      <c r="O689" t="s">
        <v>34</v>
      </c>
      <c r="P689">
        <v>7</v>
      </c>
      <c r="Q689">
        <v>2</v>
      </c>
      <c r="R689">
        <v>8</v>
      </c>
      <c r="S689" t="s">
        <v>35</v>
      </c>
      <c r="T689" t="s">
        <v>90</v>
      </c>
      <c r="U689">
        <v>6</v>
      </c>
      <c r="V689" t="s">
        <v>105</v>
      </c>
      <c r="W689" t="s">
        <v>80</v>
      </c>
      <c r="X689" t="s">
        <v>39</v>
      </c>
      <c r="Y689" t="s">
        <v>40</v>
      </c>
    </row>
    <row r="690" spans="1:25" x14ac:dyDescent="0.3">
      <c r="A690" t="s">
        <v>788</v>
      </c>
      <c r="B690">
        <v>45772</v>
      </c>
      <c r="C690">
        <v>23</v>
      </c>
      <c r="D690" t="s">
        <v>26</v>
      </c>
      <c r="E690" t="s">
        <v>27</v>
      </c>
      <c r="F690" t="s">
        <v>28</v>
      </c>
      <c r="G690" t="s">
        <v>45</v>
      </c>
      <c r="H690" t="s">
        <v>54</v>
      </c>
      <c r="I690" t="s">
        <v>31</v>
      </c>
      <c r="J690" t="s">
        <v>104</v>
      </c>
      <c r="K690" t="s">
        <v>33</v>
      </c>
      <c r="L690">
        <v>4</v>
      </c>
      <c r="M690">
        <v>61</v>
      </c>
      <c r="N690">
        <v>7</v>
      </c>
      <c r="O690" t="s">
        <v>34</v>
      </c>
      <c r="P690">
        <v>6.5</v>
      </c>
      <c r="Q690">
        <v>3</v>
      </c>
      <c r="R690">
        <v>2</v>
      </c>
      <c r="S690" t="s">
        <v>49</v>
      </c>
      <c r="T690" t="s">
        <v>36</v>
      </c>
      <c r="U690">
        <v>6</v>
      </c>
      <c r="V690" t="s">
        <v>37</v>
      </c>
      <c r="W690" t="s">
        <v>80</v>
      </c>
      <c r="X690" t="s">
        <v>39</v>
      </c>
      <c r="Y690" t="s">
        <v>68</v>
      </c>
    </row>
    <row r="691" spans="1:25" x14ac:dyDescent="0.3">
      <c r="A691" t="s">
        <v>789</v>
      </c>
      <c r="B691">
        <v>45988</v>
      </c>
      <c r="C691">
        <v>42</v>
      </c>
      <c r="D691" t="s">
        <v>26</v>
      </c>
      <c r="E691" t="s">
        <v>82</v>
      </c>
      <c r="F691" t="s">
        <v>28</v>
      </c>
      <c r="G691" t="s">
        <v>29</v>
      </c>
      <c r="H691" t="s">
        <v>63</v>
      </c>
      <c r="I691" t="s">
        <v>97</v>
      </c>
      <c r="J691" t="s">
        <v>98</v>
      </c>
      <c r="K691" t="s">
        <v>33</v>
      </c>
      <c r="L691">
        <v>18</v>
      </c>
      <c r="M691">
        <v>41</v>
      </c>
      <c r="N691">
        <v>2</v>
      </c>
      <c r="O691" t="s">
        <v>34</v>
      </c>
      <c r="P691">
        <v>7.3</v>
      </c>
      <c r="Q691">
        <v>2</v>
      </c>
      <c r="R691">
        <v>4</v>
      </c>
      <c r="S691" t="s">
        <v>57</v>
      </c>
      <c r="T691" t="s">
        <v>36</v>
      </c>
      <c r="U691">
        <v>7</v>
      </c>
      <c r="V691" t="s">
        <v>37</v>
      </c>
      <c r="W691" t="s">
        <v>38</v>
      </c>
      <c r="X691" t="s">
        <v>39</v>
      </c>
      <c r="Y691" t="s">
        <v>40</v>
      </c>
    </row>
    <row r="692" spans="1:25" x14ac:dyDescent="0.3">
      <c r="A692" t="s">
        <v>790</v>
      </c>
      <c r="B692">
        <v>45698</v>
      </c>
      <c r="C692">
        <v>24</v>
      </c>
      <c r="D692" t="s">
        <v>26</v>
      </c>
      <c r="E692" t="s">
        <v>85</v>
      </c>
      <c r="F692" t="s">
        <v>61</v>
      </c>
      <c r="G692" t="s">
        <v>108</v>
      </c>
      <c r="H692" t="s">
        <v>63</v>
      </c>
      <c r="I692" t="s">
        <v>97</v>
      </c>
      <c r="J692" t="s">
        <v>98</v>
      </c>
      <c r="K692" t="s">
        <v>48</v>
      </c>
      <c r="L692">
        <v>0</v>
      </c>
      <c r="M692">
        <v>49</v>
      </c>
      <c r="N692">
        <v>5</v>
      </c>
      <c r="O692" t="s">
        <v>49</v>
      </c>
      <c r="P692">
        <v>4.5999999999999996</v>
      </c>
      <c r="Q692">
        <v>4</v>
      </c>
      <c r="R692">
        <v>8</v>
      </c>
      <c r="S692" t="s">
        <v>35</v>
      </c>
      <c r="T692" t="s">
        <v>36</v>
      </c>
      <c r="U692">
        <v>5</v>
      </c>
      <c r="V692" t="s">
        <v>37</v>
      </c>
      <c r="W692" t="s">
        <v>38</v>
      </c>
      <c r="X692" t="s">
        <v>67</v>
      </c>
      <c r="Y692" t="s">
        <v>40</v>
      </c>
    </row>
    <row r="693" spans="1:25" x14ac:dyDescent="0.3">
      <c r="A693" t="s">
        <v>791</v>
      </c>
      <c r="B693">
        <v>45730</v>
      </c>
      <c r="C693">
        <v>36</v>
      </c>
      <c r="D693" t="s">
        <v>52</v>
      </c>
      <c r="E693" t="s">
        <v>113</v>
      </c>
      <c r="F693" t="s">
        <v>61</v>
      </c>
      <c r="G693" t="s">
        <v>29</v>
      </c>
      <c r="H693" t="s">
        <v>30</v>
      </c>
      <c r="I693" t="s">
        <v>31</v>
      </c>
      <c r="J693" t="s">
        <v>32</v>
      </c>
      <c r="K693" t="s">
        <v>48</v>
      </c>
      <c r="L693">
        <v>13</v>
      </c>
      <c r="M693">
        <v>44</v>
      </c>
      <c r="N693">
        <v>3</v>
      </c>
      <c r="O693" t="s">
        <v>34</v>
      </c>
      <c r="P693">
        <v>8.9</v>
      </c>
      <c r="Q693">
        <v>7</v>
      </c>
      <c r="R693">
        <v>8</v>
      </c>
      <c r="S693" t="s">
        <v>57</v>
      </c>
      <c r="T693" t="s">
        <v>90</v>
      </c>
      <c r="U693">
        <v>8</v>
      </c>
      <c r="V693" t="s">
        <v>73</v>
      </c>
      <c r="W693" t="s">
        <v>38</v>
      </c>
      <c r="X693" t="s">
        <v>39</v>
      </c>
      <c r="Y693" t="s">
        <v>40</v>
      </c>
    </row>
    <row r="694" spans="1:25" x14ac:dyDescent="0.3">
      <c r="A694" t="s">
        <v>792</v>
      </c>
      <c r="B694">
        <v>45674</v>
      </c>
      <c r="C694">
        <v>40</v>
      </c>
      <c r="D694" t="s">
        <v>42</v>
      </c>
      <c r="E694" t="s">
        <v>43</v>
      </c>
      <c r="F694" t="s">
        <v>44</v>
      </c>
      <c r="G694" t="s">
        <v>83</v>
      </c>
      <c r="H694" t="s">
        <v>30</v>
      </c>
      <c r="I694" t="s">
        <v>97</v>
      </c>
      <c r="J694" t="s">
        <v>98</v>
      </c>
      <c r="K694" t="s">
        <v>33</v>
      </c>
      <c r="L694">
        <v>16</v>
      </c>
      <c r="M694">
        <v>42</v>
      </c>
      <c r="N694">
        <v>4</v>
      </c>
      <c r="O694" t="s">
        <v>49</v>
      </c>
      <c r="P694">
        <v>6.7</v>
      </c>
      <c r="Q694">
        <v>2</v>
      </c>
      <c r="R694">
        <v>9</v>
      </c>
      <c r="S694" t="s">
        <v>34</v>
      </c>
      <c r="T694" t="s">
        <v>90</v>
      </c>
      <c r="U694">
        <v>6</v>
      </c>
      <c r="V694" t="s">
        <v>73</v>
      </c>
      <c r="W694" t="s">
        <v>38</v>
      </c>
      <c r="X694" t="s">
        <v>39</v>
      </c>
      <c r="Y694" t="s">
        <v>40</v>
      </c>
    </row>
    <row r="695" spans="1:25" x14ac:dyDescent="0.3">
      <c r="A695" t="s">
        <v>793</v>
      </c>
      <c r="B695">
        <v>45919</v>
      </c>
      <c r="C695">
        <v>22</v>
      </c>
      <c r="D695" t="s">
        <v>26</v>
      </c>
      <c r="E695" t="s">
        <v>85</v>
      </c>
      <c r="F695" t="s">
        <v>61</v>
      </c>
      <c r="G695" t="s">
        <v>108</v>
      </c>
      <c r="H695" t="s">
        <v>87</v>
      </c>
      <c r="I695" t="s">
        <v>31</v>
      </c>
      <c r="J695" t="s">
        <v>104</v>
      </c>
      <c r="K695" t="s">
        <v>48</v>
      </c>
      <c r="L695">
        <v>2</v>
      </c>
      <c r="M695">
        <v>44</v>
      </c>
      <c r="N695">
        <v>7</v>
      </c>
      <c r="O695" t="s">
        <v>34</v>
      </c>
      <c r="P695">
        <v>6.6</v>
      </c>
      <c r="Q695">
        <v>3</v>
      </c>
      <c r="R695">
        <v>4</v>
      </c>
      <c r="S695" t="s">
        <v>34</v>
      </c>
      <c r="T695" t="s">
        <v>66</v>
      </c>
      <c r="U695">
        <v>4</v>
      </c>
      <c r="V695" t="s">
        <v>76</v>
      </c>
      <c r="W695" t="s">
        <v>80</v>
      </c>
      <c r="X695" t="s">
        <v>39</v>
      </c>
      <c r="Y695" t="s">
        <v>40</v>
      </c>
    </row>
    <row r="696" spans="1:25" x14ac:dyDescent="0.3">
      <c r="A696" t="s">
        <v>794</v>
      </c>
      <c r="B696">
        <v>45953</v>
      </c>
      <c r="C696">
        <v>35</v>
      </c>
      <c r="D696" t="s">
        <v>42</v>
      </c>
      <c r="E696" t="s">
        <v>43</v>
      </c>
      <c r="F696" t="s">
        <v>44</v>
      </c>
      <c r="G696" t="s">
        <v>108</v>
      </c>
      <c r="H696" t="s">
        <v>54</v>
      </c>
      <c r="I696" t="s">
        <v>31</v>
      </c>
      <c r="J696" t="s">
        <v>32</v>
      </c>
      <c r="K696" t="s">
        <v>33</v>
      </c>
      <c r="L696">
        <v>9</v>
      </c>
      <c r="M696">
        <v>38</v>
      </c>
      <c r="N696">
        <v>4</v>
      </c>
      <c r="O696" t="s">
        <v>34</v>
      </c>
      <c r="P696">
        <v>7.3</v>
      </c>
      <c r="Q696">
        <v>3</v>
      </c>
      <c r="R696">
        <v>10</v>
      </c>
      <c r="S696" t="s">
        <v>34</v>
      </c>
      <c r="T696" t="s">
        <v>90</v>
      </c>
      <c r="U696">
        <v>6</v>
      </c>
      <c r="V696" t="s">
        <v>73</v>
      </c>
      <c r="W696" t="s">
        <v>38</v>
      </c>
      <c r="X696" t="s">
        <v>39</v>
      </c>
      <c r="Y696" t="s">
        <v>40</v>
      </c>
    </row>
    <row r="697" spans="1:25" x14ac:dyDescent="0.3">
      <c r="A697" t="s">
        <v>795</v>
      </c>
      <c r="B697">
        <v>45868</v>
      </c>
      <c r="C697">
        <v>29</v>
      </c>
      <c r="D697" t="s">
        <v>26</v>
      </c>
      <c r="E697" t="s">
        <v>82</v>
      </c>
      <c r="F697" t="s">
        <v>28</v>
      </c>
      <c r="G697" t="s">
        <v>29</v>
      </c>
      <c r="H697" t="s">
        <v>78</v>
      </c>
      <c r="I697" t="s">
        <v>46</v>
      </c>
      <c r="J697" t="s">
        <v>47</v>
      </c>
      <c r="K697" t="s">
        <v>119</v>
      </c>
      <c r="L697">
        <v>8</v>
      </c>
      <c r="M697">
        <v>36</v>
      </c>
      <c r="N697">
        <v>5</v>
      </c>
      <c r="O697" t="s">
        <v>49</v>
      </c>
      <c r="P697">
        <v>7</v>
      </c>
      <c r="Q697">
        <v>3</v>
      </c>
      <c r="R697">
        <v>7</v>
      </c>
      <c r="S697" t="s">
        <v>35</v>
      </c>
      <c r="T697" t="s">
        <v>36</v>
      </c>
      <c r="U697">
        <v>8</v>
      </c>
      <c r="V697" t="s">
        <v>37</v>
      </c>
      <c r="W697" t="s">
        <v>38</v>
      </c>
      <c r="X697" t="s">
        <v>39</v>
      </c>
      <c r="Y697" t="s">
        <v>40</v>
      </c>
    </row>
    <row r="698" spans="1:25" x14ac:dyDescent="0.3">
      <c r="A698" t="s">
        <v>796</v>
      </c>
      <c r="B698">
        <v>45794</v>
      </c>
      <c r="C698">
        <v>35</v>
      </c>
      <c r="D698" t="s">
        <v>26</v>
      </c>
      <c r="E698" t="s">
        <v>60</v>
      </c>
      <c r="F698" t="s">
        <v>61</v>
      </c>
      <c r="G698" t="s">
        <v>108</v>
      </c>
      <c r="H698" t="s">
        <v>63</v>
      </c>
      <c r="I698" t="s">
        <v>97</v>
      </c>
      <c r="J698" t="s">
        <v>110</v>
      </c>
      <c r="K698" t="s">
        <v>48</v>
      </c>
      <c r="L698">
        <v>13</v>
      </c>
      <c r="M698">
        <v>45</v>
      </c>
      <c r="N698">
        <v>5</v>
      </c>
      <c r="O698" t="s">
        <v>49</v>
      </c>
      <c r="P698">
        <v>7</v>
      </c>
      <c r="Q698">
        <v>3</v>
      </c>
      <c r="R698">
        <v>3</v>
      </c>
      <c r="S698" t="s">
        <v>35</v>
      </c>
      <c r="T698" t="s">
        <v>58</v>
      </c>
      <c r="U698">
        <v>10</v>
      </c>
      <c r="V698" t="s">
        <v>37</v>
      </c>
      <c r="W698" t="s">
        <v>38</v>
      </c>
      <c r="X698" t="s">
        <v>39</v>
      </c>
      <c r="Y698" t="s">
        <v>40</v>
      </c>
    </row>
    <row r="699" spans="1:25" x14ac:dyDescent="0.3">
      <c r="A699" t="s">
        <v>797</v>
      </c>
      <c r="B699">
        <v>46173</v>
      </c>
      <c r="C699">
        <v>26</v>
      </c>
      <c r="D699" t="s">
        <v>42</v>
      </c>
      <c r="E699" t="s">
        <v>100</v>
      </c>
      <c r="F699" t="s">
        <v>101</v>
      </c>
      <c r="G699" t="s">
        <v>45</v>
      </c>
      <c r="H699" t="s">
        <v>63</v>
      </c>
      <c r="I699" t="s">
        <v>31</v>
      </c>
      <c r="J699" t="s">
        <v>104</v>
      </c>
      <c r="K699" t="s">
        <v>48</v>
      </c>
      <c r="L699">
        <v>1</v>
      </c>
      <c r="M699">
        <v>43</v>
      </c>
      <c r="N699">
        <v>7</v>
      </c>
      <c r="O699" t="s">
        <v>34</v>
      </c>
      <c r="P699">
        <v>7</v>
      </c>
      <c r="Q699">
        <v>0</v>
      </c>
      <c r="R699">
        <v>7</v>
      </c>
      <c r="S699" t="s">
        <v>34</v>
      </c>
      <c r="T699" t="s">
        <v>58</v>
      </c>
      <c r="U699">
        <v>8</v>
      </c>
      <c r="V699" t="s">
        <v>76</v>
      </c>
      <c r="W699" t="s">
        <v>80</v>
      </c>
      <c r="X699" t="s">
        <v>39</v>
      </c>
      <c r="Y699" t="s">
        <v>40</v>
      </c>
    </row>
    <row r="700" spans="1:25" x14ac:dyDescent="0.3">
      <c r="A700" t="s">
        <v>798</v>
      </c>
      <c r="B700">
        <v>45798</v>
      </c>
      <c r="C700">
        <v>24</v>
      </c>
      <c r="D700" t="s">
        <v>42</v>
      </c>
      <c r="E700" t="s">
        <v>85</v>
      </c>
      <c r="F700" t="s">
        <v>61</v>
      </c>
      <c r="G700" t="s">
        <v>62</v>
      </c>
      <c r="H700" t="s">
        <v>30</v>
      </c>
      <c r="I700" t="s">
        <v>46</v>
      </c>
      <c r="J700" t="s">
        <v>47</v>
      </c>
      <c r="K700" t="s">
        <v>48</v>
      </c>
      <c r="L700">
        <v>0</v>
      </c>
      <c r="M700">
        <v>53</v>
      </c>
      <c r="N700">
        <v>6</v>
      </c>
      <c r="O700" t="s">
        <v>34</v>
      </c>
      <c r="P700">
        <v>7.4</v>
      </c>
      <c r="Q700">
        <v>4</v>
      </c>
      <c r="R700">
        <v>6</v>
      </c>
      <c r="S700" t="s">
        <v>57</v>
      </c>
      <c r="T700" t="s">
        <v>90</v>
      </c>
      <c r="U700">
        <v>5</v>
      </c>
      <c r="V700" t="s">
        <v>76</v>
      </c>
      <c r="W700" t="s">
        <v>38</v>
      </c>
      <c r="X700" t="s">
        <v>39</v>
      </c>
      <c r="Y700" t="s">
        <v>68</v>
      </c>
    </row>
    <row r="701" spans="1:25" x14ac:dyDescent="0.3">
      <c r="A701" t="s">
        <v>799</v>
      </c>
      <c r="B701">
        <v>45742</v>
      </c>
      <c r="C701">
        <v>68</v>
      </c>
      <c r="D701" t="s">
        <v>42</v>
      </c>
      <c r="E701" t="s">
        <v>43</v>
      </c>
      <c r="F701" t="s">
        <v>44</v>
      </c>
      <c r="G701" t="s">
        <v>96</v>
      </c>
      <c r="H701" t="s">
        <v>30</v>
      </c>
      <c r="I701" t="s">
        <v>125</v>
      </c>
      <c r="J701" t="s">
        <v>126</v>
      </c>
      <c r="K701" t="s">
        <v>119</v>
      </c>
      <c r="L701">
        <v>0</v>
      </c>
      <c r="M701">
        <v>46</v>
      </c>
      <c r="N701">
        <v>7</v>
      </c>
      <c r="O701" t="s">
        <v>49</v>
      </c>
      <c r="P701">
        <v>6.4</v>
      </c>
      <c r="Q701">
        <v>3</v>
      </c>
      <c r="R701">
        <v>10</v>
      </c>
      <c r="S701" t="s">
        <v>34</v>
      </c>
      <c r="T701" t="s">
        <v>66</v>
      </c>
      <c r="U701">
        <v>8</v>
      </c>
      <c r="V701" t="s">
        <v>73</v>
      </c>
      <c r="W701" t="s">
        <v>80</v>
      </c>
      <c r="X701" t="s">
        <v>39</v>
      </c>
      <c r="Y701" t="s">
        <v>40</v>
      </c>
    </row>
    <row r="702" spans="1:25" x14ac:dyDescent="0.3">
      <c r="A702" t="s">
        <v>800</v>
      </c>
      <c r="B702">
        <v>45935</v>
      </c>
      <c r="C702">
        <v>25</v>
      </c>
      <c r="D702" t="s">
        <v>26</v>
      </c>
      <c r="E702" t="s">
        <v>27</v>
      </c>
      <c r="F702" t="s">
        <v>28</v>
      </c>
      <c r="G702" t="s">
        <v>45</v>
      </c>
      <c r="H702" t="s">
        <v>87</v>
      </c>
      <c r="I702" t="s">
        <v>31</v>
      </c>
      <c r="J702" t="s">
        <v>32</v>
      </c>
      <c r="K702" t="s">
        <v>33</v>
      </c>
      <c r="L702">
        <v>2</v>
      </c>
      <c r="M702">
        <v>49</v>
      </c>
      <c r="N702">
        <v>5</v>
      </c>
      <c r="O702" t="s">
        <v>34</v>
      </c>
      <c r="P702">
        <v>5.9</v>
      </c>
      <c r="Q702">
        <v>6</v>
      </c>
      <c r="R702">
        <v>8</v>
      </c>
      <c r="S702" t="s">
        <v>34</v>
      </c>
      <c r="T702" t="s">
        <v>36</v>
      </c>
      <c r="U702">
        <v>6</v>
      </c>
      <c r="V702" t="s">
        <v>50</v>
      </c>
      <c r="W702" t="s">
        <v>38</v>
      </c>
      <c r="X702" t="s">
        <v>67</v>
      </c>
      <c r="Y702" t="s">
        <v>40</v>
      </c>
    </row>
    <row r="703" spans="1:25" x14ac:dyDescent="0.3">
      <c r="A703" t="s">
        <v>801</v>
      </c>
      <c r="B703">
        <v>45690</v>
      </c>
      <c r="C703">
        <v>26</v>
      </c>
      <c r="D703" t="s">
        <v>52</v>
      </c>
      <c r="E703" t="s">
        <v>82</v>
      </c>
      <c r="F703" t="s">
        <v>28</v>
      </c>
      <c r="G703" t="s">
        <v>29</v>
      </c>
      <c r="H703" t="s">
        <v>87</v>
      </c>
      <c r="I703" t="s">
        <v>93</v>
      </c>
      <c r="J703" t="s">
        <v>94</v>
      </c>
      <c r="K703" t="s">
        <v>119</v>
      </c>
      <c r="L703">
        <v>4</v>
      </c>
      <c r="M703">
        <v>48</v>
      </c>
      <c r="N703">
        <v>6</v>
      </c>
      <c r="O703" t="s">
        <v>34</v>
      </c>
      <c r="P703">
        <v>5.6</v>
      </c>
      <c r="Q703">
        <v>0</v>
      </c>
      <c r="R703">
        <v>8</v>
      </c>
      <c r="S703" t="s">
        <v>34</v>
      </c>
      <c r="T703" t="s">
        <v>58</v>
      </c>
      <c r="U703">
        <v>5</v>
      </c>
      <c r="V703" t="s">
        <v>73</v>
      </c>
      <c r="W703" t="s">
        <v>38</v>
      </c>
      <c r="X703" t="s">
        <v>67</v>
      </c>
      <c r="Y703" t="s">
        <v>40</v>
      </c>
    </row>
    <row r="704" spans="1:25" x14ac:dyDescent="0.3">
      <c r="A704" t="s">
        <v>802</v>
      </c>
      <c r="B704">
        <v>45804</v>
      </c>
      <c r="C704">
        <v>25</v>
      </c>
      <c r="D704" t="s">
        <v>42</v>
      </c>
      <c r="E704" t="s">
        <v>123</v>
      </c>
      <c r="F704" t="s">
        <v>101</v>
      </c>
      <c r="G704" t="s">
        <v>45</v>
      </c>
      <c r="H704" t="s">
        <v>30</v>
      </c>
      <c r="I704" t="s">
        <v>55</v>
      </c>
      <c r="J704" t="s">
        <v>56</v>
      </c>
      <c r="K704" t="s">
        <v>48</v>
      </c>
      <c r="L704">
        <v>2</v>
      </c>
      <c r="M704">
        <v>45</v>
      </c>
      <c r="N704">
        <v>6</v>
      </c>
      <c r="O704" t="s">
        <v>34</v>
      </c>
      <c r="P704">
        <v>5.8</v>
      </c>
      <c r="Q704">
        <v>3</v>
      </c>
      <c r="R704">
        <v>2</v>
      </c>
      <c r="S704" t="s">
        <v>57</v>
      </c>
      <c r="T704" t="s">
        <v>66</v>
      </c>
      <c r="U704">
        <v>6</v>
      </c>
      <c r="V704" t="s">
        <v>73</v>
      </c>
      <c r="W704" t="s">
        <v>38</v>
      </c>
      <c r="X704" t="s">
        <v>67</v>
      </c>
      <c r="Y704" t="s">
        <v>40</v>
      </c>
    </row>
    <row r="705" spans="1:25" x14ac:dyDescent="0.3">
      <c r="A705" t="s">
        <v>803</v>
      </c>
      <c r="B705">
        <v>45744</v>
      </c>
      <c r="C705">
        <v>30</v>
      </c>
      <c r="D705" t="s">
        <v>52</v>
      </c>
      <c r="E705" t="s">
        <v>60</v>
      </c>
      <c r="F705" t="s">
        <v>61</v>
      </c>
      <c r="G705" t="s">
        <v>29</v>
      </c>
      <c r="H705" t="s">
        <v>78</v>
      </c>
      <c r="I705" t="s">
        <v>55</v>
      </c>
      <c r="J705" t="s">
        <v>56</v>
      </c>
      <c r="K705" t="s">
        <v>48</v>
      </c>
      <c r="L705">
        <v>11</v>
      </c>
      <c r="M705">
        <v>29</v>
      </c>
      <c r="N705">
        <v>4</v>
      </c>
      <c r="O705" t="s">
        <v>35</v>
      </c>
      <c r="P705">
        <v>7.6</v>
      </c>
      <c r="Q705">
        <v>2</v>
      </c>
      <c r="R705">
        <v>7</v>
      </c>
      <c r="S705" t="s">
        <v>57</v>
      </c>
      <c r="T705" t="s">
        <v>90</v>
      </c>
      <c r="U705">
        <v>10</v>
      </c>
      <c r="V705" t="s">
        <v>105</v>
      </c>
      <c r="W705" t="s">
        <v>38</v>
      </c>
      <c r="X705" t="s">
        <v>39</v>
      </c>
      <c r="Y705" t="s">
        <v>40</v>
      </c>
    </row>
    <row r="706" spans="1:25" x14ac:dyDescent="0.3">
      <c r="A706" t="s">
        <v>804</v>
      </c>
      <c r="B706">
        <v>46009</v>
      </c>
      <c r="C706">
        <v>24</v>
      </c>
      <c r="D706" t="s">
        <v>26</v>
      </c>
      <c r="E706" t="s">
        <v>85</v>
      </c>
      <c r="F706" t="s">
        <v>61</v>
      </c>
      <c r="G706" t="s">
        <v>92</v>
      </c>
      <c r="H706" t="s">
        <v>54</v>
      </c>
      <c r="I706" t="s">
        <v>93</v>
      </c>
      <c r="J706" t="s">
        <v>94</v>
      </c>
      <c r="K706" t="s">
        <v>48</v>
      </c>
      <c r="L706">
        <v>1</v>
      </c>
      <c r="M706">
        <v>44</v>
      </c>
      <c r="N706">
        <v>5</v>
      </c>
      <c r="O706" t="s">
        <v>34</v>
      </c>
      <c r="P706">
        <v>6.6</v>
      </c>
      <c r="Q706">
        <v>3</v>
      </c>
      <c r="R706">
        <v>8</v>
      </c>
      <c r="S706" t="s">
        <v>57</v>
      </c>
      <c r="T706" t="s">
        <v>36</v>
      </c>
      <c r="U706">
        <v>4</v>
      </c>
      <c r="V706" t="s">
        <v>37</v>
      </c>
      <c r="W706" t="s">
        <v>38</v>
      </c>
      <c r="X706" t="s">
        <v>39</v>
      </c>
      <c r="Y706" t="s">
        <v>40</v>
      </c>
    </row>
    <row r="707" spans="1:25" x14ac:dyDescent="0.3">
      <c r="A707" t="s">
        <v>805</v>
      </c>
      <c r="B707">
        <v>46084</v>
      </c>
      <c r="C707">
        <v>27</v>
      </c>
      <c r="D707" t="s">
        <v>26</v>
      </c>
      <c r="E707" t="s">
        <v>89</v>
      </c>
      <c r="F707" t="s">
        <v>61</v>
      </c>
      <c r="G707" t="s">
        <v>92</v>
      </c>
      <c r="H707" t="s">
        <v>72</v>
      </c>
      <c r="I707" t="s">
        <v>31</v>
      </c>
      <c r="J707" t="s">
        <v>104</v>
      </c>
      <c r="K707" t="s">
        <v>119</v>
      </c>
      <c r="L707">
        <v>5</v>
      </c>
      <c r="M707">
        <v>32</v>
      </c>
      <c r="N707">
        <v>4</v>
      </c>
      <c r="O707" t="s">
        <v>34</v>
      </c>
      <c r="P707">
        <v>6.2</v>
      </c>
      <c r="Q707">
        <v>1</v>
      </c>
      <c r="R707">
        <v>7</v>
      </c>
      <c r="S707" t="s">
        <v>34</v>
      </c>
      <c r="T707" t="s">
        <v>66</v>
      </c>
      <c r="U707">
        <v>5</v>
      </c>
      <c r="V707" t="s">
        <v>76</v>
      </c>
      <c r="W707" t="s">
        <v>38</v>
      </c>
      <c r="X707" t="s">
        <v>39</v>
      </c>
      <c r="Y707" t="s">
        <v>40</v>
      </c>
    </row>
    <row r="708" spans="1:25" x14ac:dyDescent="0.3">
      <c r="A708" t="s">
        <v>806</v>
      </c>
      <c r="B708">
        <v>45887</v>
      </c>
      <c r="C708">
        <v>38</v>
      </c>
      <c r="D708" t="s">
        <v>26</v>
      </c>
      <c r="E708" t="s">
        <v>27</v>
      </c>
      <c r="F708" t="s">
        <v>28</v>
      </c>
      <c r="G708" t="s">
        <v>86</v>
      </c>
      <c r="H708" t="s">
        <v>72</v>
      </c>
      <c r="I708" t="s">
        <v>97</v>
      </c>
      <c r="J708" t="s">
        <v>98</v>
      </c>
      <c r="K708" t="s">
        <v>33</v>
      </c>
      <c r="L708">
        <v>20</v>
      </c>
      <c r="M708">
        <v>52</v>
      </c>
      <c r="N708">
        <v>5</v>
      </c>
      <c r="O708" t="s">
        <v>34</v>
      </c>
      <c r="P708">
        <v>5.3</v>
      </c>
      <c r="Q708">
        <v>1</v>
      </c>
      <c r="R708">
        <v>6</v>
      </c>
      <c r="S708" t="s">
        <v>35</v>
      </c>
      <c r="T708" t="s">
        <v>90</v>
      </c>
      <c r="U708">
        <v>8</v>
      </c>
      <c r="V708" t="s">
        <v>37</v>
      </c>
      <c r="W708" t="s">
        <v>38</v>
      </c>
      <c r="X708" t="s">
        <v>67</v>
      </c>
      <c r="Y708" t="s">
        <v>68</v>
      </c>
    </row>
    <row r="709" spans="1:25" x14ac:dyDescent="0.3">
      <c r="A709" t="s">
        <v>807</v>
      </c>
      <c r="B709">
        <v>45659</v>
      </c>
      <c r="C709">
        <v>37</v>
      </c>
      <c r="D709" t="s">
        <v>26</v>
      </c>
      <c r="E709" t="s">
        <v>123</v>
      </c>
      <c r="F709" t="s">
        <v>101</v>
      </c>
      <c r="G709" t="s">
        <v>62</v>
      </c>
      <c r="H709" t="s">
        <v>63</v>
      </c>
      <c r="I709" t="s">
        <v>46</v>
      </c>
      <c r="J709" t="s">
        <v>47</v>
      </c>
      <c r="K709" t="s">
        <v>48</v>
      </c>
      <c r="L709">
        <v>15</v>
      </c>
      <c r="M709">
        <v>53</v>
      </c>
      <c r="N709">
        <v>6</v>
      </c>
      <c r="O709" t="s">
        <v>34</v>
      </c>
      <c r="P709">
        <v>5.8</v>
      </c>
      <c r="Q709">
        <v>3</v>
      </c>
      <c r="R709">
        <v>9</v>
      </c>
      <c r="S709" t="s">
        <v>34</v>
      </c>
      <c r="T709" t="s">
        <v>58</v>
      </c>
      <c r="U709">
        <v>6</v>
      </c>
      <c r="V709" t="s">
        <v>73</v>
      </c>
      <c r="W709" t="s">
        <v>38</v>
      </c>
      <c r="X709" t="s">
        <v>67</v>
      </c>
      <c r="Y709" t="s">
        <v>68</v>
      </c>
    </row>
    <row r="710" spans="1:25" x14ac:dyDescent="0.3">
      <c r="A710" t="s">
        <v>808</v>
      </c>
      <c r="B710">
        <v>46060</v>
      </c>
      <c r="C710">
        <v>27</v>
      </c>
      <c r="D710" t="s">
        <v>26</v>
      </c>
      <c r="E710" t="s">
        <v>70</v>
      </c>
      <c r="F710" t="s">
        <v>71</v>
      </c>
      <c r="G710" t="s">
        <v>75</v>
      </c>
      <c r="H710" t="s">
        <v>78</v>
      </c>
      <c r="I710" t="s">
        <v>64</v>
      </c>
      <c r="J710" t="s">
        <v>65</v>
      </c>
      <c r="K710" t="s">
        <v>48</v>
      </c>
      <c r="L710">
        <v>2</v>
      </c>
      <c r="M710">
        <v>47</v>
      </c>
      <c r="N710">
        <v>6</v>
      </c>
      <c r="O710" t="s">
        <v>49</v>
      </c>
      <c r="P710">
        <v>6</v>
      </c>
      <c r="Q710">
        <v>4</v>
      </c>
      <c r="R710">
        <v>7</v>
      </c>
      <c r="S710" t="s">
        <v>57</v>
      </c>
      <c r="T710" t="s">
        <v>66</v>
      </c>
      <c r="U710">
        <v>6</v>
      </c>
      <c r="V710" t="s">
        <v>73</v>
      </c>
      <c r="W710" t="s">
        <v>38</v>
      </c>
      <c r="X710" t="s">
        <v>39</v>
      </c>
      <c r="Y710" t="s">
        <v>40</v>
      </c>
    </row>
    <row r="711" spans="1:25" x14ac:dyDescent="0.3">
      <c r="A711" t="s">
        <v>809</v>
      </c>
      <c r="B711">
        <v>46065</v>
      </c>
      <c r="C711">
        <v>38</v>
      </c>
      <c r="D711" t="s">
        <v>26</v>
      </c>
      <c r="E711" t="s">
        <v>60</v>
      </c>
      <c r="F711" t="s">
        <v>61</v>
      </c>
      <c r="G711" t="s">
        <v>92</v>
      </c>
      <c r="H711" t="s">
        <v>87</v>
      </c>
      <c r="I711" t="s">
        <v>46</v>
      </c>
      <c r="J711" t="s">
        <v>47</v>
      </c>
      <c r="K711" t="s">
        <v>33</v>
      </c>
      <c r="L711">
        <v>13</v>
      </c>
      <c r="M711">
        <v>28</v>
      </c>
      <c r="N711">
        <v>3</v>
      </c>
      <c r="O711" t="s">
        <v>35</v>
      </c>
      <c r="P711">
        <v>8.3000000000000007</v>
      </c>
      <c r="Q711">
        <v>4</v>
      </c>
      <c r="R711">
        <v>10</v>
      </c>
      <c r="S711" t="s">
        <v>49</v>
      </c>
      <c r="T711" t="s">
        <v>66</v>
      </c>
      <c r="U711">
        <v>9</v>
      </c>
      <c r="V711" t="s">
        <v>105</v>
      </c>
      <c r="W711" t="s">
        <v>38</v>
      </c>
      <c r="X711" t="s">
        <v>39</v>
      </c>
      <c r="Y711" t="s">
        <v>40</v>
      </c>
    </row>
    <row r="712" spans="1:25" x14ac:dyDescent="0.3">
      <c r="A712" t="s">
        <v>810</v>
      </c>
      <c r="B712">
        <v>46077</v>
      </c>
      <c r="C712">
        <v>25</v>
      </c>
      <c r="D712" t="s">
        <v>42</v>
      </c>
      <c r="E712" t="s">
        <v>85</v>
      </c>
      <c r="F712" t="s">
        <v>61</v>
      </c>
      <c r="G712" t="s">
        <v>45</v>
      </c>
      <c r="H712" t="s">
        <v>63</v>
      </c>
      <c r="I712" t="s">
        <v>55</v>
      </c>
      <c r="J712" t="s">
        <v>56</v>
      </c>
      <c r="K712" t="s">
        <v>33</v>
      </c>
      <c r="L712">
        <v>2</v>
      </c>
      <c r="M712">
        <v>43</v>
      </c>
      <c r="N712">
        <v>8</v>
      </c>
      <c r="O712" t="s">
        <v>34</v>
      </c>
      <c r="P712">
        <v>5.7</v>
      </c>
      <c r="Q712">
        <v>1</v>
      </c>
      <c r="R712">
        <v>10</v>
      </c>
      <c r="S712" t="s">
        <v>57</v>
      </c>
      <c r="T712" t="s">
        <v>58</v>
      </c>
      <c r="U712">
        <v>6</v>
      </c>
      <c r="V712" t="s">
        <v>105</v>
      </c>
      <c r="W712" t="s">
        <v>80</v>
      </c>
      <c r="X712" t="s">
        <v>67</v>
      </c>
      <c r="Y712" t="s">
        <v>40</v>
      </c>
    </row>
    <row r="713" spans="1:25" x14ac:dyDescent="0.3">
      <c r="A713" t="s">
        <v>811</v>
      </c>
      <c r="B713">
        <v>45760</v>
      </c>
      <c r="C713">
        <v>45</v>
      </c>
      <c r="D713" t="s">
        <v>26</v>
      </c>
      <c r="E713" t="s">
        <v>27</v>
      </c>
      <c r="F713" t="s">
        <v>28</v>
      </c>
      <c r="G713" t="s">
        <v>45</v>
      </c>
      <c r="H713" t="s">
        <v>54</v>
      </c>
      <c r="I713" t="s">
        <v>125</v>
      </c>
      <c r="J713" t="s">
        <v>126</v>
      </c>
      <c r="K713" t="s">
        <v>33</v>
      </c>
      <c r="L713">
        <v>20</v>
      </c>
      <c r="M713">
        <v>52</v>
      </c>
      <c r="N713">
        <v>5</v>
      </c>
      <c r="O713" t="s">
        <v>34</v>
      </c>
      <c r="P713">
        <v>3.6</v>
      </c>
      <c r="Q713">
        <v>1</v>
      </c>
      <c r="R713">
        <v>8</v>
      </c>
      <c r="S713" t="s">
        <v>57</v>
      </c>
      <c r="T713" t="s">
        <v>90</v>
      </c>
      <c r="U713">
        <v>7</v>
      </c>
      <c r="V713" t="s">
        <v>73</v>
      </c>
      <c r="W713" t="s">
        <v>38</v>
      </c>
      <c r="X713" t="s">
        <v>67</v>
      </c>
      <c r="Y713" t="s">
        <v>68</v>
      </c>
    </row>
    <row r="714" spans="1:25" x14ac:dyDescent="0.3">
      <c r="A714" t="s">
        <v>812</v>
      </c>
      <c r="B714">
        <v>45717</v>
      </c>
      <c r="C714">
        <v>21</v>
      </c>
      <c r="D714" t="s">
        <v>42</v>
      </c>
      <c r="E714" t="s">
        <v>123</v>
      </c>
      <c r="F714" t="s">
        <v>101</v>
      </c>
      <c r="G714" t="s">
        <v>96</v>
      </c>
      <c r="H714" t="s">
        <v>63</v>
      </c>
      <c r="I714" t="s">
        <v>31</v>
      </c>
      <c r="J714" t="s">
        <v>32</v>
      </c>
      <c r="K714" t="s">
        <v>48</v>
      </c>
      <c r="L714">
        <v>0</v>
      </c>
      <c r="M714">
        <v>50</v>
      </c>
      <c r="N714">
        <v>6</v>
      </c>
      <c r="O714" t="s">
        <v>34</v>
      </c>
      <c r="P714">
        <v>6.3</v>
      </c>
      <c r="Q714">
        <v>1</v>
      </c>
      <c r="R714">
        <v>9</v>
      </c>
      <c r="S714" t="s">
        <v>35</v>
      </c>
      <c r="T714" t="s">
        <v>66</v>
      </c>
      <c r="U714">
        <v>8</v>
      </c>
      <c r="V714" t="s">
        <v>105</v>
      </c>
      <c r="W714" t="s">
        <v>38</v>
      </c>
      <c r="X714" t="s">
        <v>39</v>
      </c>
      <c r="Y714" t="s">
        <v>40</v>
      </c>
    </row>
    <row r="715" spans="1:25" x14ac:dyDescent="0.3">
      <c r="A715" t="s">
        <v>813</v>
      </c>
      <c r="B715">
        <v>46045</v>
      </c>
      <c r="C715">
        <v>35</v>
      </c>
      <c r="D715" t="s">
        <v>42</v>
      </c>
      <c r="E715" t="s">
        <v>89</v>
      </c>
      <c r="F715" t="s">
        <v>61</v>
      </c>
      <c r="G715" t="s">
        <v>62</v>
      </c>
      <c r="H715" t="s">
        <v>63</v>
      </c>
      <c r="I715" t="s">
        <v>46</v>
      </c>
      <c r="J715" t="s">
        <v>47</v>
      </c>
      <c r="K715" t="s">
        <v>33</v>
      </c>
      <c r="L715">
        <v>8</v>
      </c>
      <c r="M715">
        <v>50</v>
      </c>
      <c r="N715">
        <v>6</v>
      </c>
      <c r="O715" t="s">
        <v>34</v>
      </c>
      <c r="P715">
        <v>5.4</v>
      </c>
      <c r="Q715">
        <v>4</v>
      </c>
      <c r="R715">
        <v>5</v>
      </c>
      <c r="S715" t="s">
        <v>49</v>
      </c>
      <c r="T715" t="s">
        <v>58</v>
      </c>
      <c r="U715">
        <v>6</v>
      </c>
      <c r="V715" t="s">
        <v>73</v>
      </c>
      <c r="W715" t="s">
        <v>38</v>
      </c>
      <c r="X715" t="s">
        <v>67</v>
      </c>
      <c r="Y715" t="s">
        <v>40</v>
      </c>
    </row>
    <row r="716" spans="1:25" x14ac:dyDescent="0.3">
      <c r="A716" t="s">
        <v>814</v>
      </c>
      <c r="B716">
        <v>46139</v>
      </c>
      <c r="C716">
        <v>37</v>
      </c>
      <c r="D716" t="s">
        <v>52</v>
      </c>
      <c r="E716" t="s">
        <v>113</v>
      </c>
      <c r="F716" t="s">
        <v>61</v>
      </c>
      <c r="G716" t="s">
        <v>29</v>
      </c>
      <c r="H716" t="s">
        <v>87</v>
      </c>
      <c r="I716" t="s">
        <v>31</v>
      </c>
      <c r="J716" t="s">
        <v>104</v>
      </c>
      <c r="K716" t="s">
        <v>48</v>
      </c>
      <c r="L716">
        <v>18</v>
      </c>
      <c r="M716">
        <v>42</v>
      </c>
      <c r="N716">
        <v>3</v>
      </c>
      <c r="O716" t="s">
        <v>49</v>
      </c>
      <c r="P716">
        <v>6.7</v>
      </c>
      <c r="Q716">
        <v>4</v>
      </c>
      <c r="R716">
        <v>4</v>
      </c>
      <c r="S716" t="s">
        <v>49</v>
      </c>
      <c r="T716" t="s">
        <v>90</v>
      </c>
      <c r="U716">
        <v>9</v>
      </c>
      <c r="V716" t="s">
        <v>105</v>
      </c>
      <c r="W716" t="s">
        <v>38</v>
      </c>
      <c r="X716" t="s">
        <v>39</v>
      </c>
      <c r="Y716" t="s">
        <v>40</v>
      </c>
    </row>
    <row r="717" spans="1:25" x14ac:dyDescent="0.3">
      <c r="A717" t="s">
        <v>815</v>
      </c>
      <c r="B717">
        <v>45985</v>
      </c>
      <c r="C717">
        <v>41</v>
      </c>
      <c r="D717" t="s">
        <v>42</v>
      </c>
      <c r="E717" t="s">
        <v>100</v>
      </c>
      <c r="F717" t="s">
        <v>101</v>
      </c>
      <c r="G717" t="s">
        <v>62</v>
      </c>
      <c r="H717" t="s">
        <v>30</v>
      </c>
      <c r="I717" t="s">
        <v>55</v>
      </c>
      <c r="J717" t="s">
        <v>56</v>
      </c>
      <c r="K717" t="s">
        <v>33</v>
      </c>
      <c r="L717">
        <v>16</v>
      </c>
      <c r="M717">
        <v>48</v>
      </c>
      <c r="N717">
        <v>6</v>
      </c>
      <c r="O717" t="s">
        <v>34</v>
      </c>
      <c r="P717">
        <v>6.7</v>
      </c>
      <c r="Q717">
        <v>0</v>
      </c>
      <c r="R717">
        <v>7</v>
      </c>
      <c r="S717" t="s">
        <v>34</v>
      </c>
      <c r="T717" t="s">
        <v>58</v>
      </c>
      <c r="U717">
        <v>3</v>
      </c>
      <c r="V717" t="s">
        <v>105</v>
      </c>
      <c r="W717" t="s">
        <v>38</v>
      </c>
      <c r="X717" t="s">
        <v>39</v>
      </c>
      <c r="Y717" t="s">
        <v>40</v>
      </c>
    </row>
    <row r="718" spans="1:25" x14ac:dyDescent="0.3">
      <c r="A718" t="s">
        <v>816</v>
      </c>
      <c r="B718">
        <v>45764</v>
      </c>
      <c r="C718">
        <v>19</v>
      </c>
      <c r="D718" t="s">
        <v>26</v>
      </c>
      <c r="E718" t="s">
        <v>27</v>
      </c>
      <c r="F718" t="s">
        <v>28</v>
      </c>
      <c r="G718" t="s">
        <v>92</v>
      </c>
      <c r="H718" t="s">
        <v>30</v>
      </c>
      <c r="I718" t="s">
        <v>31</v>
      </c>
      <c r="J718" t="s">
        <v>32</v>
      </c>
      <c r="K718" t="s">
        <v>33</v>
      </c>
      <c r="L718">
        <v>0</v>
      </c>
      <c r="M718">
        <v>37</v>
      </c>
      <c r="N718">
        <v>6</v>
      </c>
      <c r="O718" t="s">
        <v>34</v>
      </c>
      <c r="P718">
        <v>4.8</v>
      </c>
      <c r="Q718">
        <v>0</v>
      </c>
      <c r="R718">
        <v>8</v>
      </c>
      <c r="S718" t="s">
        <v>57</v>
      </c>
      <c r="T718" t="s">
        <v>66</v>
      </c>
      <c r="U718">
        <v>7</v>
      </c>
      <c r="V718" t="s">
        <v>37</v>
      </c>
      <c r="W718" t="s">
        <v>38</v>
      </c>
      <c r="X718" t="s">
        <v>67</v>
      </c>
      <c r="Y718" t="s">
        <v>40</v>
      </c>
    </row>
    <row r="719" spans="1:25" x14ac:dyDescent="0.3">
      <c r="A719" t="s">
        <v>817</v>
      </c>
      <c r="B719">
        <v>45982</v>
      </c>
      <c r="C719">
        <v>27</v>
      </c>
      <c r="D719" t="s">
        <v>26</v>
      </c>
      <c r="E719" t="s">
        <v>100</v>
      </c>
      <c r="F719" t="s">
        <v>101</v>
      </c>
      <c r="G719" t="s">
        <v>96</v>
      </c>
      <c r="H719" t="s">
        <v>78</v>
      </c>
      <c r="I719" t="s">
        <v>93</v>
      </c>
      <c r="J719" t="s">
        <v>94</v>
      </c>
      <c r="K719" t="s">
        <v>119</v>
      </c>
      <c r="L719">
        <v>11</v>
      </c>
      <c r="M719">
        <v>51</v>
      </c>
      <c r="N719">
        <v>7</v>
      </c>
      <c r="O719" t="s">
        <v>34</v>
      </c>
      <c r="P719">
        <v>7.1</v>
      </c>
      <c r="Q719">
        <v>0</v>
      </c>
      <c r="R719">
        <v>4</v>
      </c>
      <c r="S719" t="s">
        <v>57</v>
      </c>
      <c r="T719" t="s">
        <v>90</v>
      </c>
      <c r="U719">
        <v>7</v>
      </c>
      <c r="V719" t="s">
        <v>50</v>
      </c>
      <c r="W719" t="s">
        <v>80</v>
      </c>
      <c r="X719" t="s">
        <v>39</v>
      </c>
      <c r="Y719" t="s">
        <v>68</v>
      </c>
    </row>
    <row r="720" spans="1:25" x14ac:dyDescent="0.3">
      <c r="A720" t="s">
        <v>818</v>
      </c>
      <c r="B720">
        <v>45837</v>
      </c>
      <c r="C720">
        <v>28</v>
      </c>
      <c r="D720" t="s">
        <v>42</v>
      </c>
      <c r="E720" t="s">
        <v>82</v>
      </c>
      <c r="F720" t="s">
        <v>28</v>
      </c>
      <c r="G720" t="s">
        <v>75</v>
      </c>
      <c r="H720" t="s">
        <v>78</v>
      </c>
      <c r="I720" t="s">
        <v>125</v>
      </c>
      <c r="J720" t="s">
        <v>126</v>
      </c>
      <c r="K720" t="s">
        <v>33</v>
      </c>
      <c r="L720">
        <v>3</v>
      </c>
      <c r="M720">
        <v>54</v>
      </c>
      <c r="N720">
        <v>6</v>
      </c>
      <c r="O720" t="s">
        <v>49</v>
      </c>
      <c r="P720">
        <v>5.4</v>
      </c>
      <c r="Q720">
        <v>6</v>
      </c>
      <c r="R720">
        <v>9</v>
      </c>
      <c r="S720" t="s">
        <v>49</v>
      </c>
      <c r="T720" t="s">
        <v>66</v>
      </c>
      <c r="U720">
        <v>6</v>
      </c>
      <c r="V720" t="s">
        <v>73</v>
      </c>
      <c r="W720" t="s">
        <v>38</v>
      </c>
      <c r="X720" t="s">
        <v>67</v>
      </c>
      <c r="Y720" t="s">
        <v>68</v>
      </c>
    </row>
    <row r="721" spans="1:25" x14ac:dyDescent="0.3">
      <c r="A721" t="s">
        <v>819</v>
      </c>
      <c r="B721">
        <v>46195</v>
      </c>
      <c r="C721">
        <v>44</v>
      </c>
      <c r="D721" t="s">
        <v>42</v>
      </c>
      <c r="E721" t="s">
        <v>70</v>
      </c>
      <c r="F721" t="s">
        <v>71</v>
      </c>
      <c r="G721" t="s">
        <v>108</v>
      </c>
      <c r="H721" t="s">
        <v>87</v>
      </c>
      <c r="I721" t="s">
        <v>31</v>
      </c>
      <c r="J721" t="s">
        <v>104</v>
      </c>
      <c r="K721" t="s">
        <v>48</v>
      </c>
      <c r="L721">
        <v>21</v>
      </c>
      <c r="M721">
        <v>55</v>
      </c>
      <c r="N721">
        <v>8</v>
      </c>
      <c r="O721" t="s">
        <v>49</v>
      </c>
      <c r="P721">
        <v>5.8</v>
      </c>
      <c r="Q721">
        <v>3</v>
      </c>
      <c r="R721">
        <v>5</v>
      </c>
      <c r="S721" t="s">
        <v>34</v>
      </c>
      <c r="T721" t="s">
        <v>90</v>
      </c>
      <c r="U721">
        <v>2</v>
      </c>
      <c r="V721" t="s">
        <v>76</v>
      </c>
      <c r="W721" t="s">
        <v>80</v>
      </c>
      <c r="X721" t="s">
        <v>67</v>
      </c>
      <c r="Y721" t="s">
        <v>68</v>
      </c>
    </row>
    <row r="722" spans="1:25" x14ac:dyDescent="0.3">
      <c r="A722" t="s">
        <v>820</v>
      </c>
      <c r="B722">
        <v>45750</v>
      </c>
      <c r="C722">
        <v>24</v>
      </c>
      <c r="D722" t="s">
        <v>42</v>
      </c>
      <c r="E722" t="s">
        <v>70</v>
      </c>
      <c r="F722" t="s">
        <v>71</v>
      </c>
      <c r="G722" t="s">
        <v>83</v>
      </c>
      <c r="H722" t="s">
        <v>87</v>
      </c>
      <c r="I722" t="s">
        <v>31</v>
      </c>
      <c r="J722" t="s">
        <v>104</v>
      </c>
      <c r="K722" t="s">
        <v>33</v>
      </c>
      <c r="L722">
        <v>1</v>
      </c>
      <c r="M722">
        <v>49</v>
      </c>
      <c r="N722">
        <v>6</v>
      </c>
      <c r="O722" t="s">
        <v>34</v>
      </c>
      <c r="P722">
        <v>6.3</v>
      </c>
      <c r="Q722">
        <v>5</v>
      </c>
      <c r="R722">
        <v>7</v>
      </c>
      <c r="S722" t="s">
        <v>49</v>
      </c>
      <c r="T722" t="s">
        <v>36</v>
      </c>
      <c r="U722">
        <v>6</v>
      </c>
      <c r="V722" t="s">
        <v>37</v>
      </c>
      <c r="W722" t="s">
        <v>38</v>
      </c>
      <c r="X722" t="s">
        <v>39</v>
      </c>
      <c r="Y722" t="s">
        <v>40</v>
      </c>
    </row>
    <row r="723" spans="1:25" x14ac:dyDescent="0.3">
      <c r="A723" t="s">
        <v>821</v>
      </c>
      <c r="B723">
        <v>45766</v>
      </c>
      <c r="C723">
        <v>27</v>
      </c>
      <c r="D723" t="s">
        <v>42</v>
      </c>
      <c r="E723" t="s">
        <v>27</v>
      </c>
      <c r="F723" t="s">
        <v>28</v>
      </c>
      <c r="G723" t="s">
        <v>75</v>
      </c>
      <c r="H723" t="s">
        <v>87</v>
      </c>
      <c r="I723" t="s">
        <v>31</v>
      </c>
      <c r="J723" t="s">
        <v>79</v>
      </c>
      <c r="K723" t="s">
        <v>48</v>
      </c>
      <c r="L723">
        <v>4</v>
      </c>
      <c r="M723">
        <v>44</v>
      </c>
      <c r="N723">
        <v>5</v>
      </c>
      <c r="O723" t="s">
        <v>34</v>
      </c>
      <c r="P723">
        <v>6.6</v>
      </c>
      <c r="Q723">
        <v>2</v>
      </c>
      <c r="R723">
        <v>5</v>
      </c>
      <c r="S723" t="s">
        <v>34</v>
      </c>
      <c r="T723" t="s">
        <v>36</v>
      </c>
      <c r="U723">
        <v>4</v>
      </c>
      <c r="V723" t="s">
        <v>50</v>
      </c>
      <c r="W723" t="s">
        <v>38</v>
      </c>
      <c r="X723" t="s">
        <v>39</v>
      </c>
      <c r="Y723" t="s">
        <v>40</v>
      </c>
    </row>
    <row r="724" spans="1:25" x14ac:dyDescent="0.3">
      <c r="A724" t="s">
        <v>822</v>
      </c>
      <c r="B724">
        <v>45982</v>
      </c>
      <c r="C724">
        <v>26</v>
      </c>
      <c r="D724" t="s">
        <v>26</v>
      </c>
      <c r="E724" t="s">
        <v>123</v>
      </c>
      <c r="F724" t="s">
        <v>101</v>
      </c>
      <c r="G724" t="s">
        <v>75</v>
      </c>
      <c r="H724" t="s">
        <v>30</v>
      </c>
      <c r="I724" t="s">
        <v>125</v>
      </c>
      <c r="J724" t="s">
        <v>126</v>
      </c>
      <c r="K724" t="s">
        <v>48</v>
      </c>
      <c r="L724">
        <v>2</v>
      </c>
      <c r="M724">
        <v>51</v>
      </c>
      <c r="N724">
        <v>7</v>
      </c>
      <c r="O724" t="s">
        <v>34</v>
      </c>
      <c r="P724">
        <v>4.5</v>
      </c>
      <c r="Q724">
        <v>2</v>
      </c>
      <c r="R724">
        <v>3</v>
      </c>
      <c r="S724" t="s">
        <v>35</v>
      </c>
      <c r="T724" t="s">
        <v>66</v>
      </c>
      <c r="U724">
        <v>6</v>
      </c>
      <c r="V724" t="s">
        <v>50</v>
      </c>
      <c r="W724" t="s">
        <v>80</v>
      </c>
      <c r="X724" t="s">
        <v>67</v>
      </c>
      <c r="Y724" t="s">
        <v>68</v>
      </c>
    </row>
    <row r="725" spans="1:25" x14ac:dyDescent="0.3">
      <c r="A725" t="s">
        <v>823</v>
      </c>
      <c r="B725">
        <v>46064</v>
      </c>
      <c r="C725">
        <v>32</v>
      </c>
      <c r="D725" t="s">
        <v>42</v>
      </c>
      <c r="E725" t="s">
        <v>85</v>
      </c>
      <c r="F725" t="s">
        <v>61</v>
      </c>
      <c r="G725" t="s">
        <v>96</v>
      </c>
      <c r="H725" t="s">
        <v>87</v>
      </c>
      <c r="I725" t="s">
        <v>31</v>
      </c>
      <c r="J725" t="s">
        <v>79</v>
      </c>
      <c r="K725" t="s">
        <v>119</v>
      </c>
      <c r="L725">
        <v>10</v>
      </c>
      <c r="M725">
        <v>36</v>
      </c>
      <c r="N725">
        <v>6</v>
      </c>
      <c r="O725" t="s">
        <v>49</v>
      </c>
      <c r="P725">
        <v>6.5</v>
      </c>
      <c r="Q725">
        <v>5</v>
      </c>
      <c r="R725">
        <v>8</v>
      </c>
      <c r="S725" t="s">
        <v>34</v>
      </c>
      <c r="T725" t="s">
        <v>90</v>
      </c>
      <c r="U725">
        <v>4</v>
      </c>
      <c r="V725" t="s">
        <v>73</v>
      </c>
      <c r="W725" t="s">
        <v>38</v>
      </c>
      <c r="X725" t="s">
        <v>39</v>
      </c>
      <c r="Y725" t="s">
        <v>40</v>
      </c>
    </row>
    <row r="726" spans="1:25" x14ac:dyDescent="0.3">
      <c r="A726" t="s">
        <v>824</v>
      </c>
      <c r="B726">
        <v>45895</v>
      </c>
      <c r="C726">
        <v>17</v>
      </c>
      <c r="D726" t="s">
        <v>52</v>
      </c>
      <c r="E726" t="s">
        <v>113</v>
      </c>
      <c r="F726" t="s">
        <v>61</v>
      </c>
      <c r="G726" t="s">
        <v>75</v>
      </c>
      <c r="H726" t="s">
        <v>63</v>
      </c>
      <c r="I726" t="s">
        <v>31</v>
      </c>
      <c r="J726" t="s">
        <v>79</v>
      </c>
      <c r="K726" t="s">
        <v>48</v>
      </c>
      <c r="L726">
        <v>10</v>
      </c>
      <c r="M726">
        <v>59</v>
      </c>
      <c r="N726">
        <v>7</v>
      </c>
      <c r="O726" t="s">
        <v>49</v>
      </c>
      <c r="P726">
        <v>6.9</v>
      </c>
      <c r="Q726">
        <v>3</v>
      </c>
      <c r="R726">
        <v>1</v>
      </c>
      <c r="S726" t="s">
        <v>57</v>
      </c>
      <c r="T726" t="s">
        <v>66</v>
      </c>
      <c r="U726">
        <v>7</v>
      </c>
      <c r="V726" t="s">
        <v>73</v>
      </c>
      <c r="W726" t="s">
        <v>80</v>
      </c>
      <c r="X726" t="s">
        <v>39</v>
      </c>
      <c r="Y726" t="s">
        <v>68</v>
      </c>
    </row>
    <row r="727" spans="1:25" x14ac:dyDescent="0.3">
      <c r="A727" t="s">
        <v>825</v>
      </c>
      <c r="B727">
        <v>45777</v>
      </c>
      <c r="C727">
        <v>28</v>
      </c>
      <c r="D727" t="s">
        <v>42</v>
      </c>
      <c r="E727" t="s">
        <v>123</v>
      </c>
      <c r="F727" t="s">
        <v>101</v>
      </c>
      <c r="G727" t="s">
        <v>103</v>
      </c>
      <c r="H727" t="s">
        <v>63</v>
      </c>
      <c r="I727" t="s">
        <v>125</v>
      </c>
      <c r="J727" t="s">
        <v>126</v>
      </c>
      <c r="K727" t="s">
        <v>33</v>
      </c>
      <c r="L727">
        <v>8</v>
      </c>
      <c r="M727">
        <v>53</v>
      </c>
      <c r="N727">
        <v>5</v>
      </c>
      <c r="O727" t="s">
        <v>34</v>
      </c>
      <c r="P727">
        <v>5.9</v>
      </c>
      <c r="Q727">
        <v>1</v>
      </c>
      <c r="R727">
        <v>7</v>
      </c>
      <c r="S727" t="s">
        <v>57</v>
      </c>
      <c r="T727" t="s">
        <v>66</v>
      </c>
      <c r="U727">
        <v>6</v>
      </c>
      <c r="V727" t="s">
        <v>105</v>
      </c>
      <c r="W727" t="s">
        <v>38</v>
      </c>
      <c r="X727" t="s">
        <v>67</v>
      </c>
      <c r="Y727" t="s">
        <v>68</v>
      </c>
    </row>
    <row r="728" spans="1:25" x14ac:dyDescent="0.3">
      <c r="A728" t="s">
        <v>826</v>
      </c>
      <c r="B728">
        <v>45918</v>
      </c>
      <c r="C728">
        <v>34</v>
      </c>
      <c r="D728" t="s">
        <v>52</v>
      </c>
      <c r="E728" t="s">
        <v>89</v>
      </c>
      <c r="F728" t="s">
        <v>61</v>
      </c>
      <c r="G728" t="s">
        <v>83</v>
      </c>
      <c r="H728" t="s">
        <v>54</v>
      </c>
      <c r="I728" t="s">
        <v>64</v>
      </c>
      <c r="J728" t="s">
        <v>65</v>
      </c>
      <c r="K728" t="s">
        <v>33</v>
      </c>
      <c r="L728">
        <v>16</v>
      </c>
      <c r="M728">
        <v>51</v>
      </c>
      <c r="N728">
        <v>6</v>
      </c>
      <c r="O728" t="s">
        <v>34</v>
      </c>
      <c r="P728">
        <v>5.7</v>
      </c>
      <c r="Q728">
        <v>0</v>
      </c>
      <c r="R728">
        <v>8</v>
      </c>
      <c r="S728" t="s">
        <v>57</v>
      </c>
      <c r="T728" t="s">
        <v>36</v>
      </c>
      <c r="U728">
        <v>7</v>
      </c>
      <c r="V728" t="s">
        <v>105</v>
      </c>
      <c r="W728" t="s">
        <v>38</v>
      </c>
      <c r="X728" t="s">
        <v>67</v>
      </c>
      <c r="Y728" t="s">
        <v>68</v>
      </c>
    </row>
    <row r="729" spans="1:25" x14ac:dyDescent="0.3">
      <c r="A729" t="s">
        <v>827</v>
      </c>
      <c r="B729">
        <v>45823</v>
      </c>
      <c r="C729">
        <v>30</v>
      </c>
      <c r="D729" t="s">
        <v>26</v>
      </c>
      <c r="E729" t="s">
        <v>60</v>
      </c>
      <c r="F729" t="s">
        <v>61</v>
      </c>
      <c r="G729" t="s">
        <v>29</v>
      </c>
      <c r="H729" t="s">
        <v>54</v>
      </c>
      <c r="I729" t="s">
        <v>46</v>
      </c>
      <c r="J729" t="s">
        <v>47</v>
      </c>
      <c r="K729" t="s">
        <v>48</v>
      </c>
      <c r="L729">
        <v>11</v>
      </c>
      <c r="M729">
        <v>41</v>
      </c>
      <c r="N729">
        <v>2</v>
      </c>
      <c r="O729" t="s">
        <v>34</v>
      </c>
      <c r="P729">
        <v>6.7</v>
      </c>
      <c r="Q729">
        <v>4</v>
      </c>
      <c r="R729">
        <v>10</v>
      </c>
      <c r="S729" t="s">
        <v>34</v>
      </c>
      <c r="T729" t="s">
        <v>66</v>
      </c>
      <c r="U729">
        <v>7</v>
      </c>
      <c r="V729" t="s">
        <v>73</v>
      </c>
      <c r="W729" t="s">
        <v>38</v>
      </c>
      <c r="X729" t="s">
        <v>39</v>
      </c>
      <c r="Y729" t="s">
        <v>40</v>
      </c>
    </row>
    <row r="730" spans="1:25" x14ac:dyDescent="0.3">
      <c r="A730" t="s">
        <v>828</v>
      </c>
      <c r="B730">
        <v>46000</v>
      </c>
      <c r="C730">
        <v>39</v>
      </c>
      <c r="D730" t="s">
        <v>26</v>
      </c>
      <c r="E730" t="s">
        <v>85</v>
      </c>
      <c r="F730" t="s">
        <v>61</v>
      </c>
      <c r="G730" t="s">
        <v>62</v>
      </c>
      <c r="H730" t="s">
        <v>87</v>
      </c>
      <c r="I730" t="s">
        <v>97</v>
      </c>
      <c r="J730" t="s">
        <v>110</v>
      </c>
      <c r="K730" t="s">
        <v>48</v>
      </c>
      <c r="L730">
        <v>21</v>
      </c>
      <c r="M730">
        <v>48</v>
      </c>
      <c r="N730">
        <v>5</v>
      </c>
      <c r="O730" t="s">
        <v>34</v>
      </c>
      <c r="P730">
        <v>5.6</v>
      </c>
      <c r="Q730">
        <v>3</v>
      </c>
      <c r="R730">
        <v>2</v>
      </c>
      <c r="S730" t="s">
        <v>57</v>
      </c>
      <c r="T730" t="s">
        <v>66</v>
      </c>
      <c r="U730">
        <v>8</v>
      </c>
      <c r="V730" t="s">
        <v>73</v>
      </c>
      <c r="W730" t="s">
        <v>38</v>
      </c>
      <c r="X730" t="s">
        <v>67</v>
      </c>
      <c r="Y730" t="s">
        <v>40</v>
      </c>
    </row>
    <row r="731" spans="1:25" x14ac:dyDescent="0.3">
      <c r="A731" t="s">
        <v>829</v>
      </c>
      <c r="B731">
        <v>46122</v>
      </c>
      <c r="C731">
        <v>29</v>
      </c>
      <c r="D731" t="s">
        <v>42</v>
      </c>
      <c r="E731" t="s">
        <v>70</v>
      </c>
      <c r="F731" t="s">
        <v>71</v>
      </c>
      <c r="G731" t="s">
        <v>29</v>
      </c>
      <c r="H731" t="s">
        <v>30</v>
      </c>
      <c r="I731" t="s">
        <v>97</v>
      </c>
      <c r="J731" t="s">
        <v>98</v>
      </c>
      <c r="K731" t="s">
        <v>33</v>
      </c>
      <c r="L731">
        <v>8</v>
      </c>
      <c r="M731">
        <v>42</v>
      </c>
      <c r="N731">
        <v>5</v>
      </c>
      <c r="O731" t="s">
        <v>34</v>
      </c>
      <c r="P731">
        <v>7.5</v>
      </c>
      <c r="Q731">
        <v>2</v>
      </c>
      <c r="R731">
        <v>10</v>
      </c>
      <c r="S731" t="s">
        <v>49</v>
      </c>
      <c r="T731" t="s">
        <v>36</v>
      </c>
      <c r="U731">
        <v>5</v>
      </c>
      <c r="V731" t="s">
        <v>37</v>
      </c>
      <c r="W731" t="s">
        <v>38</v>
      </c>
      <c r="X731" t="s">
        <v>39</v>
      </c>
      <c r="Y731" t="s">
        <v>40</v>
      </c>
    </row>
    <row r="732" spans="1:25" x14ac:dyDescent="0.3">
      <c r="A732" t="s">
        <v>830</v>
      </c>
      <c r="B732">
        <v>45718</v>
      </c>
      <c r="C732">
        <v>38</v>
      </c>
      <c r="D732" t="s">
        <v>26</v>
      </c>
      <c r="E732" t="s">
        <v>43</v>
      </c>
      <c r="F732" t="s">
        <v>44</v>
      </c>
      <c r="G732" t="s">
        <v>83</v>
      </c>
      <c r="H732" t="s">
        <v>87</v>
      </c>
      <c r="I732" t="s">
        <v>64</v>
      </c>
      <c r="J732" t="s">
        <v>65</v>
      </c>
      <c r="K732" t="s">
        <v>48</v>
      </c>
      <c r="L732">
        <v>19</v>
      </c>
      <c r="M732">
        <v>33</v>
      </c>
      <c r="N732">
        <v>3</v>
      </c>
      <c r="O732" t="s">
        <v>35</v>
      </c>
      <c r="P732">
        <v>6.5</v>
      </c>
      <c r="Q732">
        <v>1</v>
      </c>
      <c r="R732">
        <v>8</v>
      </c>
      <c r="S732" t="s">
        <v>49</v>
      </c>
      <c r="T732" t="s">
        <v>58</v>
      </c>
      <c r="U732">
        <v>6</v>
      </c>
      <c r="V732" t="s">
        <v>37</v>
      </c>
      <c r="W732" t="s">
        <v>38</v>
      </c>
      <c r="X732" t="s">
        <v>39</v>
      </c>
      <c r="Y732" t="s">
        <v>40</v>
      </c>
    </row>
    <row r="733" spans="1:25" x14ac:dyDescent="0.3">
      <c r="A733" t="s">
        <v>831</v>
      </c>
      <c r="B733">
        <v>46152</v>
      </c>
      <c r="C733">
        <v>38</v>
      </c>
      <c r="D733" t="s">
        <v>42</v>
      </c>
      <c r="E733" t="s">
        <v>89</v>
      </c>
      <c r="F733" t="s">
        <v>61</v>
      </c>
      <c r="G733" t="s">
        <v>62</v>
      </c>
      <c r="H733" t="s">
        <v>63</v>
      </c>
      <c r="I733" t="s">
        <v>97</v>
      </c>
      <c r="J733" t="s">
        <v>110</v>
      </c>
      <c r="K733" t="s">
        <v>48</v>
      </c>
      <c r="L733">
        <v>15</v>
      </c>
      <c r="M733">
        <v>36</v>
      </c>
      <c r="N733">
        <v>5</v>
      </c>
      <c r="O733" t="s">
        <v>49</v>
      </c>
      <c r="P733">
        <v>6.4</v>
      </c>
      <c r="Q733">
        <v>1</v>
      </c>
      <c r="R733">
        <v>4</v>
      </c>
      <c r="S733" t="s">
        <v>35</v>
      </c>
      <c r="T733" t="s">
        <v>36</v>
      </c>
      <c r="U733">
        <v>6</v>
      </c>
      <c r="V733" t="s">
        <v>37</v>
      </c>
      <c r="W733" t="s">
        <v>38</v>
      </c>
      <c r="X733" t="s">
        <v>39</v>
      </c>
      <c r="Y733" t="s">
        <v>40</v>
      </c>
    </row>
    <row r="734" spans="1:25" x14ac:dyDescent="0.3">
      <c r="A734" t="s">
        <v>832</v>
      </c>
      <c r="B734">
        <v>45670</v>
      </c>
      <c r="C734">
        <v>37</v>
      </c>
      <c r="D734" t="s">
        <v>26</v>
      </c>
      <c r="E734" t="s">
        <v>70</v>
      </c>
      <c r="F734" t="s">
        <v>71</v>
      </c>
      <c r="G734" t="s">
        <v>53</v>
      </c>
      <c r="H734" t="s">
        <v>54</v>
      </c>
      <c r="I734" t="s">
        <v>125</v>
      </c>
      <c r="J734" t="s">
        <v>126</v>
      </c>
      <c r="K734" t="s">
        <v>48</v>
      </c>
      <c r="L734">
        <v>15</v>
      </c>
      <c r="M734">
        <v>51</v>
      </c>
      <c r="N734">
        <v>6</v>
      </c>
      <c r="O734" t="s">
        <v>34</v>
      </c>
      <c r="P734">
        <v>6.2</v>
      </c>
      <c r="Q734">
        <v>5</v>
      </c>
      <c r="R734">
        <v>2</v>
      </c>
      <c r="S734" t="s">
        <v>34</v>
      </c>
      <c r="T734" t="s">
        <v>58</v>
      </c>
      <c r="U734">
        <v>7</v>
      </c>
      <c r="V734" t="s">
        <v>37</v>
      </c>
      <c r="W734" t="s">
        <v>38</v>
      </c>
      <c r="X734" t="s">
        <v>39</v>
      </c>
      <c r="Y734" t="s">
        <v>68</v>
      </c>
    </row>
    <row r="735" spans="1:25" x14ac:dyDescent="0.3">
      <c r="A735" t="s">
        <v>833</v>
      </c>
      <c r="B735">
        <v>46066</v>
      </c>
      <c r="C735">
        <v>18</v>
      </c>
      <c r="D735" t="s">
        <v>42</v>
      </c>
      <c r="E735" t="s">
        <v>85</v>
      </c>
      <c r="F735" t="s">
        <v>61</v>
      </c>
      <c r="G735" t="s">
        <v>86</v>
      </c>
      <c r="H735" t="s">
        <v>63</v>
      </c>
      <c r="I735" t="s">
        <v>46</v>
      </c>
      <c r="J735" t="s">
        <v>47</v>
      </c>
      <c r="K735" t="s">
        <v>33</v>
      </c>
      <c r="L735">
        <v>0</v>
      </c>
      <c r="M735">
        <v>51</v>
      </c>
      <c r="N735">
        <v>6</v>
      </c>
      <c r="O735" t="s">
        <v>34</v>
      </c>
      <c r="P735">
        <v>7.4</v>
      </c>
      <c r="Q735">
        <v>1</v>
      </c>
      <c r="R735">
        <v>8</v>
      </c>
      <c r="S735" t="s">
        <v>57</v>
      </c>
      <c r="T735" t="s">
        <v>66</v>
      </c>
      <c r="U735">
        <v>7</v>
      </c>
      <c r="V735" t="s">
        <v>76</v>
      </c>
      <c r="W735" t="s">
        <v>38</v>
      </c>
      <c r="X735" t="s">
        <v>39</v>
      </c>
      <c r="Y735" t="s">
        <v>68</v>
      </c>
    </row>
    <row r="736" spans="1:25" x14ac:dyDescent="0.3">
      <c r="A736" t="s">
        <v>834</v>
      </c>
      <c r="B736">
        <v>45755</v>
      </c>
      <c r="C736">
        <v>38</v>
      </c>
      <c r="D736" t="s">
        <v>26</v>
      </c>
      <c r="E736" t="s">
        <v>70</v>
      </c>
      <c r="F736" t="s">
        <v>71</v>
      </c>
      <c r="G736" t="s">
        <v>92</v>
      </c>
      <c r="H736" t="s">
        <v>54</v>
      </c>
      <c r="I736" t="s">
        <v>97</v>
      </c>
      <c r="J736" t="s">
        <v>98</v>
      </c>
      <c r="K736" t="s">
        <v>33</v>
      </c>
      <c r="L736">
        <v>15</v>
      </c>
      <c r="M736">
        <v>50</v>
      </c>
      <c r="N736">
        <v>6</v>
      </c>
      <c r="O736" t="s">
        <v>49</v>
      </c>
      <c r="P736">
        <v>5.7</v>
      </c>
      <c r="Q736">
        <v>1</v>
      </c>
      <c r="R736">
        <v>1</v>
      </c>
      <c r="S736" t="s">
        <v>57</v>
      </c>
      <c r="T736" t="s">
        <v>66</v>
      </c>
      <c r="U736">
        <v>8</v>
      </c>
      <c r="V736" t="s">
        <v>50</v>
      </c>
      <c r="W736" t="s">
        <v>38</v>
      </c>
      <c r="X736" t="s">
        <v>67</v>
      </c>
      <c r="Y736" t="s">
        <v>40</v>
      </c>
    </row>
    <row r="737" spans="1:25" x14ac:dyDescent="0.3">
      <c r="A737" t="s">
        <v>835</v>
      </c>
      <c r="B737">
        <v>46043</v>
      </c>
      <c r="C737">
        <v>34</v>
      </c>
      <c r="D737" t="s">
        <v>42</v>
      </c>
      <c r="E737" t="s">
        <v>123</v>
      </c>
      <c r="F737" t="s">
        <v>101</v>
      </c>
      <c r="G737" t="s">
        <v>96</v>
      </c>
      <c r="H737" t="s">
        <v>78</v>
      </c>
      <c r="I737" t="s">
        <v>93</v>
      </c>
      <c r="J737" t="s">
        <v>94</v>
      </c>
      <c r="K737" t="s">
        <v>48</v>
      </c>
      <c r="L737">
        <v>7</v>
      </c>
      <c r="M737">
        <v>36</v>
      </c>
      <c r="N737">
        <v>6</v>
      </c>
      <c r="O737" t="s">
        <v>34</v>
      </c>
      <c r="P737">
        <v>6.3</v>
      </c>
      <c r="Q737">
        <v>3</v>
      </c>
      <c r="R737">
        <v>4</v>
      </c>
      <c r="S737" t="s">
        <v>35</v>
      </c>
      <c r="T737" t="s">
        <v>36</v>
      </c>
      <c r="U737">
        <v>6</v>
      </c>
      <c r="V737" t="s">
        <v>37</v>
      </c>
      <c r="W737" t="s">
        <v>38</v>
      </c>
      <c r="X737" t="s">
        <v>39</v>
      </c>
      <c r="Y737" t="s">
        <v>40</v>
      </c>
    </row>
    <row r="738" spans="1:25" x14ac:dyDescent="0.3">
      <c r="A738" t="s">
        <v>836</v>
      </c>
      <c r="B738">
        <v>46101</v>
      </c>
      <c r="C738">
        <v>27</v>
      </c>
      <c r="D738" t="s">
        <v>26</v>
      </c>
      <c r="E738" t="s">
        <v>43</v>
      </c>
      <c r="F738" t="s">
        <v>44</v>
      </c>
      <c r="G738" t="s">
        <v>86</v>
      </c>
      <c r="H738" t="s">
        <v>72</v>
      </c>
      <c r="I738" t="s">
        <v>93</v>
      </c>
      <c r="J738" t="s">
        <v>94</v>
      </c>
      <c r="K738" t="s">
        <v>119</v>
      </c>
      <c r="L738">
        <v>6</v>
      </c>
      <c r="M738">
        <v>31</v>
      </c>
      <c r="N738">
        <v>6</v>
      </c>
      <c r="O738" t="s">
        <v>35</v>
      </c>
      <c r="P738">
        <v>5.3</v>
      </c>
      <c r="Q738">
        <v>2</v>
      </c>
      <c r="R738">
        <v>9</v>
      </c>
      <c r="S738" t="s">
        <v>35</v>
      </c>
      <c r="T738" t="s">
        <v>90</v>
      </c>
      <c r="U738">
        <v>7</v>
      </c>
      <c r="V738" t="s">
        <v>50</v>
      </c>
      <c r="W738" t="s">
        <v>38</v>
      </c>
      <c r="X738" t="s">
        <v>67</v>
      </c>
      <c r="Y738" t="s">
        <v>40</v>
      </c>
    </row>
    <row r="739" spans="1:25" x14ac:dyDescent="0.3">
      <c r="A739" t="s">
        <v>837</v>
      </c>
      <c r="B739">
        <v>45915</v>
      </c>
      <c r="C739">
        <v>25</v>
      </c>
      <c r="D739" t="s">
        <v>26</v>
      </c>
      <c r="E739" t="s">
        <v>43</v>
      </c>
      <c r="F739" t="s">
        <v>44</v>
      </c>
      <c r="G739" t="s">
        <v>83</v>
      </c>
      <c r="H739" t="s">
        <v>54</v>
      </c>
      <c r="I739" t="s">
        <v>97</v>
      </c>
      <c r="J739" t="s">
        <v>98</v>
      </c>
      <c r="K739" t="s">
        <v>48</v>
      </c>
      <c r="L739">
        <v>3</v>
      </c>
      <c r="M739">
        <v>44</v>
      </c>
      <c r="N739">
        <v>8</v>
      </c>
      <c r="O739" t="s">
        <v>49</v>
      </c>
      <c r="P739">
        <v>5.4</v>
      </c>
      <c r="Q739">
        <v>2</v>
      </c>
      <c r="R739">
        <v>10</v>
      </c>
      <c r="S739" t="s">
        <v>57</v>
      </c>
      <c r="T739" t="s">
        <v>90</v>
      </c>
      <c r="U739">
        <v>5</v>
      </c>
      <c r="V739" t="s">
        <v>76</v>
      </c>
      <c r="W739" t="s">
        <v>80</v>
      </c>
      <c r="X739" t="s">
        <v>67</v>
      </c>
      <c r="Y739" t="s">
        <v>40</v>
      </c>
    </row>
    <row r="740" spans="1:25" x14ac:dyDescent="0.3">
      <c r="A740" t="s">
        <v>838</v>
      </c>
      <c r="B740">
        <v>45691</v>
      </c>
      <c r="C740">
        <v>36</v>
      </c>
      <c r="D740" t="s">
        <v>42</v>
      </c>
      <c r="E740" t="s">
        <v>43</v>
      </c>
      <c r="F740" t="s">
        <v>44</v>
      </c>
      <c r="G740" t="s">
        <v>75</v>
      </c>
      <c r="H740" t="s">
        <v>87</v>
      </c>
      <c r="I740" t="s">
        <v>64</v>
      </c>
      <c r="J740" t="s">
        <v>65</v>
      </c>
      <c r="K740" t="s">
        <v>48</v>
      </c>
      <c r="L740">
        <v>17</v>
      </c>
      <c r="M740">
        <v>43</v>
      </c>
      <c r="N740">
        <v>4</v>
      </c>
      <c r="O740" t="s">
        <v>35</v>
      </c>
      <c r="P740">
        <v>7.3</v>
      </c>
      <c r="Q740">
        <v>3</v>
      </c>
      <c r="R740">
        <v>1</v>
      </c>
      <c r="S740" t="s">
        <v>34</v>
      </c>
      <c r="T740" t="s">
        <v>90</v>
      </c>
      <c r="U740">
        <v>7</v>
      </c>
      <c r="V740" t="s">
        <v>105</v>
      </c>
      <c r="W740" t="s">
        <v>38</v>
      </c>
      <c r="X740" t="s">
        <v>39</v>
      </c>
      <c r="Y740" t="s">
        <v>40</v>
      </c>
    </row>
    <row r="741" spans="1:25" x14ac:dyDescent="0.3">
      <c r="A741" t="s">
        <v>839</v>
      </c>
      <c r="B741">
        <v>45835</v>
      </c>
      <c r="C741">
        <v>29</v>
      </c>
      <c r="D741" t="s">
        <v>42</v>
      </c>
      <c r="E741" t="s">
        <v>70</v>
      </c>
      <c r="F741" t="s">
        <v>71</v>
      </c>
      <c r="G741" t="s">
        <v>108</v>
      </c>
      <c r="H741" t="s">
        <v>63</v>
      </c>
      <c r="I741" t="s">
        <v>64</v>
      </c>
      <c r="J741" t="s">
        <v>65</v>
      </c>
      <c r="K741" t="s">
        <v>48</v>
      </c>
      <c r="L741">
        <v>9</v>
      </c>
      <c r="M741">
        <v>40</v>
      </c>
      <c r="N741">
        <v>6</v>
      </c>
      <c r="O741" t="s">
        <v>49</v>
      </c>
      <c r="P741">
        <v>6.3</v>
      </c>
      <c r="Q741">
        <v>0</v>
      </c>
      <c r="R741">
        <v>6</v>
      </c>
      <c r="S741" t="s">
        <v>49</v>
      </c>
      <c r="T741" t="s">
        <v>58</v>
      </c>
      <c r="U741">
        <v>6</v>
      </c>
      <c r="V741" t="s">
        <v>50</v>
      </c>
      <c r="W741" t="s">
        <v>38</v>
      </c>
      <c r="X741" t="s">
        <v>39</v>
      </c>
      <c r="Y741" t="s">
        <v>40</v>
      </c>
    </row>
    <row r="742" spans="1:25" x14ac:dyDescent="0.3">
      <c r="A742" t="s">
        <v>840</v>
      </c>
      <c r="B742">
        <v>45950</v>
      </c>
      <c r="C742">
        <v>18</v>
      </c>
      <c r="D742" t="s">
        <v>42</v>
      </c>
      <c r="E742" t="s">
        <v>123</v>
      </c>
      <c r="F742" t="s">
        <v>101</v>
      </c>
      <c r="G742" t="s">
        <v>45</v>
      </c>
      <c r="H742" t="s">
        <v>30</v>
      </c>
      <c r="I742" t="s">
        <v>97</v>
      </c>
      <c r="J742" t="s">
        <v>110</v>
      </c>
      <c r="K742" t="s">
        <v>48</v>
      </c>
      <c r="L742">
        <v>0</v>
      </c>
      <c r="M742">
        <v>46</v>
      </c>
      <c r="N742">
        <v>6</v>
      </c>
      <c r="O742" t="s">
        <v>34</v>
      </c>
      <c r="P742">
        <v>6.6</v>
      </c>
      <c r="Q742">
        <v>3</v>
      </c>
      <c r="R742">
        <v>5</v>
      </c>
      <c r="S742" t="s">
        <v>34</v>
      </c>
      <c r="T742" t="s">
        <v>36</v>
      </c>
      <c r="U742">
        <v>8</v>
      </c>
      <c r="V742" t="s">
        <v>76</v>
      </c>
      <c r="W742" t="s">
        <v>38</v>
      </c>
      <c r="X742" t="s">
        <v>39</v>
      </c>
      <c r="Y742" t="s">
        <v>40</v>
      </c>
    </row>
    <row r="743" spans="1:25" x14ac:dyDescent="0.3">
      <c r="A743" t="s">
        <v>841</v>
      </c>
      <c r="B743">
        <v>45796</v>
      </c>
      <c r="C743">
        <v>36</v>
      </c>
      <c r="D743" t="s">
        <v>26</v>
      </c>
      <c r="E743" t="s">
        <v>100</v>
      </c>
      <c r="F743" t="s">
        <v>101</v>
      </c>
      <c r="G743" t="s">
        <v>86</v>
      </c>
      <c r="H743" t="s">
        <v>54</v>
      </c>
      <c r="I743" t="s">
        <v>31</v>
      </c>
      <c r="J743" t="s">
        <v>32</v>
      </c>
      <c r="K743" t="s">
        <v>48</v>
      </c>
      <c r="L743">
        <v>18</v>
      </c>
      <c r="M743">
        <v>44</v>
      </c>
      <c r="N743">
        <v>5</v>
      </c>
      <c r="O743" t="s">
        <v>34</v>
      </c>
      <c r="P743">
        <v>6.6</v>
      </c>
      <c r="Q743">
        <v>1</v>
      </c>
      <c r="R743">
        <v>5</v>
      </c>
      <c r="S743" t="s">
        <v>49</v>
      </c>
      <c r="T743" t="s">
        <v>36</v>
      </c>
      <c r="U743">
        <v>6</v>
      </c>
      <c r="V743" t="s">
        <v>37</v>
      </c>
      <c r="W743" t="s">
        <v>38</v>
      </c>
      <c r="X743" t="s">
        <v>39</v>
      </c>
      <c r="Y743" t="s">
        <v>40</v>
      </c>
    </row>
    <row r="744" spans="1:25" x14ac:dyDescent="0.3">
      <c r="A744" t="s">
        <v>842</v>
      </c>
      <c r="B744">
        <v>46065</v>
      </c>
      <c r="C744">
        <v>30</v>
      </c>
      <c r="D744" t="s">
        <v>42</v>
      </c>
      <c r="E744" t="s">
        <v>85</v>
      </c>
      <c r="F744" t="s">
        <v>61</v>
      </c>
      <c r="G744" t="s">
        <v>45</v>
      </c>
      <c r="H744" t="s">
        <v>63</v>
      </c>
      <c r="I744" t="s">
        <v>31</v>
      </c>
      <c r="J744" t="s">
        <v>79</v>
      </c>
      <c r="K744" t="s">
        <v>33</v>
      </c>
      <c r="L744">
        <v>6</v>
      </c>
      <c r="M744">
        <v>46</v>
      </c>
      <c r="N744">
        <v>5</v>
      </c>
      <c r="O744" t="s">
        <v>49</v>
      </c>
      <c r="P744">
        <v>7</v>
      </c>
      <c r="Q744">
        <v>3</v>
      </c>
      <c r="R744">
        <v>6</v>
      </c>
      <c r="S744" t="s">
        <v>34</v>
      </c>
      <c r="T744" t="s">
        <v>90</v>
      </c>
      <c r="U744">
        <v>5</v>
      </c>
      <c r="V744" t="s">
        <v>50</v>
      </c>
      <c r="W744" t="s">
        <v>38</v>
      </c>
      <c r="X744" t="s">
        <v>39</v>
      </c>
      <c r="Y744" t="s">
        <v>40</v>
      </c>
    </row>
    <row r="745" spans="1:25" x14ac:dyDescent="0.3">
      <c r="A745" t="s">
        <v>843</v>
      </c>
      <c r="B745">
        <v>46055</v>
      </c>
      <c r="C745">
        <v>33</v>
      </c>
      <c r="D745" t="s">
        <v>26</v>
      </c>
      <c r="E745" t="s">
        <v>27</v>
      </c>
      <c r="F745" t="s">
        <v>28</v>
      </c>
      <c r="G745" t="s">
        <v>108</v>
      </c>
      <c r="H745" t="s">
        <v>54</v>
      </c>
      <c r="I745" t="s">
        <v>97</v>
      </c>
      <c r="J745" t="s">
        <v>110</v>
      </c>
      <c r="K745" t="s">
        <v>48</v>
      </c>
      <c r="L745">
        <v>13</v>
      </c>
      <c r="M745">
        <v>51</v>
      </c>
      <c r="N745">
        <v>4</v>
      </c>
      <c r="O745" t="s">
        <v>49</v>
      </c>
      <c r="P745">
        <v>6.6</v>
      </c>
      <c r="Q745">
        <v>4</v>
      </c>
      <c r="R745">
        <v>8</v>
      </c>
      <c r="S745" t="s">
        <v>35</v>
      </c>
      <c r="T745" t="s">
        <v>66</v>
      </c>
      <c r="U745">
        <v>9</v>
      </c>
      <c r="V745" t="s">
        <v>73</v>
      </c>
      <c r="W745" t="s">
        <v>38</v>
      </c>
      <c r="X745" t="s">
        <v>39</v>
      </c>
      <c r="Y745" t="s">
        <v>68</v>
      </c>
    </row>
    <row r="746" spans="1:25" x14ac:dyDescent="0.3">
      <c r="A746" t="s">
        <v>844</v>
      </c>
      <c r="B746">
        <v>46038</v>
      </c>
      <c r="C746">
        <v>30</v>
      </c>
      <c r="D746" t="s">
        <v>42</v>
      </c>
      <c r="E746" t="s">
        <v>70</v>
      </c>
      <c r="F746" t="s">
        <v>71</v>
      </c>
      <c r="G746" t="s">
        <v>86</v>
      </c>
      <c r="H746" t="s">
        <v>30</v>
      </c>
      <c r="I746" t="s">
        <v>125</v>
      </c>
      <c r="J746" t="s">
        <v>126</v>
      </c>
      <c r="K746" t="s">
        <v>119</v>
      </c>
      <c r="L746">
        <v>10</v>
      </c>
      <c r="M746">
        <v>55</v>
      </c>
      <c r="N746">
        <v>4</v>
      </c>
      <c r="O746" t="s">
        <v>34</v>
      </c>
      <c r="P746">
        <v>7.9</v>
      </c>
      <c r="Q746">
        <v>1</v>
      </c>
      <c r="R746">
        <v>9</v>
      </c>
      <c r="S746" t="s">
        <v>35</v>
      </c>
      <c r="T746" t="s">
        <v>58</v>
      </c>
      <c r="U746">
        <v>8</v>
      </c>
      <c r="V746" t="s">
        <v>37</v>
      </c>
      <c r="W746" t="s">
        <v>38</v>
      </c>
      <c r="X746" t="s">
        <v>39</v>
      </c>
      <c r="Y746" t="s">
        <v>68</v>
      </c>
    </row>
    <row r="747" spans="1:25" x14ac:dyDescent="0.3">
      <c r="A747" t="s">
        <v>845</v>
      </c>
      <c r="B747">
        <v>46061</v>
      </c>
      <c r="C747">
        <v>37</v>
      </c>
      <c r="D747" t="s">
        <v>42</v>
      </c>
      <c r="E747" t="s">
        <v>70</v>
      </c>
      <c r="F747" t="s">
        <v>71</v>
      </c>
      <c r="G747" t="s">
        <v>75</v>
      </c>
      <c r="H747" t="s">
        <v>78</v>
      </c>
      <c r="I747" t="s">
        <v>31</v>
      </c>
      <c r="J747" t="s">
        <v>104</v>
      </c>
      <c r="K747" t="s">
        <v>33</v>
      </c>
      <c r="L747">
        <v>13</v>
      </c>
      <c r="M747">
        <v>43</v>
      </c>
      <c r="N747">
        <v>6</v>
      </c>
      <c r="O747" t="s">
        <v>35</v>
      </c>
      <c r="P747">
        <v>6.6</v>
      </c>
      <c r="Q747">
        <v>6</v>
      </c>
      <c r="R747">
        <v>8</v>
      </c>
      <c r="S747" t="s">
        <v>35</v>
      </c>
      <c r="T747" t="s">
        <v>36</v>
      </c>
      <c r="U747">
        <v>7</v>
      </c>
      <c r="V747" t="s">
        <v>73</v>
      </c>
      <c r="W747" t="s">
        <v>38</v>
      </c>
      <c r="X747" t="s">
        <v>39</v>
      </c>
      <c r="Y747" t="s">
        <v>40</v>
      </c>
    </row>
    <row r="748" spans="1:25" x14ac:dyDescent="0.3">
      <c r="A748" t="s">
        <v>846</v>
      </c>
      <c r="B748">
        <v>46147</v>
      </c>
      <c r="C748">
        <v>23</v>
      </c>
      <c r="D748" t="s">
        <v>26</v>
      </c>
      <c r="E748" t="s">
        <v>85</v>
      </c>
      <c r="F748" t="s">
        <v>61</v>
      </c>
      <c r="G748" t="s">
        <v>86</v>
      </c>
      <c r="H748" t="s">
        <v>87</v>
      </c>
      <c r="I748" t="s">
        <v>46</v>
      </c>
      <c r="J748" t="s">
        <v>47</v>
      </c>
      <c r="K748" t="s">
        <v>48</v>
      </c>
      <c r="L748">
        <v>0</v>
      </c>
      <c r="M748">
        <v>42</v>
      </c>
      <c r="N748">
        <v>5</v>
      </c>
      <c r="O748" t="s">
        <v>34</v>
      </c>
      <c r="P748">
        <v>6.2</v>
      </c>
      <c r="Q748">
        <v>3</v>
      </c>
      <c r="R748">
        <v>10</v>
      </c>
      <c r="S748" t="s">
        <v>34</v>
      </c>
      <c r="T748" t="s">
        <v>58</v>
      </c>
      <c r="U748">
        <v>6</v>
      </c>
      <c r="V748" t="s">
        <v>73</v>
      </c>
      <c r="W748" t="s">
        <v>38</v>
      </c>
      <c r="X748" t="s">
        <v>39</v>
      </c>
      <c r="Y748" t="s">
        <v>40</v>
      </c>
    </row>
    <row r="749" spans="1:25" x14ac:dyDescent="0.3">
      <c r="A749" t="s">
        <v>847</v>
      </c>
      <c r="B749">
        <v>45839</v>
      </c>
      <c r="C749">
        <v>34</v>
      </c>
      <c r="D749" t="s">
        <v>52</v>
      </c>
      <c r="E749" t="s">
        <v>43</v>
      </c>
      <c r="F749" t="s">
        <v>44</v>
      </c>
      <c r="G749" t="s">
        <v>53</v>
      </c>
      <c r="H749" t="s">
        <v>87</v>
      </c>
      <c r="I749" t="s">
        <v>97</v>
      </c>
      <c r="J749" t="s">
        <v>110</v>
      </c>
      <c r="K749" t="s">
        <v>48</v>
      </c>
      <c r="L749">
        <v>9</v>
      </c>
      <c r="M749">
        <v>30</v>
      </c>
      <c r="N749">
        <v>3</v>
      </c>
      <c r="O749" t="s">
        <v>49</v>
      </c>
      <c r="P749">
        <v>7.7</v>
      </c>
      <c r="Q749">
        <v>1</v>
      </c>
      <c r="R749">
        <v>8</v>
      </c>
      <c r="S749" t="s">
        <v>57</v>
      </c>
      <c r="T749" t="s">
        <v>66</v>
      </c>
      <c r="U749">
        <v>9</v>
      </c>
      <c r="V749" t="s">
        <v>50</v>
      </c>
      <c r="W749" t="s">
        <v>38</v>
      </c>
      <c r="X749" t="s">
        <v>39</v>
      </c>
      <c r="Y749" t="s">
        <v>40</v>
      </c>
    </row>
    <row r="750" spans="1:25" x14ac:dyDescent="0.3">
      <c r="A750" t="s">
        <v>848</v>
      </c>
      <c r="B750">
        <v>46088</v>
      </c>
      <c r="C750">
        <v>31</v>
      </c>
      <c r="D750" t="s">
        <v>42</v>
      </c>
      <c r="E750" t="s">
        <v>123</v>
      </c>
      <c r="F750" t="s">
        <v>101</v>
      </c>
      <c r="G750" t="s">
        <v>138</v>
      </c>
      <c r="H750" t="s">
        <v>54</v>
      </c>
      <c r="I750" t="s">
        <v>93</v>
      </c>
      <c r="J750" t="s">
        <v>94</v>
      </c>
      <c r="K750" t="s">
        <v>119</v>
      </c>
      <c r="L750">
        <v>8</v>
      </c>
      <c r="M750">
        <v>28</v>
      </c>
      <c r="N750">
        <v>4</v>
      </c>
      <c r="O750" t="s">
        <v>49</v>
      </c>
      <c r="P750">
        <v>4.5999999999999996</v>
      </c>
      <c r="Q750">
        <v>3</v>
      </c>
      <c r="R750">
        <v>8</v>
      </c>
      <c r="S750" t="s">
        <v>34</v>
      </c>
      <c r="T750" t="s">
        <v>66</v>
      </c>
      <c r="U750">
        <v>8</v>
      </c>
      <c r="V750" t="s">
        <v>37</v>
      </c>
      <c r="W750" t="s">
        <v>38</v>
      </c>
      <c r="X750" t="s">
        <v>67</v>
      </c>
      <c r="Y750" t="s">
        <v>40</v>
      </c>
    </row>
    <row r="751" spans="1:25" x14ac:dyDescent="0.3">
      <c r="A751" t="s">
        <v>849</v>
      </c>
      <c r="B751">
        <v>46084</v>
      </c>
      <c r="C751">
        <v>19</v>
      </c>
      <c r="D751" t="s">
        <v>26</v>
      </c>
      <c r="E751" t="s">
        <v>70</v>
      </c>
      <c r="F751" t="s">
        <v>71</v>
      </c>
      <c r="G751" t="s">
        <v>45</v>
      </c>
      <c r="H751" t="s">
        <v>78</v>
      </c>
      <c r="I751" t="s">
        <v>93</v>
      </c>
      <c r="J751" t="s">
        <v>94</v>
      </c>
      <c r="K751" t="s">
        <v>33</v>
      </c>
      <c r="L751">
        <v>0</v>
      </c>
      <c r="M751">
        <v>42</v>
      </c>
      <c r="N751">
        <v>6</v>
      </c>
      <c r="O751" t="s">
        <v>34</v>
      </c>
      <c r="P751">
        <v>5.6</v>
      </c>
      <c r="Q751">
        <v>2</v>
      </c>
      <c r="R751">
        <v>7</v>
      </c>
      <c r="S751" t="s">
        <v>35</v>
      </c>
      <c r="T751" t="s">
        <v>66</v>
      </c>
      <c r="U751">
        <v>9</v>
      </c>
      <c r="V751" t="s">
        <v>105</v>
      </c>
      <c r="W751" t="s">
        <v>38</v>
      </c>
      <c r="X751" t="s">
        <v>67</v>
      </c>
      <c r="Y751" t="s">
        <v>40</v>
      </c>
    </row>
    <row r="752" spans="1:25" x14ac:dyDescent="0.3">
      <c r="A752" t="s">
        <v>850</v>
      </c>
      <c r="B752">
        <v>45819</v>
      </c>
      <c r="C752">
        <v>37</v>
      </c>
      <c r="D752" t="s">
        <v>26</v>
      </c>
      <c r="E752" t="s">
        <v>113</v>
      </c>
      <c r="F752" t="s">
        <v>61</v>
      </c>
      <c r="G752" t="s">
        <v>75</v>
      </c>
      <c r="H752" t="s">
        <v>54</v>
      </c>
      <c r="I752" t="s">
        <v>46</v>
      </c>
      <c r="J752" t="s">
        <v>47</v>
      </c>
      <c r="K752" t="s">
        <v>119</v>
      </c>
      <c r="L752">
        <v>13</v>
      </c>
      <c r="M752">
        <v>45</v>
      </c>
      <c r="N752">
        <v>9</v>
      </c>
      <c r="O752" t="s">
        <v>49</v>
      </c>
      <c r="P752">
        <v>7.5</v>
      </c>
      <c r="Q752">
        <v>1</v>
      </c>
      <c r="R752">
        <v>2</v>
      </c>
      <c r="S752" t="s">
        <v>34</v>
      </c>
      <c r="T752" t="s">
        <v>90</v>
      </c>
      <c r="U752">
        <v>4</v>
      </c>
      <c r="V752" t="s">
        <v>73</v>
      </c>
      <c r="W752" t="s">
        <v>80</v>
      </c>
      <c r="X752" t="s">
        <v>39</v>
      </c>
      <c r="Y752" t="s">
        <v>40</v>
      </c>
    </row>
    <row r="753" spans="1:25" x14ac:dyDescent="0.3">
      <c r="A753" t="s">
        <v>851</v>
      </c>
      <c r="B753">
        <v>46002</v>
      </c>
      <c r="C753">
        <v>27</v>
      </c>
      <c r="D753" t="s">
        <v>42</v>
      </c>
      <c r="E753" t="s">
        <v>89</v>
      </c>
      <c r="F753" t="s">
        <v>61</v>
      </c>
      <c r="G753" t="s">
        <v>96</v>
      </c>
      <c r="H753" t="s">
        <v>87</v>
      </c>
      <c r="I753" t="s">
        <v>31</v>
      </c>
      <c r="J753" t="s">
        <v>32</v>
      </c>
      <c r="K753" t="s">
        <v>33</v>
      </c>
      <c r="L753">
        <v>5</v>
      </c>
      <c r="M753">
        <v>42</v>
      </c>
      <c r="N753">
        <v>5</v>
      </c>
      <c r="O753" t="s">
        <v>34</v>
      </c>
      <c r="P753">
        <v>7.4</v>
      </c>
      <c r="Q753">
        <v>0</v>
      </c>
      <c r="R753">
        <v>1</v>
      </c>
      <c r="S753" t="s">
        <v>34</v>
      </c>
      <c r="T753" t="s">
        <v>66</v>
      </c>
      <c r="U753">
        <v>8</v>
      </c>
      <c r="V753" t="s">
        <v>50</v>
      </c>
      <c r="W753" t="s">
        <v>38</v>
      </c>
      <c r="X753" t="s">
        <v>39</v>
      </c>
      <c r="Y753" t="s">
        <v>40</v>
      </c>
    </row>
    <row r="754" spans="1:25" x14ac:dyDescent="0.3">
      <c r="A754" t="s">
        <v>852</v>
      </c>
      <c r="B754">
        <v>46030</v>
      </c>
      <c r="C754">
        <v>26</v>
      </c>
      <c r="D754" t="s">
        <v>26</v>
      </c>
      <c r="E754" t="s">
        <v>70</v>
      </c>
      <c r="F754" t="s">
        <v>71</v>
      </c>
      <c r="G754" t="s">
        <v>83</v>
      </c>
      <c r="H754" t="s">
        <v>87</v>
      </c>
      <c r="I754" t="s">
        <v>31</v>
      </c>
      <c r="J754" t="s">
        <v>79</v>
      </c>
      <c r="K754" t="s">
        <v>48</v>
      </c>
      <c r="L754">
        <v>4</v>
      </c>
      <c r="M754">
        <v>39</v>
      </c>
      <c r="N754">
        <v>3</v>
      </c>
      <c r="O754" t="s">
        <v>49</v>
      </c>
      <c r="P754">
        <v>7.3</v>
      </c>
      <c r="Q754">
        <v>0</v>
      </c>
      <c r="R754">
        <v>2</v>
      </c>
      <c r="S754" t="s">
        <v>34</v>
      </c>
      <c r="T754" t="s">
        <v>36</v>
      </c>
      <c r="U754">
        <v>6</v>
      </c>
      <c r="V754" t="s">
        <v>105</v>
      </c>
      <c r="W754" t="s">
        <v>38</v>
      </c>
      <c r="X754" t="s">
        <v>39</v>
      </c>
      <c r="Y754" t="s">
        <v>40</v>
      </c>
    </row>
    <row r="755" spans="1:25" x14ac:dyDescent="0.3">
      <c r="A755" t="s">
        <v>853</v>
      </c>
      <c r="B755">
        <v>45858</v>
      </c>
      <c r="C755">
        <v>18</v>
      </c>
      <c r="D755" t="s">
        <v>42</v>
      </c>
      <c r="E755" t="s">
        <v>113</v>
      </c>
      <c r="F755" t="s">
        <v>61</v>
      </c>
      <c r="G755" t="s">
        <v>62</v>
      </c>
      <c r="H755" t="s">
        <v>30</v>
      </c>
      <c r="I755" t="s">
        <v>125</v>
      </c>
      <c r="J755" t="s">
        <v>126</v>
      </c>
      <c r="K755" t="s">
        <v>33</v>
      </c>
      <c r="L755">
        <v>0</v>
      </c>
      <c r="M755">
        <v>38</v>
      </c>
      <c r="N755">
        <v>7</v>
      </c>
      <c r="O755" t="s">
        <v>34</v>
      </c>
      <c r="P755">
        <v>6</v>
      </c>
      <c r="Q755">
        <v>2</v>
      </c>
      <c r="R755">
        <v>8</v>
      </c>
      <c r="S755" t="s">
        <v>35</v>
      </c>
      <c r="T755" t="s">
        <v>36</v>
      </c>
      <c r="U755">
        <v>3</v>
      </c>
      <c r="V755" t="s">
        <v>73</v>
      </c>
      <c r="W755" t="s">
        <v>80</v>
      </c>
      <c r="X755" t="s">
        <v>39</v>
      </c>
      <c r="Y755" t="s">
        <v>40</v>
      </c>
    </row>
    <row r="756" spans="1:25" x14ac:dyDescent="0.3">
      <c r="A756" t="s">
        <v>854</v>
      </c>
      <c r="B756">
        <v>46171</v>
      </c>
      <c r="C756">
        <v>27</v>
      </c>
      <c r="D756" t="s">
        <v>42</v>
      </c>
      <c r="E756" t="s">
        <v>82</v>
      </c>
      <c r="F756" t="s">
        <v>28</v>
      </c>
      <c r="G756" t="s">
        <v>108</v>
      </c>
      <c r="H756" t="s">
        <v>72</v>
      </c>
      <c r="I756" t="s">
        <v>64</v>
      </c>
      <c r="J756" t="s">
        <v>65</v>
      </c>
      <c r="K756" t="s">
        <v>119</v>
      </c>
      <c r="L756">
        <v>4</v>
      </c>
      <c r="M756">
        <v>40</v>
      </c>
      <c r="N756">
        <v>9</v>
      </c>
      <c r="O756" t="s">
        <v>34</v>
      </c>
      <c r="P756">
        <v>6.1</v>
      </c>
      <c r="Q756">
        <v>5</v>
      </c>
      <c r="R756">
        <v>7</v>
      </c>
      <c r="S756" t="s">
        <v>34</v>
      </c>
      <c r="T756" t="s">
        <v>66</v>
      </c>
      <c r="U756">
        <v>3</v>
      </c>
      <c r="V756" t="s">
        <v>76</v>
      </c>
      <c r="W756" t="s">
        <v>80</v>
      </c>
      <c r="X756" t="s">
        <v>39</v>
      </c>
      <c r="Y756" t="s">
        <v>40</v>
      </c>
    </row>
    <row r="757" spans="1:25" x14ac:dyDescent="0.3">
      <c r="A757" t="s">
        <v>855</v>
      </c>
      <c r="B757">
        <v>45810</v>
      </c>
      <c r="C757">
        <v>31</v>
      </c>
      <c r="D757" t="s">
        <v>26</v>
      </c>
      <c r="E757" t="s">
        <v>85</v>
      </c>
      <c r="F757" t="s">
        <v>61</v>
      </c>
      <c r="G757" t="s">
        <v>96</v>
      </c>
      <c r="H757" t="s">
        <v>87</v>
      </c>
      <c r="I757" t="s">
        <v>31</v>
      </c>
      <c r="J757" t="s">
        <v>79</v>
      </c>
      <c r="K757" t="s">
        <v>33</v>
      </c>
      <c r="L757">
        <v>11</v>
      </c>
      <c r="M757">
        <v>56</v>
      </c>
      <c r="N757">
        <v>7</v>
      </c>
      <c r="O757" t="s">
        <v>49</v>
      </c>
      <c r="P757">
        <v>7.4</v>
      </c>
      <c r="Q757">
        <v>3</v>
      </c>
      <c r="R757">
        <v>5</v>
      </c>
      <c r="S757" t="s">
        <v>49</v>
      </c>
      <c r="T757" t="s">
        <v>58</v>
      </c>
      <c r="U757">
        <v>4</v>
      </c>
      <c r="V757" t="s">
        <v>76</v>
      </c>
      <c r="W757" t="s">
        <v>80</v>
      </c>
      <c r="X757" t="s">
        <v>39</v>
      </c>
      <c r="Y757" t="s">
        <v>68</v>
      </c>
    </row>
    <row r="758" spans="1:25" x14ac:dyDescent="0.3">
      <c r="A758" t="s">
        <v>856</v>
      </c>
      <c r="B758">
        <v>45699</v>
      </c>
      <c r="C758">
        <v>41</v>
      </c>
      <c r="D758" t="s">
        <v>42</v>
      </c>
      <c r="E758" t="s">
        <v>123</v>
      </c>
      <c r="F758" t="s">
        <v>101</v>
      </c>
      <c r="G758" t="s">
        <v>103</v>
      </c>
      <c r="H758" t="s">
        <v>72</v>
      </c>
      <c r="I758" t="s">
        <v>46</v>
      </c>
      <c r="J758" t="s">
        <v>47</v>
      </c>
      <c r="K758" t="s">
        <v>48</v>
      </c>
      <c r="L758">
        <v>20</v>
      </c>
      <c r="M758">
        <v>41</v>
      </c>
      <c r="N758">
        <v>4</v>
      </c>
      <c r="O758" t="s">
        <v>34</v>
      </c>
      <c r="P758">
        <v>6</v>
      </c>
      <c r="Q758">
        <v>4</v>
      </c>
      <c r="R758">
        <v>9</v>
      </c>
      <c r="S758" t="s">
        <v>35</v>
      </c>
      <c r="T758" t="s">
        <v>66</v>
      </c>
      <c r="U758">
        <v>5</v>
      </c>
      <c r="V758" t="s">
        <v>37</v>
      </c>
      <c r="W758" t="s">
        <v>38</v>
      </c>
      <c r="X758" t="s">
        <v>39</v>
      </c>
      <c r="Y758" t="s">
        <v>40</v>
      </c>
    </row>
    <row r="759" spans="1:25" x14ac:dyDescent="0.3">
      <c r="A759" t="s">
        <v>857</v>
      </c>
      <c r="B759">
        <v>46106</v>
      </c>
      <c r="C759">
        <v>28</v>
      </c>
      <c r="D759" t="s">
        <v>26</v>
      </c>
      <c r="E759" t="s">
        <v>123</v>
      </c>
      <c r="F759" t="s">
        <v>101</v>
      </c>
      <c r="G759" t="s">
        <v>92</v>
      </c>
      <c r="H759" t="s">
        <v>54</v>
      </c>
      <c r="I759" t="s">
        <v>31</v>
      </c>
      <c r="J759" t="s">
        <v>79</v>
      </c>
      <c r="K759" t="s">
        <v>33</v>
      </c>
      <c r="L759">
        <v>8</v>
      </c>
      <c r="M759">
        <v>62</v>
      </c>
      <c r="N759">
        <v>7</v>
      </c>
      <c r="O759" t="s">
        <v>34</v>
      </c>
      <c r="P759">
        <v>5.9</v>
      </c>
      <c r="Q759">
        <v>0</v>
      </c>
      <c r="R759">
        <v>7</v>
      </c>
      <c r="S759" t="s">
        <v>35</v>
      </c>
      <c r="T759" t="s">
        <v>90</v>
      </c>
      <c r="U759">
        <v>3</v>
      </c>
      <c r="V759" t="s">
        <v>50</v>
      </c>
      <c r="W759" t="s">
        <v>80</v>
      </c>
      <c r="X759" t="s">
        <v>67</v>
      </c>
      <c r="Y759" t="s">
        <v>68</v>
      </c>
    </row>
    <row r="760" spans="1:25" x14ac:dyDescent="0.3">
      <c r="A760" t="s">
        <v>858</v>
      </c>
      <c r="B760">
        <v>46120</v>
      </c>
      <c r="C760">
        <v>22</v>
      </c>
      <c r="D760" t="s">
        <v>26</v>
      </c>
      <c r="E760" t="s">
        <v>43</v>
      </c>
      <c r="F760" t="s">
        <v>44</v>
      </c>
      <c r="G760" t="s">
        <v>83</v>
      </c>
      <c r="H760" t="s">
        <v>87</v>
      </c>
      <c r="I760" t="s">
        <v>55</v>
      </c>
      <c r="J760" t="s">
        <v>56</v>
      </c>
      <c r="K760" t="s">
        <v>33</v>
      </c>
      <c r="L760">
        <v>1</v>
      </c>
      <c r="M760">
        <v>40</v>
      </c>
      <c r="N760">
        <v>5</v>
      </c>
      <c r="O760" t="s">
        <v>34</v>
      </c>
      <c r="P760">
        <v>6</v>
      </c>
      <c r="Q760">
        <v>5</v>
      </c>
      <c r="R760">
        <v>3</v>
      </c>
      <c r="S760" t="s">
        <v>35</v>
      </c>
      <c r="T760" t="s">
        <v>90</v>
      </c>
      <c r="U760">
        <v>9</v>
      </c>
      <c r="V760" t="s">
        <v>73</v>
      </c>
      <c r="W760" t="s">
        <v>38</v>
      </c>
      <c r="X760" t="s">
        <v>39</v>
      </c>
      <c r="Y760" t="s">
        <v>40</v>
      </c>
    </row>
    <row r="761" spans="1:25" x14ac:dyDescent="0.3">
      <c r="A761" t="s">
        <v>859</v>
      </c>
      <c r="B761">
        <v>46059</v>
      </c>
      <c r="C761">
        <v>25</v>
      </c>
      <c r="D761" t="s">
        <v>26</v>
      </c>
      <c r="E761" t="s">
        <v>113</v>
      </c>
      <c r="F761" t="s">
        <v>61</v>
      </c>
      <c r="G761" t="s">
        <v>103</v>
      </c>
      <c r="H761" t="s">
        <v>78</v>
      </c>
      <c r="I761" t="s">
        <v>46</v>
      </c>
      <c r="J761" t="s">
        <v>47</v>
      </c>
      <c r="K761" t="s">
        <v>33</v>
      </c>
      <c r="L761">
        <v>0</v>
      </c>
      <c r="M761">
        <v>32</v>
      </c>
      <c r="N761">
        <v>4</v>
      </c>
      <c r="O761" t="s">
        <v>35</v>
      </c>
      <c r="P761">
        <v>6.3</v>
      </c>
      <c r="Q761">
        <v>3</v>
      </c>
      <c r="R761">
        <v>2</v>
      </c>
      <c r="S761" t="s">
        <v>34</v>
      </c>
      <c r="T761" t="s">
        <v>36</v>
      </c>
      <c r="U761">
        <v>9</v>
      </c>
      <c r="V761" t="s">
        <v>73</v>
      </c>
      <c r="W761" t="s">
        <v>38</v>
      </c>
      <c r="X761" t="s">
        <v>39</v>
      </c>
      <c r="Y761" t="s">
        <v>40</v>
      </c>
    </row>
    <row r="762" spans="1:25" x14ac:dyDescent="0.3">
      <c r="A762" t="s">
        <v>860</v>
      </c>
      <c r="B762">
        <v>45812</v>
      </c>
      <c r="C762">
        <v>36</v>
      </c>
      <c r="D762" t="s">
        <v>42</v>
      </c>
      <c r="E762" t="s">
        <v>60</v>
      </c>
      <c r="F762" t="s">
        <v>61</v>
      </c>
      <c r="G762" t="s">
        <v>138</v>
      </c>
      <c r="H762" t="s">
        <v>87</v>
      </c>
      <c r="I762" t="s">
        <v>46</v>
      </c>
      <c r="J762" t="s">
        <v>47</v>
      </c>
      <c r="K762" t="s">
        <v>48</v>
      </c>
      <c r="L762">
        <v>11</v>
      </c>
      <c r="M762">
        <v>34</v>
      </c>
      <c r="N762">
        <v>7</v>
      </c>
      <c r="O762" t="s">
        <v>34</v>
      </c>
      <c r="P762">
        <v>6.2</v>
      </c>
      <c r="Q762">
        <v>1</v>
      </c>
      <c r="R762">
        <v>3</v>
      </c>
      <c r="S762" t="s">
        <v>34</v>
      </c>
      <c r="T762" t="s">
        <v>66</v>
      </c>
      <c r="U762">
        <v>6</v>
      </c>
      <c r="V762" t="s">
        <v>50</v>
      </c>
      <c r="W762" t="s">
        <v>80</v>
      </c>
      <c r="X762" t="s">
        <v>39</v>
      </c>
      <c r="Y762" t="s">
        <v>40</v>
      </c>
    </row>
    <row r="763" spans="1:25" x14ac:dyDescent="0.3">
      <c r="A763" t="s">
        <v>861</v>
      </c>
      <c r="B763">
        <v>45662</v>
      </c>
      <c r="C763">
        <v>36</v>
      </c>
      <c r="D763" t="s">
        <v>26</v>
      </c>
      <c r="E763" t="s">
        <v>100</v>
      </c>
      <c r="F763" t="s">
        <v>101</v>
      </c>
      <c r="G763" t="s">
        <v>75</v>
      </c>
      <c r="H763" t="s">
        <v>87</v>
      </c>
      <c r="I763" t="s">
        <v>125</v>
      </c>
      <c r="J763" t="s">
        <v>126</v>
      </c>
      <c r="K763" t="s">
        <v>48</v>
      </c>
      <c r="L763">
        <v>13</v>
      </c>
      <c r="M763">
        <v>43</v>
      </c>
      <c r="N763">
        <v>4</v>
      </c>
      <c r="O763" t="s">
        <v>34</v>
      </c>
      <c r="P763">
        <v>5.9</v>
      </c>
      <c r="Q763">
        <v>3</v>
      </c>
      <c r="R763">
        <v>2</v>
      </c>
      <c r="S763" t="s">
        <v>35</v>
      </c>
      <c r="T763" t="s">
        <v>66</v>
      </c>
      <c r="U763">
        <v>8</v>
      </c>
      <c r="V763" t="s">
        <v>50</v>
      </c>
      <c r="W763" t="s">
        <v>38</v>
      </c>
      <c r="X763" t="s">
        <v>67</v>
      </c>
      <c r="Y763" t="s">
        <v>40</v>
      </c>
    </row>
    <row r="764" spans="1:25" x14ac:dyDescent="0.3">
      <c r="A764" t="s">
        <v>862</v>
      </c>
      <c r="B764">
        <v>46154</v>
      </c>
      <c r="C764">
        <v>35</v>
      </c>
      <c r="D764" t="s">
        <v>42</v>
      </c>
      <c r="E764" t="s">
        <v>70</v>
      </c>
      <c r="F764" t="s">
        <v>71</v>
      </c>
      <c r="G764" t="s">
        <v>103</v>
      </c>
      <c r="H764" t="s">
        <v>63</v>
      </c>
      <c r="I764" t="s">
        <v>93</v>
      </c>
      <c r="J764" t="s">
        <v>94</v>
      </c>
      <c r="K764" t="s">
        <v>119</v>
      </c>
      <c r="L764">
        <v>16</v>
      </c>
      <c r="M764">
        <v>29</v>
      </c>
      <c r="N764">
        <v>4</v>
      </c>
      <c r="O764" t="s">
        <v>35</v>
      </c>
      <c r="P764">
        <v>4.7</v>
      </c>
      <c r="Q764">
        <v>2</v>
      </c>
      <c r="R764">
        <v>4</v>
      </c>
      <c r="S764" t="s">
        <v>34</v>
      </c>
      <c r="T764" t="s">
        <v>36</v>
      </c>
      <c r="U764">
        <v>6</v>
      </c>
      <c r="V764" t="s">
        <v>73</v>
      </c>
      <c r="W764" t="s">
        <v>38</v>
      </c>
      <c r="X764" t="s">
        <v>67</v>
      </c>
      <c r="Y764" t="s">
        <v>40</v>
      </c>
    </row>
    <row r="765" spans="1:25" x14ac:dyDescent="0.3">
      <c r="A765" t="s">
        <v>863</v>
      </c>
      <c r="B765">
        <v>46147</v>
      </c>
      <c r="C765">
        <v>25</v>
      </c>
      <c r="D765" t="s">
        <v>26</v>
      </c>
      <c r="E765" t="s">
        <v>85</v>
      </c>
      <c r="F765" t="s">
        <v>61</v>
      </c>
      <c r="G765" t="s">
        <v>53</v>
      </c>
      <c r="H765" t="s">
        <v>87</v>
      </c>
      <c r="I765" t="s">
        <v>97</v>
      </c>
      <c r="J765" t="s">
        <v>110</v>
      </c>
      <c r="K765" t="s">
        <v>119</v>
      </c>
      <c r="L765">
        <v>3</v>
      </c>
      <c r="M765">
        <v>38</v>
      </c>
      <c r="N765">
        <v>6</v>
      </c>
      <c r="O765" t="s">
        <v>34</v>
      </c>
      <c r="P765">
        <v>7.5</v>
      </c>
      <c r="Q765">
        <v>0</v>
      </c>
      <c r="R765">
        <v>9</v>
      </c>
      <c r="S765" t="s">
        <v>34</v>
      </c>
      <c r="T765" t="s">
        <v>66</v>
      </c>
      <c r="U765">
        <v>7</v>
      </c>
      <c r="V765" t="s">
        <v>105</v>
      </c>
      <c r="W765" t="s">
        <v>38</v>
      </c>
      <c r="X765" t="s">
        <v>39</v>
      </c>
      <c r="Y765" t="s">
        <v>40</v>
      </c>
    </row>
    <row r="766" spans="1:25" x14ac:dyDescent="0.3">
      <c r="A766" t="s">
        <v>864</v>
      </c>
      <c r="B766">
        <v>46203</v>
      </c>
      <c r="C766">
        <v>34</v>
      </c>
      <c r="D766" t="s">
        <v>26</v>
      </c>
      <c r="E766" t="s">
        <v>85</v>
      </c>
      <c r="F766" t="s">
        <v>61</v>
      </c>
      <c r="G766" t="s">
        <v>29</v>
      </c>
      <c r="H766" t="s">
        <v>87</v>
      </c>
      <c r="I766" t="s">
        <v>31</v>
      </c>
      <c r="J766" t="s">
        <v>79</v>
      </c>
      <c r="K766" t="s">
        <v>48</v>
      </c>
      <c r="L766">
        <v>8</v>
      </c>
      <c r="M766">
        <v>51</v>
      </c>
      <c r="N766">
        <v>8</v>
      </c>
      <c r="O766" t="s">
        <v>49</v>
      </c>
      <c r="P766">
        <v>5.5</v>
      </c>
      <c r="Q766">
        <v>1</v>
      </c>
      <c r="R766">
        <v>6</v>
      </c>
      <c r="S766" t="s">
        <v>35</v>
      </c>
      <c r="T766" t="s">
        <v>66</v>
      </c>
      <c r="U766">
        <v>5</v>
      </c>
      <c r="V766" t="s">
        <v>76</v>
      </c>
      <c r="W766" t="s">
        <v>80</v>
      </c>
      <c r="X766" t="s">
        <v>67</v>
      </c>
      <c r="Y766" t="s">
        <v>68</v>
      </c>
    </row>
    <row r="767" spans="1:25" x14ac:dyDescent="0.3">
      <c r="A767" t="s">
        <v>865</v>
      </c>
      <c r="B767">
        <v>45671</v>
      </c>
      <c r="C767">
        <v>45</v>
      </c>
      <c r="D767" t="s">
        <v>42</v>
      </c>
      <c r="E767" t="s">
        <v>100</v>
      </c>
      <c r="F767" t="s">
        <v>101</v>
      </c>
      <c r="G767" t="s">
        <v>75</v>
      </c>
      <c r="H767" t="s">
        <v>78</v>
      </c>
      <c r="I767" t="s">
        <v>64</v>
      </c>
      <c r="J767" t="s">
        <v>65</v>
      </c>
      <c r="K767" t="s">
        <v>33</v>
      </c>
      <c r="L767">
        <v>28</v>
      </c>
      <c r="M767">
        <v>44</v>
      </c>
      <c r="N767">
        <v>5</v>
      </c>
      <c r="O767" t="s">
        <v>49</v>
      </c>
      <c r="P767">
        <v>5.6</v>
      </c>
      <c r="Q767">
        <v>3</v>
      </c>
      <c r="R767">
        <v>2</v>
      </c>
      <c r="S767" t="s">
        <v>35</v>
      </c>
      <c r="T767" t="s">
        <v>36</v>
      </c>
      <c r="U767">
        <v>6</v>
      </c>
      <c r="V767" t="s">
        <v>50</v>
      </c>
      <c r="W767" t="s">
        <v>38</v>
      </c>
      <c r="X767" t="s">
        <v>67</v>
      </c>
      <c r="Y767" t="s">
        <v>40</v>
      </c>
    </row>
    <row r="768" spans="1:25" x14ac:dyDescent="0.3">
      <c r="A768" t="s">
        <v>866</v>
      </c>
      <c r="B768">
        <v>45665</v>
      </c>
      <c r="C768">
        <v>35</v>
      </c>
      <c r="D768" t="s">
        <v>26</v>
      </c>
      <c r="E768" t="s">
        <v>82</v>
      </c>
      <c r="F768" t="s">
        <v>28</v>
      </c>
      <c r="G768" t="s">
        <v>96</v>
      </c>
      <c r="H768" t="s">
        <v>78</v>
      </c>
      <c r="I768" t="s">
        <v>97</v>
      </c>
      <c r="J768" t="s">
        <v>98</v>
      </c>
      <c r="K768" t="s">
        <v>33</v>
      </c>
      <c r="L768">
        <v>12</v>
      </c>
      <c r="M768">
        <v>55</v>
      </c>
      <c r="N768">
        <v>9</v>
      </c>
      <c r="O768" t="s">
        <v>34</v>
      </c>
      <c r="P768">
        <v>6.3</v>
      </c>
      <c r="Q768">
        <v>2</v>
      </c>
      <c r="R768">
        <v>6</v>
      </c>
      <c r="S768" t="s">
        <v>57</v>
      </c>
      <c r="T768" t="s">
        <v>90</v>
      </c>
      <c r="U768">
        <v>7</v>
      </c>
      <c r="V768" t="s">
        <v>76</v>
      </c>
      <c r="W768" t="s">
        <v>80</v>
      </c>
      <c r="X768" t="s">
        <v>39</v>
      </c>
      <c r="Y768" t="s">
        <v>68</v>
      </c>
    </row>
    <row r="769" spans="1:25" x14ac:dyDescent="0.3">
      <c r="A769" t="s">
        <v>867</v>
      </c>
      <c r="B769">
        <v>46114</v>
      </c>
      <c r="C769">
        <v>44</v>
      </c>
      <c r="D769" t="s">
        <v>42</v>
      </c>
      <c r="E769" t="s">
        <v>82</v>
      </c>
      <c r="F769" t="s">
        <v>28</v>
      </c>
      <c r="G769" t="s">
        <v>96</v>
      </c>
      <c r="H769" t="s">
        <v>72</v>
      </c>
      <c r="I769" t="s">
        <v>97</v>
      </c>
      <c r="J769" t="s">
        <v>98</v>
      </c>
      <c r="K769" t="s">
        <v>33</v>
      </c>
      <c r="L769">
        <v>22</v>
      </c>
      <c r="M769">
        <v>64</v>
      </c>
      <c r="N769">
        <v>7</v>
      </c>
      <c r="O769" t="s">
        <v>49</v>
      </c>
      <c r="P769">
        <v>6.2</v>
      </c>
      <c r="Q769">
        <v>0</v>
      </c>
      <c r="R769">
        <v>6</v>
      </c>
      <c r="S769" t="s">
        <v>49</v>
      </c>
      <c r="T769" t="s">
        <v>90</v>
      </c>
      <c r="U769">
        <v>5</v>
      </c>
      <c r="V769" t="s">
        <v>50</v>
      </c>
      <c r="W769" t="s">
        <v>80</v>
      </c>
      <c r="X769" t="s">
        <v>39</v>
      </c>
      <c r="Y769" t="s">
        <v>68</v>
      </c>
    </row>
    <row r="770" spans="1:25" x14ac:dyDescent="0.3">
      <c r="A770" t="s">
        <v>868</v>
      </c>
      <c r="B770">
        <v>46139</v>
      </c>
      <c r="C770">
        <v>47</v>
      </c>
      <c r="D770" t="s">
        <v>26</v>
      </c>
      <c r="E770" t="s">
        <v>27</v>
      </c>
      <c r="F770" t="s">
        <v>28</v>
      </c>
      <c r="G770" t="s">
        <v>53</v>
      </c>
      <c r="H770" t="s">
        <v>63</v>
      </c>
      <c r="I770" t="s">
        <v>93</v>
      </c>
      <c r="J770" t="s">
        <v>94</v>
      </c>
      <c r="K770" t="s">
        <v>119</v>
      </c>
      <c r="L770">
        <v>30</v>
      </c>
      <c r="M770">
        <v>37</v>
      </c>
      <c r="N770">
        <v>9</v>
      </c>
      <c r="O770" t="s">
        <v>49</v>
      </c>
      <c r="P770">
        <v>6.5</v>
      </c>
      <c r="Q770">
        <v>1</v>
      </c>
      <c r="R770">
        <v>1</v>
      </c>
      <c r="S770" t="s">
        <v>57</v>
      </c>
      <c r="T770" t="s">
        <v>36</v>
      </c>
      <c r="U770">
        <v>5</v>
      </c>
      <c r="V770" t="s">
        <v>37</v>
      </c>
      <c r="W770" t="s">
        <v>80</v>
      </c>
      <c r="X770" t="s">
        <v>39</v>
      </c>
      <c r="Y770" t="s">
        <v>40</v>
      </c>
    </row>
    <row r="771" spans="1:25" x14ac:dyDescent="0.3">
      <c r="A771" t="s">
        <v>869</v>
      </c>
      <c r="B771">
        <v>45955</v>
      </c>
      <c r="C771">
        <v>23</v>
      </c>
      <c r="D771" t="s">
        <v>42</v>
      </c>
      <c r="E771" t="s">
        <v>89</v>
      </c>
      <c r="F771" t="s">
        <v>61</v>
      </c>
      <c r="G771" t="s">
        <v>83</v>
      </c>
      <c r="H771" t="s">
        <v>78</v>
      </c>
      <c r="I771" t="s">
        <v>97</v>
      </c>
      <c r="J771" t="s">
        <v>110</v>
      </c>
      <c r="K771" t="s">
        <v>48</v>
      </c>
      <c r="L771">
        <v>0</v>
      </c>
      <c r="M771">
        <v>43</v>
      </c>
      <c r="N771">
        <v>5</v>
      </c>
      <c r="O771" t="s">
        <v>34</v>
      </c>
      <c r="P771">
        <v>5.7</v>
      </c>
      <c r="Q771">
        <v>2</v>
      </c>
      <c r="R771">
        <v>5</v>
      </c>
      <c r="S771" t="s">
        <v>57</v>
      </c>
      <c r="T771" t="s">
        <v>58</v>
      </c>
      <c r="U771">
        <v>8</v>
      </c>
      <c r="V771" t="s">
        <v>50</v>
      </c>
      <c r="W771" t="s">
        <v>38</v>
      </c>
      <c r="X771" t="s">
        <v>67</v>
      </c>
      <c r="Y771" t="s">
        <v>40</v>
      </c>
    </row>
    <row r="772" spans="1:25" x14ac:dyDescent="0.3">
      <c r="A772" t="s">
        <v>870</v>
      </c>
      <c r="B772">
        <v>45990</v>
      </c>
      <c r="C772">
        <v>33</v>
      </c>
      <c r="D772" t="s">
        <v>42</v>
      </c>
      <c r="E772" t="s">
        <v>70</v>
      </c>
      <c r="F772" t="s">
        <v>71</v>
      </c>
      <c r="G772" t="s">
        <v>103</v>
      </c>
      <c r="H772" t="s">
        <v>87</v>
      </c>
      <c r="I772" t="s">
        <v>97</v>
      </c>
      <c r="J772" t="s">
        <v>98</v>
      </c>
      <c r="K772" t="s">
        <v>48</v>
      </c>
      <c r="L772">
        <v>8</v>
      </c>
      <c r="M772">
        <v>37</v>
      </c>
      <c r="N772">
        <v>4</v>
      </c>
      <c r="O772" t="s">
        <v>35</v>
      </c>
      <c r="P772">
        <v>6.1</v>
      </c>
      <c r="Q772">
        <v>2</v>
      </c>
      <c r="R772">
        <v>5</v>
      </c>
      <c r="S772" t="s">
        <v>35</v>
      </c>
      <c r="T772" t="s">
        <v>90</v>
      </c>
      <c r="U772">
        <v>5</v>
      </c>
      <c r="V772" t="s">
        <v>50</v>
      </c>
      <c r="W772" t="s">
        <v>38</v>
      </c>
      <c r="X772" t="s">
        <v>39</v>
      </c>
      <c r="Y772" t="s">
        <v>40</v>
      </c>
    </row>
    <row r="773" spans="1:25" x14ac:dyDescent="0.3">
      <c r="A773" t="s">
        <v>871</v>
      </c>
      <c r="B773">
        <v>46138</v>
      </c>
      <c r="C773">
        <v>26</v>
      </c>
      <c r="D773" t="s">
        <v>42</v>
      </c>
      <c r="E773" t="s">
        <v>70</v>
      </c>
      <c r="F773" t="s">
        <v>71</v>
      </c>
      <c r="G773" t="s">
        <v>86</v>
      </c>
      <c r="H773" t="s">
        <v>54</v>
      </c>
      <c r="I773" t="s">
        <v>46</v>
      </c>
      <c r="J773" t="s">
        <v>47</v>
      </c>
      <c r="K773" t="s">
        <v>48</v>
      </c>
      <c r="L773">
        <v>3</v>
      </c>
      <c r="M773">
        <v>48</v>
      </c>
      <c r="N773">
        <v>5</v>
      </c>
      <c r="O773" t="s">
        <v>34</v>
      </c>
      <c r="P773">
        <v>4.9000000000000004</v>
      </c>
      <c r="Q773">
        <v>0</v>
      </c>
      <c r="R773">
        <v>2</v>
      </c>
      <c r="S773" t="s">
        <v>34</v>
      </c>
      <c r="T773" t="s">
        <v>66</v>
      </c>
      <c r="U773">
        <v>8</v>
      </c>
      <c r="V773" t="s">
        <v>73</v>
      </c>
      <c r="W773" t="s">
        <v>38</v>
      </c>
      <c r="X773" t="s">
        <v>67</v>
      </c>
      <c r="Y773" t="s">
        <v>40</v>
      </c>
    </row>
    <row r="774" spans="1:25" x14ac:dyDescent="0.3">
      <c r="A774" t="s">
        <v>872</v>
      </c>
      <c r="B774">
        <v>46048</v>
      </c>
      <c r="C774">
        <v>35</v>
      </c>
      <c r="D774" t="s">
        <v>42</v>
      </c>
      <c r="E774" t="s">
        <v>43</v>
      </c>
      <c r="F774" t="s">
        <v>44</v>
      </c>
      <c r="G774" t="s">
        <v>29</v>
      </c>
      <c r="H774" t="s">
        <v>54</v>
      </c>
      <c r="I774" t="s">
        <v>64</v>
      </c>
      <c r="J774" t="s">
        <v>65</v>
      </c>
      <c r="K774" t="s">
        <v>48</v>
      </c>
      <c r="L774">
        <v>12</v>
      </c>
      <c r="M774">
        <v>51</v>
      </c>
      <c r="N774">
        <v>6</v>
      </c>
      <c r="O774" t="s">
        <v>34</v>
      </c>
      <c r="P774">
        <v>7</v>
      </c>
      <c r="Q774">
        <v>2</v>
      </c>
      <c r="R774">
        <v>2</v>
      </c>
      <c r="S774" t="s">
        <v>35</v>
      </c>
      <c r="T774" t="s">
        <v>36</v>
      </c>
      <c r="U774">
        <v>10</v>
      </c>
      <c r="V774" t="s">
        <v>37</v>
      </c>
      <c r="W774" t="s">
        <v>38</v>
      </c>
      <c r="X774" t="s">
        <v>39</v>
      </c>
      <c r="Y774" t="s">
        <v>68</v>
      </c>
    </row>
    <row r="775" spans="1:25" x14ac:dyDescent="0.3">
      <c r="A775" t="s">
        <v>873</v>
      </c>
      <c r="B775">
        <v>45974</v>
      </c>
      <c r="C775">
        <v>21</v>
      </c>
      <c r="D775" t="s">
        <v>42</v>
      </c>
      <c r="E775" t="s">
        <v>70</v>
      </c>
      <c r="F775" t="s">
        <v>71</v>
      </c>
      <c r="G775" t="s">
        <v>138</v>
      </c>
      <c r="H775" t="s">
        <v>87</v>
      </c>
      <c r="I775" t="s">
        <v>55</v>
      </c>
      <c r="J775" t="s">
        <v>56</v>
      </c>
      <c r="K775" t="s">
        <v>33</v>
      </c>
      <c r="L775">
        <v>0</v>
      </c>
      <c r="M775">
        <v>46</v>
      </c>
      <c r="N775">
        <v>6</v>
      </c>
      <c r="O775" t="s">
        <v>49</v>
      </c>
      <c r="P775">
        <v>5.7</v>
      </c>
      <c r="Q775">
        <v>1</v>
      </c>
      <c r="R775">
        <v>8</v>
      </c>
      <c r="S775" t="s">
        <v>57</v>
      </c>
      <c r="T775" t="s">
        <v>66</v>
      </c>
      <c r="U775">
        <v>7</v>
      </c>
      <c r="V775" t="s">
        <v>50</v>
      </c>
      <c r="W775" t="s">
        <v>38</v>
      </c>
      <c r="X775" t="s">
        <v>67</v>
      </c>
      <c r="Y775" t="s">
        <v>40</v>
      </c>
    </row>
    <row r="776" spans="1:25" x14ac:dyDescent="0.3">
      <c r="A776" t="s">
        <v>874</v>
      </c>
      <c r="B776">
        <v>45733</v>
      </c>
      <c r="C776">
        <v>30</v>
      </c>
      <c r="D776" t="s">
        <v>42</v>
      </c>
      <c r="E776" t="s">
        <v>100</v>
      </c>
      <c r="F776" t="s">
        <v>101</v>
      </c>
      <c r="G776" t="s">
        <v>108</v>
      </c>
      <c r="H776" t="s">
        <v>63</v>
      </c>
      <c r="I776" t="s">
        <v>64</v>
      </c>
      <c r="J776" t="s">
        <v>65</v>
      </c>
      <c r="K776" t="s">
        <v>119</v>
      </c>
      <c r="L776">
        <v>6</v>
      </c>
      <c r="M776">
        <v>41</v>
      </c>
      <c r="N776">
        <v>8</v>
      </c>
      <c r="O776" t="s">
        <v>49</v>
      </c>
      <c r="P776">
        <v>6.2</v>
      </c>
      <c r="Q776">
        <v>2</v>
      </c>
      <c r="R776">
        <v>3</v>
      </c>
      <c r="S776" t="s">
        <v>34</v>
      </c>
      <c r="T776" t="s">
        <v>58</v>
      </c>
      <c r="U776">
        <v>5</v>
      </c>
      <c r="V776" t="s">
        <v>105</v>
      </c>
      <c r="W776" t="s">
        <v>80</v>
      </c>
      <c r="X776" t="s">
        <v>39</v>
      </c>
      <c r="Y776" t="s">
        <v>40</v>
      </c>
    </row>
    <row r="777" spans="1:25" x14ac:dyDescent="0.3">
      <c r="A777" t="s">
        <v>875</v>
      </c>
      <c r="B777">
        <v>46042</v>
      </c>
      <c r="C777">
        <v>28</v>
      </c>
      <c r="D777" t="s">
        <v>26</v>
      </c>
      <c r="E777" t="s">
        <v>100</v>
      </c>
      <c r="F777" t="s">
        <v>101</v>
      </c>
      <c r="G777" t="s">
        <v>29</v>
      </c>
      <c r="H777" t="s">
        <v>54</v>
      </c>
      <c r="I777" t="s">
        <v>64</v>
      </c>
      <c r="J777" t="s">
        <v>65</v>
      </c>
      <c r="K777" t="s">
        <v>33</v>
      </c>
      <c r="L777">
        <v>1</v>
      </c>
      <c r="M777">
        <v>37</v>
      </c>
      <c r="N777">
        <v>4</v>
      </c>
      <c r="O777" t="s">
        <v>35</v>
      </c>
      <c r="P777">
        <v>8.1999999999999993</v>
      </c>
      <c r="Q777">
        <v>0</v>
      </c>
      <c r="R777">
        <v>9</v>
      </c>
      <c r="S777" t="s">
        <v>57</v>
      </c>
      <c r="T777" t="s">
        <v>36</v>
      </c>
      <c r="U777">
        <v>7</v>
      </c>
      <c r="V777" t="s">
        <v>105</v>
      </c>
      <c r="W777" t="s">
        <v>38</v>
      </c>
      <c r="X777" t="s">
        <v>39</v>
      </c>
      <c r="Y777" t="s">
        <v>40</v>
      </c>
    </row>
    <row r="778" spans="1:25" x14ac:dyDescent="0.3">
      <c r="A778" t="s">
        <v>876</v>
      </c>
      <c r="B778">
        <v>45895</v>
      </c>
      <c r="C778">
        <v>45</v>
      </c>
      <c r="D778" t="s">
        <v>52</v>
      </c>
      <c r="E778" t="s">
        <v>85</v>
      </c>
      <c r="F778" t="s">
        <v>61</v>
      </c>
      <c r="G778" t="s">
        <v>103</v>
      </c>
      <c r="H778" t="s">
        <v>30</v>
      </c>
      <c r="I778" t="s">
        <v>46</v>
      </c>
      <c r="J778" t="s">
        <v>47</v>
      </c>
      <c r="K778" t="s">
        <v>33</v>
      </c>
      <c r="L778">
        <v>24</v>
      </c>
      <c r="M778">
        <v>46</v>
      </c>
      <c r="N778">
        <v>5</v>
      </c>
      <c r="O778" t="s">
        <v>49</v>
      </c>
      <c r="P778">
        <v>7.5</v>
      </c>
      <c r="Q778">
        <v>2</v>
      </c>
      <c r="R778">
        <v>3</v>
      </c>
      <c r="S778" t="s">
        <v>34</v>
      </c>
      <c r="T778" t="s">
        <v>36</v>
      </c>
      <c r="U778">
        <v>5</v>
      </c>
      <c r="V778" t="s">
        <v>73</v>
      </c>
      <c r="W778" t="s">
        <v>38</v>
      </c>
      <c r="X778" t="s">
        <v>39</v>
      </c>
      <c r="Y778" t="s">
        <v>40</v>
      </c>
    </row>
    <row r="779" spans="1:25" x14ac:dyDescent="0.3">
      <c r="A779" t="s">
        <v>877</v>
      </c>
      <c r="B779">
        <v>45737</v>
      </c>
      <c r="C779">
        <v>31</v>
      </c>
      <c r="D779" t="s">
        <v>42</v>
      </c>
      <c r="E779" t="s">
        <v>70</v>
      </c>
      <c r="F779" t="s">
        <v>71</v>
      </c>
      <c r="G779" t="s">
        <v>83</v>
      </c>
      <c r="H779" t="s">
        <v>63</v>
      </c>
      <c r="I779" t="s">
        <v>31</v>
      </c>
      <c r="J779" t="s">
        <v>104</v>
      </c>
      <c r="K779" t="s">
        <v>33</v>
      </c>
      <c r="L779">
        <v>1</v>
      </c>
      <c r="M779">
        <v>35</v>
      </c>
      <c r="N779">
        <v>4</v>
      </c>
      <c r="O779" t="s">
        <v>35</v>
      </c>
      <c r="P779">
        <v>5.9</v>
      </c>
      <c r="Q779">
        <v>2</v>
      </c>
      <c r="R779">
        <v>3</v>
      </c>
      <c r="S779" t="s">
        <v>35</v>
      </c>
      <c r="T779" t="s">
        <v>90</v>
      </c>
      <c r="U779">
        <v>7</v>
      </c>
      <c r="V779" t="s">
        <v>73</v>
      </c>
      <c r="W779" t="s">
        <v>38</v>
      </c>
      <c r="X779" t="s">
        <v>67</v>
      </c>
      <c r="Y779" t="s">
        <v>40</v>
      </c>
    </row>
    <row r="780" spans="1:25" x14ac:dyDescent="0.3">
      <c r="A780" t="s">
        <v>878</v>
      </c>
      <c r="B780">
        <v>45897</v>
      </c>
      <c r="C780">
        <v>22</v>
      </c>
      <c r="D780" t="s">
        <v>26</v>
      </c>
      <c r="E780" t="s">
        <v>123</v>
      </c>
      <c r="F780" t="s">
        <v>101</v>
      </c>
      <c r="G780" t="s">
        <v>53</v>
      </c>
      <c r="H780" t="s">
        <v>78</v>
      </c>
      <c r="I780" t="s">
        <v>46</v>
      </c>
      <c r="J780" t="s">
        <v>47</v>
      </c>
      <c r="K780" t="s">
        <v>119</v>
      </c>
      <c r="L780">
        <v>0</v>
      </c>
      <c r="M780">
        <v>36</v>
      </c>
      <c r="N780">
        <v>8</v>
      </c>
      <c r="O780" t="s">
        <v>34</v>
      </c>
      <c r="P780">
        <v>5.7</v>
      </c>
      <c r="Q780">
        <v>4</v>
      </c>
      <c r="R780">
        <v>9</v>
      </c>
      <c r="S780" t="s">
        <v>57</v>
      </c>
      <c r="T780" t="s">
        <v>36</v>
      </c>
      <c r="U780">
        <v>5</v>
      </c>
      <c r="V780" t="s">
        <v>73</v>
      </c>
      <c r="W780" t="s">
        <v>80</v>
      </c>
      <c r="X780" t="s">
        <v>67</v>
      </c>
      <c r="Y780" t="s">
        <v>40</v>
      </c>
    </row>
    <row r="781" spans="1:25" x14ac:dyDescent="0.3">
      <c r="A781" t="s">
        <v>879</v>
      </c>
      <c r="B781">
        <v>45692</v>
      </c>
      <c r="C781">
        <v>32</v>
      </c>
      <c r="D781" t="s">
        <v>26</v>
      </c>
      <c r="E781" t="s">
        <v>43</v>
      </c>
      <c r="F781" t="s">
        <v>44</v>
      </c>
      <c r="G781" t="s">
        <v>92</v>
      </c>
      <c r="H781" t="s">
        <v>78</v>
      </c>
      <c r="I781" t="s">
        <v>46</v>
      </c>
      <c r="J781" t="s">
        <v>47</v>
      </c>
      <c r="K781" t="s">
        <v>48</v>
      </c>
      <c r="L781">
        <v>11</v>
      </c>
      <c r="M781">
        <v>39</v>
      </c>
      <c r="N781">
        <v>5</v>
      </c>
      <c r="O781" t="s">
        <v>34</v>
      </c>
      <c r="P781">
        <v>6.8</v>
      </c>
      <c r="Q781">
        <v>0</v>
      </c>
      <c r="R781">
        <v>7</v>
      </c>
      <c r="S781" t="s">
        <v>57</v>
      </c>
      <c r="T781" t="s">
        <v>36</v>
      </c>
      <c r="U781">
        <v>4</v>
      </c>
      <c r="V781" t="s">
        <v>105</v>
      </c>
      <c r="W781" t="s">
        <v>38</v>
      </c>
      <c r="X781" t="s">
        <v>39</v>
      </c>
      <c r="Y781" t="s">
        <v>40</v>
      </c>
    </row>
    <row r="782" spans="1:25" x14ac:dyDescent="0.3">
      <c r="A782" t="s">
        <v>880</v>
      </c>
      <c r="B782">
        <v>46039</v>
      </c>
      <c r="C782">
        <v>21</v>
      </c>
      <c r="D782" t="s">
        <v>26</v>
      </c>
      <c r="E782" t="s">
        <v>70</v>
      </c>
      <c r="F782" t="s">
        <v>71</v>
      </c>
      <c r="G782" t="s">
        <v>29</v>
      </c>
      <c r="H782" t="s">
        <v>63</v>
      </c>
      <c r="I782" t="s">
        <v>31</v>
      </c>
      <c r="J782" t="s">
        <v>32</v>
      </c>
      <c r="K782" t="s">
        <v>119</v>
      </c>
      <c r="L782">
        <v>0</v>
      </c>
      <c r="M782">
        <v>50</v>
      </c>
      <c r="N782">
        <v>6</v>
      </c>
      <c r="O782" t="s">
        <v>34</v>
      </c>
      <c r="P782">
        <v>6.6</v>
      </c>
      <c r="Q782">
        <v>4</v>
      </c>
      <c r="R782">
        <v>5</v>
      </c>
      <c r="S782" t="s">
        <v>34</v>
      </c>
      <c r="T782" t="s">
        <v>90</v>
      </c>
      <c r="U782">
        <v>7</v>
      </c>
      <c r="V782" t="s">
        <v>73</v>
      </c>
      <c r="W782" t="s">
        <v>38</v>
      </c>
      <c r="X782" t="s">
        <v>39</v>
      </c>
      <c r="Y782" t="s">
        <v>40</v>
      </c>
    </row>
    <row r="783" spans="1:25" x14ac:dyDescent="0.3">
      <c r="A783" t="s">
        <v>881</v>
      </c>
      <c r="B783">
        <v>45726</v>
      </c>
      <c r="C783">
        <v>33</v>
      </c>
      <c r="D783" t="s">
        <v>26</v>
      </c>
      <c r="E783" t="s">
        <v>100</v>
      </c>
      <c r="F783" t="s">
        <v>101</v>
      </c>
      <c r="G783" t="s">
        <v>29</v>
      </c>
      <c r="H783" t="s">
        <v>87</v>
      </c>
      <c r="I783" t="s">
        <v>97</v>
      </c>
      <c r="J783" t="s">
        <v>98</v>
      </c>
      <c r="K783" t="s">
        <v>48</v>
      </c>
      <c r="L783">
        <v>12</v>
      </c>
      <c r="M783">
        <v>44</v>
      </c>
      <c r="N783">
        <v>5</v>
      </c>
      <c r="O783" t="s">
        <v>34</v>
      </c>
      <c r="P783">
        <v>5</v>
      </c>
      <c r="Q783">
        <v>5</v>
      </c>
      <c r="R783">
        <v>3</v>
      </c>
      <c r="S783" t="s">
        <v>49</v>
      </c>
      <c r="T783" t="s">
        <v>90</v>
      </c>
      <c r="U783">
        <v>8</v>
      </c>
      <c r="V783" t="s">
        <v>73</v>
      </c>
      <c r="W783" t="s">
        <v>38</v>
      </c>
      <c r="X783" t="s">
        <v>67</v>
      </c>
      <c r="Y783" t="s">
        <v>40</v>
      </c>
    </row>
    <row r="784" spans="1:25" x14ac:dyDescent="0.3">
      <c r="A784" t="s">
        <v>882</v>
      </c>
      <c r="B784">
        <v>45760</v>
      </c>
      <c r="C784">
        <v>36</v>
      </c>
      <c r="D784" t="s">
        <v>52</v>
      </c>
      <c r="E784" t="s">
        <v>113</v>
      </c>
      <c r="F784" t="s">
        <v>61</v>
      </c>
      <c r="G784" t="s">
        <v>45</v>
      </c>
      <c r="H784" t="s">
        <v>72</v>
      </c>
      <c r="I784" t="s">
        <v>31</v>
      </c>
      <c r="J784" t="s">
        <v>32</v>
      </c>
      <c r="K784" t="s">
        <v>48</v>
      </c>
      <c r="L784">
        <v>11</v>
      </c>
      <c r="M784">
        <v>34</v>
      </c>
      <c r="N784">
        <v>3</v>
      </c>
      <c r="O784" t="s">
        <v>34</v>
      </c>
      <c r="P784">
        <v>5.5</v>
      </c>
      <c r="Q784">
        <v>0</v>
      </c>
      <c r="R784">
        <v>7</v>
      </c>
      <c r="S784" t="s">
        <v>34</v>
      </c>
      <c r="T784" t="s">
        <v>36</v>
      </c>
      <c r="U784">
        <v>6</v>
      </c>
      <c r="V784" t="s">
        <v>76</v>
      </c>
      <c r="W784" t="s">
        <v>38</v>
      </c>
      <c r="X784" t="s">
        <v>67</v>
      </c>
      <c r="Y784" t="s">
        <v>40</v>
      </c>
    </row>
    <row r="785" spans="1:25" x14ac:dyDescent="0.3">
      <c r="A785" t="s">
        <v>883</v>
      </c>
      <c r="B785">
        <v>45771</v>
      </c>
      <c r="C785">
        <v>33</v>
      </c>
      <c r="D785" t="s">
        <v>26</v>
      </c>
      <c r="E785" t="s">
        <v>43</v>
      </c>
      <c r="F785" t="s">
        <v>44</v>
      </c>
      <c r="G785" t="s">
        <v>53</v>
      </c>
      <c r="H785" t="s">
        <v>63</v>
      </c>
      <c r="I785" t="s">
        <v>125</v>
      </c>
      <c r="J785" t="s">
        <v>126</v>
      </c>
      <c r="K785" t="s">
        <v>33</v>
      </c>
      <c r="L785">
        <v>14</v>
      </c>
      <c r="M785">
        <v>53</v>
      </c>
      <c r="N785">
        <v>7</v>
      </c>
      <c r="O785" t="s">
        <v>34</v>
      </c>
      <c r="P785">
        <v>6.1</v>
      </c>
      <c r="Q785">
        <v>0</v>
      </c>
      <c r="R785">
        <v>2</v>
      </c>
      <c r="S785" t="s">
        <v>57</v>
      </c>
      <c r="T785" t="s">
        <v>58</v>
      </c>
      <c r="U785">
        <v>3</v>
      </c>
      <c r="V785" t="s">
        <v>73</v>
      </c>
      <c r="W785" t="s">
        <v>80</v>
      </c>
      <c r="X785" t="s">
        <v>39</v>
      </c>
      <c r="Y785" t="s">
        <v>68</v>
      </c>
    </row>
    <row r="786" spans="1:25" x14ac:dyDescent="0.3">
      <c r="A786" t="s">
        <v>884</v>
      </c>
      <c r="B786">
        <v>46139</v>
      </c>
      <c r="C786">
        <v>27</v>
      </c>
      <c r="D786" t="s">
        <v>42</v>
      </c>
      <c r="E786" t="s">
        <v>43</v>
      </c>
      <c r="F786" t="s">
        <v>44</v>
      </c>
      <c r="G786" t="s">
        <v>92</v>
      </c>
      <c r="H786" t="s">
        <v>78</v>
      </c>
      <c r="I786" t="s">
        <v>46</v>
      </c>
      <c r="J786" t="s">
        <v>47</v>
      </c>
      <c r="K786" t="s">
        <v>48</v>
      </c>
      <c r="L786">
        <v>3</v>
      </c>
      <c r="M786">
        <v>52</v>
      </c>
      <c r="N786">
        <v>4</v>
      </c>
      <c r="O786" t="s">
        <v>49</v>
      </c>
      <c r="P786">
        <v>4.3</v>
      </c>
      <c r="Q786">
        <v>6</v>
      </c>
      <c r="R786">
        <v>8</v>
      </c>
      <c r="S786" t="s">
        <v>57</v>
      </c>
      <c r="T786" t="s">
        <v>58</v>
      </c>
      <c r="U786">
        <v>6</v>
      </c>
      <c r="V786" t="s">
        <v>50</v>
      </c>
      <c r="W786" t="s">
        <v>38</v>
      </c>
      <c r="X786" t="s">
        <v>67</v>
      </c>
      <c r="Y786" t="s">
        <v>68</v>
      </c>
    </row>
    <row r="787" spans="1:25" x14ac:dyDescent="0.3">
      <c r="A787" t="s">
        <v>885</v>
      </c>
      <c r="B787">
        <v>46096</v>
      </c>
      <c r="C787">
        <v>31</v>
      </c>
      <c r="D787" t="s">
        <v>52</v>
      </c>
      <c r="E787" t="s">
        <v>60</v>
      </c>
      <c r="F787" t="s">
        <v>61</v>
      </c>
      <c r="G787" t="s">
        <v>83</v>
      </c>
      <c r="H787" t="s">
        <v>30</v>
      </c>
      <c r="I787" t="s">
        <v>46</v>
      </c>
      <c r="J787" t="s">
        <v>47</v>
      </c>
      <c r="K787" t="s">
        <v>33</v>
      </c>
      <c r="L787">
        <v>13</v>
      </c>
      <c r="M787">
        <v>42</v>
      </c>
      <c r="N787">
        <v>4</v>
      </c>
      <c r="O787" t="s">
        <v>49</v>
      </c>
      <c r="P787">
        <v>7.3</v>
      </c>
      <c r="Q787">
        <v>1</v>
      </c>
      <c r="R787">
        <v>2</v>
      </c>
      <c r="S787" t="s">
        <v>35</v>
      </c>
      <c r="T787" t="s">
        <v>90</v>
      </c>
      <c r="U787">
        <v>8</v>
      </c>
      <c r="V787" t="s">
        <v>73</v>
      </c>
      <c r="W787" t="s">
        <v>38</v>
      </c>
      <c r="X787" t="s">
        <v>39</v>
      </c>
      <c r="Y787" t="s">
        <v>40</v>
      </c>
    </row>
    <row r="788" spans="1:25" x14ac:dyDescent="0.3">
      <c r="A788" t="s">
        <v>886</v>
      </c>
      <c r="B788">
        <v>45767</v>
      </c>
      <c r="C788">
        <v>18</v>
      </c>
      <c r="D788" t="s">
        <v>52</v>
      </c>
      <c r="E788" t="s">
        <v>60</v>
      </c>
      <c r="F788" t="s">
        <v>61</v>
      </c>
      <c r="G788" t="s">
        <v>83</v>
      </c>
      <c r="H788" t="s">
        <v>87</v>
      </c>
      <c r="I788" t="s">
        <v>97</v>
      </c>
      <c r="J788" t="s">
        <v>98</v>
      </c>
      <c r="K788" t="s">
        <v>119</v>
      </c>
      <c r="L788">
        <v>0</v>
      </c>
      <c r="M788">
        <v>51</v>
      </c>
      <c r="N788">
        <v>9</v>
      </c>
      <c r="O788" t="s">
        <v>34</v>
      </c>
      <c r="P788">
        <v>6.4</v>
      </c>
      <c r="Q788">
        <v>1</v>
      </c>
      <c r="R788">
        <v>2</v>
      </c>
      <c r="S788" t="s">
        <v>49</v>
      </c>
      <c r="T788" t="s">
        <v>90</v>
      </c>
      <c r="U788">
        <v>6</v>
      </c>
      <c r="V788" t="s">
        <v>76</v>
      </c>
      <c r="W788" t="s">
        <v>80</v>
      </c>
      <c r="X788" t="s">
        <v>39</v>
      </c>
      <c r="Y788" t="s">
        <v>68</v>
      </c>
    </row>
    <row r="789" spans="1:25" x14ac:dyDescent="0.3">
      <c r="A789" t="s">
        <v>887</v>
      </c>
      <c r="B789">
        <v>45797</v>
      </c>
      <c r="C789">
        <v>28</v>
      </c>
      <c r="D789" t="s">
        <v>26</v>
      </c>
      <c r="E789" t="s">
        <v>82</v>
      </c>
      <c r="F789" t="s">
        <v>28</v>
      </c>
      <c r="G789" t="s">
        <v>92</v>
      </c>
      <c r="H789" t="s">
        <v>54</v>
      </c>
      <c r="I789" t="s">
        <v>125</v>
      </c>
      <c r="J789" t="s">
        <v>126</v>
      </c>
      <c r="K789" t="s">
        <v>48</v>
      </c>
      <c r="L789">
        <v>9</v>
      </c>
      <c r="M789">
        <v>35</v>
      </c>
      <c r="N789">
        <v>6</v>
      </c>
      <c r="O789" t="s">
        <v>34</v>
      </c>
      <c r="P789">
        <v>6.2</v>
      </c>
      <c r="Q789">
        <v>1</v>
      </c>
      <c r="R789">
        <v>3</v>
      </c>
      <c r="S789" t="s">
        <v>34</v>
      </c>
      <c r="T789" t="s">
        <v>66</v>
      </c>
      <c r="U789">
        <v>7</v>
      </c>
      <c r="V789" t="s">
        <v>105</v>
      </c>
      <c r="W789" t="s">
        <v>38</v>
      </c>
      <c r="X789" t="s">
        <v>39</v>
      </c>
      <c r="Y789" t="s">
        <v>40</v>
      </c>
    </row>
    <row r="790" spans="1:25" x14ac:dyDescent="0.3">
      <c r="A790" t="s">
        <v>888</v>
      </c>
      <c r="B790">
        <v>45845</v>
      </c>
      <c r="C790">
        <v>35</v>
      </c>
      <c r="D790" t="s">
        <v>26</v>
      </c>
      <c r="E790" t="s">
        <v>113</v>
      </c>
      <c r="F790" t="s">
        <v>61</v>
      </c>
      <c r="G790" t="s">
        <v>103</v>
      </c>
      <c r="H790" t="s">
        <v>63</v>
      </c>
      <c r="I790" t="s">
        <v>64</v>
      </c>
      <c r="J790" t="s">
        <v>65</v>
      </c>
      <c r="K790" t="s">
        <v>33</v>
      </c>
      <c r="L790">
        <v>16</v>
      </c>
      <c r="M790">
        <v>41</v>
      </c>
      <c r="N790">
        <v>5</v>
      </c>
      <c r="O790" t="s">
        <v>35</v>
      </c>
      <c r="P790">
        <v>5.6</v>
      </c>
      <c r="Q790">
        <v>2</v>
      </c>
      <c r="R790">
        <v>2</v>
      </c>
      <c r="S790" t="s">
        <v>35</v>
      </c>
      <c r="T790" t="s">
        <v>90</v>
      </c>
      <c r="U790">
        <v>7</v>
      </c>
      <c r="V790" t="s">
        <v>37</v>
      </c>
      <c r="W790" t="s">
        <v>38</v>
      </c>
      <c r="X790" t="s">
        <v>67</v>
      </c>
      <c r="Y790" t="s">
        <v>40</v>
      </c>
    </row>
    <row r="791" spans="1:25" x14ac:dyDescent="0.3">
      <c r="A791" t="s">
        <v>889</v>
      </c>
      <c r="B791">
        <v>45939</v>
      </c>
      <c r="C791">
        <v>29</v>
      </c>
      <c r="D791" t="s">
        <v>52</v>
      </c>
      <c r="E791" t="s">
        <v>27</v>
      </c>
      <c r="F791" t="s">
        <v>28</v>
      </c>
      <c r="G791" t="s">
        <v>86</v>
      </c>
      <c r="H791" t="s">
        <v>87</v>
      </c>
      <c r="I791" t="s">
        <v>31</v>
      </c>
      <c r="J791" t="s">
        <v>104</v>
      </c>
      <c r="K791" t="s">
        <v>48</v>
      </c>
      <c r="L791">
        <v>11</v>
      </c>
      <c r="M791">
        <v>38</v>
      </c>
      <c r="N791">
        <v>6</v>
      </c>
      <c r="O791" t="s">
        <v>34</v>
      </c>
      <c r="P791">
        <v>5.7</v>
      </c>
      <c r="Q791">
        <v>3</v>
      </c>
      <c r="R791">
        <v>3</v>
      </c>
      <c r="S791" t="s">
        <v>34</v>
      </c>
      <c r="T791" t="s">
        <v>66</v>
      </c>
      <c r="U791">
        <v>6</v>
      </c>
      <c r="V791" t="s">
        <v>50</v>
      </c>
      <c r="W791" t="s">
        <v>38</v>
      </c>
      <c r="X791" t="s">
        <v>67</v>
      </c>
      <c r="Y791" t="s">
        <v>40</v>
      </c>
    </row>
    <row r="792" spans="1:25" x14ac:dyDescent="0.3">
      <c r="A792" t="s">
        <v>890</v>
      </c>
      <c r="B792">
        <v>45689</v>
      </c>
      <c r="C792">
        <v>34</v>
      </c>
      <c r="D792" t="s">
        <v>26</v>
      </c>
      <c r="E792" t="s">
        <v>85</v>
      </c>
      <c r="F792" t="s">
        <v>61</v>
      </c>
      <c r="G792" t="s">
        <v>92</v>
      </c>
      <c r="H792" t="s">
        <v>30</v>
      </c>
      <c r="I792" t="s">
        <v>31</v>
      </c>
      <c r="J792" t="s">
        <v>32</v>
      </c>
      <c r="K792" t="s">
        <v>33</v>
      </c>
      <c r="L792">
        <v>12</v>
      </c>
      <c r="M792">
        <v>38</v>
      </c>
      <c r="N792">
        <v>4</v>
      </c>
      <c r="O792" t="s">
        <v>35</v>
      </c>
      <c r="P792">
        <v>6.4</v>
      </c>
      <c r="Q792">
        <v>4</v>
      </c>
      <c r="R792">
        <v>10</v>
      </c>
      <c r="S792" t="s">
        <v>34</v>
      </c>
      <c r="T792" t="s">
        <v>36</v>
      </c>
      <c r="U792">
        <v>7</v>
      </c>
      <c r="V792" t="s">
        <v>76</v>
      </c>
      <c r="W792" t="s">
        <v>38</v>
      </c>
      <c r="X792" t="s">
        <v>39</v>
      </c>
      <c r="Y792" t="s">
        <v>40</v>
      </c>
    </row>
    <row r="793" spans="1:25" x14ac:dyDescent="0.3">
      <c r="A793" t="s">
        <v>891</v>
      </c>
      <c r="B793">
        <v>45821</v>
      </c>
      <c r="C793">
        <v>28</v>
      </c>
      <c r="D793" t="s">
        <v>42</v>
      </c>
      <c r="E793" t="s">
        <v>70</v>
      </c>
      <c r="F793" t="s">
        <v>71</v>
      </c>
      <c r="G793" t="s">
        <v>45</v>
      </c>
      <c r="H793" t="s">
        <v>72</v>
      </c>
      <c r="I793" t="s">
        <v>46</v>
      </c>
      <c r="J793" t="s">
        <v>47</v>
      </c>
      <c r="K793" t="s">
        <v>48</v>
      </c>
      <c r="L793">
        <v>8</v>
      </c>
      <c r="M793">
        <v>45</v>
      </c>
      <c r="N793">
        <v>4</v>
      </c>
      <c r="O793" t="s">
        <v>34</v>
      </c>
      <c r="P793">
        <v>7.5</v>
      </c>
      <c r="Q793">
        <v>1</v>
      </c>
      <c r="R793">
        <v>1</v>
      </c>
      <c r="S793" t="s">
        <v>34</v>
      </c>
      <c r="T793" t="s">
        <v>66</v>
      </c>
      <c r="U793">
        <v>6</v>
      </c>
      <c r="V793" t="s">
        <v>73</v>
      </c>
      <c r="W793" t="s">
        <v>38</v>
      </c>
      <c r="X793" t="s">
        <v>39</v>
      </c>
      <c r="Y793" t="s">
        <v>40</v>
      </c>
    </row>
    <row r="794" spans="1:25" x14ac:dyDescent="0.3">
      <c r="A794" t="s">
        <v>892</v>
      </c>
      <c r="B794">
        <v>46175</v>
      </c>
      <c r="C794">
        <v>25</v>
      </c>
      <c r="D794" t="s">
        <v>26</v>
      </c>
      <c r="E794" t="s">
        <v>85</v>
      </c>
      <c r="F794" t="s">
        <v>61</v>
      </c>
      <c r="G794" t="s">
        <v>92</v>
      </c>
      <c r="H794" t="s">
        <v>63</v>
      </c>
      <c r="I794" t="s">
        <v>55</v>
      </c>
      <c r="J794" t="s">
        <v>56</v>
      </c>
      <c r="K794" t="s">
        <v>48</v>
      </c>
      <c r="L794">
        <v>0</v>
      </c>
      <c r="M794">
        <v>52</v>
      </c>
      <c r="N794">
        <v>6</v>
      </c>
      <c r="O794" t="s">
        <v>34</v>
      </c>
      <c r="P794">
        <v>7.6</v>
      </c>
      <c r="Q794">
        <v>0</v>
      </c>
      <c r="R794">
        <v>2</v>
      </c>
      <c r="S794" t="s">
        <v>49</v>
      </c>
      <c r="T794" t="s">
        <v>36</v>
      </c>
      <c r="U794">
        <v>7</v>
      </c>
      <c r="V794" t="s">
        <v>37</v>
      </c>
      <c r="W794" t="s">
        <v>38</v>
      </c>
      <c r="X794" t="s">
        <v>39</v>
      </c>
      <c r="Y794" t="s">
        <v>68</v>
      </c>
    </row>
    <row r="795" spans="1:25" x14ac:dyDescent="0.3">
      <c r="A795" t="s">
        <v>893</v>
      </c>
      <c r="B795">
        <v>46157</v>
      </c>
      <c r="C795">
        <v>18</v>
      </c>
      <c r="D795" t="s">
        <v>42</v>
      </c>
      <c r="E795" t="s">
        <v>27</v>
      </c>
      <c r="F795" t="s">
        <v>28</v>
      </c>
      <c r="G795" t="s">
        <v>92</v>
      </c>
      <c r="H795" t="s">
        <v>54</v>
      </c>
      <c r="I795" t="s">
        <v>125</v>
      </c>
      <c r="J795" t="s">
        <v>126</v>
      </c>
      <c r="K795" t="s">
        <v>48</v>
      </c>
      <c r="L795">
        <v>1</v>
      </c>
      <c r="M795">
        <v>42</v>
      </c>
      <c r="N795">
        <v>5</v>
      </c>
      <c r="O795" t="s">
        <v>49</v>
      </c>
      <c r="P795">
        <v>6.4</v>
      </c>
      <c r="Q795">
        <v>4</v>
      </c>
      <c r="R795">
        <v>2</v>
      </c>
      <c r="S795" t="s">
        <v>49</v>
      </c>
      <c r="T795" t="s">
        <v>90</v>
      </c>
      <c r="U795">
        <v>7</v>
      </c>
      <c r="V795" t="s">
        <v>76</v>
      </c>
      <c r="W795" t="s">
        <v>38</v>
      </c>
      <c r="X795" t="s">
        <v>39</v>
      </c>
      <c r="Y795" t="s">
        <v>40</v>
      </c>
    </row>
    <row r="796" spans="1:25" x14ac:dyDescent="0.3">
      <c r="A796" t="s">
        <v>894</v>
      </c>
      <c r="B796">
        <v>45697</v>
      </c>
      <c r="C796">
        <v>26</v>
      </c>
      <c r="D796" t="s">
        <v>42</v>
      </c>
      <c r="E796" t="s">
        <v>27</v>
      </c>
      <c r="F796" t="s">
        <v>28</v>
      </c>
      <c r="G796" t="s">
        <v>45</v>
      </c>
      <c r="H796" t="s">
        <v>78</v>
      </c>
      <c r="I796" t="s">
        <v>31</v>
      </c>
      <c r="J796" t="s">
        <v>79</v>
      </c>
      <c r="K796" t="s">
        <v>48</v>
      </c>
      <c r="L796">
        <v>3</v>
      </c>
      <c r="M796">
        <v>43</v>
      </c>
      <c r="N796">
        <v>6</v>
      </c>
      <c r="O796" t="s">
        <v>49</v>
      </c>
      <c r="P796">
        <v>6.2</v>
      </c>
      <c r="Q796">
        <v>4</v>
      </c>
      <c r="R796">
        <v>7</v>
      </c>
      <c r="S796" t="s">
        <v>49</v>
      </c>
      <c r="T796" t="s">
        <v>66</v>
      </c>
      <c r="U796">
        <v>8</v>
      </c>
      <c r="V796" t="s">
        <v>37</v>
      </c>
      <c r="W796" t="s">
        <v>38</v>
      </c>
      <c r="X796" t="s">
        <v>39</v>
      </c>
      <c r="Y796" t="s">
        <v>40</v>
      </c>
    </row>
    <row r="797" spans="1:25" x14ac:dyDescent="0.3">
      <c r="A797" t="s">
        <v>895</v>
      </c>
      <c r="B797">
        <v>45676</v>
      </c>
      <c r="C797">
        <v>37</v>
      </c>
      <c r="D797" t="s">
        <v>52</v>
      </c>
      <c r="E797" t="s">
        <v>70</v>
      </c>
      <c r="F797" t="s">
        <v>71</v>
      </c>
      <c r="G797" t="s">
        <v>92</v>
      </c>
      <c r="H797" t="s">
        <v>72</v>
      </c>
      <c r="I797" t="s">
        <v>31</v>
      </c>
      <c r="J797" t="s">
        <v>104</v>
      </c>
      <c r="K797" t="s">
        <v>48</v>
      </c>
      <c r="L797">
        <v>17</v>
      </c>
      <c r="M797">
        <v>45</v>
      </c>
      <c r="N797">
        <v>5</v>
      </c>
      <c r="O797" t="s">
        <v>49</v>
      </c>
      <c r="P797">
        <v>14</v>
      </c>
      <c r="Q797">
        <v>3</v>
      </c>
      <c r="R797">
        <v>8</v>
      </c>
      <c r="S797" t="s">
        <v>49</v>
      </c>
      <c r="T797" t="s">
        <v>90</v>
      </c>
      <c r="U797">
        <v>7</v>
      </c>
      <c r="V797" t="s">
        <v>73</v>
      </c>
      <c r="W797" t="s">
        <v>38</v>
      </c>
      <c r="X797" t="s">
        <v>39</v>
      </c>
      <c r="Y797" t="s">
        <v>40</v>
      </c>
    </row>
    <row r="798" spans="1:25" x14ac:dyDescent="0.3">
      <c r="A798" t="s">
        <v>896</v>
      </c>
      <c r="B798">
        <v>45906</v>
      </c>
      <c r="C798">
        <v>31</v>
      </c>
      <c r="D798" t="s">
        <v>26</v>
      </c>
      <c r="E798" t="s">
        <v>123</v>
      </c>
      <c r="F798" t="s">
        <v>101</v>
      </c>
      <c r="G798" t="s">
        <v>83</v>
      </c>
      <c r="H798" t="s">
        <v>63</v>
      </c>
      <c r="I798" t="s">
        <v>46</v>
      </c>
      <c r="J798" t="s">
        <v>47</v>
      </c>
      <c r="K798" t="s">
        <v>119</v>
      </c>
      <c r="L798">
        <v>9</v>
      </c>
      <c r="M798">
        <v>33</v>
      </c>
      <c r="N798">
        <v>5</v>
      </c>
      <c r="O798" t="s">
        <v>34</v>
      </c>
      <c r="P798">
        <v>8.1999999999999993</v>
      </c>
      <c r="Q798">
        <v>2</v>
      </c>
      <c r="R798">
        <v>2</v>
      </c>
      <c r="S798" t="s">
        <v>35</v>
      </c>
      <c r="T798" t="s">
        <v>66</v>
      </c>
      <c r="U798">
        <v>6</v>
      </c>
      <c r="V798" t="s">
        <v>76</v>
      </c>
      <c r="W798" t="s">
        <v>38</v>
      </c>
      <c r="X798" t="s">
        <v>39</v>
      </c>
      <c r="Y798" t="s">
        <v>40</v>
      </c>
    </row>
    <row r="799" spans="1:25" x14ac:dyDescent="0.3">
      <c r="A799" t="s">
        <v>897</v>
      </c>
      <c r="B799">
        <v>46143</v>
      </c>
      <c r="C799">
        <v>23</v>
      </c>
      <c r="D799" t="s">
        <v>26</v>
      </c>
      <c r="E799" t="s">
        <v>85</v>
      </c>
      <c r="F799" t="s">
        <v>61</v>
      </c>
      <c r="G799" t="s">
        <v>62</v>
      </c>
      <c r="H799" t="s">
        <v>63</v>
      </c>
      <c r="I799" t="s">
        <v>97</v>
      </c>
      <c r="J799" t="s">
        <v>98</v>
      </c>
      <c r="K799" t="s">
        <v>48</v>
      </c>
      <c r="L799">
        <v>2</v>
      </c>
      <c r="M799">
        <v>37</v>
      </c>
      <c r="N799">
        <v>4</v>
      </c>
      <c r="O799" t="s">
        <v>34</v>
      </c>
      <c r="P799">
        <v>6.2</v>
      </c>
      <c r="Q799">
        <v>2</v>
      </c>
      <c r="R799">
        <v>5</v>
      </c>
      <c r="S799" t="s">
        <v>35</v>
      </c>
      <c r="T799" t="s">
        <v>90</v>
      </c>
      <c r="U799">
        <v>8</v>
      </c>
      <c r="V799" t="s">
        <v>73</v>
      </c>
      <c r="W799" t="s">
        <v>38</v>
      </c>
      <c r="X799" t="s">
        <v>39</v>
      </c>
      <c r="Y799" t="s">
        <v>40</v>
      </c>
    </row>
    <row r="800" spans="1:25" x14ac:dyDescent="0.3">
      <c r="A800" t="s">
        <v>898</v>
      </c>
      <c r="B800">
        <v>46107</v>
      </c>
      <c r="C800">
        <v>39</v>
      </c>
      <c r="D800" t="s">
        <v>26</v>
      </c>
      <c r="E800" t="s">
        <v>85</v>
      </c>
      <c r="F800" t="s">
        <v>61</v>
      </c>
      <c r="G800" t="s">
        <v>108</v>
      </c>
      <c r="H800" t="s">
        <v>63</v>
      </c>
      <c r="I800" t="s">
        <v>55</v>
      </c>
      <c r="J800" t="s">
        <v>56</v>
      </c>
      <c r="K800" t="s">
        <v>48</v>
      </c>
      <c r="L800">
        <v>21</v>
      </c>
      <c r="M800">
        <v>29</v>
      </c>
      <c r="N800">
        <v>3</v>
      </c>
      <c r="O800" t="s">
        <v>34</v>
      </c>
      <c r="P800">
        <v>7</v>
      </c>
      <c r="Q800">
        <v>6</v>
      </c>
      <c r="R800">
        <v>2</v>
      </c>
      <c r="S800" t="s">
        <v>49</v>
      </c>
      <c r="T800" t="s">
        <v>66</v>
      </c>
      <c r="U800">
        <v>5</v>
      </c>
      <c r="V800" t="s">
        <v>37</v>
      </c>
      <c r="W800" t="s">
        <v>38</v>
      </c>
      <c r="X800" t="s">
        <v>39</v>
      </c>
      <c r="Y800" t="s">
        <v>40</v>
      </c>
    </row>
    <row r="801" spans="1:25" x14ac:dyDescent="0.3">
      <c r="A801" t="s">
        <v>899</v>
      </c>
      <c r="B801">
        <v>45873</v>
      </c>
      <c r="C801">
        <v>36</v>
      </c>
      <c r="D801" t="s">
        <v>42</v>
      </c>
      <c r="E801" t="s">
        <v>27</v>
      </c>
      <c r="F801" t="s">
        <v>28</v>
      </c>
      <c r="G801" t="s">
        <v>96</v>
      </c>
      <c r="H801" t="s">
        <v>78</v>
      </c>
      <c r="I801" t="s">
        <v>31</v>
      </c>
      <c r="J801" t="s">
        <v>79</v>
      </c>
      <c r="K801" t="s">
        <v>48</v>
      </c>
      <c r="L801">
        <v>6</v>
      </c>
      <c r="M801">
        <v>32</v>
      </c>
      <c r="N801">
        <v>3</v>
      </c>
      <c r="O801" t="s">
        <v>49</v>
      </c>
      <c r="P801">
        <v>5.5</v>
      </c>
      <c r="Q801">
        <v>2</v>
      </c>
      <c r="R801">
        <v>3</v>
      </c>
      <c r="S801" t="s">
        <v>35</v>
      </c>
      <c r="T801" t="s">
        <v>36</v>
      </c>
      <c r="U801">
        <v>4</v>
      </c>
      <c r="V801" t="s">
        <v>105</v>
      </c>
      <c r="W801" t="s">
        <v>38</v>
      </c>
      <c r="X801" t="s">
        <v>67</v>
      </c>
      <c r="Y801" t="s">
        <v>40</v>
      </c>
    </row>
    <row r="802" spans="1:25" x14ac:dyDescent="0.3">
      <c r="A802" t="s">
        <v>900</v>
      </c>
      <c r="B802">
        <v>45831</v>
      </c>
      <c r="C802">
        <v>18</v>
      </c>
      <c r="D802" t="s">
        <v>26</v>
      </c>
      <c r="E802" t="s">
        <v>100</v>
      </c>
      <c r="F802" t="s">
        <v>101</v>
      </c>
      <c r="G802" t="s">
        <v>96</v>
      </c>
      <c r="H802" t="s">
        <v>72</v>
      </c>
      <c r="I802" t="s">
        <v>125</v>
      </c>
      <c r="J802" t="s">
        <v>126</v>
      </c>
      <c r="K802" t="s">
        <v>48</v>
      </c>
      <c r="L802">
        <v>0</v>
      </c>
      <c r="M802">
        <v>48</v>
      </c>
      <c r="N802">
        <v>7</v>
      </c>
      <c r="O802" t="s">
        <v>49</v>
      </c>
      <c r="P802">
        <v>6.5</v>
      </c>
      <c r="Q802">
        <v>0</v>
      </c>
      <c r="R802">
        <v>3</v>
      </c>
      <c r="S802" t="s">
        <v>35</v>
      </c>
      <c r="T802" t="s">
        <v>66</v>
      </c>
      <c r="U802">
        <v>6</v>
      </c>
      <c r="V802" t="s">
        <v>105</v>
      </c>
      <c r="W802" t="s">
        <v>80</v>
      </c>
      <c r="X802" t="s">
        <v>39</v>
      </c>
      <c r="Y802" t="s">
        <v>40</v>
      </c>
    </row>
    <row r="803" spans="1:25" x14ac:dyDescent="0.3">
      <c r="A803" t="s">
        <v>901</v>
      </c>
      <c r="B803">
        <v>46125</v>
      </c>
      <c r="C803">
        <v>28</v>
      </c>
      <c r="D803" t="s">
        <v>52</v>
      </c>
      <c r="E803" t="s">
        <v>70</v>
      </c>
      <c r="F803" t="s">
        <v>71</v>
      </c>
      <c r="G803" t="s">
        <v>62</v>
      </c>
      <c r="H803" t="s">
        <v>72</v>
      </c>
      <c r="I803" t="s">
        <v>93</v>
      </c>
      <c r="J803" t="s">
        <v>94</v>
      </c>
      <c r="K803" t="s">
        <v>33</v>
      </c>
      <c r="L803">
        <v>9</v>
      </c>
      <c r="M803">
        <v>40</v>
      </c>
      <c r="N803">
        <v>7</v>
      </c>
      <c r="O803" t="s">
        <v>34</v>
      </c>
      <c r="P803">
        <v>5.8</v>
      </c>
      <c r="Q803">
        <v>1</v>
      </c>
      <c r="R803">
        <v>9</v>
      </c>
      <c r="S803" t="s">
        <v>57</v>
      </c>
      <c r="T803" t="s">
        <v>36</v>
      </c>
      <c r="U803">
        <v>7</v>
      </c>
      <c r="V803" t="s">
        <v>73</v>
      </c>
      <c r="W803" t="s">
        <v>80</v>
      </c>
      <c r="X803" t="s">
        <v>67</v>
      </c>
      <c r="Y803" t="s">
        <v>40</v>
      </c>
    </row>
    <row r="804" spans="1:25" x14ac:dyDescent="0.3">
      <c r="A804" t="s">
        <v>902</v>
      </c>
      <c r="B804">
        <v>45835</v>
      </c>
      <c r="C804">
        <v>27</v>
      </c>
      <c r="D804" t="s">
        <v>26</v>
      </c>
      <c r="E804" t="s">
        <v>123</v>
      </c>
      <c r="F804" t="s">
        <v>101</v>
      </c>
      <c r="G804" t="s">
        <v>45</v>
      </c>
      <c r="H804" t="s">
        <v>78</v>
      </c>
      <c r="I804" t="s">
        <v>97</v>
      </c>
      <c r="J804" t="s">
        <v>110</v>
      </c>
      <c r="K804" t="s">
        <v>33</v>
      </c>
      <c r="L804">
        <v>2</v>
      </c>
      <c r="M804">
        <v>57</v>
      </c>
      <c r="N804">
        <v>7</v>
      </c>
      <c r="O804" t="s">
        <v>34</v>
      </c>
      <c r="P804">
        <v>6.9</v>
      </c>
      <c r="Q804">
        <v>1</v>
      </c>
      <c r="R804">
        <v>8</v>
      </c>
      <c r="S804" t="s">
        <v>57</v>
      </c>
      <c r="T804" t="s">
        <v>66</v>
      </c>
      <c r="U804">
        <v>9</v>
      </c>
      <c r="V804" t="s">
        <v>76</v>
      </c>
      <c r="W804" t="s">
        <v>80</v>
      </c>
      <c r="X804" t="s">
        <v>39</v>
      </c>
      <c r="Y804" t="s">
        <v>68</v>
      </c>
    </row>
    <row r="805" spans="1:25" x14ac:dyDescent="0.3">
      <c r="A805" t="s">
        <v>903</v>
      </c>
      <c r="B805">
        <v>45917</v>
      </c>
      <c r="C805">
        <v>25</v>
      </c>
      <c r="D805" t="s">
        <v>26</v>
      </c>
      <c r="E805" t="s">
        <v>113</v>
      </c>
      <c r="F805" t="s">
        <v>61</v>
      </c>
      <c r="G805" t="s">
        <v>103</v>
      </c>
      <c r="H805" t="s">
        <v>30</v>
      </c>
      <c r="I805" t="s">
        <v>31</v>
      </c>
      <c r="J805" t="s">
        <v>32</v>
      </c>
      <c r="K805" t="s">
        <v>33</v>
      </c>
      <c r="L805">
        <v>5</v>
      </c>
      <c r="M805">
        <v>37</v>
      </c>
      <c r="N805">
        <v>3</v>
      </c>
      <c r="O805" t="s">
        <v>49</v>
      </c>
      <c r="P805">
        <v>6</v>
      </c>
      <c r="Q805">
        <v>1</v>
      </c>
      <c r="R805">
        <v>9</v>
      </c>
      <c r="S805" t="s">
        <v>57</v>
      </c>
      <c r="T805" t="s">
        <v>58</v>
      </c>
      <c r="U805">
        <v>7</v>
      </c>
      <c r="V805" t="s">
        <v>37</v>
      </c>
      <c r="W805" t="s">
        <v>38</v>
      </c>
      <c r="X805" t="s">
        <v>39</v>
      </c>
      <c r="Y805" t="s">
        <v>40</v>
      </c>
    </row>
    <row r="806" spans="1:25" x14ac:dyDescent="0.3">
      <c r="A806" t="s">
        <v>904</v>
      </c>
      <c r="B806">
        <v>45916</v>
      </c>
      <c r="C806">
        <v>72</v>
      </c>
      <c r="D806" t="s">
        <v>42</v>
      </c>
      <c r="E806" t="s">
        <v>60</v>
      </c>
      <c r="F806" t="s">
        <v>61</v>
      </c>
      <c r="G806" t="s">
        <v>29</v>
      </c>
      <c r="H806" t="s">
        <v>78</v>
      </c>
      <c r="I806" t="s">
        <v>55</v>
      </c>
      <c r="J806" t="s">
        <v>56</v>
      </c>
      <c r="K806" t="s">
        <v>48</v>
      </c>
      <c r="L806">
        <v>32</v>
      </c>
      <c r="M806">
        <v>45</v>
      </c>
      <c r="N806">
        <v>6</v>
      </c>
      <c r="O806" t="s">
        <v>49</v>
      </c>
      <c r="P806">
        <v>7.2</v>
      </c>
      <c r="Q806">
        <v>1</v>
      </c>
      <c r="R806">
        <v>1</v>
      </c>
      <c r="S806" t="s">
        <v>57</v>
      </c>
      <c r="T806" t="s">
        <v>90</v>
      </c>
      <c r="U806">
        <v>6</v>
      </c>
      <c r="V806" t="s">
        <v>37</v>
      </c>
      <c r="W806" t="s">
        <v>38</v>
      </c>
      <c r="X806" t="s">
        <v>39</v>
      </c>
      <c r="Y806" t="s">
        <v>40</v>
      </c>
    </row>
    <row r="807" spans="1:25" x14ac:dyDescent="0.3">
      <c r="A807" t="s">
        <v>905</v>
      </c>
      <c r="B807">
        <v>45912</v>
      </c>
      <c r="C807">
        <v>30</v>
      </c>
      <c r="D807" t="s">
        <v>26</v>
      </c>
      <c r="E807" t="s">
        <v>85</v>
      </c>
      <c r="F807" t="s">
        <v>61</v>
      </c>
      <c r="G807" t="s">
        <v>53</v>
      </c>
      <c r="H807" t="s">
        <v>72</v>
      </c>
      <c r="I807" t="s">
        <v>55</v>
      </c>
      <c r="J807" t="s">
        <v>56</v>
      </c>
      <c r="K807" t="s">
        <v>119</v>
      </c>
      <c r="L807">
        <v>11</v>
      </c>
      <c r="M807">
        <v>36</v>
      </c>
      <c r="N807">
        <v>4</v>
      </c>
      <c r="O807" t="s">
        <v>35</v>
      </c>
      <c r="P807">
        <v>5</v>
      </c>
      <c r="Q807">
        <v>1</v>
      </c>
      <c r="R807">
        <v>3</v>
      </c>
      <c r="S807" t="s">
        <v>57</v>
      </c>
      <c r="T807" t="s">
        <v>58</v>
      </c>
      <c r="U807">
        <v>9</v>
      </c>
      <c r="V807" t="s">
        <v>50</v>
      </c>
      <c r="W807" t="s">
        <v>38</v>
      </c>
      <c r="X807" t="s">
        <v>67</v>
      </c>
      <c r="Y807" t="s">
        <v>40</v>
      </c>
    </row>
    <row r="808" spans="1:25" x14ac:dyDescent="0.3">
      <c r="A808" t="s">
        <v>906</v>
      </c>
      <c r="B808">
        <v>45971</v>
      </c>
      <c r="C808">
        <v>20</v>
      </c>
      <c r="D808" t="s">
        <v>42</v>
      </c>
      <c r="E808" t="s">
        <v>27</v>
      </c>
      <c r="F808" t="s">
        <v>28</v>
      </c>
      <c r="G808" t="s">
        <v>29</v>
      </c>
      <c r="H808" t="s">
        <v>30</v>
      </c>
      <c r="I808" t="s">
        <v>125</v>
      </c>
      <c r="J808" t="s">
        <v>126</v>
      </c>
      <c r="K808" t="s">
        <v>33</v>
      </c>
      <c r="L808">
        <v>0</v>
      </c>
      <c r="M808">
        <v>45</v>
      </c>
      <c r="N808">
        <v>5</v>
      </c>
      <c r="O808" t="s">
        <v>35</v>
      </c>
      <c r="P808">
        <v>8.4</v>
      </c>
      <c r="Q808">
        <v>3</v>
      </c>
      <c r="R808">
        <v>5</v>
      </c>
      <c r="S808" t="s">
        <v>34</v>
      </c>
      <c r="T808" t="s">
        <v>36</v>
      </c>
      <c r="U808">
        <v>7</v>
      </c>
      <c r="V808" t="s">
        <v>73</v>
      </c>
      <c r="W808" t="s">
        <v>38</v>
      </c>
      <c r="X808" t="s">
        <v>39</v>
      </c>
      <c r="Y808" t="s">
        <v>40</v>
      </c>
    </row>
    <row r="809" spans="1:25" x14ac:dyDescent="0.3">
      <c r="A809" t="s">
        <v>907</v>
      </c>
      <c r="B809">
        <v>45795</v>
      </c>
      <c r="C809">
        <v>31</v>
      </c>
      <c r="D809" t="s">
        <v>52</v>
      </c>
      <c r="E809" t="s">
        <v>85</v>
      </c>
      <c r="F809" t="s">
        <v>61</v>
      </c>
      <c r="G809" t="s">
        <v>29</v>
      </c>
      <c r="H809" t="s">
        <v>72</v>
      </c>
      <c r="I809" t="s">
        <v>31</v>
      </c>
      <c r="J809" t="s">
        <v>32</v>
      </c>
      <c r="K809" t="s">
        <v>48</v>
      </c>
      <c r="L809">
        <v>6</v>
      </c>
      <c r="M809">
        <v>30</v>
      </c>
      <c r="N809">
        <v>7</v>
      </c>
      <c r="O809" t="s">
        <v>34</v>
      </c>
      <c r="P809">
        <v>6.5</v>
      </c>
      <c r="Q809">
        <v>3</v>
      </c>
      <c r="R809">
        <v>10</v>
      </c>
      <c r="S809" t="s">
        <v>57</v>
      </c>
      <c r="T809" t="s">
        <v>58</v>
      </c>
      <c r="U809">
        <v>3</v>
      </c>
      <c r="V809" t="s">
        <v>73</v>
      </c>
      <c r="W809" t="s">
        <v>80</v>
      </c>
      <c r="X809" t="s">
        <v>39</v>
      </c>
      <c r="Y809" t="s">
        <v>40</v>
      </c>
    </row>
    <row r="810" spans="1:25" x14ac:dyDescent="0.3">
      <c r="A810" t="s">
        <v>908</v>
      </c>
      <c r="B810">
        <v>45789</v>
      </c>
      <c r="C810">
        <v>32</v>
      </c>
      <c r="D810" t="s">
        <v>52</v>
      </c>
      <c r="E810" t="s">
        <v>100</v>
      </c>
      <c r="F810" t="s">
        <v>101</v>
      </c>
      <c r="G810" t="s">
        <v>45</v>
      </c>
      <c r="H810" t="s">
        <v>87</v>
      </c>
      <c r="I810" t="s">
        <v>93</v>
      </c>
      <c r="J810" t="s">
        <v>94</v>
      </c>
      <c r="K810" t="s">
        <v>33</v>
      </c>
      <c r="L810">
        <v>9</v>
      </c>
      <c r="M810">
        <v>47</v>
      </c>
      <c r="N810">
        <v>4</v>
      </c>
      <c r="O810" t="s">
        <v>49</v>
      </c>
      <c r="P810">
        <v>6.4</v>
      </c>
      <c r="Q810">
        <v>1</v>
      </c>
      <c r="R810">
        <v>5</v>
      </c>
      <c r="S810" t="s">
        <v>35</v>
      </c>
      <c r="T810" t="s">
        <v>36</v>
      </c>
      <c r="U810">
        <v>7</v>
      </c>
      <c r="V810" t="s">
        <v>76</v>
      </c>
      <c r="W810" t="s">
        <v>38</v>
      </c>
      <c r="X810" t="s">
        <v>39</v>
      </c>
      <c r="Y810" t="s">
        <v>40</v>
      </c>
    </row>
    <row r="811" spans="1:25" x14ac:dyDescent="0.3">
      <c r="A811" t="s">
        <v>909</v>
      </c>
      <c r="B811">
        <v>46141</v>
      </c>
      <c r="C811">
        <v>26</v>
      </c>
      <c r="D811" t="s">
        <v>42</v>
      </c>
      <c r="E811" t="s">
        <v>60</v>
      </c>
      <c r="F811" t="s">
        <v>61</v>
      </c>
      <c r="G811" t="s">
        <v>103</v>
      </c>
      <c r="H811" t="s">
        <v>78</v>
      </c>
      <c r="I811" t="s">
        <v>31</v>
      </c>
      <c r="J811" t="s">
        <v>79</v>
      </c>
      <c r="K811" t="s">
        <v>48</v>
      </c>
      <c r="L811">
        <v>3</v>
      </c>
      <c r="M811">
        <v>45</v>
      </c>
      <c r="N811">
        <v>3</v>
      </c>
      <c r="O811" t="s">
        <v>49</v>
      </c>
      <c r="P811">
        <v>5.7</v>
      </c>
      <c r="Q811">
        <v>2</v>
      </c>
      <c r="R811">
        <v>3</v>
      </c>
      <c r="S811" t="s">
        <v>57</v>
      </c>
      <c r="T811" t="s">
        <v>36</v>
      </c>
      <c r="U811">
        <v>9</v>
      </c>
      <c r="V811" t="s">
        <v>50</v>
      </c>
      <c r="W811" t="s">
        <v>38</v>
      </c>
      <c r="X811" t="s">
        <v>67</v>
      </c>
      <c r="Y811" t="s">
        <v>40</v>
      </c>
    </row>
    <row r="812" spans="1:25" x14ac:dyDescent="0.3">
      <c r="A812" t="s">
        <v>910</v>
      </c>
      <c r="B812">
        <v>45905</v>
      </c>
      <c r="C812">
        <v>27</v>
      </c>
      <c r="D812" t="s">
        <v>42</v>
      </c>
      <c r="E812" t="s">
        <v>123</v>
      </c>
      <c r="F812" t="s">
        <v>101</v>
      </c>
      <c r="G812" t="s">
        <v>75</v>
      </c>
      <c r="H812" t="s">
        <v>54</v>
      </c>
      <c r="I812" t="s">
        <v>55</v>
      </c>
      <c r="J812" t="s">
        <v>56</v>
      </c>
      <c r="K812" t="s">
        <v>119</v>
      </c>
      <c r="L812">
        <v>6</v>
      </c>
      <c r="M812">
        <v>40</v>
      </c>
      <c r="N812">
        <v>6</v>
      </c>
      <c r="O812" t="s">
        <v>35</v>
      </c>
      <c r="P812">
        <v>5.9</v>
      </c>
      <c r="Q812">
        <v>1</v>
      </c>
      <c r="R812">
        <v>10</v>
      </c>
      <c r="S812" t="s">
        <v>34</v>
      </c>
      <c r="T812" t="s">
        <v>58</v>
      </c>
      <c r="U812">
        <v>7</v>
      </c>
      <c r="V812" t="s">
        <v>50</v>
      </c>
      <c r="W812" t="s">
        <v>38</v>
      </c>
      <c r="X812" t="s">
        <v>67</v>
      </c>
      <c r="Y812" t="s">
        <v>40</v>
      </c>
    </row>
    <row r="813" spans="1:25" x14ac:dyDescent="0.3">
      <c r="A813" t="s">
        <v>911</v>
      </c>
      <c r="B813">
        <v>45730</v>
      </c>
      <c r="C813">
        <v>35</v>
      </c>
      <c r="D813" t="s">
        <v>42</v>
      </c>
      <c r="E813" t="s">
        <v>85</v>
      </c>
      <c r="F813" t="s">
        <v>61</v>
      </c>
      <c r="G813" t="s">
        <v>92</v>
      </c>
      <c r="H813" t="s">
        <v>54</v>
      </c>
      <c r="I813" t="s">
        <v>64</v>
      </c>
      <c r="J813" t="s">
        <v>65</v>
      </c>
      <c r="K813" t="s">
        <v>33</v>
      </c>
      <c r="L813">
        <v>7</v>
      </c>
      <c r="M813">
        <v>54</v>
      </c>
      <c r="N813">
        <v>7</v>
      </c>
      <c r="O813" t="s">
        <v>34</v>
      </c>
      <c r="P813">
        <v>7.1</v>
      </c>
      <c r="Q813">
        <v>2</v>
      </c>
      <c r="R813">
        <v>7</v>
      </c>
      <c r="S813" t="s">
        <v>34</v>
      </c>
      <c r="T813" t="s">
        <v>58</v>
      </c>
      <c r="U813">
        <v>6</v>
      </c>
      <c r="V813" t="s">
        <v>76</v>
      </c>
      <c r="W813" t="s">
        <v>80</v>
      </c>
      <c r="X813" t="s">
        <v>39</v>
      </c>
      <c r="Y813" t="s">
        <v>68</v>
      </c>
    </row>
    <row r="814" spans="1:25" x14ac:dyDescent="0.3">
      <c r="A814" t="s">
        <v>912</v>
      </c>
      <c r="B814">
        <v>45829</v>
      </c>
      <c r="C814">
        <v>19</v>
      </c>
      <c r="D814" t="s">
        <v>42</v>
      </c>
      <c r="E814" t="s">
        <v>100</v>
      </c>
      <c r="F814" t="s">
        <v>101</v>
      </c>
      <c r="G814" t="s">
        <v>29</v>
      </c>
      <c r="H814" t="s">
        <v>30</v>
      </c>
      <c r="I814" t="s">
        <v>31</v>
      </c>
      <c r="J814" t="s">
        <v>79</v>
      </c>
      <c r="K814" t="s">
        <v>48</v>
      </c>
      <c r="L814">
        <v>0</v>
      </c>
      <c r="M814">
        <v>47</v>
      </c>
      <c r="N814">
        <v>8</v>
      </c>
      <c r="O814" t="s">
        <v>49</v>
      </c>
      <c r="P814">
        <v>7.2</v>
      </c>
      <c r="Q814">
        <v>6</v>
      </c>
      <c r="R814">
        <v>8</v>
      </c>
      <c r="S814" t="s">
        <v>49</v>
      </c>
      <c r="T814" t="s">
        <v>58</v>
      </c>
      <c r="U814">
        <v>6</v>
      </c>
      <c r="V814" t="s">
        <v>76</v>
      </c>
      <c r="W814" t="s">
        <v>80</v>
      </c>
      <c r="X814" t="s">
        <v>39</v>
      </c>
      <c r="Y814" t="s">
        <v>40</v>
      </c>
    </row>
    <row r="815" spans="1:25" x14ac:dyDescent="0.3">
      <c r="A815" t="s">
        <v>913</v>
      </c>
      <c r="B815">
        <v>46021</v>
      </c>
      <c r="C815">
        <v>31</v>
      </c>
      <c r="D815" t="s">
        <v>42</v>
      </c>
      <c r="E815" t="s">
        <v>27</v>
      </c>
      <c r="F815" t="s">
        <v>28</v>
      </c>
      <c r="G815" t="s">
        <v>86</v>
      </c>
      <c r="H815" t="s">
        <v>87</v>
      </c>
      <c r="I815" t="s">
        <v>64</v>
      </c>
      <c r="J815" t="s">
        <v>65</v>
      </c>
      <c r="K815" t="s">
        <v>48</v>
      </c>
      <c r="L815">
        <v>8</v>
      </c>
      <c r="M815">
        <v>66</v>
      </c>
      <c r="N815">
        <v>9</v>
      </c>
      <c r="O815" t="s">
        <v>34</v>
      </c>
      <c r="P815">
        <v>5.9</v>
      </c>
      <c r="Q815">
        <v>3</v>
      </c>
      <c r="R815">
        <v>3</v>
      </c>
      <c r="S815" t="s">
        <v>35</v>
      </c>
      <c r="T815" t="s">
        <v>36</v>
      </c>
      <c r="U815">
        <v>4</v>
      </c>
      <c r="V815" t="s">
        <v>76</v>
      </c>
      <c r="W815" t="s">
        <v>80</v>
      </c>
      <c r="X815" t="s">
        <v>67</v>
      </c>
      <c r="Y815" t="s">
        <v>68</v>
      </c>
    </row>
    <row r="816" spans="1:25" x14ac:dyDescent="0.3">
      <c r="A816" t="s">
        <v>914</v>
      </c>
      <c r="B816">
        <v>46146</v>
      </c>
      <c r="C816">
        <v>37</v>
      </c>
      <c r="D816" t="s">
        <v>42</v>
      </c>
      <c r="E816" t="s">
        <v>70</v>
      </c>
      <c r="F816" t="s">
        <v>71</v>
      </c>
      <c r="G816" t="s">
        <v>29</v>
      </c>
      <c r="H816" t="s">
        <v>30</v>
      </c>
      <c r="I816" t="s">
        <v>97</v>
      </c>
      <c r="J816" t="s">
        <v>110</v>
      </c>
      <c r="K816" t="s">
        <v>48</v>
      </c>
      <c r="L816">
        <v>16</v>
      </c>
      <c r="M816">
        <v>45</v>
      </c>
      <c r="N816">
        <v>5</v>
      </c>
      <c r="O816" t="s">
        <v>34</v>
      </c>
      <c r="P816">
        <v>5.8</v>
      </c>
      <c r="Q816">
        <v>2</v>
      </c>
      <c r="R816">
        <v>4</v>
      </c>
      <c r="S816" t="s">
        <v>35</v>
      </c>
      <c r="T816" t="s">
        <v>66</v>
      </c>
      <c r="U816">
        <v>6</v>
      </c>
      <c r="V816" t="s">
        <v>105</v>
      </c>
      <c r="W816" t="s">
        <v>38</v>
      </c>
      <c r="X816" t="s">
        <v>67</v>
      </c>
      <c r="Y816" t="s">
        <v>40</v>
      </c>
    </row>
    <row r="817" spans="1:25" x14ac:dyDescent="0.3">
      <c r="A817" t="s">
        <v>915</v>
      </c>
      <c r="B817">
        <v>46100</v>
      </c>
      <c r="C817">
        <v>35</v>
      </c>
      <c r="D817" t="s">
        <v>42</v>
      </c>
      <c r="E817" t="s">
        <v>123</v>
      </c>
      <c r="F817" t="s">
        <v>101</v>
      </c>
      <c r="G817" t="s">
        <v>96</v>
      </c>
      <c r="H817" t="s">
        <v>63</v>
      </c>
      <c r="I817" t="s">
        <v>31</v>
      </c>
      <c r="J817" t="s">
        <v>104</v>
      </c>
      <c r="K817" t="s">
        <v>48</v>
      </c>
      <c r="L817">
        <v>14</v>
      </c>
      <c r="M817">
        <v>42</v>
      </c>
      <c r="N817">
        <v>7</v>
      </c>
      <c r="O817" t="s">
        <v>49</v>
      </c>
      <c r="P817">
        <v>6.4</v>
      </c>
      <c r="Q817">
        <v>1</v>
      </c>
      <c r="R817">
        <v>10</v>
      </c>
      <c r="S817" t="s">
        <v>57</v>
      </c>
      <c r="T817" t="s">
        <v>58</v>
      </c>
      <c r="U817">
        <v>5</v>
      </c>
      <c r="V817" t="s">
        <v>76</v>
      </c>
      <c r="W817" t="s">
        <v>80</v>
      </c>
      <c r="X817" t="s">
        <v>39</v>
      </c>
      <c r="Y817" t="s">
        <v>40</v>
      </c>
    </row>
    <row r="818" spans="1:25" x14ac:dyDescent="0.3">
      <c r="A818" t="s">
        <v>916</v>
      </c>
      <c r="B818">
        <v>45839</v>
      </c>
      <c r="C818">
        <v>37</v>
      </c>
      <c r="D818" t="s">
        <v>42</v>
      </c>
      <c r="E818" t="s">
        <v>70</v>
      </c>
      <c r="F818" t="s">
        <v>71</v>
      </c>
      <c r="G818" t="s">
        <v>138</v>
      </c>
      <c r="H818" t="s">
        <v>30</v>
      </c>
      <c r="I818" t="s">
        <v>97</v>
      </c>
      <c r="J818" t="s">
        <v>98</v>
      </c>
      <c r="K818" t="s">
        <v>33</v>
      </c>
      <c r="L818">
        <v>12</v>
      </c>
      <c r="M818">
        <v>57</v>
      </c>
      <c r="N818">
        <v>6</v>
      </c>
      <c r="O818" t="s">
        <v>34</v>
      </c>
      <c r="P818">
        <v>5.4</v>
      </c>
      <c r="Q818">
        <v>1</v>
      </c>
      <c r="R818">
        <v>8</v>
      </c>
      <c r="S818" t="s">
        <v>57</v>
      </c>
      <c r="T818" t="s">
        <v>66</v>
      </c>
      <c r="U818">
        <v>5</v>
      </c>
      <c r="V818" t="s">
        <v>73</v>
      </c>
      <c r="W818" t="s">
        <v>38</v>
      </c>
      <c r="X818" t="s">
        <v>67</v>
      </c>
      <c r="Y818" t="s">
        <v>68</v>
      </c>
    </row>
    <row r="819" spans="1:25" x14ac:dyDescent="0.3">
      <c r="A819" t="s">
        <v>917</v>
      </c>
      <c r="B819">
        <v>45879</v>
      </c>
      <c r="C819">
        <v>28</v>
      </c>
      <c r="D819" t="s">
        <v>26</v>
      </c>
      <c r="E819" t="s">
        <v>27</v>
      </c>
      <c r="F819" t="s">
        <v>28</v>
      </c>
      <c r="G819" t="s">
        <v>103</v>
      </c>
      <c r="H819" t="s">
        <v>54</v>
      </c>
      <c r="I819" t="s">
        <v>31</v>
      </c>
      <c r="J819" t="s">
        <v>79</v>
      </c>
      <c r="K819" t="s">
        <v>48</v>
      </c>
      <c r="L819">
        <v>8</v>
      </c>
      <c r="M819">
        <v>42</v>
      </c>
      <c r="N819">
        <v>5</v>
      </c>
      <c r="O819" t="s">
        <v>49</v>
      </c>
      <c r="P819">
        <v>7.3</v>
      </c>
      <c r="Q819">
        <v>0</v>
      </c>
      <c r="R819">
        <v>2</v>
      </c>
      <c r="S819" t="s">
        <v>35</v>
      </c>
      <c r="T819" t="s">
        <v>90</v>
      </c>
      <c r="U819">
        <v>5</v>
      </c>
      <c r="V819" t="s">
        <v>105</v>
      </c>
      <c r="W819" t="s">
        <v>38</v>
      </c>
      <c r="X819" t="s">
        <v>39</v>
      </c>
      <c r="Y819" t="s">
        <v>40</v>
      </c>
    </row>
    <row r="820" spans="1:25" x14ac:dyDescent="0.3">
      <c r="A820" t="s">
        <v>918</v>
      </c>
      <c r="B820">
        <v>45956</v>
      </c>
      <c r="C820">
        <v>21</v>
      </c>
      <c r="D820" t="s">
        <v>26</v>
      </c>
      <c r="E820" t="s">
        <v>82</v>
      </c>
      <c r="F820" t="s">
        <v>28</v>
      </c>
      <c r="G820" t="s">
        <v>86</v>
      </c>
      <c r="H820" t="s">
        <v>63</v>
      </c>
      <c r="I820" t="s">
        <v>31</v>
      </c>
      <c r="J820" t="s">
        <v>32</v>
      </c>
      <c r="K820" t="s">
        <v>119</v>
      </c>
      <c r="L820">
        <v>0</v>
      </c>
      <c r="M820">
        <v>58</v>
      </c>
      <c r="N820">
        <v>9</v>
      </c>
      <c r="O820" t="s">
        <v>49</v>
      </c>
      <c r="P820">
        <v>5</v>
      </c>
      <c r="Q820">
        <v>3</v>
      </c>
      <c r="R820">
        <v>3</v>
      </c>
      <c r="S820" t="s">
        <v>57</v>
      </c>
      <c r="T820" t="s">
        <v>36</v>
      </c>
      <c r="U820">
        <v>5</v>
      </c>
      <c r="V820" t="s">
        <v>50</v>
      </c>
      <c r="W820" t="s">
        <v>80</v>
      </c>
      <c r="X820" t="s">
        <v>67</v>
      </c>
      <c r="Y820" t="s">
        <v>68</v>
      </c>
    </row>
    <row r="821" spans="1:25" x14ac:dyDescent="0.3">
      <c r="A821" t="s">
        <v>919</v>
      </c>
      <c r="B821">
        <v>45928</v>
      </c>
      <c r="C821">
        <v>23</v>
      </c>
      <c r="D821" t="s">
        <v>26</v>
      </c>
      <c r="E821" t="s">
        <v>43</v>
      </c>
      <c r="F821" t="s">
        <v>44</v>
      </c>
      <c r="G821" t="s">
        <v>92</v>
      </c>
      <c r="H821" t="s">
        <v>54</v>
      </c>
      <c r="I821" t="s">
        <v>125</v>
      </c>
      <c r="J821" t="s">
        <v>126</v>
      </c>
      <c r="K821" t="s">
        <v>33</v>
      </c>
      <c r="L821">
        <v>2</v>
      </c>
      <c r="M821">
        <v>45</v>
      </c>
      <c r="N821">
        <v>6</v>
      </c>
      <c r="O821" t="s">
        <v>34</v>
      </c>
      <c r="P821">
        <v>6.6</v>
      </c>
      <c r="Q821">
        <v>2</v>
      </c>
      <c r="R821">
        <v>10</v>
      </c>
      <c r="S821" t="s">
        <v>35</v>
      </c>
      <c r="T821" t="s">
        <v>66</v>
      </c>
      <c r="U821">
        <v>7</v>
      </c>
      <c r="V821" t="s">
        <v>76</v>
      </c>
      <c r="W821" t="s">
        <v>38</v>
      </c>
      <c r="X821" t="s">
        <v>39</v>
      </c>
      <c r="Y821" t="s">
        <v>40</v>
      </c>
    </row>
    <row r="822" spans="1:25" x14ac:dyDescent="0.3">
      <c r="A822" t="s">
        <v>920</v>
      </c>
      <c r="B822">
        <v>46035</v>
      </c>
      <c r="C822">
        <v>30</v>
      </c>
      <c r="D822" t="s">
        <v>42</v>
      </c>
      <c r="E822" t="s">
        <v>82</v>
      </c>
      <c r="F822" t="s">
        <v>28</v>
      </c>
      <c r="G822" t="s">
        <v>86</v>
      </c>
      <c r="H822" t="s">
        <v>87</v>
      </c>
      <c r="I822" t="s">
        <v>46</v>
      </c>
      <c r="J822" t="s">
        <v>47</v>
      </c>
      <c r="K822" t="s">
        <v>48</v>
      </c>
      <c r="L822">
        <v>13</v>
      </c>
      <c r="M822">
        <v>44</v>
      </c>
      <c r="N822">
        <v>8</v>
      </c>
      <c r="O822" t="s">
        <v>34</v>
      </c>
      <c r="P822">
        <v>6.6</v>
      </c>
      <c r="Q822">
        <v>3</v>
      </c>
      <c r="R822">
        <v>6</v>
      </c>
      <c r="S822" t="s">
        <v>49</v>
      </c>
      <c r="T822" t="s">
        <v>58</v>
      </c>
      <c r="U822">
        <v>6</v>
      </c>
      <c r="V822" t="s">
        <v>50</v>
      </c>
      <c r="W822" t="s">
        <v>80</v>
      </c>
      <c r="X822" t="s">
        <v>39</v>
      </c>
      <c r="Y822" t="s">
        <v>40</v>
      </c>
    </row>
    <row r="823" spans="1:25" x14ac:dyDescent="0.3">
      <c r="A823" t="s">
        <v>921</v>
      </c>
      <c r="B823">
        <v>45681</v>
      </c>
      <c r="C823">
        <v>24</v>
      </c>
      <c r="D823" t="s">
        <v>42</v>
      </c>
      <c r="E823" t="s">
        <v>60</v>
      </c>
      <c r="F823" t="s">
        <v>61</v>
      </c>
      <c r="G823" t="s">
        <v>92</v>
      </c>
      <c r="H823" t="s">
        <v>87</v>
      </c>
      <c r="I823" t="s">
        <v>46</v>
      </c>
      <c r="J823" t="s">
        <v>47</v>
      </c>
      <c r="K823" t="s">
        <v>48</v>
      </c>
      <c r="L823">
        <v>2</v>
      </c>
      <c r="M823">
        <v>43</v>
      </c>
      <c r="N823">
        <v>5</v>
      </c>
      <c r="O823" t="s">
        <v>34</v>
      </c>
      <c r="P823">
        <v>7.2</v>
      </c>
      <c r="Q823">
        <v>1</v>
      </c>
      <c r="R823">
        <v>1</v>
      </c>
      <c r="S823" t="s">
        <v>57</v>
      </c>
      <c r="T823" t="s">
        <v>66</v>
      </c>
      <c r="U823">
        <v>6</v>
      </c>
      <c r="V823" t="s">
        <v>105</v>
      </c>
      <c r="W823" t="s">
        <v>38</v>
      </c>
      <c r="X823" t="s">
        <v>39</v>
      </c>
      <c r="Y823" t="s">
        <v>40</v>
      </c>
    </row>
    <row r="824" spans="1:25" x14ac:dyDescent="0.3">
      <c r="A824" t="s">
        <v>922</v>
      </c>
      <c r="B824">
        <v>45912</v>
      </c>
      <c r="C824">
        <v>43</v>
      </c>
      <c r="D824" t="s">
        <v>52</v>
      </c>
      <c r="E824" t="s">
        <v>82</v>
      </c>
      <c r="F824" t="s">
        <v>28</v>
      </c>
      <c r="G824" t="s">
        <v>103</v>
      </c>
      <c r="H824" t="s">
        <v>87</v>
      </c>
      <c r="I824" t="s">
        <v>97</v>
      </c>
      <c r="J824" t="s">
        <v>110</v>
      </c>
      <c r="K824" t="s">
        <v>119</v>
      </c>
      <c r="L824">
        <v>16</v>
      </c>
      <c r="M824">
        <v>28</v>
      </c>
      <c r="N824">
        <v>6</v>
      </c>
      <c r="O824" t="s">
        <v>49</v>
      </c>
      <c r="P824">
        <v>5.4</v>
      </c>
      <c r="Q824">
        <v>2</v>
      </c>
      <c r="R824">
        <v>10</v>
      </c>
      <c r="S824" t="s">
        <v>57</v>
      </c>
      <c r="T824" t="s">
        <v>58</v>
      </c>
      <c r="U824">
        <v>6</v>
      </c>
      <c r="V824" t="s">
        <v>37</v>
      </c>
      <c r="W824" t="s">
        <v>38</v>
      </c>
      <c r="X824" t="s">
        <v>67</v>
      </c>
      <c r="Y824" t="s">
        <v>40</v>
      </c>
    </row>
    <row r="825" spans="1:25" x14ac:dyDescent="0.3">
      <c r="A825" t="s">
        <v>923</v>
      </c>
      <c r="B825">
        <v>45695</v>
      </c>
      <c r="C825">
        <v>28</v>
      </c>
      <c r="D825" t="s">
        <v>42</v>
      </c>
      <c r="E825" t="s">
        <v>60</v>
      </c>
      <c r="F825" t="s">
        <v>61</v>
      </c>
      <c r="G825" t="s">
        <v>53</v>
      </c>
      <c r="H825" t="s">
        <v>78</v>
      </c>
      <c r="I825" t="s">
        <v>31</v>
      </c>
      <c r="J825" t="s">
        <v>32</v>
      </c>
      <c r="K825" t="s">
        <v>48</v>
      </c>
      <c r="L825">
        <v>6</v>
      </c>
      <c r="M825">
        <v>41</v>
      </c>
      <c r="N825">
        <v>4</v>
      </c>
      <c r="O825" t="s">
        <v>34</v>
      </c>
      <c r="P825">
        <v>7.8</v>
      </c>
      <c r="Q825">
        <v>4</v>
      </c>
      <c r="R825">
        <v>9</v>
      </c>
      <c r="S825" t="s">
        <v>34</v>
      </c>
      <c r="T825" t="s">
        <v>36</v>
      </c>
      <c r="U825">
        <v>7</v>
      </c>
      <c r="V825" t="s">
        <v>76</v>
      </c>
      <c r="W825" t="s">
        <v>38</v>
      </c>
      <c r="X825" t="s">
        <v>39</v>
      </c>
      <c r="Y825" t="s">
        <v>40</v>
      </c>
    </row>
    <row r="826" spans="1:25" x14ac:dyDescent="0.3">
      <c r="A826" t="s">
        <v>924</v>
      </c>
      <c r="B826">
        <v>45836</v>
      </c>
      <c r="C826">
        <v>30</v>
      </c>
      <c r="D826" t="s">
        <v>42</v>
      </c>
      <c r="E826" t="s">
        <v>123</v>
      </c>
      <c r="F826" t="s">
        <v>101</v>
      </c>
      <c r="G826" t="s">
        <v>75</v>
      </c>
      <c r="H826" t="s">
        <v>63</v>
      </c>
      <c r="I826" t="s">
        <v>64</v>
      </c>
      <c r="J826" t="s">
        <v>65</v>
      </c>
      <c r="K826" t="s">
        <v>48</v>
      </c>
      <c r="L826">
        <v>10</v>
      </c>
      <c r="M826">
        <v>41</v>
      </c>
      <c r="N826">
        <v>6</v>
      </c>
      <c r="O826" t="s">
        <v>34</v>
      </c>
      <c r="P826">
        <v>5.0999999999999996</v>
      </c>
      <c r="Q826">
        <v>6</v>
      </c>
      <c r="R826">
        <v>5</v>
      </c>
      <c r="S826" t="s">
        <v>57</v>
      </c>
      <c r="T826" t="s">
        <v>36</v>
      </c>
      <c r="U826">
        <v>7</v>
      </c>
      <c r="V826" t="s">
        <v>50</v>
      </c>
      <c r="W826" t="s">
        <v>38</v>
      </c>
      <c r="X826" t="s">
        <v>67</v>
      </c>
      <c r="Y826" t="s">
        <v>40</v>
      </c>
    </row>
    <row r="827" spans="1:25" x14ac:dyDescent="0.3">
      <c r="A827" t="s">
        <v>925</v>
      </c>
      <c r="B827">
        <v>46141</v>
      </c>
      <c r="C827">
        <v>26</v>
      </c>
      <c r="D827" t="s">
        <v>26</v>
      </c>
      <c r="E827" t="s">
        <v>89</v>
      </c>
      <c r="F827" t="s">
        <v>61</v>
      </c>
      <c r="G827" t="s">
        <v>29</v>
      </c>
      <c r="H827" t="s">
        <v>72</v>
      </c>
      <c r="I827" t="s">
        <v>31</v>
      </c>
      <c r="J827" t="s">
        <v>32</v>
      </c>
      <c r="K827" t="s">
        <v>33</v>
      </c>
      <c r="L827">
        <v>8</v>
      </c>
      <c r="M827">
        <v>37</v>
      </c>
      <c r="N827">
        <v>6</v>
      </c>
      <c r="O827" t="s">
        <v>34</v>
      </c>
      <c r="P827">
        <v>5.6</v>
      </c>
      <c r="Q827">
        <v>5</v>
      </c>
      <c r="R827">
        <v>6</v>
      </c>
      <c r="S827" t="s">
        <v>34</v>
      </c>
      <c r="T827" t="s">
        <v>66</v>
      </c>
      <c r="U827">
        <v>7</v>
      </c>
      <c r="V827" t="s">
        <v>73</v>
      </c>
      <c r="W827" t="s">
        <v>38</v>
      </c>
      <c r="X827" t="s">
        <v>67</v>
      </c>
      <c r="Y827" t="s">
        <v>40</v>
      </c>
    </row>
    <row r="828" spans="1:25" x14ac:dyDescent="0.3">
      <c r="A828" t="s">
        <v>926</v>
      </c>
      <c r="B828">
        <v>45989</v>
      </c>
      <c r="C828">
        <v>36</v>
      </c>
      <c r="D828" t="s">
        <v>26</v>
      </c>
      <c r="E828" t="s">
        <v>89</v>
      </c>
      <c r="F828" t="s">
        <v>61</v>
      </c>
      <c r="G828" t="s">
        <v>96</v>
      </c>
      <c r="H828" t="s">
        <v>78</v>
      </c>
      <c r="I828" t="s">
        <v>64</v>
      </c>
      <c r="J828" t="s">
        <v>65</v>
      </c>
      <c r="K828" t="s">
        <v>119</v>
      </c>
      <c r="L828">
        <v>14</v>
      </c>
      <c r="M828">
        <v>47</v>
      </c>
      <c r="N828">
        <v>6</v>
      </c>
      <c r="O828" t="s">
        <v>34</v>
      </c>
      <c r="P828">
        <v>6</v>
      </c>
      <c r="Q828">
        <v>3</v>
      </c>
      <c r="R828">
        <v>3</v>
      </c>
      <c r="S828" t="s">
        <v>35</v>
      </c>
      <c r="T828" t="s">
        <v>58</v>
      </c>
      <c r="U828">
        <v>7</v>
      </c>
      <c r="V828" t="s">
        <v>105</v>
      </c>
      <c r="W828" t="s">
        <v>38</v>
      </c>
      <c r="X828" t="s">
        <v>39</v>
      </c>
      <c r="Y828" t="s">
        <v>40</v>
      </c>
    </row>
    <row r="829" spans="1:25" x14ac:dyDescent="0.3">
      <c r="A829" t="s">
        <v>927</v>
      </c>
      <c r="B829">
        <v>46154</v>
      </c>
      <c r="C829">
        <v>29</v>
      </c>
      <c r="D829" t="s">
        <v>42</v>
      </c>
      <c r="E829" t="s">
        <v>113</v>
      </c>
      <c r="F829" t="s">
        <v>61</v>
      </c>
      <c r="G829" t="s">
        <v>62</v>
      </c>
      <c r="H829" t="s">
        <v>30</v>
      </c>
      <c r="I829" t="s">
        <v>31</v>
      </c>
      <c r="J829" t="s">
        <v>79</v>
      </c>
      <c r="K829" t="s">
        <v>48</v>
      </c>
      <c r="L829">
        <v>8</v>
      </c>
      <c r="M829">
        <v>40</v>
      </c>
      <c r="N829">
        <v>6</v>
      </c>
      <c r="O829" t="s">
        <v>34</v>
      </c>
      <c r="P829">
        <v>8.5</v>
      </c>
      <c r="Q829">
        <v>3</v>
      </c>
      <c r="R829">
        <v>10</v>
      </c>
      <c r="S829" t="s">
        <v>34</v>
      </c>
      <c r="T829" t="s">
        <v>58</v>
      </c>
      <c r="U829">
        <v>7</v>
      </c>
      <c r="V829" t="s">
        <v>50</v>
      </c>
      <c r="W829" t="s">
        <v>38</v>
      </c>
      <c r="X829" t="s">
        <v>39</v>
      </c>
      <c r="Y829" t="s">
        <v>40</v>
      </c>
    </row>
    <row r="830" spans="1:25" x14ac:dyDescent="0.3">
      <c r="A830" t="s">
        <v>928</v>
      </c>
      <c r="B830">
        <v>45663</v>
      </c>
      <c r="C830">
        <v>27</v>
      </c>
      <c r="D830" t="s">
        <v>26</v>
      </c>
      <c r="E830" t="s">
        <v>70</v>
      </c>
      <c r="F830" t="s">
        <v>71</v>
      </c>
      <c r="G830" t="s">
        <v>83</v>
      </c>
      <c r="H830" t="s">
        <v>30</v>
      </c>
      <c r="I830" t="s">
        <v>93</v>
      </c>
      <c r="J830" t="s">
        <v>94</v>
      </c>
      <c r="K830" t="s">
        <v>119</v>
      </c>
      <c r="L830">
        <v>7</v>
      </c>
      <c r="M830">
        <v>46</v>
      </c>
      <c r="N830">
        <v>7</v>
      </c>
      <c r="O830" t="s">
        <v>34</v>
      </c>
      <c r="P830">
        <v>6.3</v>
      </c>
      <c r="Q830">
        <v>2</v>
      </c>
      <c r="R830">
        <v>7</v>
      </c>
      <c r="S830" t="s">
        <v>57</v>
      </c>
      <c r="T830" t="s">
        <v>90</v>
      </c>
      <c r="U830">
        <v>8</v>
      </c>
      <c r="V830" t="s">
        <v>50</v>
      </c>
      <c r="W830" t="s">
        <v>80</v>
      </c>
      <c r="X830" t="s">
        <v>39</v>
      </c>
      <c r="Y830" t="s">
        <v>40</v>
      </c>
    </row>
    <row r="831" spans="1:25" x14ac:dyDescent="0.3">
      <c r="A831" t="s">
        <v>929</v>
      </c>
      <c r="B831">
        <v>45858</v>
      </c>
      <c r="C831">
        <v>38</v>
      </c>
      <c r="D831" t="s">
        <v>52</v>
      </c>
      <c r="E831" t="s">
        <v>43</v>
      </c>
      <c r="F831" t="s">
        <v>44</v>
      </c>
      <c r="G831" t="s">
        <v>29</v>
      </c>
      <c r="H831" t="s">
        <v>78</v>
      </c>
      <c r="I831" t="s">
        <v>125</v>
      </c>
      <c r="J831" t="s">
        <v>126</v>
      </c>
      <c r="K831" t="s">
        <v>119</v>
      </c>
      <c r="L831">
        <v>22</v>
      </c>
      <c r="M831">
        <v>61</v>
      </c>
      <c r="N831">
        <v>9</v>
      </c>
      <c r="O831" t="s">
        <v>34</v>
      </c>
      <c r="P831">
        <v>5.8</v>
      </c>
      <c r="Q831">
        <v>2</v>
      </c>
      <c r="R831">
        <v>1</v>
      </c>
      <c r="S831" t="s">
        <v>35</v>
      </c>
      <c r="T831" t="s">
        <v>90</v>
      </c>
      <c r="U831">
        <v>4</v>
      </c>
      <c r="V831" t="s">
        <v>73</v>
      </c>
      <c r="W831" t="s">
        <v>80</v>
      </c>
      <c r="X831" t="s">
        <v>67</v>
      </c>
      <c r="Y831" t="s">
        <v>68</v>
      </c>
    </row>
    <row r="832" spans="1:25" x14ac:dyDescent="0.3">
      <c r="A832" t="s">
        <v>930</v>
      </c>
      <c r="B832">
        <v>46117</v>
      </c>
      <c r="C832">
        <v>37</v>
      </c>
      <c r="D832" t="s">
        <v>42</v>
      </c>
      <c r="E832" t="s">
        <v>27</v>
      </c>
      <c r="F832" t="s">
        <v>28</v>
      </c>
      <c r="G832" t="s">
        <v>75</v>
      </c>
      <c r="H832" t="s">
        <v>87</v>
      </c>
      <c r="I832" t="s">
        <v>64</v>
      </c>
      <c r="J832" t="s">
        <v>65</v>
      </c>
      <c r="K832" t="s">
        <v>119</v>
      </c>
      <c r="L832">
        <v>14</v>
      </c>
      <c r="M832">
        <v>51</v>
      </c>
      <c r="N832">
        <v>7</v>
      </c>
      <c r="O832" t="s">
        <v>35</v>
      </c>
      <c r="P832">
        <v>6.1</v>
      </c>
      <c r="Q832">
        <v>4</v>
      </c>
      <c r="R832">
        <v>6</v>
      </c>
      <c r="S832" t="s">
        <v>35</v>
      </c>
      <c r="T832" t="s">
        <v>90</v>
      </c>
      <c r="U832">
        <v>5</v>
      </c>
      <c r="V832" t="s">
        <v>73</v>
      </c>
      <c r="W832" t="s">
        <v>80</v>
      </c>
      <c r="X832" t="s">
        <v>39</v>
      </c>
      <c r="Y832" t="s">
        <v>68</v>
      </c>
    </row>
    <row r="833" spans="1:25" x14ac:dyDescent="0.3">
      <c r="A833" t="s">
        <v>931</v>
      </c>
      <c r="B833">
        <v>45850</v>
      </c>
      <c r="C833">
        <v>39</v>
      </c>
      <c r="D833" t="s">
        <v>52</v>
      </c>
      <c r="E833" t="s">
        <v>60</v>
      </c>
      <c r="F833" t="s">
        <v>61</v>
      </c>
      <c r="G833" t="s">
        <v>92</v>
      </c>
      <c r="H833" t="s">
        <v>87</v>
      </c>
      <c r="I833" t="s">
        <v>97</v>
      </c>
      <c r="J833" t="s">
        <v>110</v>
      </c>
      <c r="K833" t="s">
        <v>48</v>
      </c>
      <c r="L833">
        <v>18</v>
      </c>
      <c r="M833">
        <v>50</v>
      </c>
      <c r="N833">
        <v>7</v>
      </c>
      <c r="O833" t="s">
        <v>34</v>
      </c>
      <c r="P833">
        <v>6.2</v>
      </c>
      <c r="Q833">
        <v>3</v>
      </c>
      <c r="R833">
        <v>3</v>
      </c>
      <c r="S833" t="s">
        <v>34</v>
      </c>
      <c r="T833" t="s">
        <v>36</v>
      </c>
      <c r="U833">
        <v>5</v>
      </c>
      <c r="V833" t="s">
        <v>73</v>
      </c>
      <c r="W833" t="s">
        <v>80</v>
      </c>
      <c r="X833" t="s">
        <v>39</v>
      </c>
      <c r="Y833" t="s">
        <v>40</v>
      </c>
    </row>
    <row r="834" spans="1:25" x14ac:dyDescent="0.3">
      <c r="A834" t="s">
        <v>932</v>
      </c>
      <c r="B834">
        <v>45814</v>
      </c>
      <c r="C834">
        <v>49</v>
      </c>
      <c r="D834" t="s">
        <v>26</v>
      </c>
      <c r="E834" t="s">
        <v>43</v>
      </c>
      <c r="F834" t="s">
        <v>44</v>
      </c>
      <c r="G834" t="s">
        <v>29</v>
      </c>
      <c r="H834" t="s">
        <v>78</v>
      </c>
      <c r="I834" t="s">
        <v>97</v>
      </c>
      <c r="J834" t="s">
        <v>110</v>
      </c>
      <c r="K834" t="s">
        <v>48</v>
      </c>
      <c r="L834">
        <v>27</v>
      </c>
      <c r="M834">
        <v>45</v>
      </c>
      <c r="N834">
        <v>9</v>
      </c>
      <c r="O834" t="s">
        <v>34</v>
      </c>
      <c r="P834">
        <v>6</v>
      </c>
      <c r="Q834">
        <v>0</v>
      </c>
      <c r="R834">
        <v>2</v>
      </c>
      <c r="S834" t="s">
        <v>35</v>
      </c>
      <c r="T834" t="s">
        <v>66</v>
      </c>
      <c r="U834">
        <v>5</v>
      </c>
      <c r="V834" t="s">
        <v>105</v>
      </c>
      <c r="W834" t="s">
        <v>80</v>
      </c>
      <c r="X834" t="s">
        <v>39</v>
      </c>
      <c r="Y834" t="s">
        <v>40</v>
      </c>
    </row>
    <row r="835" spans="1:25" x14ac:dyDescent="0.3">
      <c r="A835" t="s">
        <v>933</v>
      </c>
      <c r="B835">
        <v>46154</v>
      </c>
      <c r="C835">
        <v>23</v>
      </c>
      <c r="D835" t="s">
        <v>26</v>
      </c>
      <c r="E835" t="s">
        <v>123</v>
      </c>
      <c r="F835" t="s">
        <v>101</v>
      </c>
      <c r="G835" t="s">
        <v>83</v>
      </c>
      <c r="H835" t="s">
        <v>30</v>
      </c>
      <c r="I835" t="s">
        <v>93</v>
      </c>
      <c r="J835" t="s">
        <v>94</v>
      </c>
      <c r="K835" t="s">
        <v>119</v>
      </c>
      <c r="L835">
        <v>1</v>
      </c>
      <c r="M835">
        <v>49</v>
      </c>
      <c r="N835">
        <v>5</v>
      </c>
      <c r="O835" t="s">
        <v>34</v>
      </c>
      <c r="P835">
        <v>6.3</v>
      </c>
      <c r="Q835">
        <v>2</v>
      </c>
      <c r="R835">
        <v>4</v>
      </c>
      <c r="S835" t="s">
        <v>34</v>
      </c>
      <c r="T835" t="s">
        <v>90</v>
      </c>
      <c r="U835">
        <v>7</v>
      </c>
      <c r="V835" t="s">
        <v>37</v>
      </c>
      <c r="W835" t="s">
        <v>38</v>
      </c>
      <c r="X835" t="s">
        <v>39</v>
      </c>
      <c r="Y835" t="s">
        <v>40</v>
      </c>
    </row>
    <row r="836" spans="1:25" x14ac:dyDescent="0.3">
      <c r="A836" t="s">
        <v>934</v>
      </c>
      <c r="B836">
        <v>45894</v>
      </c>
      <c r="C836">
        <v>39</v>
      </c>
      <c r="D836" t="s">
        <v>42</v>
      </c>
      <c r="E836" t="s">
        <v>100</v>
      </c>
      <c r="F836" t="s">
        <v>101</v>
      </c>
      <c r="G836" t="s">
        <v>83</v>
      </c>
      <c r="H836" t="s">
        <v>54</v>
      </c>
      <c r="I836" t="s">
        <v>97</v>
      </c>
      <c r="J836" t="s">
        <v>98</v>
      </c>
      <c r="K836" t="s">
        <v>119</v>
      </c>
      <c r="L836">
        <v>16</v>
      </c>
      <c r="M836">
        <v>57</v>
      </c>
      <c r="N836">
        <v>8</v>
      </c>
      <c r="O836" t="s">
        <v>49</v>
      </c>
      <c r="P836">
        <v>6</v>
      </c>
      <c r="Q836">
        <v>1</v>
      </c>
      <c r="R836">
        <v>1</v>
      </c>
      <c r="S836" t="s">
        <v>35</v>
      </c>
      <c r="T836" t="s">
        <v>90</v>
      </c>
      <c r="U836">
        <v>6</v>
      </c>
      <c r="V836" t="s">
        <v>105</v>
      </c>
      <c r="W836" t="s">
        <v>80</v>
      </c>
      <c r="X836" t="s">
        <v>39</v>
      </c>
      <c r="Y836" t="s">
        <v>68</v>
      </c>
    </row>
    <row r="837" spans="1:25" x14ac:dyDescent="0.3">
      <c r="A837" t="s">
        <v>935</v>
      </c>
      <c r="B837">
        <v>45989</v>
      </c>
      <c r="C837">
        <v>35</v>
      </c>
      <c r="D837" t="s">
        <v>26</v>
      </c>
      <c r="E837" t="s">
        <v>82</v>
      </c>
      <c r="F837" t="s">
        <v>28</v>
      </c>
      <c r="G837" t="s">
        <v>96</v>
      </c>
      <c r="H837" t="s">
        <v>72</v>
      </c>
      <c r="I837" t="s">
        <v>125</v>
      </c>
      <c r="J837" t="s">
        <v>126</v>
      </c>
      <c r="K837" t="s">
        <v>48</v>
      </c>
      <c r="L837">
        <v>15</v>
      </c>
      <c r="M837">
        <v>32</v>
      </c>
      <c r="N837">
        <v>4</v>
      </c>
      <c r="O837" t="s">
        <v>35</v>
      </c>
      <c r="P837">
        <v>5.2</v>
      </c>
      <c r="Q837">
        <v>5</v>
      </c>
      <c r="R837">
        <v>9</v>
      </c>
      <c r="S837" t="s">
        <v>57</v>
      </c>
      <c r="T837" t="s">
        <v>36</v>
      </c>
      <c r="U837">
        <v>6</v>
      </c>
      <c r="V837" t="s">
        <v>105</v>
      </c>
      <c r="W837" t="s">
        <v>38</v>
      </c>
      <c r="X837" t="s">
        <v>67</v>
      </c>
      <c r="Y837" t="s">
        <v>40</v>
      </c>
    </row>
    <row r="838" spans="1:25" x14ac:dyDescent="0.3">
      <c r="A838" t="s">
        <v>936</v>
      </c>
      <c r="B838">
        <v>46126</v>
      </c>
      <c r="C838">
        <v>46</v>
      </c>
      <c r="D838" t="s">
        <v>42</v>
      </c>
      <c r="E838" t="s">
        <v>43</v>
      </c>
      <c r="F838" t="s">
        <v>44</v>
      </c>
      <c r="G838" t="s">
        <v>53</v>
      </c>
      <c r="H838" t="s">
        <v>72</v>
      </c>
      <c r="I838" t="s">
        <v>31</v>
      </c>
      <c r="J838" t="s">
        <v>79</v>
      </c>
      <c r="K838" t="s">
        <v>119</v>
      </c>
      <c r="L838">
        <v>23</v>
      </c>
      <c r="M838">
        <v>47</v>
      </c>
      <c r="N838">
        <v>4</v>
      </c>
      <c r="O838" t="s">
        <v>34</v>
      </c>
      <c r="P838">
        <v>5.2</v>
      </c>
      <c r="Q838">
        <v>2</v>
      </c>
      <c r="R838">
        <v>3</v>
      </c>
      <c r="S838" t="s">
        <v>49</v>
      </c>
      <c r="T838" t="s">
        <v>36</v>
      </c>
      <c r="U838">
        <v>7</v>
      </c>
      <c r="V838" t="s">
        <v>105</v>
      </c>
      <c r="W838" t="s">
        <v>38</v>
      </c>
      <c r="X838" t="s">
        <v>67</v>
      </c>
      <c r="Y838" t="s">
        <v>40</v>
      </c>
    </row>
    <row r="839" spans="1:25" x14ac:dyDescent="0.3">
      <c r="A839" t="s">
        <v>937</v>
      </c>
      <c r="B839">
        <v>45837</v>
      </c>
      <c r="C839">
        <v>49</v>
      </c>
      <c r="D839" t="s">
        <v>26</v>
      </c>
      <c r="E839" t="s">
        <v>70</v>
      </c>
      <c r="F839" t="s">
        <v>71</v>
      </c>
      <c r="G839" t="s">
        <v>62</v>
      </c>
      <c r="H839" t="s">
        <v>72</v>
      </c>
      <c r="I839" t="s">
        <v>97</v>
      </c>
      <c r="J839" t="s">
        <v>110</v>
      </c>
      <c r="K839" t="s">
        <v>33</v>
      </c>
      <c r="L839">
        <v>27</v>
      </c>
      <c r="M839">
        <v>58</v>
      </c>
      <c r="N839">
        <v>5</v>
      </c>
      <c r="O839" t="s">
        <v>34</v>
      </c>
      <c r="P839">
        <v>6.1</v>
      </c>
      <c r="Q839">
        <v>1</v>
      </c>
      <c r="R839">
        <v>9</v>
      </c>
      <c r="S839" t="s">
        <v>34</v>
      </c>
      <c r="T839" t="s">
        <v>36</v>
      </c>
      <c r="U839">
        <v>8</v>
      </c>
      <c r="V839" t="s">
        <v>76</v>
      </c>
      <c r="W839" t="s">
        <v>38</v>
      </c>
      <c r="X839" t="s">
        <v>39</v>
      </c>
      <c r="Y839" t="s">
        <v>68</v>
      </c>
    </row>
    <row r="840" spans="1:25" x14ac:dyDescent="0.3">
      <c r="A840" t="s">
        <v>938</v>
      </c>
      <c r="B840">
        <v>45810</v>
      </c>
      <c r="C840">
        <v>68</v>
      </c>
      <c r="D840" t="s">
        <v>42</v>
      </c>
      <c r="E840" t="s">
        <v>82</v>
      </c>
      <c r="F840" t="s">
        <v>28</v>
      </c>
      <c r="G840" t="s">
        <v>108</v>
      </c>
      <c r="H840" t="s">
        <v>87</v>
      </c>
      <c r="I840" t="s">
        <v>64</v>
      </c>
      <c r="J840" t="s">
        <v>65</v>
      </c>
      <c r="K840" t="s">
        <v>48</v>
      </c>
      <c r="L840">
        <v>0</v>
      </c>
      <c r="M840">
        <v>54</v>
      </c>
      <c r="N840">
        <v>5</v>
      </c>
      <c r="O840" t="s">
        <v>34</v>
      </c>
      <c r="P840">
        <v>6.1</v>
      </c>
      <c r="Q840">
        <v>3</v>
      </c>
      <c r="R840">
        <v>6</v>
      </c>
      <c r="S840" t="s">
        <v>49</v>
      </c>
      <c r="T840" t="s">
        <v>90</v>
      </c>
      <c r="U840">
        <v>9</v>
      </c>
      <c r="V840" t="s">
        <v>50</v>
      </c>
      <c r="W840" t="s">
        <v>38</v>
      </c>
      <c r="X840" t="s">
        <v>39</v>
      </c>
      <c r="Y840" t="s">
        <v>68</v>
      </c>
    </row>
    <row r="841" spans="1:25" x14ac:dyDescent="0.3">
      <c r="A841" t="s">
        <v>939</v>
      </c>
      <c r="B841">
        <v>46083</v>
      </c>
      <c r="C841">
        <v>20</v>
      </c>
      <c r="D841" t="s">
        <v>42</v>
      </c>
      <c r="E841" t="s">
        <v>85</v>
      </c>
      <c r="F841" t="s">
        <v>61</v>
      </c>
      <c r="G841" t="s">
        <v>29</v>
      </c>
      <c r="H841" t="s">
        <v>78</v>
      </c>
      <c r="I841" t="s">
        <v>93</v>
      </c>
      <c r="J841" t="s">
        <v>94</v>
      </c>
      <c r="K841" t="s">
        <v>33</v>
      </c>
      <c r="L841">
        <v>0</v>
      </c>
      <c r="M841">
        <v>48</v>
      </c>
      <c r="N841">
        <v>4</v>
      </c>
      <c r="O841" t="s">
        <v>49</v>
      </c>
      <c r="P841">
        <v>5.3</v>
      </c>
      <c r="Q841">
        <v>3</v>
      </c>
      <c r="R841">
        <v>1</v>
      </c>
      <c r="S841" t="s">
        <v>57</v>
      </c>
      <c r="T841" t="s">
        <v>90</v>
      </c>
      <c r="U841">
        <v>8</v>
      </c>
      <c r="V841" t="s">
        <v>37</v>
      </c>
      <c r="W841" t="s">
        <v>38</v>
      </c>
      <c r="X841" t="s">
        <v>67</v>
      </c>
      <c r="Y841" t="s">
        <v>40</v>
      </c>
    </row>
    <row r="842" spans="1:25" x14ac:dyDescent="0.3">
      <c r="A842" t="s">
        <v>940</v>
      </c>
      <c r="B842">
        <v>46044</v>
      </c>
      <c r="C842">
        <v>22</v>
      </c>
      <c r="D842" t="s">
        <v>26</v>
      </c>
      <c r="E842" t="s">
        <v>43</v>
      </c>
      <c r="F842" t="s">
        <v>44</v>
      </c>
      <c r="G842" t="s">
        <v>108</v>
      </c>
      <c r="H842" t="s">
        <v>30</v>
      </c>
      <c r="I842" t="s">
        <v>125</v>
      </c>
      <c r="J842" t="s">
        <v>126</v>
      </c>
      <c r="K842" t="s">
        <v>48</v>
      </c>
      <c r="L842">
        <v>0</v>
      </c>
      <c r="M842">
        <v>34</v>
      </c>
      <c r="N842">
        <v>3</v>
      </c>
      <c r="O842" t="s">
        <v>34</v>
      </c>
      <c r="P842">
        <v>7.3</v>
      </c>
      <c r="Q842">
        <v>2</v>
      </c>
      <c r="R842">
        <v>8</v>
      </c>
      <c r="S842" t="s">
        <v>49</v>
      </c>
      <c r="T842" t="s">
        <v>66</v>
      </c>
      <c r="U842">
        <v>6</v>
      </c>
      <c r="V842" t="s">
        <v>105</v>
      </c>
      <c r="W842" t="s">
        <v>38</v>
      </c>
      <c r="X842" t="s">
        <v>39</v>
      </c>
      <c r="Y842" t="s">
        <v>40</v>
      </c>
    </row>
    <row r="843" spans="1:25" x14ac:dyDescent="0.3">
      <c r="A843" t="s">
        <v>941</v>
      </c>
      <c r="B843">
        <v>46172</v>
      </c>
      <c r="C843">
        <v>19</v>
      </c>
      <c r="D843" t="s">
        <v>42</v>
      </c>
      <c r="E843" t="s">
        <v>123</v>
      </c>
      <c r="F843" t="s">
        <v>101</v>
      </c>
      <c r="G843" t="s">
        <v>103</v>
      </c>
      <c r="H843" t="s">
        <v>87</v>
      </c>
      <c r="I843" t="s">
        <v>31</v>
      </c>
      <c r="J843" t="s">
        <v>104</v>
      </c>
      <c r="K843" t="s">
        <v>48</v>
      </c>
      <c r="L843">
        <v>0</v>
      </c>
      <c r="M843">
        <v>48</v>
      </c>
      <c r="N843">
        <v>7</v>
      </c>
      <c r="O843" t="s">
        <v>35</v>
      </c>
      <c r="P843">
        <v>5.4</v>
      </c>
      <c r="Q843">
        <v>5</v>
      </c>
      <c r="R843">
        <v>10</v>
      </c>
      <c r="S843" t="s">
        <v>49</v>
      </c>
      <c r="T843" t="s">
        <v>66</v>
      </c>
      <c r="U843">
        <v>6</v>
      </c>
      <c r="V843" t="s">
        <v>73</v>
      </c>
      <c r="W843" t="s">
        <v>80</v>
      </c>
      <c r="X843" t="s">
        <v>67</v>
      </c>
      <c r="Y843" t="s">
        <v>40</v>
      </c>
    </row>
    <row r="844" spans="1:25" x14ac:dyDescent="0.3">
      <c r="A844" t="s">
        <v>942</v>
      </c>
      <c r="B844">
        <v>45679</v>
      </c>
      <c r="C844">
        <v>22</v>
      </c>
      <c r="D844" t="s">
        <v>42</v>
      </c>
      <c r="E844" t="s">
        <v>70</v>
      </c>
      <c r="F844" t="s">
        <v>71</v>
      </c>
      <c r="G844" t="s">
        <v>29</v>
      </c>
      <c r="H844" t="s">
        <v>78</v>
      </c>
      <c r="I844" t="s">
        <v>46</v>
      </c>
      <c r="J844" t="s">
        <v>47</v>
      </c>
      <c r="K844" t="s">
        <v>119</v>
      </c>
      <c r="L844">
        <v>0</v>
      </c>
      <c r="M844">
        <v>31</v>
      </c>
      <c r="N844">
        <v>2</v>
      </c>
      <c r="O844" t="s">
        <v>35</v>
      </c>
      <c r="P844">
        <v>6.8</v>
      </c>
      <c r="Q844">
        <v>1</v>
      </c>
      <c r="R844">
        <v>7</v>
      </c>
      <c r="S844" t="s">
        <v>34</v>
      </c>
      <c r="T844" t="s">
        <v>36</v>
      </c>
      <c r="U844">
        <v>8</v>
      </c>
      <c r="V844" t="s">
        <v>73</v>
      </c>
      <c r="W844" t="s">
        <v>38</v>
      </c>
      <c r="X844" t="s">
        <v>39</v>
      </c>
      <c r="Y844" t="s">
        <v>40</v>
      </c>
    </row>
    <row r="845" spans="1:25" x14ac:dyDescent="0.3">
      <c r="A845" t="s">
        <v>943</v>
      </c>
      <c r="B845">
        <v>46057</v>
      </c>
      <c r="C845">
        <v>34</v>
      </c>
      <c r="D845" t="s">
        <v>26</v>
      </c>
      <c r="E845" t="s">
        <v>70</v>
      </c>
      <c r="F845" t="s">
        <v>71</v>
      </c>
      <c r="G845" t="s">
        <v>86</v>
      </c>
      <c r="H845" t="s">
        <v>87</v>
      </c>
      <c r="I845" t="s">
        <v>55</v>
      </c>
      <c r="J845" t="s">
        <v>56</v>
      </c>
      <c r="K845" t="s">
        <v>48</v>
      </c>
      <c r="L845">
        <v>16</v>
      </c>
      <c r="M845">
        <v>49</v>
      </c>
      <c r="N845">
        <v>6</v>
      </c>
      <c r="O845" t="s">
        <v>34</v>
      </c>
      <c r="P845">
        <v>5.6</v>
      </c>
      <c r="Q845">
        <v>2</v>
      </c>
      <c r="R845">
        <v>1</v>
      </c>
      <c r="S845" t="s">
        <v>57</v>
      </c>
      <c r="T845" t="s">
        <v>36</v>
      </c>
      <c r="U845">
        <v>6</v>
      </c>
      <c r="V845" t="s">
        <v>73</v>
      </c>
      <c r="W845" t="s">
        <v>38</v>
      </c>
      <c r="X845" t="s">
        <v>67</v>
      </c>
      <c r="Y845" t="s">
        <v>40</v>
      </c>
    </row>
    <row r="846" spans="1:25" x14ac:dyDescent="0.3">
      <c r="A846" t="s">
        <v>944</v>
      </c>
      <c r="B846">
        <v>45864</v>
      </c>
      <c r="C846">
        <v>41</v>
      </c>
      <c r="D846" t="s">
        <v>42</v>
      </c>
      <c r="E846" t="s">
        <v>89</v>
      </c>
      <c r="F846" t="s">
        <v>61</v>
      </c>
      <c r="G846" t="s">
        <v>108</v>
      </c>
      <c r="H846" t="s">
        <v>87</v>
      </c>
      <c r="I846" t="s">
        <v>97</v>
      </c>
      <c r="J846" t="s">
        <v>98</v>
      </c>
      <c r="K846" t="s">
        <v>119</v>
      </c>
      <c r="L846">
        <v>21</v>
      </c>
      <c r="M846">
        <v>52</v>
      </c>
      <c r="N846">
        <v>6</v>
      </c>
      <c r="O846" t="s">
        <v>34</v>
      </c>
      <c r="P846">
        <v>6.9</v>
      </c>
      <c r="Q846">
        <v>5</v>
      </c>
      <c r="R846">
        <v>6</v>
      </c>
      <c r="S846" t="s">
        <v>35</v>
      </c>
      <c r="T846" t="s">
        <v>66</v>
      </c>
      <c r="U846">
        <v>8</v>
      </c>
      <c r="V846" t="s">
        <v>50</v>
      </c>
      <c r="W846" t="s">
        <v>38</v>
      </c>
      <c r="X846" t="s">
        <v>39</v>
      </c>
      <c r="Y846" t="s">
        <v>68</v>
      </c>
    </row>
    <row r="847" spans="1:25" x14ac:dyDescent="0.3">
      <c r="A847" t="s">
        <v>945</v>
      </c>
      <c r="B847">
        <v>45950</v>
      </c>
      <c r="C847">
        <v>39</v>
      </c>
      <c r="D847" t="s">
        <v>52</v>
      </c>
      <c r="E847" t="s">
        <v>27</v>
      </c>
      <c r="F847" t="s">
        <v>28</v>
      </c>
      <c r="G847" t="s">
        <v>83</v>
      </c>
      <c r="H847" t="s">
        <v>63</v>
      </c>
      <c r="I847" t="s">
        <v>55</v>
      </c>
      <c r="J847" t="s">
        <v>56</v>
      </c>
      <c r="K847" t="s">
        <v>48</v>
      </c>
      <c r="L847">
        <v>17</v>
      </c>
      <c r="M847">
        <v>55</v>
      </c>
      <c r="N847">
        <v>7</v>
      </c>
      <c r="O847" t="s">
        <v>34</v>
      </c>
      <c r="P847">
        <v>7.7</v>
      </c>
      <c r="Q847">
        <v>2</v>
      </c>
      <c r="R847">
        <v>6</v>
      </c>
      <c r="S847" t="s">
        <v>57</v>
      </c>
      <c r="T847" t="s">
        <v>66</v>
      </c>
      <c r="U847">
        <v>4</v>
      </c>
      <c r="V847" t="s">
        <v>73</v>
      </c>
      <c r="W847" t="s">
        <v>80</v>
      </c>
      <c r="X847" t="s">
        <v>39</v>
      </c>
      <c r="Y847" t="s">
        <v>68</v>
      </c>
    </row>
    <row r="848" spans="1:25" x14ac:dyDescent="0.3">
      <c r="A848" t="s">
        <v>946</v>
      </c>
      <c r="B848">
        <v>45878</v>
      </c>
      <c r="C848">
        <v>49</v>
      </c>
      <c r="D848" t="s">
        <v>52</v>
      </c>
      <c r="E848" t="s">
        <v>123</v>
      </c>
      <c r="F848" t="s">
        <v>101</v>
      </c>
      <c r="G848" t="s">
        <v>83</v>
      </c>
      <c r="H848" t="s">
        <v>78</v>
      </c>
      <c r="I848" t="s">
        <v>125</v>
      </c>
      <c r="J848" t="s">
        <v>126</v>
      </c>
      <c r="K848" t="s">
        <v>48</v>
      </c>
      <c r="L848">
        <v>26</v>
      </c>
      <c r="M848">
        <v>52</v>
      </c>
      <c r="N848">
        <v>6</v>
      </c>
      <c r="O848" t="s">
        <v>34</v>
      </c>
      <c r="P848">
        <v>7.6</v>
      </c>
      <c r="Q848">
        <v>0</v>
      </c>
      <c r="R848">
        <v>5</v>
      </c>
      <c r="S848" t="s">
        <v>34</v>
      </c>
      <c r="T848" t="s">
        <v>66</v>
      </c>
      <c r="U848">
        <v>9</v>
      </c>
      <c r="V848" t="s">
        <v>50</v>
      </c>
      <c r="W848" t="s">
        <v>38</v>
      </c>
      <c r="X848" t="s">
        <v>39</v>
      </c>
      <c r="Y848" t="s">
        <v>68</v>
      </c>
    </row>
    <row r="849" spans="1:25" x14ac:dyDescent="0.3">
      <c r="A849" t="s">
        <v>947</v>
      </c>
      <c r="B849">
        <v>45912</v>
      </c>
      <c r="C849">
        <v>27</v>
      </c>
      <c r="D849" t="s">
        <v>26</v>
      </c>
      <c r="E849" t="s">
        <v>82</v>
      </c>
      <c r="F849" t="s">
        <v>28</v>
      </c>
      <c r="G849" t="s">
        <v>29</v>
      </c>
      <c r="H849" t="s">
        <v>54</v>
      </c>
      <c r="I849" t="s">
        <v>31</v>
      </c>
      <c r="J849" t="s">
        <v>104</v>
      </c>
      <c r="K849" t="s">
        <v>33</v>
      </c>
      <c r="L849">
        <v>5</v>
      </c>
      <c r="M849">
        <v>41</v>
      </c>
      <c r="N849">
        <v>4</v>
      </c>
      <c r="O849" t="s">
        <v>34</v>
      </c>
      <c r="P849">
        <v>6.6</v>
      </c>
      <c r="Q849">
        <v>4</v>
      </c>
      <c r="R849">
        <v>1</v>
      </c>
      <c r="S849" t="s">
        <v>49</v>
      </c>
      <c r="T849" t="s">
        <v>58</v>
      </c>
      <c r="U849">
        <v>7</v>
      </c>
      <c r="V849" t="s">
        <v>105</v>
      </c>
      <c r="W849" t="s">
        <v>38</v>
      </c>
      <c r="X849" t="s">
        <v>39</v>
      </c>
      <c r="Y849" t="s">
        <v>40</v>
      </c>
    </row>
    <row r="850" spans="1:25" x14ac:dyDescent="0.3">
      <c r="A850" t="s">
        <v>948</v>
      </c>
      <c r="B850">
        <v>46117</v>
      </c>
      <c r="C850">
        <v>34</v>
      </c>
      <c r="D850" t="s">
        <v>52</v>
      </c>
      <c r="E850" t="s">
        <v>123</v>
      </c>
      <c r="F850" t="s">
        <v>101</v>
      </c>
      <c r="G850" t="s">
        <v>29</v>
      </c>
      <c r="H850" t="s">
        <v>78</v>
      </c>
      <c r="I850" t="s">
        <v>97</v>
      </c>
      <c r="J850" t="s">
        <v>110</v>
      </c>
      <c r="K850" t="s">
        <v>48</v>
      </c>
      <c r="L850">
        <v>11</v>
      </c>
      <c r="M850">
        <v>47</v>
      </c>
      <c r="N850">
        <v>4</v>
      </c>
      <c r="O850" t="s">
        <v>34</v>
      </c>
      <c r="P850">
        <v>6</v>
      </c>
      <c r="Q850">
        <v>2</v>
      </c>
      <c r="R850">
        <v>3</v>
      </c>
      <c r="S850" t="s">
        <v>35</v>
      </c>
      <c r="T850" t="s">
        <v>36</v>
      </c>
      <c r="U850">
        <v>10</v>
      </c>
      <c r="V850" t="s">
        <v>105</v>
      </c>
      <c r="W850" t="s">
        <v>38</v>
      </c>
      <c r="X850" t="s">
        <v>39</v>
      </c>
      <c r="Y850" t="s">
        <v>40</v>
      </c>
    </row>
    <row r="851" spans="1:25" x14ac:dyDescent="0.3">
      <c r="A851" t="s">
        <v>949</v>
      </c>
      <c r="B851">
        <v>45945</v>
      </c>
      <c r="C851">
        <v>26</v>
      </c>
      <c r="D851" t="s">
        <v>42</v>
      </c>
      <c r="E851" t="s">
        <v>89</v>
      </c>
      <c r="F851" t="s">
        <v>61</v>
      </c>
      <c r="G851" t="s">
        <v>103</v>
      </c>
      <c r="H851" t="s">
        <v>72</v>
      </c>
      <c r="I851" t="s">
        <v>97</v>
      </c>
      <c r="J851" t="s">
        <v>110</v>
      </c>
      <c r="K851" t="s">
        <v>48</v>
      </c>
      <c r="L851">
        <v>13</v>
      </c>
      <c r="M851">
        <v>36</v>
      </c>
      <c r="N851">
        <v>3</v>
      </c>
      <c r="O851" t="s">
        <v>49</v>
      </c>
      <c r="P851">
        <v>6.6</v>
      </c>
      <c r="Q851">
        <v>7</v>
      </c>
      <c r="R851">
        <v>9</v>
      </c>
      <c r="S851" t="s">
        <v>49</v>
      </c>
      <c r="T851" t="s">
        <v>36</v>
      </c>
      <c r="U851">
        <v>7</v>
      </c>
      <c r="V851" t="s">
        <v>105</v>
      </c>
      <c r="W851" t="s">
        <v>38</v>
      </c>
      <c r="X851" t="s">
        <v>39</v>
      </c>
      <c r="Y851" t="s">
        <v>40</v>
      </c>
    </row>
    <row r="852" spans="1:25" x14ac:dyDescent="0.3">
      <c r="A852" t="s">
        <v>950</v>
      </c>
      <c r="B852">
        <v>45799</v>
      </c>
      <c r="C852">
        <v>32</v>
      </c>
      <c r="D852" t="s">
        <v>26</v>
      </c>
      <c r="E852" t="s">
        <v>123</v>
      </c>
      <c r="F852" t="s">
        <v>101</v>
      </c>
      <c r="G852" t="s">
        <v>108</v>
      </c>
      <c r="H852" t="s">
        <v>63</v>
      </c>
      <c r="I852" t="s">
        <v>93</v>
      </c>
      <c r="J852" t="s">
        <v>94</v>
      </c>
      <c r="K852" t="s">
        <v>33</v>
      </c>
      <c r="L852">
        <v>5</v>
      </c>
      <c r="M852">
        <v>52</v>
      </c>
      <c r="N852">
        <v>6</v>
      </c>
      <c r="O852" t="s">
        <v>34</v>
      </c>
      <c r="P852">
        <v>5.8</v>
      </c>
      <c r="Q852">
        <v>3</v>
      </c>
      <c r="R852">
        <v>1</v>
      </c>
      <c r="S852" t="s">
        <v>35</v>
      </c>
      <c r="T852" t="s">
        <v>58</v>
      </c>
      <c r="U852">
        <v>7</v>
      </c>
      <c r="V852" t="s">
        <v>37</v>
      </c>
      <c r="W852" t="s">
        <v>38</v>
      </c>
      <c r="X852" t="s">
        <v>67</v>
      </c>
      <c r="Y852" t="s">
        <v>68</v>
      </c>
    </row>
    <row r="853" spans="1:25" x14ac:dyDescent="0.3">
      <c r="A853" t="s">
        <v>951</v>
      </c>
      <c r="B853">
        <v>45903</v>
      </c>
      <c r="C853">
        <v>18</v>
      </c>
      <c r="D853" t="s">
        <v>26</v>
      </c>
      <c r="E853" t="s">
        <v>85</v>
      </c>
      <c r="F853" t="s">
        <v>61</v>
      </c>
      <c r="G853" t="s">
        <v>62</v>
      </c>
      <c r="H853" t="s">
        <v>78</v>
      </c>
      <c r="I853" t="s">
        <v>31</v>
      </c>
      <c r="J853" t="s">
        <v>79</v>
      </c>
      <c r="K853" t="s">
        <v>48</v>
      </c>
      <c r="L853">
        <v>0</v>
      </c>
      <c r="M853">
        <v>46</v>
      </c>
      <c r="N853">
        <v>8</v>
      </c>
      <c r="O853" t="s">
        <v>49</v>
      </c>
      <c r="P853">
        <v>4.2</v>
      </c>
      <c r="Q853">
        <v>0</v>
      </c>
      <c r="R853">
        <v>3</v>
      </c>
      <c r="S853" t="s">
        <v>57</v>
      </c>
      <c r="T853" t="s">
        <v>58</v>
      </c>
      <c r="U853">
        <v>4</v>
      </c>
      <c r="V853" t="s">
        <v>73</v>
      </c>
      <c r="W853" t="s">
        <v>80</v>
      </c>
      <c r="X853" t="s">
        <v>67</v>
      </c>
      <c r="Y853" t="s">
        <v>40</v>
      </c>
    </row>
    <row r="854" spans="1:25" x14ac:dyDescent="0.3">
      <c r="A854" t="s">
        <v>952</v>
      </c>
      <c r="B854">
        <v>46114</v>
      </c>
      <c r="C854">
        <v>31</v>
      </c>
      <c r="D854" t="s">
        <v>52</v>
      </c>
      <c r="E854" t="s">
        <v>82</v>
      </c>
      <c r="F854" t="s">
        <v>28</v>
      </c>
      <c r="G854" t="s">
        <v>86</v>
      </c>
      <c r="H854" t="s">
        <v>87</v>
      </c>
      <c r="I854" t="s">
        <v>64</v>
      </c>
      <c r="J854" t="s">
        <v>65</v>
      </c>
      <c r="K854" t="s">
        <v>48</v>
      </c>
      <c r="L854">
        <v>10</v>
      </c>
      <c r="M854">
        <v>44</v>
      </c>
      <c r="N854">
        <v>5</v>
      </c>
      <c r="O854" t="s">
        <v>34</v>
      </c>
      <c r="P854">
        <v>6.8</v>
      </c>
      <c r="Q854">
        <v>5</v>
      </c>
      <c r="R854">
        <v>5</v>
      </c>
      <c r="S854" t="s">
        <v>35</v>
      </c>
      <c r="T854" t="s">
        <v>36</v>
      </c>
      <c r="U854">
        <v>5</v>
      </c>
      <c r="V854" t="s">
        <v>37</v>
      </c>
      <c r="W854" t="s">
        <v>38</v>
      </c>
      <c r="X854" t="s">
        <v>39</v>
      </c>
      <c r="Y854" t="s">
        <v>40</v>
      </c>
    </row>
    <row r="855" spans="1:25" x14ac:dyDescent="0.3">
      <c r="A855" t="s">
        <v>953</v>
      </c>
      <c r="B855">
        <v>45829</v>
      </c>
      <c r="C855">
        <v>25</v>
      </c>
      <c r="D855" t="s">
        <v>26</v>
      </c>
      <c r="E855" t="s">
        <v>113</v>
      </c>
      <c r="F855" t="s">
        <v>61</v>
      </c>
      <c r="G855" t="s">
        <v>62</v>
      </c>
      <c r="H855" t="s">
        <v>78</v>
      </c>
      <c r="I855" t="s">
        <v>31</v>
      </c>
      <c r="J855" t="s">
        <v>79</v>
      </c>
      <c r="K855" t="s">
        <v>48</v>
      </c>
      <c r="L855">
        <v>6</v>
      </c>
      <c r="M855">
        <v>47</v>
      </c>
      <c r="N855">
        <v>6</v>
      </c>
      <c r="O855" t="s">
        <v>35</v>
      </c>
      <c r="P855">
        <v>7.9</v>
      </c>
      <c r="Q855">
        <v>1</v>
      </c>
      <c r="R855">
        <v>10</v>
      </c>
      <c r="S855" t="s">
        <v>35</v>
      </c>
      <c r="T855" t="s">
        <v>66</v>
      </c>
      <c r="U855">
        <v>8</v>
      </c>
      <c r="V855" t="s">
        <v>105</v>
      </c>
      <c r="W855" t="s">
        <v>38</v>
      </c>
      <c r="X855" t="s">
        <v>39</v>
      </c>
      <c r="Y855" t="s">
        <v>40</v>
      </c>
    </row>
    <row r="856" spans="1:25" x14ac:dyDescent="0.3">
      <c r="A856" t="s">
        <v>954</v>
      </c>
      <c r="B856">
        <v>46195</v>
      </c>
      <c r="C856">
        <v>33</v>
      </c>
      <c r="D856" t="s">
        <v>42</v>
      </c>
      <c r="E856" t="s">
        <v>70</v>
      </c>
      <c r="F856" t="s">
        <v>71</v>
      </c>
      <c r="G856" t="s">
        <v>53</v>
      </c>
      <c r="H856" t="s">
        <v>30</v>
      </c>
      <c r="I856" t="s">
        <v>55</v>
      </c>
      <c r="J856" t="s">
        <v>56</v>
      </c>
      <c r="K856" t="s">
        <v>33</v>
      </c>
      <c r="L856">
        <v>11</v>
      </c>
      <c r="M856">
        <v>43</v>
      </c>
      <c r="N856">
        <v>4</v>
      </c>
      <c r="O856" t="s">
        <v>35</v>
      </c>
      <c r="P856">
        <v>8.6</v>
      </c>
      <c r="Q856">
        <v>2</v>
      </c>
      <c r="R856">
        <v>7</v>
      </c>
      <c r="S856" t="s">
        <v>57</v>
      </c>
      <c r="T856" t="s">
        <v>36</v>
      </c>
      <c r="U856">
        <v>4</v>
      </c>
      <c r="V856" t="s">
        <v>50</v>
      </c>
      <c r="W856" t="s">
        <v>38</v>
      </c>
      <c r="X856" t="s">
        <v>39</v>
      </c>
      <c r="Y856" t="s">
        <v>40</v>
      </c>
    </row>
    <row r="857" spans="1:25" x14ac:dyDescent="0.3">
      <c r="A857" t="s">
        <v>955</v>
      </c>
      <c r="B857">
        <v>45765</v>
      </c>
      <c r="C857">
        <v>22</v>
      </c>
      <c r="D857" t="s">
        <v>26</v>
      </c>
      <c r="E857" t="s">
        <v>70</v>
      </c>
      <c r="F857" t="s">
        <v>71</v>
      </c>
      <c r="G857" t="s">
        <v>29</v>
      </c>
      <c r="H857" t="s">
        <v>78</v>
      </c>
      <c r="I857" t="s">
        <v>55</v>
      </c>
      <c r="J857" t="s">
        <v>56</v>
      </c>
      <c r="K857" t="s">
        <v>48</v>
      </c>
      <c r="L857">
        <v>0</v>
      </c>
      <c r="M857">
        <v>38</v>
      </c>
      <c r="N857">
        <v>2</v>
      </c>
      <c r="O857" t="s">
        <v>49</v>
      </c>
      <c r="P857">
        <v>6.6</v>
      </c>
      <c r="Q857">
        <v>3</v>
      </c>
      <c r="R857">
        <v>9</v>
      </c>
      <c r="S857" t="s">
        <v>57</v>
      </c>
      <c r="T857" t="s">
        <v>66</v>
      </c>
      <c r="U857">
        <v>9</v>
      </c>
      <c r="V857" t="s">
        <v>37</v>
      </c>
      <c r="W857" t="s">
        <v>38</v>
      </c>
      <c r="X857" t="s">
        <v>39</v>
      </c>
      <c r="Y857" t="s">
        <v>40</v>
      </c>
    </row>
    <row r="858" spans="1:25" x14ac:dyDescent="0.3">
      <c r="A858" t="s">
        <v>956</v>
      </c>
      <c r="B858">
        <v>45691</v>
      </c>
      <c r="C858">
        <v>22</v>
      </c>
      <c r="D858" t="s">
        <v>26</v>
      </c>
      <c r="E858" t="s">
        <v>113</v>
      </c>
      <c r="F858" t="s">
        <v>61</v>
      </c>
      <c r="G858" t="s">
        <v>86</v>
      </c>
      <c r="H858" t="s">
        <v>72</v>
      </c>
      <c r="I858" t="s">
        <v>64</v>
      </c>
      <c r="J858" t="s">
        <v>65</v>
      </c>
      <c r="K858" t="s">
        <v>48</v>
      </c>
      <c r="L858">
        <v>0</v>
      </c>
      <c r="M858">
        <v>54</v>
      </c>
      <c r="N858">
        <v>5</v>
      </c>
      <c r="O858" t="s">
        <v>34</v>
      </c>
      <c r="P858">
        <v>7.8</v>
      </c>
      <c r="Q858">
        <v>1</v>
      </c>
      <c r="R858">
        <v>7</v>
      </c>
      <c r="S858" t="s">
        <v>35</v>
      </c>
      <c r="T858" t="s">
        <v>90</v>
      </c>
      <c r="U858">
        <v>8</v>
      </c>
      <c r="V858" t="s">
        <v>37</v>
      </c>
      <c r="W858" t="s">
        <v>38</v>
      </c>
      <c r="X858" t="s">
        <v>39</v>
      </c>
      <c r="Y858" t="s">
        <v>68</v>
      </c>
    </row>
    <row r="859" spans="1:25" x14ac:dyDescent="0.3">
      <c r="A859" t="s">
        <v>957</v>
      </c>
      <c r="B859">
        <v>46133</v>
      </c>
      <c r="C859">
        <v>30</v>
      </c>
      <c r="D859" t="s">
        <v>42</v>
      </c>
      <c r="E859" t="s">
        <v>123</v>
      </c>
      <c r="F859" t="s">
        <v>101</v>
      </c>
      <c r="G859" t="s">
        <v>62</v>
      </c>
      <c r="H859" t="s">
        <v>87</v>
      </c>
      <c r="I859" t="s">
        <v>31</v>
      </c>
      <c r="J859" t="s">
        <v>79</v>
      </c>
      <c r="K859" t="s">
        <v>48</v>
      </c>
      <c r="L859">
        <v>8</v>
      </c>
      <c r="M859">
        <v>39</v>
      </c>
      <c r="N859">
        <v>5</v>
      </c>
      <c r="O859" t="s">
        <v>49</v>
      </c>
      <c r="P859">
        <v>5.2</v>
      </c>
      <c r="Q859">
        <v>4</v>
      </c>
      <c r="R859">
        <v>10</v>
      </c>
      <c r="S859" t="s">
        <v>35</v>
      </c>
      <c r="T859" t="s">
        <v>36</v>
      </c>
      <c r="U859">
        <v>5</v>
      </c>
      <c r="V859" t="s">
        <v>37</v>
      </c>
      <c r="W859" t="s">
        <v>38</v>
      </c>
      <c r="X859" t="s">
        <v>67</v>
      </c>
      <c r="Y859" t="s">
        <v>40</v>
      </c>
    </row>
    <row r="860" spans="1:25" x14ac:dyDescent="0.3">
      <c r="A860" t="s">
        <v>958</v>
      </c>
      <c r="B860">
        <v>45884</v>
      </c>
      <c r="C860">
        <v>26</v>
      </c>
      <c r="D860" t="s">
        <v>52</v>
      </c>
      <c r="E860" t="s">
        <v>60</v>
      </c>
      <c r="F860" t="s">
        <v>61</v>
      </c>
      <c r="G860" t="s">
        <v>53</v>
      </c>
      <c r="H860" t="s">
        <v>30</v>
      </c>
      <c r="I860" t="s">
        <v>31</v>
      </c>
      <c r="J860" t="s">
        <v>32</v>
      </c>
      <c r="K860" t="s">
        <v>33</v>
      </c>
      <c r="L860">
        <v>4</v>
      </c>
      <c r="M860">
        <v>56</v>
      </c>
      <c r="N860">
        <v>4</v>
      </c>
      <c r="O860" t="s">
        <v>49</v>
      </c>
      <c r="P860">
        <v>7.5</v>
      </c>
      <c r="Q860">
        <v>4</v>
      </c>
      <c r="R860">
        <v>8</v>
      </c>
      <c r="S860" t="s">
        <v>35</v>
      </c>
      <c r="T860" t="s">
        <v>66</v>
      </c>
      <c r="U860">
        <v>7</v>
      </c>
      <c r="V860" t="s">
        <v>76</v>
      </c>
      <c r="W860" t="s">
        <v>38</v>
      </c>
      <c r="X860" t="s">
        <v>39</v>
      </c>
      <c r="Y860" t="s">
        <v>68</v>
      </c>
    </row>
    <row r="861" spans="1:25" x14ac:dyDescent="0.3">
      <c r="A861" t="s">
        <v>959</v>
      </c>
      <c r="B861">
        <v>45675</v>
      </c>
      <c r="C861">
        <v>30</v>
      </c>
      <c r="D861" t="s">
        <v>42</v>
      </c>
      <c r="E861" t="s">
        <v>82</v>
      </c>
      <c r="F861" t="s">
        <v>28</v>
      </c>
      <c r="G861" t="s">
        <v>29</v>
      </c>
      <c r="H861" t="s">
        <v>87</v>
      </c>
      <c r="I861" t="s">
        <v>31</v>
      </c>
      <c r="J861" t="s">
        <v>32</v>
      </c>
      <c r="K861" t="s">
        <v>48</v>
      </c>
      <c r="L861">
        <v>5</v>
      </c>
      <c r="M861">
        <v>45</v>
      </c>
      <c r="N861">
        <v>3</v>
      </c>
      <c r="O861" t="s">
        <v>34</v>
      </c>
      <c r="P861">
        <v>5.6</v>
      </c>
      <c r="Q861">
        <v>1</v>
      </c>
      <c r="R861">
        <v>1</v>
      </c>
      <c r="S861" t="s">
        <v>35</v>
      </c>
      <c r="T861" t="s">
        <v>58</v>
      </c>
      <c r="U861">
        <v>10</v>
      </c>
      <c r="V861" t="s">
        <v>73</v>
      </c>
      <c r="W861" t="s">
        <v>38</v>
      </c>
      <c r="X861" t="s">
        <v>67</v>
      </c>
      <c r="Y861" t="s">
        <v>40</v>
      </c>
    </row>
    <row r="862" spans="1:25" x14ac:dyDescent="0.3">
      <c r="A862" t="s">
        <v>960</v>
      </c>
      <c r="B862">
        <v>46001</v>
      </c>
      <c r="C862">
        <v>30</v>
      </c>
      <c r="D862" t="s">
        <v>26</v>
      </c>
      <c r="E862" t="s">
        <v>100</v>
      </c>
      <c r="F862" t="s">
        <v>101</v>
      </c>
      <c r="G862" t="s">
        <v>45</v>
      </c>
      <c r="H862" t="s">
        <v>87</v>
      </c>
      <c r="I862" t="s">
        <v>31</v>
      </c>
      <c r="J862" t="s">
        <v>32</v>
      </c>
      <c r="K862" t="s">
        <v>119</v>
      </c>
      <c r="L862">
        <v>13</v>
      </c>
      <c r="M862">
        <v>41</v>
      </c>
      <c r="N862">
        <v>6</v>
      </c>
      <c r="O862" t="s">
        <v>34</v>
      </c>
      <c r="P862">
        <v>6.4</v>
      </c>
      <c r="Q862">
        <v>2</v>
      </c>
      <c r="R862">
        <v>3</v>
      </c>
      <c r="S862" t="s">
        <v>34</v>
      </c>
      <c r="T862" t="s">
        <v>66</v>
      </c>
      <c r="U862">
        <v>7</v>
      </c>
      <c r="V862" t="s">
        <v>50</v>
      </c>
      <c r="W862" t="s">
        <v>38</v>
      </c>
      <c r="X862" t="s">
        <v>39</v>
      </c>
      <c r="Y862" t="s">
        <v>40</v>
      </c>
    </row>
    <row r="863" spans="1:25" x14ac:dyDescent="0.3">
      <c r="A863" t="s">
        <v>961</v>
      </c>
      <c r="B863">
        <v>46123</v>
      </c>
      <c r="C863">
        <v>31</v>
      </c>
      <c r="D863" t="s">
        <v>26</v>
      </c>
      <c r="E863" t="s">
        <v>100</v>
      </c>
      <c r="F863" t="s">
        <v>101</v>
      </c>
      <c r="G863" t="s">
        <v>53</v>
      </c>
      <c r="H863" t="s">
        <v>30</v>
      </c>
      <c r="I863" t="s">
        <v>46</v>
      </c>
      <c r="J863" t="s">
        <v>47</v>
      </c>
      <c r="K863" t="s">
        <v>48</v>
      </c>
      <c r="L863">
        <v>10</v>
      </c>
      <c r="M863">
        <v>42</v>
      </c>
      <c r="N863">
        <v>6</v>
      </c>
      <c r="O863" t="s">
        <v>35</v>
      </c>
      <c r="P863">
        <v>7.2</v>
      </c>
      <c r="Q863">
        <v>4</v>
      </c>
      <c r="R863">
        <v>8</v>
      </c>
      <c r="S863" t="s">
        <v>34</v>
      </c>
      <c r="T863" t="s">
        <v>90</v>
      </c>
      <c r="U863">
        <v>3</v>
      </c>
      <c r="V863" t="s">
        <v>73</v>
      </c>
      <c r="W863" t="s">
        <v>38</v>
      </c>
      <c r="X863" t="s">
        <v>39</v>
      </c>
      <c r="Y863" t="s">
        <v>40</v>
      </c>
    </row>
    <row r="864" spans="1:25" x14ac:dyDescent="0.3">
      <c r="A864" t="s">
        <v>962</v>
      </c>
      <c r="B864">
        <v>45739</v>
      </c>
      <c r="C864">
        <v>30</v>
      </c>
      <c r="D864" t="s">
        <v>42</v>
      </c>
      <c r="E864" t="s">
        <v>85</v>
      </c>
      <c r="F864" t="s">
        <v>61</v>
      </c>
      <c r="G864" t="s">
        <v>103</v>
      </c>
      <c r="H864" t="s">
        <v>54</v>
      </c>
      <c r="I864" t="s">
        <v>93</v>
      </c>
      <c r="J864" t="s">
        <v>94</v>
      </c>
      <c r="K864" t="s">
        <v>48</v>
      </c>
      <c r="L864">
        <v>8</v>
      </c>
      <c r="M864">
        <v>48</v>
      </c>
      <c r="N864">
        <v>7</v>
      </c>
      <c r="O864" t="s">
        <v>49</v>
      </c>
      <c r="P864">
        <v>5.4</v>
      </c>
      <c r="Q864">
        <v>0</v>
      </c>
      <c r="R864">
        <v>2</v>
      </c>
      <c r="S864" t="s">
        <v>34</v>
      </c>
      <c r="T864" t="s">
        <v>58</v>
      </c>
      <c r="U864">
        <v>5</v>
      </c>
      <c r="V864" t="s">
        <v>37</v>
      </c>
      <c r="W864" t="s">
        <v>80</v>
      </c>
      <c r="X864" t="s">
        <v>67</v>
      </c>
      <c r="Y864" t="s">
        <v>40</v>
      </c>
    </row>
    <row r="865" spans="1:25" x14ac:dyDescent="0.3">
      <c r="A865" t="s">
        <v>963</v>
      </c>
      <c r="B865">
        <v>45987</v>
      </c>
      <c r="C865">
        <v>38</v>
      </c>
      <c r="D865" t="s">
        <v>42</v>
      </c>
      <c r="E865" t="s">
        <v>123</v>
      </c>
      <c r="F865" t="s">
        <v>101</v>
      </c>
      <c r="G865" t="s">
        <v>62</v>
      </c>
      <c r="H865" t="s">
        <v>78</v>
      </c>
      <c r="I865" t="s">
        <v>31</v>
      </c>
      <c r="J865" t="s">
        <v>79</v>
      </c>
      <c r="K865" t="s">
        <v>48</v>
      </c>
      <c r="L865">
        <v>21</v>
      </c>
      <c r="M865">
        <v>48</v>
      </c>
      <c r="N865">
        <v>5</v>
      </c>
      <c r="O865" t="s">
        <v>35</v>
      </c>
      <c r="P865">
        <v>5.0999999999999996</v>
      </c>
      <c r="Q865">
        <v>4</v>
      </c>
      <c r="R865">
        <v>6</v>
      </c>
      <c r="S865" t="s">
        <v>49</v>
      </c>
      <c r="T865" t="s">
        <v>90</v>
      </c>
      <c r="U865">
        <v>6</v>
      </c>
      <c r="V865" t="s">
        <v>37</v>
      </c>
      <c r="W865" t="s">
        <v>38</v>
      </c>
      <c r="X865" t="s">
        <v>67</v>
      </c>
      <c r="Y865" t="s">
        <v>40</v>
      </c>
    </row>
    <row r="866" spans="1:25" x14ac:dyDescent="0.3">
      <c r="A866" t="s">
        <v>964</v>
      </c>
      <c r="B866">
        <v>45933</v>
      </c>
      <c r="C866">
        <v>33</v>
      </c>
      <c r="D866" t="s">
        <v>26</v>
      </c>
      <c r="E866" t="s">
        <v>89</v>
      </c>
      <c r="F866" t="s">
        <v>61</v>
      </c>
      <c r="G866" t="s">
        <v>92</v>
      </c>
      <c r="H866" t="s">
        <v>78</v>
      </c>
      <c r="I866" t="s">
        <v>125</v>
      </c>
      <c r="J866" t="s">
        <v>126</v>
      </c>
      <c r="K866" t="s">
        <v>48</v>
      </c>
      <c r="L866">
        <v>7</v>
      </c>
      <c r="M866">
        <v>43</v>
      </c>
      <c r="N866">
        <v>5</v>
      </c>
      <c r="O866" t="s">
        <v>34</v>
      </c>
      <c r="P866">
        <v>6.3</v>
      </c>
      <c r="Q866">
        <v>4</v>
      </c>
      <c r="R866">
        <v>3</v>
      </c>
      <c r="S866" t="s">
        <v>49</v>
      </c>
      <c r="T866" t="s">
        <v>36</v>
      </c>
      <c r="U866">
        <v>8</v>
      </c>
      <c r="V866" t="s">
        <v>105</v>
      </c>
      <c r="W866" t="s">
        <v>38</v>
      </c>
      <c r="X866" t="s">
        <v>39</v>
      </c>
      <c r="Y866" t="s">
        <v>40</v>
      </c>
    </row>
    <row r="867" spans="1:25" x14ac:dyDescent="0.3">
      <c r="A867" t="s">
        <v>965</v>
      </c>
      <c r="B867">
        <v>45741</v>
      </c>
      <c r="C867">
        <v>26</v>
      </c>
      <c r="D867" t="s">
        <v>52</v>
      </c>
      <c r="E867" t="s">
        <v>113</v>
      </c>
      <c r="F867" t="s">
        <v>61</v>
      </c>
      <c r="G867" t="s">
        <v>96</v>
      </c>
      <c r="H867" t="s">
        <v>63</v>
      </c>
      <c r="I867" t="s">
        <v>46</v>
      </c>
      <c r="J867" t="s">
        <v>47</v>
      </c>
      <c r="K867" t="s">
        <v>48</v>
      </c>
      <c r="L867">
        <v>6</v>
      </c>
      <c r="M867">
        <v>46</v>
      </c>
      <c r="N867">
        <v>5</v>
      </c>
      <c r="O867" t="s">
        <v>49</v>
      </c>
      <c r="P867">
        <v>5.4</v>
      </c>
      <c r="Q867">
        <v>5</v>
      </c>
      <c r="R867">
        <v>10</v>
      </c>
      <c r="S867" t="s">
        <v>35</v>
      </c>
      <c r="T867" t="s">
        <v>66</v>
      </c>
      <c r="U867">
        <v>8</v>
      </c>
      <c r="V867" t="s">
        <v>73</v>
      </c>
      <c r="W867" t="s">
        <v>38</v>
      </c>
      <c r="X867" t="s">
        <v>67</v>
      </c>
      <c r="Y867" t="s">
        <v>40</v>
      </c>
    </row>
    <row r="868" spans="1:25" x14ac:dyDescent="0.3">
      <c r="A868" t="s">
        <v>966</v>
      </c>
      <c r="B868">
        <v>46065</v>
      </c>
      <c r="C868">
        <v>34</v>
      </c>
      <c r="D868" t="s">
        <v>26</v>
      </c>
      <c r="E868" t="s">
        <v>27</v>
      </c>
      <c r="F868" t="s">
        <v>28</v>
      </c>
      <c r="G868" t="s">
        <v>103</v>
      </c>
      <c r="H868" t="s">
        <v>78</v>
      </c>
      <c r="I868" t="s">
        <v>46</v>
      </c>
      <c r="J868" t="s">
        <v>47</v>
      </c>
      <c r="K868" t="s">
        <v>119</v>
      </c>
      <c r="L868">
        <v>11</v>
      </c>
      <c r="M868">
        <v>63</v>
      </c>
      <c r="N868">
        <v>9</v>
      </c>
      <c r="O868" t="s">
        <v>34</v>
      </c>
      <c r="P868">
        <v>7.5</v>
      </c>
      <c r="Q868">
        <v>1</v>
      </c>
      <c r="R868">
        <v>6</v>
      </c>
      <c r="S868" t="s">
        <v>35</v>
      </c>
      <c r="T868" t="s">
        <v>66</v>
      </c>
      <c r="U868">
        <v>4</v>
      </c>
      <c r="V868" t="s">
        <v>76</v>
      </c>
      <c r="W868" t="s">
        <v>80</v>
      </c>
      <c r="X868" t="s">
        <v>39</v>
      </c>
      <c r="Y868" t="s">
        <v>68</v>
      </c>
    </row>
    <row r="869" spans="1:25" x14ac:dyDescent="0.3">
      <c r="A869" t="s">
        <v>967</v>
      </c>
      <c r="B869">
        <v>46011</v>
      </c>
      <c r="C869">
        <v>43</v>
      </c>
      <c r="D869" t="s">
        <v>26</v>
      </c>
      <c r="E869" t="s">
        <v>123</v>
      </c>
      <c r="F869" t="s">
        <v>101</v>
      </c>
      <c r="G869" t="s">
        <v>92</v>
      </c>
      <c r="H869" t="s">
        <v>63</v>
      </c>
      <c r="I869" t="s">
        <v>93</v>
      </c>
      <c r="J869" t="s">
        <v>94</v>
      </c>
      <c r="K869" t="s">
        <v>33</v>
      </c>
      <c r="L869">
        <v>23</v>
      </c>
      <c r="M869">
        <v>33</v>
      </c>
      <c r="N869">
        <v>5</v>
      </c>
      <c r="O869" t="s">
        <v>49</v>
      </c>
      <c r="P869">
        <v>6.6</v>
      </c>
      <c r="Q869">
        <v>1</v>
      </c>
      <c r="R869">
        <v>1</v>
      </c>
      <c r="S869" t="s">
        <v>57</v>
      </c>
      <c r="T869" t="s">
        <v>36</v>
      </c>
      <c r="U869">
        <v>6</v>
      </c>
      <c r="V869" t="s">
        <v>37</v>
      </c>
      <c r="W869" t="s">
        <v>38</v>
      </c>
      <c r="X869" t="s">
        <v>39</v>
      </c>
      <c r="Y869" t="s">
        <v>40</v>
      </c>
    </row>
    <row r="870" spans="1:25" x14ac:dyDescent="0.3">
      <c r="A870" t="s">
        <v>968</v>
      </c>
      <c r="B870">
        <v>45849</v>
      </c>
      <c r="C870">
        <v>27</v>
      </c>
      <c r="D870" t="s">
        <v>52</v>
      </c>
      <c r="E870" t="s">
        <v>123</v>
      </c>
      <c r="F870" t="s">
        <v>101</v>
      </c>
      <c r="G870" t="s">
        <v>29</v>
      </c>
      <c r="H870" t="s">
        <v>72</v>
      </c>
      <c r="I870" t="s">
        <v>55</v>
      </c>
      <c r="J870" t="s">
        <v>56</v>
      </c>
      <c r="K870" t="s">
        <v>33</v>
      </c>
      <c r="L870">
        <v>3</v>
      </c>
      <c r="M870">
        <v>45</v>
      </c>
      <c r="N870">
        <v>5</v>
      </c>
      <c r="O870" t="s">
        <v>34</v>
      </c>
      <c r="P870">
        <v>6.2</v>
      </c>
      <c r="Q870">
        <v>3</v>
      </c>
      <c r="R870">
        <v>9</v>
      </c>
      <c r="S870" t="s">
        <v>34</v>
      </c>
      <c r="T870" t="s">
        <v>58</v>
      </c>
      <c r="U870">
        <v>7</v>
      </c>
      <c r="V870" t="s">
        <v>105</v>
      </c>
      <c r="W870" t="s">
        <v>38</v>
      </c>
      <c r="X870" t="s">
        <v>39</v>
      </c>
      <c r="Y870" t="s">
        <v>40</v>
      </c>
    </row>
    <row r="871" spans="1:25" x14ac:dyDescent="0.3">
      <c r="A871" t="s">
        <v>969</v>
      </c>
      <c r="B871">
        <v>46095</v>
      </c>
      <c r="C871">
        <v>35</v>
      </c>
      <c r="D871" t="s">
        <v>52</v>
      </c>
      <c r="E871" t="s">
        <v>60</v>
      </c>
      <c r="F871" t="s">
        <v>61</v>
      </c>
      <c r="G871" t="s">
        <v>96</v>
      </c>
      <c r="H871" t="s">
        <v>30</v>
      </c>
      <c r="I871" t="s">
        <v>31</v>
      </c>
      <c r="J871" t="s">
        <v>104</v>
      </c>
      <c r="K871" t="s">
        <v>33</v>
      </c>
      <c r="L871">
        <v>10</v>
      </c>
      <c r="M871">
        <v>48</v>
      </c>
      <c r="N871">
        <v>6</v>
      </c>
      <c r="O871" t="s">
        <v>34</v>
      </c>
      <c r="P871">
        <v>6.3</v>
      </c>
      <c r="Q871">
        <v>3</v>
      </c>
      <c r="R871">
        <v>8</v>
      </c>
      <c r="S871" t="s">
        <v>57</v>
      </c>
      <c r="T871" t="s">
        <v>66</v>
      </c>
      <c r="U871">
        <v>5</v>
      </c>
      <c r="V871" t="s">
        <v>73</v>
      </c>
      <c r="W871" t="s">
        <v>38</v>
      </c>
      <c r="X871" t="s">
        <v>39</v>
      </c>
      <c r="Y871" t="s">
        <v>40</v>
      </c>
    </row>
    <row r="872" spans="1:25" x14ac:dyDescent="0.3">
      <c r="A872" t="s">
        <v>970</v>
      </c>
      <c r="B872">
        <v>46057</v>
      </c>
      <c r="C872">
        <v>34</v>
      </c>
      <c r="D872" t="s">
        <v>52</v>
      </c>
      <c r="E872" t="s">
        <v>70</v>
      </c>
      <c r="F872" t="s">
        <v>71</v>
      </c>
      <c r="G872" t="s">
        <v>108</v>
      </c>
      <c r="H872" t="s">
        <v>54</v>
      </c>
      <c r="I872" t="s">
        <v>125</v>
      </c>
      <c r="J872" t="s">
        <v>126</v>
      </c>
      <c r="K872" t="s">
        <v>33</v>
      </c>
      <c r="L872">
        <v>9</v>
      </c>
      <c r="M872">
        <v>50</v>
      </c>
      <c r="N872">
        <v>4</v>
      </c>
      <c r="O872" t="s">
        <v>35</v>
      </c>
      <c r="P872">
        <v>6.4</v>
      </c>
      <c r="Q872">
        <v>0</v>
      </c>
      <c r="R872">
        <v>8</v>
      </c>
      <c r="S872" t="s">
        <v>34</v>
      </c>
      <c r="T872" t="s">
        <v>66</v>
      </c>
      <c r="U872">
        <v>5</v>
      </c>
      <c r="V872" t="s">
        <v>73</v>
      </c>
      <c r="W872" t="s">
        <v>38</v>
      </c>
      <c r="X872" t="s">
        <v>39</v>
      </c>
      <c r="Y872" t="s">
        <v>40</v>
      </c>
    </row>
    <row r="873" spans="1:25" x14ac:dyDescent="0.3">
      <c r="A873" t="s">
        <v>971</v>
      </c>
      <c r="B873">
        <v>45832</v>
      </c>
      <c r="C873">
        <v>40</v>
      </c>
      <c r="D873" t="s">
        <v>42</v>
      </c>
      <c r="E873" t="s">
        <v>27</v>
      </c>
      <c r="F873" t="s">
        <v>28</v>
      </c>
      <c r="G873" t="s">
        <v>45</v>
      </c>
      <c r="H873" t="s">
        <v>54</v>
      </c>
      <c r="I873" t="s">
        <v>55</v>
      </c>
      <c r="J873" t="s">
        <v>56</v>
      </c>
      <c r="K873" t="s">
        <v>33</v>
      </c>
      <c r="L873">
        <v>16</v>
      </c>
      <c r="M873">
        <v>59</v>
      </c>
      <c r="N873">
        <v>6</v>
      </c>
      <c r="O873" t="s">
        <v>34</v>
      </c>
      <c r="P873">
        <v>6.3</v>
      </c>
      <c r="Q873">
        <v>1</v>
      </c>
      <c r="R873">
        <v>6</v>
      </c>
      <c r="S873" t="s">
        <v>57</v>
      </c>
      <c r="T873" t="s">
        <v>58</v>
      </c>
      <c r="U873">
        <v>4</v>
      </c>
      <c r="V873" t="s">
        <v>76</v>
      </c>
      <c r="W873" t="s">
        <v>38</v>
      </c>
      <c r="X873" t="s">
        <v>39</v>
      </c>
      <c r="Y873" t="s">
        <v>68</v>
      </c>
    </row>
    <row r="874" spans="1:25" x14ac:dyDescent="0.3">
      <c r="A874" t="s">
        <v>972</v>
      </c>
      <c r="B874">
        <v>46154</v>
      </c>
      <c r="C874">
        <v>32</v>
      </c>
      <c r="D874" t="s">
        <v>42</v>
      </c>
      <c r="E874" t="s">
        <v>85</v>
      </c>
      <c r="F874" t="s">
        <v>61</v>
      </c>
      <c r="G874" t="s">
        <v>92</v>
      </c>
      <c r="H874" t="s">
        <v>87</v>
      </c>
      <c r="I874" t="s">
        <v>125</v>
      </c>
      <c r="J874" t="s">
        <v>126</v>
      </c>
      <c r="K874" t="s">
        <v>33</v>
      </c>
      <c r="L874">
        <v>11</v>
      </c>
      <c r="M874">
        <v>47</v>
      </c>
      <c r="N874">
        <v>3</v>
      </c>
      <c r="O874" t="s">
        <v>49</v>
      </c>
      <c r="P874">
        <v>7.8</v>
      </c>
      <c r="Q874">
        <v>3</v>
      </c>
      <c r="R874">
        <v>7</v>
      </c>
      <c r="S874" t="s">
        <v>49</v>
      </c>
      <c r="T874" t="s">
        <v>90</v>
      </c>
      <c r="U874">
        <v>9</v>
      </c>
      <c r="V874" t="s">
        <v>73</v>
      </c>
      <c r="W874" t="s">
        <v>38</v>
      </c>
      <c r="X874" t="s">
        <v>39</v>
      </c>
      <c r="Y874" t="s">
        <v>40</v>
      </c>
    </row>
    <row r="875" spans="1:25" x14ac:dyDescent="0.3">
      <c r="A875" t="s">
        <v>973</v>
      </c>
      <c r="B875">
        <v>45694</v>
      </c>
      <c r="C875">
        <v>34</v>
      </c>
      <c r="D875" t="s">
        <v>26</v>
      </c>
      <c r="E875" t="s">
        <v>27</v>
      </c>
      <c r="F875" t="s">
        <v>28</v>
      </c>
      <c r="G875" t="s">
        <v>108</v>
      </c>
      <c r="H875" t="s">
        <v>78</v>
      </c>
      <c r="I875" t="s">
        <v>97</v>
      </c>
      <c r="J875" t="s">
        <v>98</v>
      </c>
      <c r="K875" t="s">
        <v>48</v>
      </c>
      <c r="L875">
        <v>9</v>
      </c>
      <c r="M875">
        <v>29</v>
      </c>
      <c r="N875">
        <v>6</v>
      </c>
      <c r="O875" t="s">
        <v>34</v>
      </c>
      <c r="P875">
        <v>5.7</v>
      </c>
      <c r="Q875">
        <v>4</v>
      </c>
      <c r="R875">
        <v>4</v>
      </c>
      <c r="S875" t="s">
        <v>35</v>
      </c>
      <c r="T875" t="s">
        <v>90</v>
      </c>
      <c r="U875">
        <v>5</v>
      </c>
      <c r="V875" t="s">
        <v>76</v>
      </c>
      <c r="W875" t="s">
        <v>38</v>
      </c>
      <c r="X875" t="s">
        <v>67</v>
      </c>
      <c r="Y875" t="s">
        <v>40</v>
      </c>
    </row>
    <row r="876" spans="1:25" x14ac:dyDescent="0.3">
      <c r="A876" t="s">
        <v>974</v>
      </c>
      <c r="B876">
        <v>45786</v>
      </c>
      <c r="C876">
        <v>29</v>
      </c>
      <c r="D876" t="s">
        <v>42</v>
      </c>
      <c r="E876" t="s">
        <v>43</v>
      </c>
      <c r="F876" t="s">
        <v>44</v>
      </c>
      <c r="G876" t="s">
        <v>53</v>
      </c>
      <c r="H876" t="s">
        <v>78</v>
      </c>
      <c r="I876" t="s">
        <v>31</v>
      </c>
      <c r="J876" t="s">
        <v>104</v>
      </c>
      <c r="K876" t="s">
        <v>48</v>
      </c>
      <c r="L876">
        <v>6</v>
      </c>
      <c r="M876">
        <v>46</v>
      </c>
      <c r="N876">
        <v>3</v>
      </c>
      <c r="O876" t="s">
        <v>34</v>
      </c>
      <c r="P876">
        <v>8.1999999999999993</v>
      </c>
      <c r="Q876">
        <v>2</v>
      </c>
      <c r="R876">
        <v>1</v>
      </c>
      <c r="S876" t="s">
        <v>34</v>
      </c>
      <c r="T876" t="s">
        <v>36</v>
      </c>
      <c r="U876">
        <v>6</v>
      </c>
      <c r="V876" t="s">
        <v>73</v>
      </c>
      <c r="W876" t="s">
        <v>38</v>
      </c>
      <c r="X876" t="s">
        <v>39</v>
      </c>
      <c r="Y876" t="s">
        <v>40</v>
      </c>
    </row>
    <row r="877" spans="1:25" x14ac:dyDescent="0.3">
      <c r="A877" t="s">
        <v>975</v>
      </c>
      <c r="B877">
        <v>45751</v>
      </c>
      <c r="C877">
        <v>30</v>
      </c>
      <c r="D877" t="s">
        <v>26</v>
      </c>
      <c r="E877" t="s">
        <v>85</v>
      </c>
      <c r="F877" t="s">
        <v>61</v>
      </c>
      <c r="G877" t="s">
        <v>83</v>
      </c>
      <c r="H877" t="s">
        <v>78</v>
      </c>
      <c r="I877" t="s">
        <v>97</v>
      </c>
      <c r="J877" t="s">
        <v>98</v>
      </c>
      <c r="K877" t="s">
        <v>33</v>
      </c>
      <c r="L877">
        <v>10</v>
      </c>
      <c r="M877">
        <v>47</v>
      </c>
      <c r="N877">
        <v>6</v>
      </c>
      <c r="O877" t="s">
        <v>34</v>
      </c>
      <c r="P877">
        <v>7.2</v>
      </c>
      <c r="Q877">
        <v>3</v>
      </c>
      <c r="R877">
        <v>4</v>
      </c>
      <c r="S877" t="s">
        <v>34</v>
      </c>
      <c r="T877" t="s">
        <v>66</v>
      </c>
      <c r="U877">
        <v>7</v>
      </c>
      <c r="V877" t="s">
        <v>76</v>
      </c>
      <c r="W877" t="s">
        <v>38</v>
      </c>
      <c r="X877" t="s">
        <v>39</v>
      </c>
      <c r="Y877" t="s">
        <v>40</v>
      </c>
    </row>
    <row r="878" spans="1:25" x14ac:dyDescent="0.3">
      <c r="A878" t="s">
        <v>976</v>
      </c>
      <c r="B878">
        <v>46189</v>
      </c>
      <c r="C878">
        <v>29</v>
      </c>
      <c r="D878" t="s">
        <v>26</v>
      </c>
      <c r="E878" t="s">
        <v>100</v>
      </c>
      <c r="F878" t="s">
        <v>101</v>
      </c>
      <c r="G878" t="s">
        <v>62</v>
      </c>
      <c r="H878" t="s">
        <v>72</v>
      </c>
      <c r="I878" t="s">
        <v>64</v>
      </c>
      <c r="J878" t="s">
        <v>65</v>
      </c>
      <c r="K878" t="s">
        <v>33</v>
      </c>
      <c r="L878">
        <v>6</v>
      </c>
      <c r="M878">
        <v>41</v>
      </c>
      <c r="N878">
        <v>4</v>
      </c>
      <c r="O878" t="s">
        <v>35</v>
      </c>
      <c r="P878">
        <v>6</v>
      </c>
      <c r="Q878">
        <v>3</v>
      </c>
      <c r="R878">
        <v>8</v>
      </c>
      <c r="S878" t="s">
        <v>57</v>
      </c>
      <c r="T878" t="s">
        <v>66</v>
      </c>
      <c r="U878">
        <v>4</v>
      </c>
      <c r="V878" t="s">
        <v>50</v>
      </c>
      <c r="W878" t="s">
        <v>38</v>
      </c>
      <c r="X878" t="s">
        <v>39</v>
      </c>
      <c r="Y878" t="s">
        <v>40</v>
      </c>
    </row>
    <row r="879" spans="1:25" x14ac:dyDescent="0.3">
      <c r="A879" t="s">
        <v>977</v>
      </c>
      <c r="B879">
        <v>46100</v>
      </c>
      <c r="C879">
        <v>36</v>
      </c>
      <c r="D879" t="s">
        <v>42</v>
      </c>
      <c r="E879" t="s">
        <v>85</v>
      </c>
      <c r="F879" t="s">
        <v>61</v>
      </c>
      <c r="G879" t="s">
        <v>53</v>
      </c>
      <c r="H879" t="s">
        <v>87</v>
      </c>
      <c r="I879" t="s">
        <v>97</v>
      </c>
      <c r="J879" t="s">
        <v>110</v>
      </c>
      <c r="K879" t="s">
        <v>48</v>
      </c>
      <c r="L879">
        <v>19</v>
      </c>
      <c r="M879">
        <v>39</v>
      </c>
      <c r="N879">
        <v>5</v>
      </c>
      <c r="O879" t="s">
        <v>34</v>
      </c>
      <c r="P879">
        <v>5.5</v>
      </c>
      <c r="Q879">
        <v>2</v>
      </c>
      <c r="R879">
        <v>4</v>
      </c>
      <c r="S879" t="s">
        <v>57</v>
      </c>
      <c r="T879" t="s">
        <v>36</v>
      </c>
      <c r="U879">
        <v>9</v>
      </c>
      <c r="V879" t="s">
        <v>50</v>
      </c>
      <c r="W879" t="s">
        <v>38</v>
      </c>
      <c r="X879" t="s">
        <v>67</v>
      </c>
      <c r="Y879" t="s">
        <v>40</v>
      </c>
    </row>
    <row r="880" spans="1:25" x14ac:dyDescent="0.3">
      <c r="A880" t="s">
        <v>978</v>
      </c>
      <c r="B880">
        <v>45773</v>
      </c>
      <c r="C880">
        <v>39</v>
      </c>
      <c r="D880" t="s">
        <v>26</v>
      </c>
      <c r="E880" t="s">
        <v>43</v>
      </c>
      <c r="F880" t="s">
        <v>44</v>
      </c>
      <c r="G880" t="s">
        <v>45</v>
      </c>
      <c r="H880" t="s">
        <v>87</v>
      </c>
      <c r="I880" t="s">
        <v>97</v>
      </c>
      <c r="J880" t="s">
        <v>98</v>
      </c>
      <c r="K880" t="s">
        <v>48</v>
      </c>
      <c r="L880">
        <v>22</v>
      </c>
      <c r="M880">
        <v>36</v>
      </c>
      <c r="N880">
        <v>6</v>
      </c>
      <c r="O880" t="s">
        <v>34</v>
      </c>
      <c r="P880">
        <v>7.7</v>
      </c>
      <c r="Q880">
        <v>4</v>
      </c>
      <c r="R880">
        <v>10</v>
      </c>
      <c r="S880" t="s">
        <v>35</v>
      </c>
      <c r="T880" t="s">
        <v>66</v>
      </c>
      <c r="U880">
        <v>6</v>
      </c>
      <c r="V880" t="s">
        <v>105</v>
      </c>
      <c r="W880" t="s">
        <v>38</v>
      </c>
      <c r="X880" t="s">
        <v>39</v>
      </c>
      <c r="Y880" t="s">
        <v>40</v>
      </c>
    </row>
    <row r="881" spans="1:25" x14ac:dyDescent="0.3">
      <c r="A881" t="s">
        <v>979</v>
      </c>
      <c r="B881">
        <v>46029</v>
      </c>
      <c r="C881">
        <v>24</v>
      </c>
      <c r="D881" t="s">
        <v>26</v>
      </c>
      <c r="E881" t="s">
        <v>123</v>
      </c>
      <c r="F881" t="s">
        <v>101</v>
      </c>
      <c r="G881" t="s">
        <v>108</v>
      </c>
      <c r="H881" t="s">
        <v>72</v>
      </c>
      <c r="I881" t="s">
        <v>31</v>
      </c>
      <c r="J881" t="s">
        <v>79</v>
      </c>
      <c r="K881" t="s">
        <v>48</v>
      </c>
      <c r="L881">
        <v>3</v>
      </c>
      <c r="M881">
        <v>43</v>
      </c>
      <c r="N881">
        <v>4</v>
      </c>
      <c r="O881" t="s">
        <v>34</v>
      </c>
      <c r="P881">
        <v>5.6</v>
      </c>
      <c r="Q881">
        <v>3</v>
      </c>
      <c r="R881">
        <v>6</v>
      </c>
      <c r="S881" t="s">
        <v>57</v>
      </c>
      <c r="T881" t="s">
        <v>90</v>
      </c>
      <c r="U881">
        <v>5</v>
      </c>
      <c r="V881" t="s">
        <v>76</v>
      </c>
      <c r="W881" t="s">
        <v>38</v>
      </c>
      <c r="X881" t="s">
        <v>67</v>
      </c>
      <c r="Y881" t="s">
        <v>40</v>
      </c>
    </row>
    <row r="882" spans="1:25" x14ac:dyDescent="0.3">
      <c r="A882" t="s">
        <v>980</v>
      </c>
      <c r="B882">
        <v>45718</v>
      </c>
      <c r="C882">
        <v>30</v>
      </c>
      <c r="D882" t="s">
        <v>42</v>
      </c>
      <c r="E882" t="s">
        <v>60</v>
      </c>
      <c r="F882" t="s">
        <v>61</v>
      </c>
      <c r="G882" t="s">
        <v>29</v>
      </c>
      <c r="H882" t="s">
        <v>30</v>
      </c>
      <c r="I882" t="s">
        <v>46</v>
      </c>
      <c r="J882" t="s">
        <v>47</v>
      </c>
      <c r="K882" t="s">
        <v>48</v>
      </c>
      <c r="L882">
        <v>9</v>
      </c>
      <c r="M882">
        <v>50</v>
      </c>
      <c r="N882">
        <v>8</v>
      </c>
      <c r="O882" t="s">
        <v>34</v>
      </c>
      <c r="P882">
        <v>6.6</v>
      </c>
      <c r="Q882">
        <v>2</v>
      </c>
      <c r="R882">
        <v>9</v>
      </c>
      <c r="S882" t="s">
        <v>35</v>
      </c>
      <c r="T882" t="s">
        <v>90</v>
      </c>
      <c r="U882">
        <v>5</v>
      </c>
      <c r="V882" t="s">
        <v>105</v>
      </c>
      <c r="W882" t="s">
        <v>80</v>
      </c>
      <c r="X882" t="s">
        <v>39</v>
      </c>
      <c r="Y882" t="s">
        <v>40</v>
      </c>
    </row>
    <row r="883" spans="1:25" x14ac:dyDescent="0.3">
      <c r="A883" t="s">
        <v>981</v>
      </c>
      <c r="B883">
        <v>45962</v>
      </c>
      <c r="C883">
        <v>29</v>
      </c>
      <c r="D883" t="s">
        <v>42</v>
      </c>
      <c r="E883" t="s">
        <v>70</v>
      </c>
      <c r="F883" t="s">
        <v>71</v>
      </c>
      <c r="G883" t="s">
        <v>103</v>
      </c>
      <c r="H883" t="s">
        <v>78</v>
      </c>
      <c r="I883" t="s">
        <v>31</v>
      </c>
      <c r="J883" t="s">
        <v>32</v>
      </c>
      <c r="K883" t="s">
        <v>33</v>
      </c>
      <c r="L883">
        <v>1</v>
      </c>
      <c r="M883">
        <v>55</v>
      </c>
      <c r="N883">
        <v>6</v>
      </c>
      <c r="O883" t="s">
        <v>34</v>
      </c>
      <c r="P883">
        <v>4.9000000000000004</v>
      </c>
      <c r="Q883">
        <v>2</v>
      </c>
      <c r="R883">
        <v>1</v>
      </c>
      <c r="S883" t="s">
        <v>49</v>
      </c>
      <c r="T883" t="s">
        <v>90</v>
      </c>
      <c r="U883">
        <v>6</v>
      </c>
      <c r="V883" t="s">
        <v>50</v>
      </c>
      <c r="W883" t="s">
        <v>38</v>
      </c>
      <c r="X883" t="s">
        <v>67</v>
      </c>
      <c r="Y883" t="s">
        <v>68</v>
      </c>
    </row>
    <row r="884" spans="1:25" x14ac:dyDescent="0.3">
      <c r="A884" t="s">
        <v>982</v>
      </c>
      <c r="B884">
        <v>45781</v>
      </c>
      <c r="C884">
        <v>30</v>
      </c>
      <c r="D884" t="s">
        <v>26</v>
      </c>
      <c r="E884" t="s">
        <v>82</v>
      </c>
      <c r="F884" t="s">
        <v>28</v>
      </c>
      <c r="G884" t="s">
        <v>138</v>
      </c>
      <c r="H884" t="s">
        <v>78</v>
      </c>
      <c r="I884" t="s">
        <v>31</v>
      </c>
      <c r="J884" t="s">
        <v>79</v>
      </c>
      <c r="K884" t="s">
        <v>119</v>
      </c>
      <c r="L884">
        <v>8</v>
      </c>
      <c r="M884">
        <v>56</v>
      </c>
      <c r="N884">
        <v>8</v>
      </c>
      <c r="O884" t="s">
        <v>34</v>
      </c>
      <c r="P884">
        <v>6.2</v>
      </c>
      <c r="Q884">
        <v>0</v>
      </c>
      <c r="R884">
        <v>7</v>
      </c>
      <c r="S884" t="s">
        <v>35</v>
      </c>
      <c r="T884" t="s">
        <v>66</v>
      </c>
      <c r="U884">
        <v>5</v>
      </c>
      <c r="V884" t="s">
        <v>73</v>
      </c>
      <c r="W884" t="s">
        <v>80</v>
      </c>
      <c r="X884" t="s">
        <v>39</v>
      </c>
      <c r="Y884" t="s">
        <v>68</v>
      </c>
    </row>
    <row r="885" spans="1:25" x14ac:dyDescent="0.3">
      <c r="A885" t="s">
        <v>983</v>
      </c>
      <c r="B885">
        <v>45693</v>
      </c>
      <c r="C885">
        <v>39</v>
      </c>
      <c r="D885" t="s">
        <v>52</v>
      </c>
      <c r="E885" t="s">
        <v>100</v>
      </c>
      <c r="F885" t="s">
        <v>101</v>
      </c>
      <c r="G885" t="s">
        <v>45</v>
      </c>
      <c r="H885" t="s">
        <v>72</v>
      </c>
      <c r="I885" t="s">
        <v>46</v>
      </c>
      <c r="J885" t="s">
        <v>47</v>
      </c>
      <c r="K885" t="s">
        <v>48</v>
      </c>
      <c r="L885">
        <v>20</v>
      </c>
      <c r="M885">
        <v>54</v>
      </c>
      <c r="N885">
        <v>7</v>
      </c>
      <c r="O885" t="s">
        <v>34</v>
      </c>
      <c r="P885">
        <v>7.1</v>
      </c>
      <c r="Q885">
        <v>4</v>
      </c>
      <c r="R885">
        <v>1</v>
      </c>
      <c r="S885" t="s">
        <v>49</v>
      </c>
      <c r="T885" t="s">
        <v>66</v>
      </c>
      <c r="U885">
        <v>7</v>
      </c>
      <c r="V885" t="s">
        <v>76</v>
      </c>
      <c r="W885" t="s">
        <v>80</v>
      </c>
      <c r="X885" t="s">
        <v>39</v>
      </c>
      <c r="Y885" t="s">
        <v>68</v>
      </c>
    </row>
    <row r="886" spans="1:25" x14ac:dyDescent="0.3">
      <c r="A886" t="s">
        <v>984</v>
      </c>
      <c r="B886">
        <v>46105</v>
      </c>
      <c r="C886">
        <v>41</v>
      </c>
      <c r="D886" t="s">
        <v>26</v>
      </c>
      <c r="E886" t="s">
        <v>85</v>
      </c>
      <c r="F886" t="s">
        <v>61</v>
      </c>
      <c r="G886" t="s">
        <v>62</v>
      </c>
      <c r="H886" t="s">
        <v>54</v>
      </c>
      <c r="I886" t="s">
        <v>93</v>
      </c>
      <c r="J886" t="s">
        <v>94</v>
      </c>
      <c r="K886" t="s">
        <v>48</v>
      </c>
      <c r="L886">
        <v>16</v>
      </c>
      <c r="M886">
        <v>40</v>
      </c>
      <c r="N886">
        <v>6</v>
      </c>
      <c r="O886" t="s">
        <v>49</v>
      </c>
      <c r="P886">
        <v>6.9</v>
      </c>
      <c r="Q886">
        <v>2</v>
      </c>
      <c r="R886">
        <v>3</v>
      </c>
      <c r="S886" t="s">
        <v>49</v>
      </c>
      <c r="T886" t="s">
        <v>58</v>
      </c>
      <c r="U886">
        <v>6</v>
      </c>
      <c r="V886" t="s">
        <v>50</v>
      </c>
      <c r="W886" t="s">
        <v>38</v>
      </c>
      <c r="X886" t="s">
        <v>39</v>
      </c>
      <c r="Y886" t="s">
        <v>40</v>
      </c>
    </row>
    <row r="887" spans="1:25" x14ac:dyDescent="0.3">
      <c r="A887" t="s">
        <v>985</v>
      </c>
      <c r="B887">
        <v>45777</v>
      </c>
      <c r="C887">
        <v>18</v>
      </c>
      <c r="D887" t="s">
        <v>42</v>
      </c>
      <c r="E887" t="s">
        <v>43</v>
      </c>
      <c r="F887" t="s">
        <v>44</v>
      </c>
      <c r="G887" t="s">
        <v>138</v>
      </c>
      <c r="H887" t="s">
        <v>72</v>
      </c>
      <c r="I887" t="s">
        <v>31</v>
      </c>
      <c r="J887" t="s">
        <v>104</v>
      </c>
      <c r="K887" t="s">
        <v>33</v>
      </c>
      <c r="L887">
        <v>0</v>
      </c>
      <c r="M887">
        <v>28</v>
      </c>
      <c r="N887">
        <v>3</v>
      </c>
      <c r="O887" t="s">
        <v>34</v>
      </c>
      <c r="P887">
        <v>6.9</v>
      </c>
      <c r="Q887">
        <v>1</v>
      </c>
      <c r="R887">
        <v>2</v>
      </c>
      <c r="S887" t="s">
        <v>57</v>
      </c>
      <c r="T887" t="s">
        <v>58</v>
      </c>
      <c r="U887">
        <v>7</v>
      </c>
      <c r="V887" t="s">
        <v>76</v>
      </c>
      <c r="W887" t="s">
        <v>38</v>
      </c>
      <c r="X887" t="s">
        <v>39</v>
      </c>
      <c r="Y887" t="s">
        <v>40</v>
      </c>
    </row>
    <row r="888" spans="1:25" x14ac:dyDescent="0.3">
      <c r="A888" t="s">
        <v>986</v>
      </c>
      <c r="B888">
        <v>45694</v>
      </c>
      <c r="C888">
        <v>18</v>
      </c>
      <c r="D888" t="s">
        <v>26</v>
      </c>
      <c r="E888" t="s">
        <v>43</v>
      </c>
      <c r="F888" t="s">
        <v>44</v>
      </c>
      <c r="G888" t="s">
        <v>29</v>
      </c>
      <c r="H888" t="s">
        <v>30</v>
      </c>
      <c r="I888" t="s">
        <v>55</v>
      </c>
      <c r="J888" t="s">
        <v>56</v>
      </c>
      <c r="K888" t="s">
        <v>48</v>
      </c>
      <c r="L888">
        <v>2</v>
      </c>
      <c r="M888">
        <v>32</v>
      </c>
      <c r="N888">
        <v>5</v>
      </c>
      <c r="O888" t="s">
        <v>34</v>
      </c>
      <c r="P888">
        <v>6.5</v>
      </c>
      <c r="Q888">
        <v>3</v>
      </c>
      <c r="R888">
        <v>3</v>
      </c>
      <c r="S888" t="s">
        <v>49</v>
      </c>
      <c r="T888" t="s">
        <v>66</v>
      </c>
      <c r="U888">
        <v>7</v>
      </c>
      <c r="V888" t="s">
        <v>37</v>
      </c>
      <c r="W888" t="s">
        <v>38</v>
      </c>
      <c r="X888" t="s">
        <v>39</v>
      </c>
      <c r="Y888" t="s">
        <v>40</v>
      </c>
    </row>
    <row r="889" spans="1:25" x14ac:dyDescent="0.3">
      <c r="A889" t="s">
        <v>987</v>
      </c>
      <c r="B889">
        <v>46163</v>
      </c>
      <c r="C889">
        <v>29</v>
      </c>
      <c r="D889" t="s">
        <v>26</v>
      </c>
      <c r="E889" t="s">
        <v>70</v>
      </c>
      <c r="F889" t="s">
        <v>71</v>
      </c>
      <c r="G889" t="s">
        <v>108</v>
      </c>
      <c r="H889" t="s">
        <v>78</v>
      </c>
      <c r="I889" t="s">
        <v>93</v>
      </c>
      <c r="J889" t="s">
        <v>94</v>
      </c>
      <c r="K889" t="s">
        <v>33</v>
      </c>
      <c r="L889">
        <v>9</v>
      </c>
      <c r="M889">
        <v>45</v>
      </c>
      <c r="N889">
        <v>7</v>
      </c>
      <c r="O889" t="s">
        <v>34</v>
      </c>
      <c r="P889">
        <v>5.4</v>
      </c>
      <c r="Q889">
        <v>0</v>
      </c>
      <c r="R889">
        <v>3</v>
      </c>
      <c r="S889" t="s">
        <v>57</v>
      </c>
      <c r="T889" t="s">
        <v>90</v>
      </c>
      <c r="U889">
        <v>9</v>
      </c>
      <c r="V889" t="s">
        <v>76</v>
      </c>
      <c r="W889" t="s">
        <v>80</v>
      </c>
      <c r="X889" t="s">
        <v>67</v>
      </c>
      <c r="Y889" t="s">
        <v>40</v>
      </c>
    </row>
    <row r="890" spans="1:25" x14ac:dyDescent="0.3">
      <c r="A890" t="s">
        <v>988</v>
      </c>
      <c r="B890">
        <v>46172</v>
      </c>
      <c r="C890">
        <v>24</v>
      </c>
      <c r="D890" t="s">
        <v>42</v>
      </c>
      <c r="E890" t="s">
        <v>27</v>
      </c>
      <c r="F890" t="s">
        <v>28</v>
      </c>
      <c r="G890" t="s">
        <v>96</v>
      </c>
      <c r="H890" t="s">
        <v>30</v>
      </c>
      <c r="I890" t="s">
        <v>31</v>
      </c>
      <c r="J890" t="s">
        <v>104</v>
      </c>
      <c r="K890" t="s">
        <v>33</v>
      </c>
      <c r="L890">
        <v>0</v>
      </c>
      <c r="M890">
        <v>43</v>
      </c>
      <c r="N890">
        <v>7</v>
      </c>
      <c r="O890" t="s">
        <v>34</v>
      </c>
      <c r="P890">
        <v>6.4</v>
      </c>
      <c r="Q890">
        <v>0</v>
      </c>
      <c r="R890">
        <v>8</v>
      </c>
      <c r="S890" t="s">
        <v>57</v>
      </c>
      <c r="T890" t="s">
        <v>58</v>
      </c>
      <c r="U890">
        <v>6</v>
      </c>
      <c r="V890" t="s">
        <v>76</v>
      </c>
      <c r="W890" t="s">
        <v>80</v>
      </c>
      <c r="X890" t="s">
        <v>39</v>
      </c>
      <c r="Y890" t="s">
        <v>40</v>
      </c>
    </row>
    <row r="891" spans="1:25" x14ac:dyDescent="0.3">
      <c r="A891" t="s">
        <v>989</v>
      </c>
      <c r="B891">
        <v>45803</v>
      </c>
      <c r="C891">
        <v>27</v>
      </c>
      <c r="D891" t="s">
        <v>26</v>
      </c>
      <c r="E891" t="s">
        <v>85</v>
      </c>
      <c r="F891" t="s">
        <v>61</v>
      </c>
      <c r="G891" t="s">
        <v>92</v>
      </c>
      <c r="H891" t="s">
        <v>54</v>
      </c>
      <c r="I891" t="s">
        <v>97</v>
      </c>
      <c r="J891" t="s">
        <v>98</v>
      </c>
      <c r="K891" t="s">
        <v>119</v>
      </c>
      <c r="L891">
        <v>3</v>
      </c>
      <c r="M891">
        <v>30</v>
      </c>
      <c r="N891">
        <v>5</v>
      </c>
      <c r="O891" t="s">
        <v>34</v>
      </c>
      <c r="P891">
        <v>6.6</v>
      </c>
      <c r="Q891">
        <v>2</v>
      </c>
      <c r="R891">
        <v>4</v>
      </c>
      <c r="S891" t="s">
        <v>34</v>
      </c>
      <c r="T891" t="s">
        <v>36</v>
      </c>
      <c r="U891">
        <v>9</v>
      </c>
      <c r="V891" t="s">
        <v>73</v>
      </c>
      <c r="W891" t="s">
        <v>38</v>
      </c>
      <c r="X891" t="s">
        <v>39</v>
      </c>
      <c r="Y891" t="s">
        <v>40</v>
      </c>
    </row>
    <row r="892" spans="1:25" x14ac:dyDescent="0.3">
      <c r="A892" t="s">
        <v>990</v>
      </c>
      <c r="B892">
        <v>46008</v>
      </c>
      <c r="C892">
        <v>36</v>
      </c>
      <c r="D892" t="s">
        <v>42</v>
      </c>
      <c r="E892" t="s">
        <v>70</v>
      </c>
      <c r="F892" t="s">
        <v>71</v>
      </c>
      <c r="G892" t="s">
        <v>75</v>
      </c>
      <c r="H892" t="s">
        <v>30</v>
      </c>
      <c r="I892" t="s">
        <v>31</v>
      </c>
      <c r="J892" t="s">
        <v>79</v>
      </c>
      <c r="K892" t="s">
        <v>48</v>
      </c>
      <c r="L892">
        <v>11</v>
      </c>
      <c r="M892">
        <v>40</v>
      </c>
      <c r="N892">
        <v>5</v>
      </c>
      <c r="O892" t="s">
        <v>49</v>
      </c>
      <c r="P892">
        <v>6.8</v>
      </c>
      <c r="Q892">
        <v>1</v>
      </c>
      <c r="R892">
        <v>2</v>
      </c>
      <c r="S892" t="s">
        <v>34</v>
      </c>
      <c r="T892" t="s">
        <v>58</v>
      </c>
      <c r="U892">
        <v>5</v>
      </c>
      <c r="V892" t="s">
        <v>37</v>
      </c>
      <c r="W892" t="s">
        <v>38</v>
      </c>
      <c r="X892" t="s">
        <v>39</v>
      </c>
      <c r="Y892" t="s">
        <v>40</v>
      </c>
    </row>
    <row r="893" spans="1:25" x14ac:dyDescent="0.3">
      <c r="A893" t="s">
        <v>991</v>
      </c>
      <c r="B893">
        <v>45681</v>
      </c>
      <c r="C893">
        <v>30</v>
      </c>
      <c r="D893" t="s">
        <v>52</v>
      </c>
      <c r="E893" t="s">
        <v>85</v>
      </c>
      <c r="F893" t="s">
        <v>61</v>
      </c>
      <c r="G893" t="s">
        <v>86</v>
      </c>
      <c r="H893" t="s">
        <v>63</v>
      </c>
      <c r="I893" t="s">
        <v>31</v>
      </c>
      <c r="J893" t="s">
        <v>104</v>
      </c>
      <c r="K893" t="s">
        <v>48</v>
      </c>
      <c r="L893">
        <v>6</v>
      </c>
      <c r="M893">
        <v>56</v>
      </c>
      <c r="N893">
        <v>5</v>
      </c>
      <c r="O893" t="s">
        <v>34</v>
      </c>
      <c r="P893">
        <v>5.8</v>
      </c>
      <c r="Q893">
        <v>0</v>
      </c>
      <c r="R893">
        <v>4</v>
      </c>
      <c r="S893" t="s">
        <v>49</v>
      </c>
      <c r="T893" t="s">
        <v>90</v>
      </c>
      <c r="U893">
        <v>8</v>
      </c>
      <c r="V893" t="s">
        <v>76</v>
      </c>
      <c r="W893" t="s">
        <v>38</v>
      </c>
      <c r="X893" t="s">
        <v>67</v>
      </c>
      <c r="Y893" t="s">
        <v>68</v>
      </c>
    </row>
    <row r="894" spans="1:25" x14ac:dyDescent="0.3">
      <c r="A894" t="s">
        <v>992</v>
      </c>
      <c r="B894">
        <v>45885</v>
      </c>
      <c r="C894">
        <v>40</v>
      </c>
      <c r="D894" t="s">
        <v>52</v>
      </c>
      <c r="E894" t="s">
        <v>82</v>
      </c>
      <c r="F894" t="s">
        <v>28</v>
      </c>
      <c r="G894" t="s">
        <v>83</v>
      </c>
      <c r="H894" t="s">
        <v>87</v>
      </c>
      <c r="I894" t="s">
        <v>31</v>
      </c>
      <c r="J894" t="s">
        <v>32</v>
      </c>
      <c r="K894" t="s">
        <v>119</v>
      </c>
      <c r="L894">
        <v>20</v>
      </c>
      <c r="M894">
        <v>60</v>
      </c>
      <c r="N894">
        <v>10</v>
      </c>
      <c r="O894" t="s">
        <v>34</v>
      </c>
      <c r="P894">
        <v>6.1</v>
      </c>
      <c r="Q894">
        <v>2</v>
      </c>
      <c r="R894">
        <v>9</v>
      </c>
      <c r="S894" t="s">
        <v>34</v>
      </c>
      <c r="T894" t="s">
        <v>58</v>
      </c>
      <c r="U894">
        <v>6</v>
      </c>
      <c r="V894" t="s">
        <v>37</v>
      </c>
      <c r="W894" t="s">
        <v>80</v>
      </c>
      <c r="X894" t="s">
        <v>39</v>
      </c>
      <c r="Y894" t="s">
        <v>68</v>
      </c>
    </row>
    <row r="895" spans="1:25" x14ac:dyDescent="0.3">
      <c r="A895" t="s">
        <v>993</v>
      </c>
      <c r="B895">
        <v>46008</v>
      </c>
      <c r="C895">
        <v>22</v>
      </c>
      <c r="D895" t="s">
        <v>26</v>
      </c>
      <c r="E895" t="s">
        <v>60</v>
      </c>
      <c r="F895" t="s">
        <v>61</v>
      </c>
      <c r="G895" t="s">
        <v>45</v>
      </c>
      <c r="H895" t="s">
        <v>87</v>
      </c>
      <c r="I895" t="s">
        <v>31</v>
      </c>
      <c r="J895" t="s">
        <v>32</v>
      </c>
      <c r="K895" t="s">
        <v>48</v>
      </c>
      <c r="L895">
        <v>2</v>
      </c>
      <c r="M895">
        <v>49</v>
      </c>
      <c r="N895">
        <v>7</v>
      </c>
      <c r="O895" t="s">
        <v>34</v>
      </c>
      <c r="P895">
        <v>5.9</v>
      </c>
      <c r="Q895">
        <v>3</v>
      </c>
      <c r="R895">
        <v>5</v>
      </c>
      <c r="S895" t="s">
        <v>35</v>
      </c>
      <c r="T895" t="s">
        <v>90</v>
      </c>
      <c r="U895">
        <v>6</v>
      </c>
      <c r="V895" t="s">
        <v>76</v>
      </c>
      <c r="W895" t="s">
        <v>80</v>
      </c>
      <c r="X895" t="s">
        <v>67</v>
      </c>
      <c r="Y895" t="s">
        <v>40</v>
      </c>
    </row>
    <row r="896" spans="1:25" x14ac:dyDescent="0.3">
      <c r="A896" t="s">
        <v>994</v>
      </c>
      <c r="B896">
        <v>46022</v>
      </c>
      <c r="C896">
        <v>34</v>
      </c>
      <c r="D896" t="s">
        <v>42</v>
      </c>
      <c r="E896" t="s">
        <v>85</v>
      </c>
      <c r="F896" t="s">
        <v>61</v>
      </c>
      <c r="G896" t="s">
        <v>108</v>
      </c>
      <c r="H896" t="s">
        <v>30</v>
      </c>
      <c r="I896" t="s">
        <v>93</v>
      </c>
      <c r="J896" t="s">
        <v>94</v>
      </c>
      <c r="K896" t="s">
        <v>33</v>
      </c>
      <c r="L896">
        <v>8</v>
      </c>
      <c r="M896">
        <v>37</v>
      </c>
      <c r="N896">
        <v>5</v>
      </c>
      <c r="O896" t="s">
        <v>49</v>
      </c>
      <c r="P896">
        <v>9.4</v>
      </c>
      <c r="Q896">
        <v>3</v>
      </c>
      <c r="R896">
        <v>6</v>
      </c>
      <c r="S896" t="s">
        <v>57</v>
      </c>
      <c r="T896" t="s">
        <v>90</v>
      </c>
      <c r="U896">
        <v>5</v>
      </c>
      <c r="V896" t="s">
        <v>73</v>
      </c>
      <c r="W896" t="s">
        <v>38</v>
      </c>
      <c r="X896" t="s">
        <v>39</v>
      </c>
      <c r="Y896" t="s">
        <v>40</v>
      </c>
    </row>
    <row r="897" spans="1:25" x14ac:dyDescent="0.3">
      <c r="A897" t="s">
        <v>995</v>
      </c>
      <c r="B897">
        <v>45721</v>
      </c>
      <c r="C897">
        <v>25</v>
      </c>
      <c r="D897" t="s">
        <v>26</v>
      </c>
      <c r="E897" t="s">
        <v>100</v>
      </c>
      <c r="F897" t="s">
        <v>101</v>
      </c>
      <c r="G897" t="s">
        <v>29</v>
      </c>
      <c r="H897" t="s">
        <v>87</v>
      </c>
      <c r="I897" t="s">
        <v>46</v>
      </c>
      <c r="J897" t="s">
        <v>47</v>
      </c>
      <c r="K897" t="s">
        <v>33</v>
      </c>
      <c r="L897">
        <v>3</v>
      </c>
      <c r="M897">
        <v>61</v>
      </c>
      <c r="N897">
        <v>5</v>
      </c>
      <c r="O897" t="s">
        <v>49</v>
      </c>
      <c r="P897">
        <v>7.8</v>
      </c>
      <c r="Q897">
        <v>2</v>
      </c>
      <c r="R897">
        <v>6</v>
      </c>
      <c r="S897" t="s">
        <v>49</v>
      </c>
      <c r="T897" t="s">
        <v>66</v>
      </c>
      <c r="U897">
        <v>5</v>
      </c>
      <c r="V897" t="s">
        <v>73</v>
      </c>
      <c r="W897" t="s">
        <v>38</v>
      </c>
      <c r="X897" t="s">
        <v>39</v>
      </c>
      <c r="Y897" t="s">
        <v>68</v>
      </c>
    </row>
    <row r="898" spans="1:25" x14ac:dyDescent="0.3">
      <c r="A898" t="s">
        <v>996</v>
      </c>
      <c r="B898">
        <v>46114</v>
      </c>
      <c r="C898">
        <v>23</v>
      </c>
      <c r="D898" t="s">
        <v>52</v>
      </c>
      <c r="E898" t="s">
        <v>60</v>
      </c>
      <c r="F898" t="s">
        <v>61</v>
      </c>
      <c r="G898" t="s">
        <v>62</v>
      </c>
      <c r="H898" t="s">
        <v>72</v>
      </c>
      <c r="I898" t="s">
        <v>31</v>
      </c>
      <c r="J898" t="s">
        <v>79</v>
      </c>
      <c r="K898" t="s">
        <v>33</v>
      </c>
      <c r="L898">
        <v>3</v>
      </c>
      <c r="M898">
        <v>40</v>
      </c>
      <c r="N898">
        <v>2</v>
      </c>
      <c r="O898" t="s">
        <v>34</v>
      </c>
      <c r="P898">
        <v>6.6</v>
      </c>
      <c r="Q898">
        <v>2</v>
      </c>
      <c r="R898">
        <v>3</v>
      </c>
      <c r="S898" t="s">
        <v>34</v>
      </c>
      <c r="T898" t="s">
        <v>36</v>
      </c>
      <c r="U898">
        <v>7</v>
      </c>
      <c r="V898" t="s">
        <v>50</v>
      </c>
      <c r="W898" t="s">
        <v>38</v>
      </c>
      <c r="X898" t="s">
        <v>39</v>
      </c>
      <c r="Y898" t="s">
        <v>40</v>
      </c>
    </row>
    <row r="899" spans="1:25" x14ac:dyDescent="0.3">
      <c r="A899" t="s">
        <v>997</v>
      </c>
      <c r="B899">
        <v>46091</v>
      </c>
      <c r="C899">
        <v>24</v>
      </c>
      <c r="D899" t="s">
        <v>42</v>
      </c>
      <c r="E899" t="s">
        <v>85</v>
      </c>
      <c r="F899" t="s">
        <v>61</v>
      </c>
      <c r="G899" t="s">
        <v>103</v>
      </c>
      <c r="H899" t="s">
        <v>63</v>
      </c>
      <c r="I899" t="s">
        <v>55</v>
      </c>
      <c r="J899" t="s">
        <v>56</v>
      </c>
      <c r="K899" t="s">
        <v>48</v>
      </c>
      <c r="L899">
        <v>0</v>
      </c>
      <c r="M899">
        <v>41</v>
      </c>
      <c r="N899">
        <v>5</v>
      </c>
      <c r="O899" t="s">
        <v>49</v>
      </c>
      <c r="P899">
        <v>6.4</v>
      </c>
      <c r="Q899">
        <v>1</v>
      </c>
      <c r="R899">
        <v>9</v>
      </c>
      <c r="S899" t="s">
        <v>57</v>
      </c>
      <c r="T899" t="s">
        <v>66</v>
      </c>
      <c r="U899">
        <v>6</v>
      </c>
      <c r="V899" t="s">
        <v>37</v>
      </c>
      <c r="W899" t="s">
        <v>38</v>
      </c>
      <c r="X899" t="s">
        <v>39</v>
      </c>
      <c r="Y899" t="s">
        <v>40</v>
      </c>
    </row>
    <row r="900" spans="1:25" x14ac:dyDescent="0.3">
      <c r="A900" t="s">
        <v>998</v>
      </c>
      <c r="B900">
        <v>45860</v>
      </c>
      <c r="C900">
        <v>32</v>
      </c>
      <c r="D900" t="s">
        <v>26</v>
      </c>
      <c r="E900" t="s">
        <v>85</v>
      </c>
      <c r="F900" t="s">
        <v>61</v>
      </c>
      <c r="G900" t="s">
        <v>103</v>
      </c>
      <c r="H900" t="s">
        <v>72</v>
      </c>
      <c r="I900" t="s">
        <v>125</v>
      </c>
      <c r="J900" t="s">
        <v>126</v>
      </c>
      <c r="K900" t="s">
        <v>119</v>
      </c>
      <c r="L900">
        <v>9</v>
      </c>
      <c r="M900">
        <v>60</v>
      </c>
      <c r="N900">
        <v>9</v>
      </c>
      <c r="O900" t="s">
        <v>34</v>
      </c>
      <c r="P900">
        <v>5.6</v>
      </c>
      <c r="Q900">
        <v>3</v>
      </c>
      <c r="R900">
        <v>6</v>
      </c>
      <c r="S900" t="s">
        <v>35</v>
      </c>
      <c r="T900" t="s">
        <v>58</v>
      </c>
      <c r="U900">
        <v>7</v>
      </c>
      <c r="V900" t="s">
        <v>50</v>
      </c>
      <c r="W900" t="s">
        <v>80</v>
      </c>
      <c r="X900" t="s">
        <v>67</v>
      </c>
      <c r="Y900" t="s">
        <v>68</v>
      </c>
    </row>
    <row r="901" spans="1:25" x14ac:dyDescent="0.3">
      <c r="A901" t="s">
        <v>999</v>
      </c>
      <c r="B901">
        <v>45855</v>
      </c>
      <c r="C901">
        <v>25</v>
      </c>
      <c r="D901" t="s">
        <v>42</v>
      </c>
      <c r="E901" t="s">
        <v>113</v>
      </c>
      <c r="F901" t="s">
        <v>61</v>
      </c>
      <c r="G901" t="s">
        <v>96</v>
      </c>
      <c r="H901" t="s">
        <v>72</v>
      </c>
      <c r="I901" t="s">
        <v>64</v>
      </c>
      <c r="J901" t="s">
        <v>65</v>
      </c>
      <c r="K901" t="s">
        <v>48</v>
      </c>
      <c r="L901">
        <v>3</v>
      </c>
      <c r="M901">
        <v>36</v>
      </c>
      <c r="N901">
        <v>6</v>
      </c>
      <c r="O901" t="s">
        <v>34</v>
      </c>
      <c r="P901">
        <v>6.1</v>
      </c>
      <c r="Q901">
        <v>2</v>
      </c>
      <c r="R901">
        <v>5</v>
      </c>
      <c r="S901" t="s">
        <v>57</v>
      </c>
      <c r="T901" t="s">
        <v>58</v>
      </c>
      <c r="U901">
        <v>6</v>
      </c>
      <c r="V901" t="s">
        <v>73</v>
      </c>
      <c r="W901" t="s">
        <v>38</v>
      </c>
      <c r="X901" t="s">
        <v>39</v>
      </c>
      <c r="Y901" t="s">
        <v>40</v>
      </c>
    </row>
    <row r="902" spans="1:25" x14ac:dyDescent="0.3">
      <c r="A902" t="s">
        <v>1000</v>
      </c>
      <c r="B902">
        <v>45799</v>
      </c>
      <c r="C902">
        <v>39</v>
      </c>
      <c r="D902" t="s">
        <v>26</v>
      </c>
      <c r="E902" t="s">
        <v>113</v>
      </c>
      <c r="F902" t="s">
        <v>61</v>
      </c>
      <c r="G902" t="s">
        <v>103</v>
      </c>
      <c r="H902" t="s">
        <v>87</v>
      </c>
      <c r="I902" t="s">
        <v>97</v>
      </c>
      <c r="J902" t="s">
        <v>98</v>
      </c>
      <c r="K902" t="s">
        <v>48</v>
      </c>
      <c r="L902">
        <v>13</v>
      </c>
      <c r="M902">
        <v>58</v>
      </c>
      <c r="N902">
        <v>8</v>
      </c>
      <c r="O902" t="s">
        <v>34</v>
      </c>
      <c r="P902">
        <v>4.8</v>
      </c>
      <c r="Q902">
        <v>1</v>
      </c>
      <c r="R902">
        <v>6</v>
      </c>
      <c r="S902" t="s">
        <v>57</v>
      </c>
      <c r="T902" t="s">
        <v>36</v>
      </c>
      <c r="U902">
        <v>3</v>
      </c>
      <c r="V902" t="s">
        <v>105</v>
      </c>
      <c r="W902" t="s">
        <v>80</v>
      </c>
      <c r="X902" t="s">
        <v>67</v>
      </c>
      <c r="Y902" t="s">
        <v>68</v>
      </c>
    </row>
    <row r="903" spans="1:25" x14ac:dyDescent="0.3">
      <c r="A903" t="s">
        <v>1001</v>
      </c>
      <c r="B903">
        <v>45791</v>
      </c>
      <c r="C903">
        <v>38</v>
      </c>
      <c r="D903" t="s">
        <v>52</v>
      </c>
      <c r="E903" t="s">
        <v>60</v>
      </c>
      <c r="F903" t="s">
        <v>61</v>
      </c>
      <c r="G903" t="s">
        <v>53</v>
      </c>
      <c r="H903" t="s">
        <v>63</v>
      </c>
      <c r="I903" t="s">
        <v>93</v>
      </c>
      <c r="J903" t="s">
        <v>94</v>
      </c>
      <c r="K903" t="s">
        <v>33</v>
      </c>
      <c r="L903">
        <v>18</v>
      </c>
      <c r="M903">
        <v>32</v>
      </c>
      <c r="N903">
        <v>6</v>
      </c>
      <c r="O903" t="s">
        <v>34</v>
      </c>
      <c r="P903">
        <v>4.5999999999999996</v>
      </c>
      <c r="Q903">
        <v>4</v>
      </c>
      <c r="R903">
        <v>1</v>
      </c>
      <c r="S903" t="s">
        <v>35</v>
      </c>
      <c r="T903" t="s">
        <v>90</v>
      </c>
      <c r="U903">
        <v>10</v>
      </c>
      <c r="V903" t="s">
        <v>50</v>
      </c>
      <c r="W903" t="s">
        <v>38</v>
      </c>
      <c r="X903" t="s">
        <v>67</v>
      </c>
      <c r="Y903" t="s">
        <v>40</v>
      </c>
    </row>
    <row r="904" spans="1:25" x14ac:dyDescent="0.3">
      <c r="A904" t="s">
        <v>1002</v>
      </c>
      <c r="B904">
        <v>45777</v>
      </c>
      <c r="C904">
        <v>31</v>
      </c>
      <c r="D904" t="s">
        <v>26</v>
      </c>
      <c r="E904" t="s">
        <v>27</v>
      </c>
      <c r="F904" t="s">
        <v>28</v>
      </c>
      <c r="G904" t="s">
        <v>53</v>
      </c>
      <c r="H904" t="s">
        <v>87</v>
      </c>
      <c r="I904" t="s">
        <v>93</v>
      </c>
      <c r="J904" t="s">
        <v>94</v>
      </c>
      <c r="K904" t="s">
        <v>33</v>
      </c>
      <c r="L904">
        <v>6</v>
      </c>
      <c r="M904">
        <v>57</v>
      </c>
      <c r="N904">
        <v>6</v>
      </c>
      <c r="O904" t="s">
        <v>34</v>
      </c>
      <c r="P904">
        <v>5.8</v>
      </c>
      <c r="Q904">
        <v>1</v>
      </c>
      <c r="R904">
        <v>7</v>
      </c>
      <c r="S904" t="s">
        <v>49</v>
      </c>
      <c r="T904" t="s">
        <v>90</v>
      </c>
      <c r="U904">
        <v>6</v>
      </c>
      <c r="V904" t="s">
        <v>73</v>
      </c>
      <c r="W904" t="s">
        <v>38</v>
      </c>
      <c r="X904" t="s">
        <v>67</v>
      </c>
      <c r="Y904" t="s">
        <v>68</v>
      </c>
    </row>
    <row r="905" spans="1:25" x14ac:dyDescent="0.3">
      <c r="A905" t="s">
        <v>1003</v>
      </c>
      <c r="B905">
        <v>45733</v>
      </c>
      <c r="C905">
        <v>27</v>
      </c>
      <c r="D905" t="s">
        <v>42</v>
      </c>
      <c r="E905" t="s">
        <v>27</v>
      </c>
      <c r="F905" t="s">
        <v>28</v>
      </c>
      <c r="G905" t="s">
        <v>75</v>
      </c>
      <c r="H905" t="s">
        <v>72</v>
      </c>
      <c r="I905" t="s">
        <v>55</v>
      </c>
      <c r="J905" t="s">
        <v>56</v>
      </c>
      <c r="K905" t="s">
        <v>48</v>
      </c>
      <c r="L905">
        <v>6</v>
      </c>
      <c r="M905">
        <v>57</v>
      </c>
      <c r="N905">
        <v>8</v>
      </c>
      <c r="O905" t="s">
        <v>34</v>
      </c>
      <c r="P905">
        <v>6.7</v>
      </c>
      <c r="Q905">
        <v>0</v>
      </c>
      <c r="R905">
        <v>9</v>
      </c>
      <c r="S905" t="s">
        <v>35</v>
      </c>
      <c r="T905" t="s">
        <v>66</v>
      </c>
      <c r="U905">
        <v>4</v>
      </c>
      <c r="V905" t="s">
        <v>73</v>
      </c>
      <c r="W905" t="s">
        <v>80</v>
      </c>
      <c r="X905" t="s">
        <v>39</v>
      </c>
      <c r="Y905" t="s">
        <v>68</v>
      </c>
    </row>
    <row r="906" spans="1:25" x14ac:dyDescent="0.3">
      <c r="A906" t="s">
        <v>1004</v>
      </c>
      <c r="B906">
        <v>46015</v>
      </c>
      <c r="C906">
        <v>33</v>
      </c>
      <c r="D906" t="s">
        <v>26</v>
      </c>
      <c r="E906" t="s">
        <v>89</v>
      </c>
      <c r="F906" t="s">
        <v>61</v>
      </c>
      <c r="G906" t="s">
        <v>29</v>
      </c>
      <c r="H906" t="s">
        <v>63</v>
      </c>
      <c r="I906" t="s">
        <v>31</v>
      </c>
      <c r="J906" t="s">
        <v>104</v>
      </c>
      <c r="K906" t="s">
        <v>48</v>
      </c>
      <c r="L906">
        <v>14</v>
      </c>
      <c r="M906">
        <v>45</v>
      </c>
      <c r="N906">
        <v>4</v>
      </c>
      <c r="O906" t="s">
        <v>34</v>
      </c>
      <c r="P906">
        <v>7.3</v>
      </c>
      <c r="Q906">
        <v>2</v>
      </c>
      <c r="R906">
        <v>8</v>
      </c>
      <c r="S906" t="s">
        <v>35</v>
      </c>
      <c r="T906" t="s">
        <v>66</v>
      </c>
      <c r="U906">
        <v>6</v>
      </c>
      <c r="V906" t="s">
        <v>76</v>
      </c>
      <c r="W906" t="s">
        <v>38</v>
      </c>
      <c r="X906" t="s">
        <v>39</v>
      </c>
      <c r="Y906" t="s">
        <v>40</v>
      </c>
    </row>
    <row r="907" spans="1:25" x14ac:dyDescent="0.3">
      <c r="A907" t="s">
        <v>1005</v>
      </c>
      <c r="B907">
        <v>45919</v>
      </c>
      <c r="C907">
        <v>38</v>
      </c>
      <c r="D907" t="s">
        <v>26</v>
      </c>
      <c r="E907" t="s">
        <v>82</v>
      </c>
      <c r="F907" t="s">
        <v>28</v>
      </c>
      <c r="G907" t="s">
        <v>92</v>
      </c>
      <c r="H907" t="s">
        <v>72</v>
      </c>
      <c r="I907" t="s">
        <v>64</v>
      </c>
      <c r="J907" t="s">
        <v>65</v>
      </c>
      <c r="K907" t="s">
        <v>48</v>
      </c>
      <c r="L907">
        <v>15</v>
      </c>
      <c r="M907">
        <v>52</v>
      </c>
      <c r="N907">
        <v>6</v>
      </c>
      <c r="O907" t="s">
        <v>49</v>
      </c>
      <c r="P907">
        <v>6.4</v>
      </c>
      <c r="Q907">
        <v>0</v>
      </c>
      <c r="R907">
        <v>1</v>
      </c>
      <c r="S907" t="s">
        <v>34</v>
      </c>
      <c r="T907" t="s">
        <v>90</v>
      </c>
      <c r="U907">
        <v>9</v>
      </c>
      <c r="V907" t="s">
        <v>73</v>
      </c>
      <c r="W907" t="s">
        <v>38</v>
      </c>
      <c r="X907" t="s">
        <v>39</v>
      </c>
      <c r="Y907" t="s">
        <v>68</v>
      </c>
    </row>
    <row r="908" spans="1:25" x14ac:dyDescent="0.3">
      <c r="A908" t="s">
        <v>1006</v>
      </c>
      <c r="B908">
        <v>46156</v>
      </c>
      <c r="C908">
        <v>34</v>
      </c>
      <c r="D908" t="s">
        <v>26</v>
      </c>
      <c r="E908" t="s">
        <v>123</v>
      </c>
      <c r="F908" t="s">
        <v>101</v>
      </c>
      <c r="G908" t="s">
        <v>138</v>
      </c>
      <c r="H908" t="s">
        <v>78</v>
      </c>
      <c r="I908" t="s">
        <v>55</v>
      </c>
      <c r="J908" t="s">
        <v>56</v>
      </c>
      <c r="K908" t="s">
        <v>48</v>
      </c>
      <c r="L908">
        <v>10</v>
      </c>
      <c r="M908">
        <v>29</v>
      </c>
      <c r="N908">
        <v>7</v>
      </c>
      <c r="O908" t="s">
        <v>34</v>
      </c>
      <c r="P908">
        <v>7.6</v>
      </c>
      <c r="Q908">
        <v>4</v>
      </c>
      <c r="R908">
        <v>1</v>
      </c>
      <c r="S908" t="s">
        <v>57</v>
      </c>
      <c r="T908" t="s">
        <v>36</v>
      </c>
      <c r="U908">
        <v>6</v>
      </c>
      <c r="V908" t="s">
        <v>76</v>
      </c>
      <c r="W908" t="s">
        <v>80</v>
      </c>
      <c r="X908" t="s">
        <v>39</v>
      </c>
      <c r="Y908" t="s">
        <v>40</v>
      </c>
    </row>
    <row r="909" spans="1:25" x14ac:dyDescent="0.3">
      <c r="A909" t="s">
        <v>1007</v>
      </c>
      <c r="B909">
        <v>45983</v>
      </c>
      <c r="C909">
        <v>18</v>
      </c>
      <c r="D909" t="s">
        <v>42</v>
      </c>
      <c r="E909" t="s">
        <v>123</v>
      </c>
      <c r="F909" t="s">
        <v>101</v>
      </c>
      <c r="G909" t="s">
        <v>96</v>
      </c>
      <c r="H909" t="s">
        <v>72</v>
      </c>
      <c r="I909" t="s">
        <v>64</v>
      </c>
      <c r="J909" t="s">
        <v>65</v>
      </c>
      <c r="K909" t="s">
        <v>33</v>
      </c>
      <c r="L909">
        <v>0</v>
      </c>
      <c r="M909">
        <v>43</v>
      </c>
      <c r="N909">
        <v>2</v>
      </c>
      <c r="O909" t="s">
        <v>49</v>
      </c>
      <c r="P909">
        <v>7.5</v>
      </c>
      <c r="Q909">
        <v>2</v>
      </c>
      <c r="R909">
        <v>10</v>
      </c>
      <c r="S909" t="s">
        <v>35</v>
      </c>
      <c r="T909" t="s">
        <v>36</v>
      </c>
      <c r="U909">
        <v>8</v>
      </c>
      <c r="V909" t="s">
        <v>50</v>
      </c>
      <c r="W909" t="s">
        <v>38</v>
      </c>
      <c r="X909" t="s">
        <v>39</v>
      </c>
      <c r="Y909" t="s">
        <v>40</v>
      </c>
    </row>
    <row r="910" spans="1:25" x14ac:dyDescent="0.3">
      <c r="A910" t="s">
        <v>1008</v>
      </c>
      <c r="B910">
        <v>45686</v>
      </c>
      <c r="C910">
        <v>34</v>
      </c>
      <c r="D910" t="s">
        <v>26</v>
      </c>
      <c r="E910" t="s">
        <v>27</v>
      </c>
      <c r="F910" t="s">
        <v>28</v>
      </c>
      <c r="G910" t="s">
        <v>103</v>
      </c>
      <c r="H910" t="s">
        <v>30</v>
      </c>
      <c r="I910" t="s">
        <v>46</v>
      </c>
      <c r="J910" t="s">
        <v>47</v>
      </c>
      <c r="K910" t="s">
        <v>119</v>
      </c>
      <c r="L910">
        <v>11</v>
      </c>
      <c r="M910">
        <v>43</v>
      </c>
      <c r="N910">
        <v>6</v>
      </c>
      <c r="O910" t="s">
        <v>34</v>
      </c>
      <c r="P910">
        <v>6.4</v>
      </c>
      <c r="Q910">
        <v>3</v>
      </c>
      <c r="R910">
        <v>7</v>
      </c>
      <c r="S910" t="s">
        <v>57</v>
      </c>
      <c r="T910" t="s">
        <v>58</v>
      </c>
      <c r="U910">
        <v>7</v>
      </c>
      <c r="V910" t="s">
        <v>105</v>
      </c>
      <c r="W910" t="s">
        <v>38</v>
      </c>
      <c r="X910" t="s">
        <v>39</v>
      </c>
      <c r="Y910" t="s">
        <v>40</v>
      </c>
    </row>
    <row r="911" spans="1:25" x14ac:dyDescent="0.3">
      <c r="A911" t="s">
        <v>1009</v>
      </c>
      <c r="B911">
        <v>45805</v>
      </c>
      <c r="C911">
        <v>34</v>
      </c>
      <c r="D911" t="s">
        <v>42</v>
      </c>
      <c r="E911" t="s">
        <v>60</v>
      </c>
      <c r="F911" t="s">
        <v>61</v>
      </c>
      <c r="G911" t="s">
        <v>86</v>
      </c>
      <c r="H911" t="s">
        <v>63</v>
      </c>
      <c r="I911" t="s">
        <v>64</v>
      </c>
      <c r="J911" t="s">
        <v>65</v>
      </c>
      <c r="K911" t="s">
        <v>48</v>
      </c>
      <c r="L911">
        <v>14</v>
      </c>
      <c r="M911">
        <v>53</v>
      </c>
      <c r="N911">
        <v>7</v>
      </c>
      <c r="O911" t="s">
        <v>34</v>
      </c>
      <c r="P911">
        <v>4.3</v>
      </c>
      <c r="Q911">
        <v>3</v>
      </c>
      <c r="R911">
        <v>3</v>
      </c>
      <c r="S911" t="s">
        <v>35</v>
      </c>
      <c r="T911" t="s">
        <v>36</v>
      </c>
      <c r="U911">
        <v>6</v>
      </c>
      <c r="V911" t="s">
        <v>73</v>
      </c>
      <c r="W911" t="s">
        <v>80</v>
      </c>
      <c r="X911" t="s">
        <v>67</v>
      </c>
      <c r="Y911" t="s">
        <v>68</v>
      </c>
    </row>
    <row r="912" spans="1:25" x14ac:dyDescent="0.3">
      <c r="A912" t="s">
        <v>1010</v>
      </c>
      <c r="B912">
        <v>45950</v>
      </c>
      <c r="C912">
        <v>37</v>
      </c>
      <c r="D912" t="s">
        <v>42</v>
      </c>
      <c r="E912" t="s">
        <v>113</v>
      </c>
      <c r="F912" t="s">
        <v>61</v>
      </c>
      <c r="G912" t="s">
        <v>96</v>
      </c>
      <c r="H912" t="s">
        <v>78</v>
      </c>
      <c r="I912" t="s">
        <v>97</v>
      </c>
      <c r="J912" t="s">
        <v>110</v>
      </c>
      <c r="K912" t="s">
        <v>48</v>
      </c>
      <c r="L912">
        <v>17</v>
      </c>
      <c r="M912">
        <v>48</v>
      </c>
      <c r="N912">
        <v>5</v>
      </c>
      <c r="O912" t="s">
        <v>35</v>
      </c>
      <c r="P912">
        <v>7.3</v>
      </c>
      <c r="Q912">
        <v>4</v>
      </c>
      <c r="R912">
        <v>1</v>
      </c>
      <c r="S912" t="s">
        <v>35</v>
      </c>
      <c r="T912" t="s">
        <v>90</v>
      </c>
      <c r="U912">
        <v>8</v>
      </c>
      <c r="V912" t="s">
        <v>73</v>
      </c>
      <c r="W912" t="s">
        <v>38</v>
      </c>
      <c r="X912" t="s">
        <v>39</v>
      </c>
      <c r="Y912" t="s">
        <v>40</v>
      </c>
    </row>
    <row r="913" spans="1:25" x14ac:dyDescent="0.3">
      <c r="A913" t="s">
        <v>1011</v>
      </c>
      <c r="B913">
        <v>46085</v>
      </c>
      <c r="C913">
        <v>27</v>
      </c>
      <c r="D913" t="s">
        <v>42</v>
      </c>
      <c r="E913" t="s">
        <v>100</v>
      </c>
      <c r="F913" t="s">
        <v>101</v>
      </c>
      <c r="G913" t="s">
        <v>86</v>
      </c>
      <c r="H913" t="s">
        <v>54</v>
      </c>
      <c r="I913" t="s">
        <v>31</v>
      </c>
      <c r="J913" t="s">
        <v>104</v>
      </c>
      <c r="K913" t="s">
        <v>48</v>
      </c>
      <c r="L913">
        <v>4</v>
      </c>
      <c r="M913">
        <v>46</v>
      </c>
      <c r="N913">
        <v>4</v>
      </c>
      <c r="O913" t="s">
        <v>49</v>
      </c>
      <c r="P913">
        <v>7.4</v>
      </c>
      <c r="Q913">
        <v>4</v>
      </c>
      <c r="R913">
        <v>2</v>
      </c>
      <c r="S913" t="s">
        <v>35</v>
      </c>
      <c r="T913" t="s">
        <v>36</v>
      </c>
      <c r="U913">
        <v>7</v>
      </c>
      <c r="V913" t="s">
        <v>73</v>
      </c>
      <c r="W913" t="s">
        <v>38</v>
      </c>
      <c r="X913" t="s">
        <v>39</v>
      </c>
      <c r="Y913" t="s">
        <v>40</v>
      </c>
    </row>
    <row r="914" spans="1:25" x14ac:dyDescent="0.3">
      <c r="A914" t="s">
        <v>1012</v>
      </c>
      <c r="B914">
        <v>46033</v>
      </c>
      <c r="C914">
        <v>26</v>
      </c>
      <c r="D914" t="s">
        <v>26</v>
      </c>
      <c r="E914" t="s">
        <v>100</v>
      </c>
      <c r="F914" t="s">
        <v>101</v>
      </c>
      <c r="G914" t="s">
        <v>75</v>
      </c>
      <c r="H914" t="s">
        <v>30</v>
      </c>
      <c r="I914" t="s">
        <v>31</v>
      </c>
      <c r="J914" t="s">
        <v>79</v>
      </c>
      <c r="K914" t="s">
        <v>119</v>
      </c>
      <c r="L914">
        <v>2</v>
      </c>
      <c r="M914">
        <v>47</v>
      </c>
      <c r="N914">
        <v>6</v>
      </c>
      <c r="O914" t="s">
        <v>34</v>
      </c>
      <c r="P914">
        <v>5.6</v>
      </c>
      <c r="Q914">
        <v>3</v>
      </c>
      <c r="R914">
        <v>6</v>
      </c>
      <c r="S914" t="s">
        <v>57</v>
      </c>
      <c r="T914" t="s">
        <v>90</v>
      </c>
      <c r="U914">
        <v>7</v>
      </c>
      <c r="V914" t="s">
        <v>50</v>
      </c>
      <c r="W914" t="s">
        <v>38</v>
      </c>
      <c r="X914" t="s">
        <v>67</v>
      </c>
      <c r="Y914" t="s">
        <v>40</v>
      </c>
    </row>
    <row r="915" spans="1:25" x14ac:dyDescent="0.3">
      <c r="A915" t="s">
        <v>1013</v>
      </c>
      <c r="B915">
        <v>45857</v>
      </c>
      <c r="C915">
        <v>35</v>
      </c>
      <c r="D915" t="s">
        <v>42</v>
      </c>
      <c r="E915" t="s">
        <v>100</v>
      </c>
      <c r="F915" t="s">
        <v>101</v>
      </c>
      <c r="G915" t="s">
        <v>45</v>
      </c>
      <c r="H915" t="s">
        <v>78</v>
      </c>
      <c r="I915" t="s">
        <v>55</v>
      </c>
      <c r="J915" t="s">
        <v>56</v>
      </c>
      <c r="K915" t="s">
        <v>48</v>
      </c>
      <c r="L915">
        <v>11</v>
      </c>
      <c r="M915">
        <v>28</v>
      </c>
      <c r="N915">
        <v>5</v>
      </c>
      <c r="O915" t="s">
        <v>34</v>
      </c>
      <c r="P915">
        <v>4.5999999999999996</v>
      </c>
      <c r="Q915">
        <v>5</v>
      </c>
      <c r="R915">
        <v>9</v>
      </c>
      <c r="S915" t="s">
        <v>57</v>
      </c>
      <c r="T915" t="s">
        <v>90</v>
      </c>
      <c r="U915">
        <v>7</v>
      </c>
      <c r="V915" t="s">
        <v>73</v>
      </c>
      <c r="W915" t="s">
        <v>38</v>
      </c>
      <c r="X915" t="s">
        <v>67</v>
      </c>
      <c r="Y915" t="s">
        <v>40</v>
      </c>
    </row>
    <row r="916" spans="1:25" x14ac:dyDescent="0.3">
      <c r="A916" t="s">
        <v>1014</v>
      </c>
      <c r="B916">
        <v>45705</v>
      </c>
      <c r="C916">
        <v>37</v>
      </c>
      <c r="D916" t="s">
        <v>26</v>
      </c>
      <c r="E916" t="s">
        <v>70</v>
      </c>
      <c r="F916" t="s">
        <v>71</v>
      </c>
      <c r="G916" t="s">
        <v>45</v>
      </c>
      <c r="H916" t="s">
        <v>87</v>
      </c>
      <c r="I916" t="s">
        <v>31</v>
      </c>
      <c r="J916" t="s">
        <v>104</v>
      </c>
      <c r="K916" t="s">
        <v>119</v>
      </c>
      <c r="L916">
        <v>17</v>
      </c>
      <c r="M916">
        <v>40</v>
      </c>
      <c r="N916">
        <v>3</v>
      </c>
      <c r="O916" t="s">
        <v>49</v>
      </c>
      <c r="P916">
        <v>6.4</v>
      </c>
      <c r="Q916">
        <v>2</v>
      </c>
      <c r="R916">
        <v>8</v>
      </c>
      <c r="S916" t="s">
        <v>57</v>
      </c>
      <c r="T916" t="s">
        <v>36</v>
      </c>
      <c r="U916">
        <v>7</v>
      </c>
      <c r="V916" t="s">
        <v>105</v>
      </c>
      <c r="W916" t="s">
        <v>38</v>
      </c>
      <c r="X916" t="s">
        <v>39</v>
      </c>
      <c r="Y916" t="s">
        <v>40</v>
      </c>
    </row>
    <row r="917" spans="1:25" x14ac:dyDescent="0.3">
      <c r="A917" t="s">
        <v>1015</v>
      </c>
      <c r="B917">
        <v>45849</v>
      </c>
      <c r="C917">
        <v>30</v>
      </c>
      <c r="D917" t="s">
        <v>26</v>
      </c>
      <c r="E917" t="s">
        <v>123</v>
      </c>
      <c r="F917" t="s">
        <v>101</v>
      </c>
      <c r="G917" t="s">
        <v>138</v>
      </c>
      <c r="H917" t="s">
        <v>30</v>
      </c>
      <c r="I917" t="s">
        <v>97</v>
      </c>
      <c r="J917" t="s">
        <v>110</v>
      </c>
      <c r="K917" t="s">
        <v>33</v>
      </c>
      <c r="L917">
        <v>9</v>
      </c>
      <c r="M917">
        <v>56</v>
      </c>
      <c r="N917">
        <v>8</v>
      </c>
      <c r="O917" t="s">
        <v>34</v>
      </c>
      <c r="P917">
        <v>6.4</v>
      </c>
      <c r="Q917">
        <v>6</v>
      </c>
      <c r="R917">
        <v>7</v>
      </c>
      <c r="S917" t="s">
        <v>34</v>
      </c>
      <c r="T917" t="s">
        <v>66</v>
      </c>
      <c r="U917">
        <v>7</v>
      </c>
      <c r="V917" t="s">
        <v>73</v>
      </c>
      <c r="W917" t="s">
        <v>80</v>
      </c>
      <c r="X917" t="s">
        <v>39</v>
      </c>
      <c r="Y917" t="s">
        <v>68</v>
      </c>
    </row>
    <row r="918" spans="1:25" x14ac:dyDescent="0.3">
      <c r="A918" t="s">
        <v>1016</v>
      </c>
      <c r="B918">
        <v>45830</v>
      </c>
      <c r="C918">
        <v>38</v>
      </c>
      <c r="D918" t="s">
        <v>42</v>
      </c>
      <c r="E918" t="s">
        <v>27</v>
      </c>
      <c r="F918" t="s">
        <v>28</v>
      </c>
      <c r="G918" t="s">
        <v>29</v>
      </c>
      <c r="H918" t="s">
        <v>87</v>
      </c>
      <c r="I918" t="s">
        <v>97</v>
      </c>
      <c r="J918" t="s">
        <v>98</v>
      </c>
      <c r="K918" t="s">
        <v>119</v>
      </c>
      <c r="L918">
        <v>13</v>
      </c>
      <c r="M918">
        <v>31</v>
      </c>
      <c r="N918">
        <v>2</v>
      </c>
      <c r="O918" t="s">
        <v>35</v>
      </c>
      <c r="P918">
        <v>7.3</v>
      </c>
      <c r="Q918">
        <v>3</v>
      </c>
      <c r="R918">
        <v>5</v>
      </c>
      <c r="S918" t="s">
        <v>57</v>
      </c>
      <c r="T918" t="s">
        <v>66</v>
      </c>
      <c r="U918">
        <v>10</v>
      </c>
      <c r="V918" t="s">
        <v>76</v>
      </c>
      <c r="W918" t="s">
        <v>38</v>
      </c>
      <c r="X918" t="s">
        <v>39</v>
      </c>
      <c r="Y918" t="s">
        <v>40</v>
      </c>
    </row>
    <row r="919" spans="1:25" x14ac:dyDescent="0.3">
      <c r="A919" t="s">
        <v>1017</v>
      </c>
      <c r="B919">
        <v>45823</v>
      </c>
      <c r="C919">
        <v>39</v>
      </c>
      <c r="D919" t="s">
        <v>42</v>
      </c>
      <c r="E919" t="s">
        <v>100</v>
      </c>
      <c r="F919" t="s">
        <v>101</v>
      </c>
      <c r="G919" t="s">
        <v>45</v>
      </c>
      <c r="H919" t="s">
        <v>30</v>
      </c>
      <c r="I919" t="s">
        <v>64</v>
      </c>
      <c r="J919" t="s">
        <v>65</v>
      </c>
      <c r="K919" t="s">
        <v>33</v>
      </c>
      <c r="L919">
        <v>11</v>
      </c>
      <c r="M919">
        <v>34</v>
      </c>
      <c r="N919">
        <v>4</v>
      </c>
      <c r="O919" t="s">
        <v>35</v>
      </c>
      <c r="P919">
        <v>5.9</v>
      </c>
      <c r="Q919">
        <v>4</v>
      </c>
      <c r="R919">
        <v>4</v>
      </c>
      <c r="S919" t="s">
        <v>57</v>
      </c>
      <c r="T919" t="s">
        <v>90</v>
      </c>
      <c r="U919">
        <v>6</v>
      </c>
      <c r="V919" t="s">
        <v>76</v>
      </c>
      <c r="W919" t="s">
        <v>38</v>
      </c>
      <c r="X919" t="s">
        <v>67</v>
      </c>
      <c r="Y919" t="s">
        <v>40</v>
      </c>
    </row>
    <row r="920" spans="1:25" x14ac:dyDescent="0.3">
      <c r="A920" t="s">
        <v>1018</v>
      </c>
      <c r="B920">
        <v>46141</v>
      </c>
      <c r="C920">
        <v>36</v>
      </c>
      <c r="D920" t="s">
        <v>26</v>
      </c>
      <c r="E920" t="s">
        <v>43</v>
      </c>
      <c r="F920" t="s">
        <v>44</v>
      </c>
      <c r="G920" t="s">
        <v>53</v>
      </c>
      <c r="H920" t="s">
        <v>72</v>
      </c>
      <c r="I920" t="s">
        <v>46</v>
      </c>
      <c r="J920" t="s">
        <v>47</v>
      </c>
      <c r="K920" t="s">
        <v>33</v>
      </c>
      <c r="L920">
        <v>14</v>
      </c>
      <c r="M920">
        <v>63</v>
      </c>
      <c r="N920">
        <v>10</v>
      </c>
      <c r="O920" t="s">
        <v>34</v>
      </c>
      <c r="P920">
        <v>6.7</v>
      </c>
      <c r="Q920">
        <v>1</v>
      </c>
      <c r="R920">
        <v>9</v>
      </c>
      <c r="S920" t="s">
        <v>57</v>
      </c>
      <c r="T920" t="s">
        <v>90</v>
      </c>
      <c r="U920">
        <v>3</v>
      </c>
      <c r="V920" t="s">
        <v>105</v>
      </c>
      <c r="W920" t="s">
        <v>80</v>
      </c>
      <c r="X920" t="s">
        <v>39</v>
      </c>
      <c r="Y920" t="s">
        <v>68</v>
      </c>
    </row>
    <row r="921" spans="1:25" x14ac:dyDescent="0.3">
      <c r="A921" t="s">
        <v>1019</v>
      </c>
      <c r="B921">
        <v>45933</v>
      </c>
      <c r="C921">
        <v>46</v>
      </c>
      <c r="D921" t="s">
        <v>26</v>
      </c>
      <c r="E921" t="s">
        <v>89</v>
      </c>
      <c r="F921" t="s">
        <v>61</v>
      </c>
      <c r="G921" t="s">
        <v>138</v>
      </c>
      <c r="H921" t="s">
        <v>30</v>
      </c>
      <c r="I921" t="s">
        <v>64</v>
      </c>
      <c r="J921" t="s">
        <v>65</v>
      </c>
      <c r="K921" t="s">
        <v>119</v>
      </c>
      <c r="L921">
        <v>23</v>
      </c>
      <c r="M921">
        <v>43</v>
      </c>
      <c r="N921">
        <v>5</v>
      </c>
      <c r="O921" t="s">
        <v>34</v>
      </c>
      <c r="P921">
        <v>5</v>
      </c>
      <c r="Q921">
        <v>2</v>
      </c>
      <c r="R921">
        <v>8</v>
      </c>
      <c r="S921" t="s">
        <v>49</v>
      </c>
      <c r="T921" t="s">
        <v>36</v>
      </c>
      <c r="U921">
        <v>7</v>
      </c>
      <c r="V921" t="s">
        <v>50</v>
      </c>
      <c r="W921" t="s">
        <v>38</v>
      </c>
      <c r="X921" t="s">
        <v>67</v>
      </c>
      <c r="Y921" t="s">
        <v>40</v>
      </c>
    </row>
    <row r="922" spans="1:25" x14ac:dyDescent="0.3">
      <c r="A922" t="s">
        <v>1020</v>
      </c>
      <c r="B922">
        <v>45753</v>
      </c>
      <c r="C922">
        <v>40</v>
      </c>
      <c r="D922" t="s">
        <v>52</v>
      </c>
      <c r="E922" t="s">
        <v>27</v>
      </c>
      <c r="F922" t="s">
        <v>28</v>
      </c>
      <c r="G922" t="s">
        <v>53</v>
      </c>
      <c r="H922" t="s">
        <v>63</v>
      </c>
      <c r="I922" t="s">
        <v>31</v>
      </c>
      <c r="J922" t="s">
        <v>79</v>
      </c>
      <c r="K922" t="s">
        <v>48</v>
      </c>
      <c r="L922">
        <v>25</v>
      </c>
      <c r="M922">
        <v>52</v>
      </c>
      <c r="N922">
        <v>4</v>
      </c>
      <c r="O922" t="s">
        <v>34</v>
      </c>
      <c r="P922">
        <v>7.2</v>
      </c>
      <c r="Q922">
        <v>6</v>
      </c>
      <c r="R922">
        <v>10</v>
      </c>
      <c r="S922" t="s">
        <v>35</v>
      </c>
      <c r="T922" t="s">
        <v>36</v>
      </c>
      <c r="U922">
        <v>5</v>
      </c>
      <c r="V922" t="s">
        <v>105</v>
      </c>
      <c r="W922" t="s">
        <v>38</v>
      </c>
      <c r="X922" t="s">
        <v>39</v>
      </c>
      <c r="Y922" t="s">
        <v>68</v>
      </c>
    </row>
    <row r="923" spans="1:25" x14ac:dyDescent="0.3">
      <c r="A923" t="s">
        <v>1021</v>
      </c>
      <c r="B923">
        <v>45662</v>
      </c>
      <c r="C923">
        <v>25</v>
      </c>
      <c r="D923" t="s">
        <v>26</v>
      </c>
      <c r="E923" t="s">
        <v>43</v>
      </c>
      <c r="F923" t="s">
        <v>44</v>
      </c>
      <c r="G923" t="s">
        <v>96</v>
      </c>
      <c r="H923" t="s">
        <v>87</v>
      </c>
      <c r="I923" t="s">
        <v>64</v>
      </c>
      <c r="J923" t="s">
        <v>65</v>
      </c>
      <c r="K923" t="s">
        <v>48</v>
      </c>
      <c r="L923">
        <v>3</v>
      </c>
      <c r="M923">
        <v>42</v>
      </c>
      <c r="N923">
        <v>3</v>
      </c>
      <c r="O923" t="s">
        <v>49</v>
      </c>
      <c r="P923">
        <v>6.7</v>
      </c>
      <c r="Q923">
        <v>2</v>
      </c>
      <c r="R923">
        <v>3</v>
      </c>
      <c r="S923" t="s">
        <v>49</v>
      </c>
      <c r="T923" t="s">
        <v>36</v>
      </c>
      <c r="U923">
        <v>7</v>
      </c>
      <c r="V923" t="s">
        <v>76</v>
      </c>
      <c r="W923" t="s">
        <v>38</v>
      </c>
      <c r="X923" t="s">
        <v>39</v>
      </c>
      <c r="Y923" t="s">
        <v>40</v>
      </c>
    </row>
    <row r="924" spans="1:25" x14ac:dyDescent="0.3">
      <c r="A924" t="s">
        <v>1022</v>
      </c>
      <c r="B924">
        <v>46094</v>
      </c>
      <c r="C924">
        <v>33</v>
      </c>
      <c r="D924" t="s">
        <v>42</v>
      </c>
      <c r="E924" t="s">
        <v>113</v>
      </c>
      <c r="F924" t="s">
        <v>61</v>
      </c>
      <c r="G924" t="s">
        <v>29</v>
      </c>
      <c r="H924" t="s">
        <v>78</v>
      </c>
      <c r="I924" t="s">
        <v>31</v>
      </c>
      <c r="J924" t="s">
        <v>104</v>
      </c>
      <c r="K924" t="s">
        <v>33</v>
      </c>
      <c r="L924">
        <v>14</v>
      </c>
      <c r="M924">
        <v>54</v>
      </c>
      <c r="N924">
        <v>7</v>
      </c>
      <c r="O924" t="s">
        <v>49</v>
      </c>
      <c r="P924">
        <v>7.3</v>
      </c>
      <c r="Q924">
        <v>5</v>
      </c>
      <c r="R924">
        <v>7</v>
      </c>
      <c r="S924" t="s">
        <v>49</v>
      </c>
      <c r="T924" t="s">
        <v>90</v>
      </c>
      <c r="U924">
        <v>6</v>
      </c>
      <c r="V924" t="s">
        <v>73</v>
      </c>
      <c r="W924" t="s">
        <v>80</v>
      </c>
      <c r="X924" t="s">
        <v>39</v>
      </c>
      <c r="Y924" t="s">
        <v>68</v>
      </c>
    </row>
    <row r="925" spans="1:25" x14ac:dyDescent="0.3">
      <c r="A925" t="s">
        <v>1023</v>
      </c>
      <c r="B925">
        <v>45745</v>
      </c>
      <c r="C925">
        <v>32</v>
      </c>
      <c r="D925" t="s">
        <v>42</v>
      </c>
      <c r="E925" t="s">
        <v>123</v>
      </c>
      <c r="F925" t="s">
        <v>101</v>
      </c>
      <c r="G925" t="s">
        <v>53</v>
      </c>
      <c r="H925" t="s">
        <v>78</v>
      </c>
      <c r="I925" t="s">
        <v>93</v>
      </c>
      <c r="J925" t="s">
        <v>94</v>
      </c>
      <c r="K925" t="s">
        <v>33</v>
      </c>
      <c r="L925">
        <v>14</v>
      </c>
      <c r="M925">
        <v>41</v>
      </c>
      <c r="N925">
        <v>5</v>
      </c>
      <c r="O925" t="s">
        <v>34</v>
      </c>
      <c r="P925">
        <v>8.3000000000000007</v>
      </c>
      <c r="Q925">
        <v>1</v>
      </c>
      <c r="R925">
        <v>7</v>
      </c>
      <c r="S925" t="s">
        <v>35</v>
      </c>
      <c r="T925" t="s">
        <v>90</v>
      </c>
      <c r="U925">
        <v>6</v>
      </c>
      <c r="V925" t="s">
        <v>50</v>
      </c>
      <c r="W925" t="s">
        <v>38</v>
      </c>
      <c r="X925" t="s">
        <v>39</v>
      </c>
      <c r="Y925" t="s">
        <v>40</v>
      </c>
    </row>
    <row r="926" spans="1:25" x14ac:dyDescent="0.3">
      <c r="A926" t="s">
        <v>1024</v>
      </c>
      <c r="B926">
        <v>46115</v>
      </c>
      <c r="C926">
        <v>25</v>
      </c>
      <c r="D926" t="s">
        <v>42</v>
      </c>
      <c r="E926" t="s">
        <v>82</v>
      </c>
      <c r="F926" t="s">
        <v>28</v>
      </c>
      <c r="G926" t="s">
        <v>53</v>
      </c>
      <c r="H926" t="s">
        <v>30</v>
      </c>
      <c r="I926" t="s">
        <v>125</v>
      </c>
      <c r="J926" t="s">
        <v>126</v>
      </c>
      <c r="K926" t="s">
        <v>33</v>
      </c>
      <c r="L926">
        <v>3</v>
      </c>
      <c r="M926">
        <v>56</v>
      </c>
      <c r="N926">
        <v>6</v>
      </c>
      <c r="O926" t="s">
        <v>34</v>
      </c>
      <c r="P926">
        <v>6.7</v>
      </c>
      <c r="Q926">
        <v>5</v>
      </c>
      <c r="R926">
        <v>8</v>
      </c>
      <c r="S926" t="s">
        <v>34</v>
      </c>
      <c r="T926" t="s">
        <v>66</v>
      </c>
      <c r="U926">
        <v>6</v>
      </c>
      <c r="V926" t="s">
        <v>73</v>
      </c>
      <c r="W926" t="s">
        <v>38</v>
      </c>
      <c r="X926" t="s">
        <v>39</v>
      </c>
      <c r="Y926" t="s">
        <v>68</v>
      </c>
    </row>
    <row r="927" spans="1:25" x14ac:dyDescent="0.3">
      <c r="A927" t="s">
        <v>1025</v>
      </c>
      <c r="B927">
        <v>45721</v>
      </c>
      <c r="C927">
        <v>39</v>
      </c>
      <c r="D927" t="s">
        <v>52</v>
      </c>
      <c r="E927" t="s">
        <v>27</v>
      </c>
      <c r="F927" t="s">
        <v>28</v>
      </c>
      <c r="G927" t="s">
        <v>53</v>
      </c>
      <c r="H927" t="s">
        <v>30</v>
      </c>
      <c r="I927" t="s">
        <v>97</v>
      </c>
      <c r="J927" t="s">
        <v>110</v>
      </c>
      <c r="K927" t="s">
        <v>33</v>
      </c>
      <c r="L927">
        <v>18</v>
      </c>
      <c r="M927">
        <v>60</v>
      </c>
      <c r="N927">
        <v>7</v>
      </c>
      <c r="O927" t="s">
        <v>34</v>
      </c>
      <c r="P927">
        <v>6.8</v>
      </c>
      <c r="Q927">
        <v>3</v>
      </c>
      <c r="R927">
        <v>9</v>
      </c>
      <c r="S927" t="s">
        <v>49</v>
      </c>
      <c r="T927" t="s">
        <v>90</v>
      </c>
      <c r="U927">
        <v>9</v>
      </c>
      <c r="V927" t="s">
        <v>50</v>
      </c>
      <c r="W927" t="s">
        <v>80</v>
      </c>
      <c r="X927" t="s">
        <v>39</v>
      </c>
      <c r="Y927" t="s">
        <v>68</v>
      </c>
    </row>
    <row r="928" spans="1:25" x14ac:dyDescent="0.3">
      <c r="A928" t="s">
        <v>1026</v>
      </c>
      <c r="B928">
        <v>46008</v>
      </c>
      <c r="C928">
        <v>42</v>
      </c>
      <c r="D928" t="s">
        <v>52</v>
      </c>
      <c r="E928" t="s">
        <v>70</v>
      </c>
      <c r="F928" t="s">
        <v>71</v>
      </c>
      <c r="G928" t="s">
        <v>83</v>
      </c>
      <c r="H928" t="s">
        <v>30</v>
      </c>
      <c r="I928" t="s">
        <v>93</v>
      </c>
      <c r="J928" t="s">
        <v>94</v>
      </c>
      <c r="K928" t="s">
        <v>48</v>
      </c>
      <c r="L928">
        <v>18</v>
      </c>
      <c r="M928">
        <v>43</v>
      </c>
      <c r="N928">
        <v>4</v>
      </c>
      <c r="O928" t="s">
        <v>35</v>
      </c>
      <c r="P928">
        <v>7.6</v>
      </c>
      <c r="Q928">
        <v>1</v>
      </c>
      <c r="R928">
        <v>9</v>
      </c>
      <c r="S928" t="s">
        <v>57</v>
      </c>
      <c r="T928" t="s">
        <v>58</v>
      </c>
      <c r="U928">
        <v>7</v>
      </c>
      <c r="V928" t="s">
        <v>105</v>
      </c>
      <c r="W928" t="s">
        <v>38</v>
      </c>
      <c r="X928" t="s">
        <v>39</v>
      </c>
      <c r="Y928" t="s">
        <v>40</v>
      </c>
    </row>
    <row r="929" spans="1:25" x14ac:dyDescent="0.3">
      <c r="A929" t="s">
        <v>1027</v>
      </c>
      <c r="B929">
        <v>46036</v>
      </c>
      <c r="C929">
        <v>35</v>
      </c>
      <c r="D929" t="s">
        <v>42</v>
      </c>
      <c r="E929" t="s">
        <v>82</v>
      </c>
      <c r="F929" t="s">
        <v>28</v>
      </c>
      <c r="G929" t="s">
        <v>138</v>
      </c>
      <c r="H929" t="s">
        <v>78</v>
      </c>
      <c r="I929" t="s">
        <v>31</v>
      </c>
      <c r="J929" t="s">
        <v>32</v>
      </c>
      <c r="K929" t="s">
        <v>119</v>
      </c>
      <c r="L929">
        <v>12</v>
      </c>
      <c r="M929">
        <v>39</v>
      </c>
      <c r="N929">
        <v>5</v>
      </c>
      <c r="O929" t="s">
        <v>34</v>
      </c>
      <c r="P929">
        <v>5.6</v>
      </c>
      <c r="Q929">
        <v>2</v>
      </c>
      <c r="R929">
        <v>7</v>
      </c>
      <c r="S929" t="s">
        <v>49</v>
      </c>
      <c r="T929" t="s">
        <v>58</v>
      </c>
      <c r="U929">
        <v>5</v>
      </c>
      <c r="V929" t="s">
        <v>76</v>
      </c>
      <c r="W929" t="s">
        <v>38</v>
      </c>
      <c r="X929" t="s">
        <v>67</v>
      </c>
      <c r="Y929" t="s">
        <v>40</v>
      </c>
    </row>
    <row r="930" spans="1:25" x14ac:dyDescent="0.3">
      <c r="A930" t="s">
        <v>1028</v>
      </c>
      <c r="B930">
        <v>45753</v>
      </c>
      <c r="C930">
        <v>25</v>
      </c>
      <c r="D930" t="s">
        <v>26</v>
      </c>
      <c r="E930" t="s">
        <v>85</v>
      </c>
      <c r="F930" t="s">
        <v>61</v>
      </c>
      <c r="G930" t="s">
        <v>83</v>
      </c>
      <c r="H930" t="s">
        <v>72</v>
      </c>
      <c r="I930" t="s">
        <v>31</v>
      </c>
      <c r="J930" t="s">
        <v>32</v>
      </c>
      <c r="K930" t="s">
        <v>119</v>
      </c>
      <c r="L930">
        <v>5</v>
      </c>
      <c r="M930">
        <v>49</v>
      </c>
      <c r="N930">
        <v>7</v>
      </c>
      <c r="O930" t="s">
        <v>34</v>
      </c>
      <c r="P930">
        <v>6.6</v>
      </c>
      <c r="Q930">
        <v>3</v>
      </c>
      <c r="R930">
        <v>6</v>
      </c>
      <c r="S930" t="s">
        <v>49</v>
      </c>
      <c r="T930" t="s">
        <v>58</v>
      </c>
      <c r="U930">
        <v>6</v>
      </c>
      <c r="V930" t="s">
        <v>50</v>
      </c>
      <c r="W930" t="s">
        <v>80</v>
      </c>
      <c r="X930" t="s">
        <v>39</v>
      </c>
      <c r="Y930" t="s">
        <v>40</v>
      </c>
    </row>
    <row r="931" spans="1:25" x14ac:dyDescent="0.3">
      <c r="A931" t="s">
        <v>1029</v>
      </c>
      <c r="B931">
        <v>45700</v>
      </c>
      <c r="C931">
        <v>32</v>
      </c>
      <c r="D931" t="s">
        <v>42</v>
      </c>
      <c r="E931" t="s">
        <v>89</v>
      </c>
      <c r="F931" t="s">
        <v>61</v>
      </c>
      <c r="G931" t="s">
        <v>62</v>
      </c>
      <c r="H931" t="s">
        <v>78</v>
      </c>
      <c r="I931" t="s">
        <v>31</v>
      </c>
      <c r="J931" t="s">
        <v>32</v>
      </c>
      <c r="K931" t="s">
        <v>119</v>
      </c>
      <c r="L931">
        <v>12</v>
      </c>
      <c r="M931">
        <v>40</v>
      </c>
      <c r="N931">
        <v>7</v>
      </c>
      <c r="O931" t="s">
        <v>49</v>
      </c>
      <c r="P931">
        <v>6.7</v>
      </c>
      <c r="Q931">
        <v>3</v>
      </c>
      <c r="R931">
        <v>8</v>
      </c>
      <c r="S931" t="s">
        <v>49</v>
      </c>
      <c r="T931" t="s">
        <v>66</v>
      </c>
      <c r="U931">
        <v>7</v>
      </c>
      <c r="V931" t="s">
        <v>50</v>
      </c>
      <c r="W931" t="s">
        <v>80</v>
      </c>
      <c r="X931" t="s">
        <v>39</v>
      </c>
      <c r="Y931" t="s">
        <v>40</v>
      </c>
    </row>
    <row r="932" spans="1:25" x14ac:dyDescent="0.3">
      <c r="A932" t="s">
        <v>1030</v>
      </c>
      <c r="B932">
        <v>45664</v>
      </c>
      <c r="C932">
        <v>34</v>
      </c>
      <c r="D932" t="s">
        <v>42</v>
      </c>
      <c r="E932" t="s">
        <v>123</v>
      </c>
      <c r="F932" t="s">
        <v>101</v>
      </c>
      <c r="G932" t="s">
        <v>53</v>
      </c>
      <c r="H932" t="s">
        <v>78</v>
      </c>
      <c r="I932" t="s">
        <v>31</v>
      </c>
      <c r="J932" t="s">
        <v>104</v>
      </c>
      <c r="K932" t="s">
        <v>48</v>
      </c>
      <c r="L932">
        <v>12</v>
      </c>
      <c r="M932">
        <v>53</v>
      </c>
      <c r="N932">
        <v>5</v>
      </c>
      <c r="O932" t="s">
        <v>49</v>
      </c>
      <c r="P932">
        <v>7.3</v>
      </c>
      <c r="Q932">
        <v>5</v>
      </c>
      <c r="R932">
        <v>5</v>
      </c>
      <c r="S932" t="s">
        <v>35</v>
      </c>
      <c r="T932" t="s">
        <v>90</v>
      </c>
      <c r="U932">
        <v>9</v>
      </c>
      <c r="V932" t="s">
        <v>76</v>
      </c>
      <c r="W932" t="s">
        <v>38</v>
      </c>
      <c r="X932" t="s">
        <v>39</v>
      </c>
      <c r="Y932" t="s">
        <v>68</v>
      </c>
    </row>
    <row r="933" spans="1:25" x14ac:dyDescent="0.3">
      <c r="A933" t="s">
        <v>1031</v>
      </c>
      <c r="B933">
        <v>45749</v>
      </c>
      <c r="C933">
        <v>33</v>
      </c>
      <c r="D933" t="s">
        <v>26</v>
      </c>
      <c r="E933" t="s">
        <v>123</v>
      </c>
      <c r="F933" t="s">
        <v>101</v>
      </c>
      <c r="G933" t="s">
        <v>83</v>
      </c>
      <c r="H933" t="s">
        <v>78</v>
      </c>
      <c r="I933" t="s">
        <v>97</v>
      </c>
      <c r="J933" t="s">
        <v>110</v>
      </c>
      <c r="K933" t="s">
        <v>48</v>
      </c>
      <c r="L933">
        <v>10</v>
      </c>
      <c r="M933">
        <v>48</v>
      </c>
      <c r="N933">
        <v>6</v>
      </c>
      <c r="O933" t="s">
        <v>34</v>
      </c>
      <c r="P933">
        <v>5.7</v>
      </c>
      <c r="Q933">
        <v>1</v>
      </c>
      <c r="R933">
        <v>4</v>
      </c>
      <c r="S933" t="s">
        <v>35</v>
      </c>
      <c r="T933" t="s">
        <v>58</v>
      </c>
      <c r="U933">
        <v>5</v>
      </c>
      <c r="V933" t="s">
        <v>50</v>
      </c>
      <c r="W933" t="s">
        <v>38</v>
      </c>
      <c r="X933" t="s">
        <v>67</v>
      </c>
      <c r="Y933" t="s">
        <v>40</v>
      </c>
    </row>
    <row r="934" spans="1:25" x14ac:dyDescent="0.3">
      <c r="A934" t="s">
        <v>1032</v>
      </c>
      <c r="B934">
        <v>45795</v>
      </c>
      <c r="C934">
        <v>26</v>
      </c>
      <c r="D934" t="s">
        <v>26</v>
      </c>
      <c r="E934" t="s">
        <v>43</v>
      </c>
      <c r="F934" t="s">
        <v>44</v>
      </c>
      <c r="G934" t="s">
        <v>75</v>
      </c>
      <c r="H934" t="s">
        <v>30</v>
      </c>
      <c r="I934" t="s">
        <v>31</v>
      </c>
      <c r="J934" t="s">
        <v>32</v>
      </c>
      <c r="K934" t="s">
        <v>33</v>
      </c>
      <c r="L934">
        <v>9</v>
      </c>
      <c r="M934">
        <v>41</v>
      </c>
      <c r="N934">
        <v>5</v>
      </c>
      <c r="O934" t="s">
        <v>34</v>
      </c>
      <c r="P934">
        <v>7.3</v>
      </c>
      <c r="Q934">
        <v>1</v>
      </c>
      <c r="R934">
        <v>3</v>
      </c>
      <c r="S934" t="s">
        <v>57</v>
      </c>
      <c r="T934" t="s">
        <v>90</v>
      </c>
      <c r="U934">
        <v>8</v>
      </c>
      <c r="V934" t="s">
        <v>76</v>
      </c>
      <c r="W934" t="s">
        <v>38</v>
      </c>
      <c r="X934" t="s">
        <v>39</v>
      </c>
      <c r="Y934" t="s">
        <v>40</v>
      </c>
    </row>
    <row r="935" spans="1:25" x14ac:dyDescent="0.3">
      <c r="A935" t="s">
        <v>1033</v>
      </c>
      <c r="B935">
        <v>45870</v>
      </c>
      <c r="C935">
        <v>18</v>
      </c>
      <c r="D935" t="s">
        <v>42</v>
      </c>
      <c r="E935" t="s">
        <v>100</v>
      </c>
      <c r="F935" t="s">
        <v>101</v>
      </c>
      <c r="G935" t="s">
        <v>29</v>
      </c>
      <c r="H935" t="s">
        <v>54</v>
      </c>
      <c r="I935" t="s">
        <v>31</v>
      </c>
      <c r="J935" t="s">
        <v>79</v>
      </c>
      <c r="K935" t="s">
        <v>48</v>
      </c>
      <c r="L935">
        <v>0</v>
      </c>
      <c r="M935">
        <v>36</v>
      </c>
      <c r="N935">
        <v>4</v>
      </c>
      <c r="O935" t="s">
        <v>49</v>
      </c>
      <c r="P935">
        <v>6</v>
      </c>
      <c r="Q935">
        <v>4</v>
      </c>
      <c r="R935">
        <v>6</v>
      </c>
      <c r="S935" t="s">
        <v>49</v>
      </c>
      <c r="T935" t="s">
        <v>36</v>
      </c>
      <c r="U935">
        <v>7</v>
      </c>
      <c r="V935" t="s">
        <v>76</v>
      </c>
      <c r="W935" t="s">
        <v>38</v>
      </c>
      <c r="X935" t="s">
        <v>39</v>
      </c>
      <c r="Y935" t="s">
        <v>40</v>
      </c>
    </row>
    <row r="936" spans="1:25" x14ac:dyDescent="0.3">
      <c r="A936" t="s">
        <v>1034</v>
      </c>
      <c r="B936">
        <v>46081</v>
      </c>
      <c r="C936">
        <v>26</v>
      </c>
      <c r="D936" t="s">
        <v>26</v>
      </c>
      <c r="E936" t="s">
        <v>89</v>
      </c>
      <c r="F936" t="s">
        <v>61</v>
      </c>
      <c r="G936" t="s">
        <v>92</v>
      </c>
      <c r="H936" t="s">
        <v>30</v>
      </c>
      <c r="I936" t="s">
        <v>97</v>
      </c>
      <c r="J936" t="s">
        <v>98</v>
      </c>
      <c r="K936" t="s">
        <v>48</v>
      </c>
      <c r="L936">
        <v>5</v>
      </c>
      <c r="M936">
        <v>35</v>
      </c>
      <c r="N936">
        <v>4</v>
      </c>
      <c r="O936" t="s">
        <v>34</v>
      </c>
      <c r="P936">
        <v>5.6</v>
      </c>
      <c r="Q936">
        <v>2</v>
      </c>
      <c r="R936">
        <v>7</v>
      </c>
      <c r="S936" t="s">
        <v>34</v>
      </c>
      <c r="T936" t="s">
        <v>66</v>
      </c>
      <c r="U936">
        <v>4</v>
      </c>
      <c r="V936" t="s">
        <v>76</v>
      </c>
      <c r="W936" t="s">
        <v>38</v>
      </c>
      <c r="X936" t="s">
        <v>67</v>
      </c>
      <c r="Y936" t="s">
        <v>40</v>
      </c>
    </row>
    <row r="937" spans="1:25" x14ac:dyDescent="0.3">
      <c r="A937" t="s">
        <v>1035</v>
      </c>
      <c r="B937">
        <v>45946</v>
      </c>
      <c r="C937">
        <v>39</v>
      </c>
      <c r="D937" t="s">
        <v>26</v>
      </c>
      <c r="E937" t="s">
        <v>85</v>
      </c>
      <c r="F937" t="s">
        <v>61</v>
      </c>
      <c r="G937" t="s">
        <v>62</v>
      </c>
      <c r="H937" t="s">
        <v>78</v>
      </c>
      <c r="I937" t="s">
        <v>46</v>
      </c>
      <c r="J937" t="s">
        <v>47</v>
      </c>
      <c r="K937" t="s">
        <v>33</v>
      </c>
      <c r="L937">
        <v>16</v>
      </c>
      <c r="M937">
        <v>53</v>
      </c>
      <c r="N937">
        <v>6</v>
      </c>
      <c r="O937" t="s">
        <v>49</v>
      </c>
      <c r="P937">
        <v>7</v>
      </c>
      <c r="Q937">
        <v>4</v>
      </c>
      <c r="R937">
        <v>2</v>
      </c>
      <c r="S937" t="s">
        <v>34</v>
      </c>
      <c r="T937" t="s">
        <v>58</v>
      </c>
      <c r="U937">
        <v>4</v>
      </c>
      <c r="V937" t="s">
        <v>73</v>
      </c>
      <c r="W937" t="s">
        <v>38</v>
      </c>
      <c r="X937" t="s">
        <v>39</v>
      </c>
      <c r="Y937" t="s">
        <v>68</v>
      </c>
    </row>
    <row r="938" spans="1:25" x14ac:dyDescent="0.3">
      <c r="A938" t="s">
        <v>1036</v>
      </c>
      <c r="B938">
        <v>46166</v>
      </c>
      <c r="C938">
        <v>23</v>
      </c>
      <c r="D938" t="s">
        <v>26</v>
      </c>
      <c r="E938" t="s">
        <v>60</v>
      </c>
      <c r="F938" t="s">
        <v>61</v>
      </c>
      <c r="G938" t="s">
        <v>86</v>
      </c>
      <c r="H938" t="s">
        <v>54</v>
      </c>
      <c r="I938" t="s">
        <v>64</v>
      </c>
      <c r="J938" t="s">
        <v>65</v>
      </c>
      <c r="K938" t="s">
        <v>48</v>
      </c>
      <c r="L938">
        <v>0</v>
      </c>
      <c r="M938">
        <v>45</v>
      </c>
      <c r="N938">
        <v>4</v>
      </c>
      <c r="O938" t="s">
        <v>49</v>
      </c>
      <c r="P938">
        <v>5.3</v>
      </c>
      <c r="Q938">
        <v>2</v>
      </c>
      <c r="R938">
        <v>4</v>
      </c>
      <c r="S938" t="s">
        <v>34</v>
      </c>
      <c r="T938" t="s">
        <v>90</v>
      </c>
      <c r="U938">
        <v>7</v>
      </c>
      <c r="V938" t="s">
        <v>76</v>
      </c>
      <c r="W938" t="s">
        <v>38</v>
      </c>
      <c r="X938" t="s">
        <v>67</v>
      </c>
      <c r="Y938" t="s">
        <v>40</v>
      </c>
    </row>
    <row r="939" spans="1:25" x14ac:dyDescent="0.3">
      <c r="A939" t="s">
        <v>1037</v>
      </c>
      <c r="B939">
        <v>45935</v>
      </c>
      <c r="C939">
        <v>27</v>
      </c>
      <c r="D939" t="s">
        <v>52</v>
      </c>
      <c r="E939" t="s">
        <v>43</v>
      </c>
      <c r="F939" t="s">
        <v>44</v>
      </c>
      <c r="G939" t="s">
        <v>86</v>
      </c>
      <c r="H939" t="s">
        <v>63</v>
      </c>
      <c r="I939" t="s">
        <v>125</v>
      </c>
      <c r="J939" t="s">
        <v>126</v>
      </c>
      <c r="K939" t="s">
        <v>48</v>
      </c>
      <c r="L939">
        <v>3</v>
      </c>
      <c r="M939">
        <v>44</v>
      </c>
      <c r="N939">
        <v>6</v>
      </c>
      <c r="O939" t="s">
        <v>35</v>
      </c>
      <c r="P939">
        <v>7.1</v>
      </c>
      <c r="Q939">
        <v>3</v>
      </c>
      <c r="R939">
        <v>2</v>
      </c>
      <c r="S939" t="s">
        <v>35</v>
      </c>
      <c r="T939" t="s">
        <v>90</v>
      </c>
      <c r="U939">
        <v>5</v>
      </c>
      <c r="V939" t="s">
        <v>105</v>
      </c>
      <c r="W939" t="s">
        <v>38</v>
      </c>
      <c r="X939" t="s">
        <v>39</v>
      </c>
      <c r="Y939" t="s">
        <v>40</v>
      </c>
    </row>
    <row r="940" spans="1:25" x14ac:dyDescent="0.3">
      <c r="A940" t="s">
        <v>1038</v>
      </c>
      <c r="B940">
        <v>45771</v>
      </c>
      <c r="C940">
        <v>18</v>
      </c>
      <c r="D940" t="s">
        <v>26</v>
      </c>
      <c r="E940" t="s">
        <v>82</v>
      </c>
      <c r="F940" t="s">
        <v>28</v>
      </c>
      <c r="G940" t="s">
        <v>96</v>
      </c>
      <c r="H940" t="s">
        <v>72</v>
      </c>
      <c r="I940" t="s">
        <v>97</v>
      </c>
      <c r="J940" t="s">
        <v>110</v>
      </c>
      <c r="K940" t="s">
        <v>33</v>
      </c>
      <c r="L940">
        <v>0</v>
      </c>
      <c r="M940">
        <v>38</v>
      </c>
      <c r="N940">
        <v>4</v>
      </c>
      <c r="O940" t="s">
        <v>49</v>
      </c>
      <c r="P940">
        <v>5.4</v>
      </c>
      <c r="Q940">
        <v>0</v>
      </c>
      <c r="R940">
        <v>9</v>
      </c>
      <c r="S940" t="s">
        <v>49</v>
      </c>
      <c r="T940" t="s">
        <v>66</v>
      </c>
      <c r="U940">
        <v>7</v>
      </c>
      <c r="V940" t="s">
        <v>37</v>
      </c>
      <c r="W940" t="s">
        <v>38</v>
      </c>
      <c r="X940" t="s">
        <v>67</v>
      </c>
      <c r="Y940" t="s">
        <v>40</v>
      </c>
    </row>
    <row r="941" spans="1:25" x14ac:dyDescent="0.3">
      <c r="A941" t="s">
        <v>1039</v>
      </c>
      <c r="B941">
        <v>45748</v>
      </c>
      <c r="C941">
        <v>46</v>
      </c>
      <c r="D941" t="s">
        <v>26</v>
      </c>
      <c r="E941" t="s">
        <v>60</v>
      </c>
      <c r="F941" t="s">
        <v>61</v>
      </c>
      <c r="G941" t="s">
        <v>86</v>
      </c>
      <c r="H941" t="s">
        <v>87</v>
      </c>
      <c r="I941" t="s">
        <v>31</v>
      </c>
      <c r="J941" t="s">
        <v>32</v>
      </c>
      <c r="K941" t="s">
        <v>119</v>
      </c>
      <c r="L941">
        <v>18</v>
      </c>
      <c r="M941">
        <v>38</v>
      </c>
      <c r="N941">
        <v>5</v>
      </c>
      <c r="O941" t="s">
        <v>34</v>
      </c>
      <c r="P941">
        <v>6.2</v>
      </c>
      <c r="Q941">
        <v>1</v>
      </c>
      <c r="R941">
        <v>3</v>
      </c>
      <c r="S941" t="s">
        <v>35</v>
      </c>
      <c r="T941" t="s">
        <v>90</v>
      </c>
      <c r="U941">
        <v>9</v>
      </c>
      <c r="V941" t="s">
        <v>37</v>
      </c>
      <c r="W941" t="s">
        <v>38</v>
      </c>
      <c r="X941" t="s">
        <v>39</v>
      </c>
      <c r="Y941" t="s">
        <v>40</v>
      </c>
    </row>
    <row r="942" spans="1:25" x14ac:dyDescent="0.3">
      <c r="A942" t="s">
        <v>1040</v>
      </c>
      <c r="B942">
        <v>45802</v>
      </c>
      <c r="C942">
        <v>35</v>
      </c>
      <c r="D942" t="s">
        <v>26</v>
      </c>
      <c r="E942" t="s">
        <v>85</v>
      </c>
      <c r="F942" t="s">
        <v>61</v>
      </c>
      <c r="G942" t="s">
        <v>92</v>
      </c>
      <c r="H942" t="s">
        <v>54</v>
      </c>
      <c r="I942" t="s">
        <v>31</v>
      </c>
      <c r="J942" t="s">
        <v>79</v>
      </c>
      <c r="K942" t="s">
        <v>119</v>
      </c>
      <c r="L942">
        <v>12</v>
      </c>
      <c r="M942">
        <v>51</v>
      </c>
      <c r="N942">
        <v>7</v>
      </c>
      <c r="O942" t="s">
        <v>34</v>
      </c>
      <c r="P942">
        <v>5.9</v>
      </c>
      <c r="Q942">
        <v>0</v>
      </c>
      <c r="R942">
        <v>1</v>
      </c>
      <c r="S942" t="s">
        <v>35</v>
      </c>
      <c r="T942" t="s">
        <v>90</v>
      </c>
      <c r="U942">
        <v>6</v>
      </c>
      <c r="V942" t="s">
        <v>105</v>
      </c>
      <c r="W942" t="s">
        <v>80</v>
      </c>
      <c r="X942" t="s">
        <v>67</v>
      </c>
      <c r="Y942" t="s">
        <v>68</v>
      </c>
    </row>
    <row r="943" spans="1:25" x14ac:dyDescent="0.3">
      <c r="A943" t="s">
        <v>1041</v>
      </c>
      <c r="B943">
        <v>46052</v>
      </c>
      <c r="C943">
        <v>32</v>
      </c>
      <c r="D943" t="s">
        <v>42</v>
      </c>
      <c r="E943" t="s">
        <v>27</v>
      </c>
      <c r="F943" t="s">
        <v>28</v>
      </c>
      <c r="G943" t="s">
        <v>108</v>
      </c>
      <c r="H943" t="s">
        <v>63</v>
      </c>
      <c r="I943" t="s">
        <v>31</v>
      </c>
      <c r="J943" t="s">
        <v>104</v>
      </c>
      <c r="K943" t="s">
        <v>33</v>
      </c>
      <c r="L943">
        <v>13</v>
      </c>
      <c r="M943">
        <v>40</v>
      </c>
      <c r="N943">
        <v>5</v>
      </c>
      <c r="O943" t="s">
        <v>49</v>
      </c>
      <c r="P943">
        <v>5.9</v>
      </c>
      <c r="Q943">
        <v>1</v>
      </c>
      <c r="R943">
        <v>5</v>
      </c>
      <c r="S943" t="s">
        <v>34</v>
      </c>
      <c r="T943" t="s">
        <v>36</v>
      </c>
      <c r="U943">
        <v>6</v>
      </c>
      <c r="V943" t="s">
        <v>37</v>
      </c>
      <c r="W943" t="s">
        <v>38</v>
      </c>
      <c r="X943" t="s">
        <v>67</v>
      </c>
      <c r="Y943" t="s">
        <v>40</v>
      </c>
    </row>
    <row r="944" spans="1:25" x14ac:dyDescent="0.3">
      <c r="A944" t="s">
        <v>1042</v>
      </c>
      <c r="B944">
        <v>45914</v>
      </c>
      <c r="C944">
        <v>19</v>
      </c>
      <c r="D944" t="s">
        <v>26</v>
      </c>
      <c r="E944" t="s">
        <v>89</v>
      </c>
      <c r="F944" t="s">
        <v>61</v>
      </c>
      <c r="G944" t="s">
        <v>92</v>
      </c>
      <c r="H944" t="s">
        <v>87</v>
      </c>
      <c r="I944" t="s">
        <v>64</v>
      </c>
      <c r="J944" t="s">
        <v>65</v>
      </c>
      <c r="K944" t="s">
        <v>48</v>
      </c>
      <c r="L944">
        <v>0</v>
      </c>
      <c r="M944">
        <v>58</v>
      </c>
      <c r="N944">
        <v>8</v>
      </c>
      <c r="O944" t="s">
        <v>34</v>
      </c>
      <c r="P944">
        <v>5.6</v>
      </c>
      <c r="Q944">
        <v>1</v>
      </c>
      <c r="R944">
        <v>7</v>
      </c>
      <c r="S944" t="s">
        <v>35</v>
      </c>
      <c r="T944" t="s">
        <v>90</v>
      </c>
      <c r="U944">
        <v>4</v>
      </c>
      <c r="V944" t="s">
        <v>73</v>
      </c>
      <c r="W944" t="s">
        <v>80</v>
      </c>
      <c r="X944" t="s">
        <v>67</v>
      </c>
      <c r="Y944" t="s">
        <v>68</v>
      </c>
    </row>
    <row r="945" spans="1:25" x14ac:dyDescent="0.3">
      <c r="A945" t="s">
        <v>1043</v>
      </c>
      <c r="B945">
        <v>45793</v>
      </c>
      <c r="C945">
        <v>21</v>
      </c>
      <c r="D945" t="s">
        <v>42</v>
      </c>
      <c r="E945" t="s">
        <v>89</v>
      </c>
      <c r="F945" t="s">
        <v>61</v>
      </c>
      <c r="G945" t="s">
        <v>86</v>
      </c>
      <c r="H945" t="s">
        <v>78</v>
      </c>
      <c r="I945" t="s">
        <v>31</v>
      </c>
      <c r="J945" t="s">
        <v>104</v>
      </c>
      <c r="K945" t="s">
        <v>119</v>
      </c>
      <c r="L945">
        <v>0</v>
      </c>
      <c r="M945">
        <v>68</v>
      </c>
      <c r="N945">
        <v>9</v>
      </c>
      <c r="O945" t="s">
        <v>34</v>
      </c>
      <c r="P945">
        <v>7.2</v>
      </c>
      <c r="Q945">
        <v>4</v>
      </c>
      <c r="R945">
        <v>1</v>
      </c>
      <c r="S945" t="s">
        <v>49</v>
      </c>
      <c r="T945" t="s">
        <v>58</v>
      </c>
      <c r="U945">
        <v>7</v>
      </c>
      <c r="V945" t="s">
        <v>105</v>
      </c>
      <c r="W945" t="s">
        <v>80</v>
      </c>
      <c r="X945" t="s">
        <v>39</v>
      </c>
      <c r="Y945" t="s">
        <v>68</v>
      </c>
    </row>
    <row r="946" spans="1:25" x14ac:dyDescent="0.3">
      <c r="A946" t="s">
        <v>1044</v>
      </c>
      <c r="B946">
        <v>46083</v>
      </c>
      <c r="C946">
        <v>40</v>
      </c>
      <c r="D946" t="s">
        <v>42</v>
      </c>
      <c r="E946" t="s">
        <v>70</v>
      </c>
      <c r="F946" t="s">
        <v>71</v>
      </c>
      <c r="G946" t="s">
        <v>83</v>
      </c>
      <c r="H946" t="s">
        <v>63</v>
      </c>
      <c r="I946" t="s">
        <v>97</v>
      </c>
      <c r="J946" t="s">
        <v>98</v>
      </c>
      <c r="K946" t="s">
        <v>33</v>
      </c>
      <c r="L946">
        <v>16</v>
      </c>
      <c r="M946">
        <v>40</v>
      </c>
      <c r="N946">
        <v>3</v>
      </c>
      <c r="O946" t="s">
        <v>49</v>
      </c>
      <c r="P946">
        <v>7.6</v>
      </c>
      <c r="Q946">
        <v>3</v>
      </c>
      <c r="R946">
        <v>9</v>
      </c>
      <c r="S946" t="s">
        <v>35</v>
      </c>
      <c r="T946" t="s">
        <v>66</v>
      </c>
      <c r="U946">
        <v>7</v>
      </c>
      <c r="V946" t="s">
        <v>105</v>
      </c>
      <c r="W946" t="s">
        <v>38</v>
      </c>
      <c r="X946" t="s">
        <v>39</v>
      </c>
      <c r="Y946" t="s">
        <v>40</v>
      </c>
    </row>
    <row r="947" spans="1:25" x14ac:dyDescent="0.3">
      <c r="A947" t="s">
        <v>1045</v>
      </c>
      <c r="B947">
        <v>45690</v>
      </c>
      <c r="C947">
        <v>31</v>
      </c>
      <c r="D947" t="s">
        <v>26</v>
      </c>
      <c r="E947" t="s">
        <v>43</v>
      </c>
      <c r="F947" t="s">
        <v>44</v>
      </c>
      <c r="G947" t="s">
        <v>96</v>
      </c>
      <c r="H947" t="s">
        <v>63</v>
      </c>
      <c r="I947" t="s">
        <v>31</v>
      </c>
      <c r="J947" t="s">
        <v>104</v>
      </c>
      <c r="K947" t="s">
        <v>119</v>
      </c>
      <c r="L947">
        <v>10</v>
      </c>
      <c r="M947">
        <v>51</v>
      </c>
      <c r="N947">
        <v>6</v>
      </c>
      <c r="O947" t="s">
        <v>49</v>
      </c>
      <c r="P947">
        <v>6.6</v>
      </c>
      <c r="Q947">
        <v>2</v>
      </c>
      <c r="R947">
        <v>3</v>
      </c>
      <c r="S947" t="s">
        <v>49</v>
      </c>
      <c r="T947" t="s">
        <v>58</v>
      </c>
      <c r="U947">
        <v>6</v>
      </c>
      <c r="V947" t="s">
        <v>76</v>
      </c>
      <c r="W947" t="s">
        <v>38</v>
      </c>
      <c r="X947" t="s">
        <v>39</v>
      </c>
      <c r="Y947" t="s">
        <v>68</v>
      </c>
    </row>
    <row r="948" spans="1:25" x14ac:dyDescent="0.3">
      <c r="A948" t="s">
        <v>1046</v>
      </c>
      <c r="B948">
        <v>46132</v>
      </c>
      <c r="C948">
        <v>37</v>
      </c>
      <c r="D948" t="s">
        <v>42</v>
      </c>
      <c r="E948" t="s">
        <v>113</v>
      </c>
      <c r="F948" t="s">
        <v>61</v>
      </c>
      <c r="G948" t="s">
        <v>53</v>
      </c>
      <c r="H948" t="s">
        <v>54</v>
      </c>
      <c r="I948" t="s">
        <v>64</v>
      </c>
      <c r="J948" t="s">
        <v>65</v>
      </c>
      <c r="K948" t="s">
        <v>119</v>
      </c>
      <c r="L948">
        <v>16</v>
      </c>
      <c r="M948">
        <v>63</v>
      </c>
      <c r="N948">
        <v>10</v>
      </c>
      <c r="O948" t="s">
        <v>49</v>
      </c>
      <c r="P948">
        <v>5.8</v>
      </c>
      <c r="Q948">
        <v>1</v>
      </c>
      <c r="R948">
        <v>9</v>
      </c>
      <c r="S948" t="s">
        <v>35</v>
      </c>
      <c r="T948" t="s">
        <v>36</v>
      </c>
      <c r="U948">
        <v>6</v>
      </c>
      <c r="V948" t="s">
        <v>73</v>
      </c>
      <c r="W948" t="s">
        <v>80</v>
      </c>
      <c r="X948" t="s">
        <v>67</v>
      </c>
      <c r="Y948" t="s">
        <v>68</v>
      </c>
    </row>
    <row r="949" spans="1:25" x14ac:dyDescent="0.3">
      <c r="A949" t="s">
        <v>1047</v>
      </c>
      <c r="B949">
        <v>45838</v>
      </c>
      <c r="C949">
        <v>28</v>
      </c>
      <c r="D949" t="s">
        <v>26</v>
      </c>
      <c r="E949" t="s">
        <v>89</v>
      </c>
      <c r="F949" t="s">
        <v>61</v>
      </c>
      <c r="G949" t="s">
        <v>96</v>
      </c>
      <c r="H949" t="s">
        <v>63</v>
      </c>
      <c r="I949" t="s">
        <v>125</v>
      </c>
      <c r="J949" t="s">
        <v>126</v>
      </c>
      <c r="K949" t="s">
        <v>119</v>
      </c>
      <c r="L949">
        <v>6</v>
      </c>
      <c r="M949">
        <v>59</v>
      </c>
      <c r="N949">
        <v>8</v>
      </c>
      <c r="O949" t="s">
        <v>34</v>
      </c>
      <c r="P949">
        <v>7.7</v>
      </c>
      <c r="Q949">
        <v>2</v>
      </c>
      <c r="R949">
        <v>2</v>
      </c>
      <c r="S949" t="s">
        <v>35</v>
      </c>
      <c r="T949" t="s">
        <v>36</v>
      </c>
      <c r="U949">
        <v>8</v>
      </c>
      <c r="V949" t="s">
        <v>50</v>
      </c>
      <c r="W949" t="s">
        <v>80</v>
      </c>
      <c r="X949" t="s">
        <v>39</v>
      </c>
      <c r="Y949" t="s">
        <v>68</v>
      </c>
    </row>
    <row r="950" spans="1:25" x14ac:dyDescent="0.3">
      <c r="A950" t="s">
        <v>1048</v>
      </c>
      <c r="B950">
        <v>46051</v>
      </c>
      <c r="C950">
        <v>32</v>
      </c>
      <c r="D950" t="s">
        <v>42</v>
      </c>
      <c r="E950" t="s">
        <v>70</v>
      </c>
      <c r="F950" t="s">
        <v>71</v>
      </c>
      <c r="G950" t="s">
        <v>96</v>
      </c>
      <c r="H950" t="s">
        <v>78</v>
      </c>
      <c r="I950" t="s">
        <v>31</v>
      </c>
      <c r="J950" t="s">
        <v>32</v>
      </c>
      <c r="K950" t="s">
        <v>48</v>
      </c>
      <c r="L950">
        <v>11</v>
      </c>
      <c r="M950">
        <v>40</v>
      </c>
      <c r="N950">
        <v>4</v>
      </c>
      <c r="O950" t="s">
        <v>34</v>
      </c>
      <c r="P950">
        <v>6.9</v>
      </c>
      <c r="Q950">
        <v>4</v>
      </c>
      <c r="R950">
        <v>6</v>
      </c>
      <c r="S950" t="s">
        <v>49</v>
      </c>
      <c r="T950" t="s">
        <v>90</v>
      </c>
      <c r="U950">
        <v>9</v>
      </c>
      <c r="V950" t="s">
        <v>73</v>
      </c>
      <c r="W950" t="s">
        <v>38</v>
      </c>
      <c r="X950" t="s">
        <v>39</v>
      </c>
      <c r="Y950" t="s">
        <v>40</v>
      </c>
    </row>
    <row r="951" spans="1:25" x14ac:dyDescent="0.3">
      <c r="A951" t="s">
        <v>1049</v>
      </c>
      <c r="B951">
        <v>45662</v>
      </c>
      <c r="C951">
        <v>59</v>
      </c>
      <c r="D951" t="s">
        <v>26</v>
      </c>
      <c r="E951" t="s">
        <v>82</v>
      </c>
      <c r="F951" t="s">
        <v>28</v>
      </c>
      <c r="G951" t="s">
        <v>103</v>
      </c>
      <c r="H951" t="s">
        <v>78</v>
      </c>
      <c r="I951" t="s">
        <v>93</v>
      </c>
      <c r="J951" t="s">
        <v>94</v>
      </c>
      <c r="K951" t="s">
        <v>48</v>
      </c>
      <c r="L951">
        <v>35</v>
      </c>
      <c r="M951">
        <v>42</v>
      </c>
      <c r="N951">
        <v>4</v>
      </c>
      <c r="O951" t="s">
        <v>49</v>
      </c>
      <c r="P951">
        <v>7.5</v>
      </c>
      <c r="Q951">
        <v>1</v>
      </c>
      <c r="R951">
        <v>7</v>
      </c>
      <c r="S951" t="s">
        <v>35</v>
      </c>
      <c r="T951" t="s">
        <v>36</v>
      </c>
      <c r="U951">
        <v>8</v>
      </c>
      <c r="V951" t="s">
        <v>105</v>
      </c>
      <c r="W951" t="s">
        <v>38</v>
      </c>
      <c r="X951" t="s">
        <v>39</v>
      </c>
      <c r="Y951" t="s">
        <v>40</v>
      </c>
    </row>
    <row r="952" spans="1:25" x14ac:dyDescent="0.3">
      <c r="A952" t="s">
        <v>1050</v>
      </c>
      <c r="B952">
        <v>46099</v>
      </c>
      <c r="C952">
        <v>30</v>
      </c>
      <c r="D952" t="s">
        <v>42</v>
      </c>
      <c r="E952" t="s">
        <v>100</v>
      </c>
      <c r="F952" t="s">
        <v>101</v>
      </c>
      <c r="G952" t="s">
        <v>103</v>
      </c>
      <c r="H952" t="s">
        <v>87</v>
      </c>
      <c r="I952" t="s">
        <v>97</v>
      </c>
      <c r="J952" t="s">
        <v>98</v>
      </c>
      <c r="K952" t="s">
        <v>48</v>
      </c>
      <c r="L952">
        <v>10</v>
      </c>
      <c r="M952">
        <v>28</v>
      </c>
      <c r="N952">
        <v>2</v>
      </c>
      <c r="O952" t="s">
        <v>49</v>
      </c>
      <c r="P952">
        <v>7.2</v>
      </c>
      <c r="Q952">
        <v>1</v>
      </c>
      <c r="R952">
        <v>7</v>
      </c>
      <c r="S952" t="s">
        <v>57</v>
      </c>
      <c r="T952" t="s">
        <v>90</v>
      </c>
      <c r="U952">
        <v>7</v>
      </c>
      <c r="V952" t="s">
        <v>73</v>
      </c>
      <c r="W952" t="s">
        <v>38</v>
      </c>
      <c r="X952" t="s">
        <v>39</v>
      </c>
      <c r="Y952" t="s">
        <v>40</v>
      </c>
    </row>
    <row r="953" spans="1:25" x14ac:dyDescent="0.3">
      <c r="A953" t="s">
        <v>1051</v>
      </c>
      <c r="B953">
        <v>45953</v>
      </c>
      <c r="C953">
        <v>32</v>
      </c>
      <c r="D953" t="s">
        <v>26</v>
      </c>
      <c r="E953" t="s">
        <v>123</v>
      </c>
      <c r="F953" t="s">
        <v>101</v>
      </c>
      <c r="G953" t="s">
        <v>92</v>
      </c>
      <c r="H953" t="s">
        <v>72</v>
      </c>
      <c r="I953" t="s">
        <v>97</v>
      </c>
      <c r="J953" t="s">
        <v>98</v>
      </c>
      <c r="K953" t="s">
        <v>48</v>
      </c>
      <c r="L953">
        <v>6</v>
      </c>
      <c r="M953">
        <v>35</v>
      </c>
      <c r="N953">
        <v>4</v>
      </c>
      <c r="O953" t="s">
        <v>35</v>
      </c>
      <c r="P953">
        <v>7.1</v>
      </c>
      <c r="Q953">
        <v>1</v>
      </c>
      <c r="R953">
        <v>2</v>
      </c>
      <c r="S953" t="s">
        <v>35</v>
      </c>
      <c r="T953" t="s">
        <v>36</v>
      </c>
      <c r="U953">
        <v>8</v>
      </c>
      <c r="V953" t="s">
        <v>50</v>
      </c>
      <c r="W953" t="s">
        <v>38</v>
      </c>
      <c r="X953" t="s">
        <v>39</v>
      </c>
      <c r="Y953" t="s">
        <v>40</v>
      </c>
    </row>
    <row r="954" spans="1:25" x14ac:dyDescent="0.3">
      <c r="A954" t="s">
        <v>1052</v>
      </c>
      <c r="B954">
        <v>45702</v>
      </c>
      <c r="C954">
        <v>22</v>
      </c>
      <c r="D954" t="s">
        <v>26</v>
      </c>
      <c r="E954" t="s">
        <v>82</v>
      </c>
      <c r="F954" t="s">
        <v>28</v>
      </c>
      <c r="G954" t="s">
        <v>92</v>
      </c>
      <c r="H954" t="s">
        <v>78</v>
      </c>
      <c r="I954" t="s">
        <v>125</v>
      </c>
      <c r="J954" t="s">
        <v>126</v>
      </c>
      <c r="K954" t="s">
        <v>33</v>
      </c>
      <c r="L954">
        <v>1</v>
      </c>
      <c r="M954">
        <v>37</v>
      </c>
      <c r="N954">
        <v>5</v>
      </c>
      <c r="O954" t="s">
        <v>49</v>
      </c>
      <c r="P954">
        <v>5.8</v>
      </c>
      <c r="Q954">
        <v>3</v>
      </c>
      <c r="R954">
        <v>8</v>
      </c>
      <c r="S954" t="s">
        <v>35</v>
      </c>
      <c r="T954" t="s">
        <v>36</v>
      </c>
      <c r="U954">
        <v>7</v>
      </c>
      <c r="V954" t="s">
        <v>105</v>
      </c>
      <c r="W954" t="s">
        <v>38</v>
      </c>
      <c r="X954" t="s">
        <v>67</v>
      </c>
      <c r="Y954" t="s">
        <v>40</v>
      </c>
    </row>
    <row r="955" spans="1:25" x14ac:dyDescent="0.3">
      <c r="A955" t="s">
        <v>1053</v>
      </c>
      <c r="B955">
        <v>45772</v>
      </c>
      <c r="C955">
        <v>41</v>
      </c>
      <c r="D955" t="s">
        <v>26</v>
      </c>
      <c r="E955" t="s">
        <v>85</v>
      </c>
      <c r="F955" t="s">
        <v>61</v>
      </c>
      <c r="G955" t="s">
        <v>45</v>
      </c>
      <c r="H955" t="s">
        <v>72</v>
      </c>
      <c r="I955" t="s">
        <v>97</v>
      </c>
      <c r="J955" t="s">
        <v>98</v>
      </c>
      <c r="K955" t="s">
        <v>48</v>
      </c>
      <c r="L955">
        <v>20</v>
      </c>
      <c r="M955">
        <v>52</v>
      </c>
      <c r="N955">
        <v>8</v>
      </c>
      <c r="O955" t="s">
        <v>49</v>
      </c>
      <c r="P955">
        <v>6</v>
      </c>
      <c r="Q955">
        <v>1</v>
      </c>
      <c r="R955">
        <v>5</v>
      </c>
      <c r="S955" t="s">
        <v>57</v>
      </c>
      <c r="T955" t="s">
        <v>90</v>
      </c>
      <c r="U955">
        <v>5</v>
      </c>
      <c r="V955" t="s">
        <v>76</v>
      </c>
      <c r="W955" t="s">
        <v>80</v>
      </c>
      <c r="X955" t="s">
        <v>39</v>
      </c>
      <c r="Y955" t="s">
        <v>68</v>
      </c>
    </row>
    <row r="956" spans="1:25" x14ac:dyDescent="0.3">
      <c r="A956" t="s">
        <v>1054</v>
      </c>
      <c r="B956">
        <v>45927</v>
      </c>
      <c r="C956">
        <v>32</v>
      </c>
      <c r="D956" t="s">
        <v>52</v>
      </c>
      <c r="E956" t="s">
        <v>100</v>
      </c>
      <c r="F956" t="s">
        <v>101</v>
      </c>
      <c r="G956" t="s">
        <v>45</v>
      </c>
      <c r="H956" t="s">
        <v>63</v>
      </c>
      <c r="I956" t="s">
        <v>97</v>
      </c>
      <c r="J956" t="s">
        <v>110</v>
      </c>
      <c r="K956" t="s">
        <v>33</v>
      </c>
      <c r="L956">
        <v>10</v>
      </c>
      <c r="M956">
        <v>48</v>
      </c>
      <c r="N956">
        <v>3</v>
      </c>
      <c r="O956" t="s">
        <v>34</v>
      </c>
      <c r="P956">
        <v>5.9</v>
      </c>
      <c r="Q956">
        <v>1</v>
      </c>
      <c r="R956">
        <v>3</v>
      </c>
      <c r="S956" t="s">
        <v>49</v>
      </c>
      <c r="T956" t="s">
        <v>58</v>
      </c>
      <c r="U956">
        <v>8</v>
      </c>
      <c r="V956" t="s">
        <v>50</v>
      </c>
      <c r="W956" t="s">
        <v>38</v>
      </c>
      <c r="X956" t="s">
        <v>67</v>
      </c>
      <c r="Y956" t="s">
        <v>40</v>
      </c>
    </row>
    <row r="957" spans="1:25" x14ac:dyDescent="0.3">
      <c r="A957" t="s">
        <v>1055</v>
      </c>
      <c r="B957">
        <v>46053</v>
      </c>
      <c r="C957">
        <v>49</v>
      </c>
      <c r="D957" t="s">
        <v>42</v>
      </c>
      <c r="E957" t="s">
        <v>82</v>
      </c>
      <c r="F957" t="s">
        <v>28</v>
      </c>
      <c r="G957" t="s">
        <v>138</v>
      </c>
      <c r="H957" t="s">
        <v>72</v>
      </c>
      <c r="I957" t="s">
        <v>93</v>
      </c>
      <c r="J957" t="s">
        <v>94</v>
      </c>
      <c r="K957" t="s">
        <v>48</v>
      </c>
      <c r="L957">
        <v>23</v>
      </c>
      <c r="M957">
        <v>51</v>
      </c>
      <c r="N957">
        <v>5</v>
      </c>
      <c r="O957" t="s">
        <v>49</v>
      </c>
      <c r="P957">
        <v>6.3</v>
      </c>
      <c r="Q957">
        <v>3</v>
      </c>
      <c r="R957">
        <v>10</v>
      </c>
      <c r="S957" t="s">
        <v>57</v>
      </c>
      <c r="T957" t="s">
        <v>90</v>
      </c>
      <c r="U957">
        <v>8</v>
      </c>
      <c r="V957" t="s">
        <v>105</v>
      </c>
      <c r="W957" t="s">
        <v>38</v>
      </c>
      <c r="X957" t="s">
        <v>39</v>
      </c>
      <c r="Y957" t="s">
        <v>68</v>
      </c>
    </row>
    <row r="958" spans="1:25" x14ac:dyDescent="0.3">
      <c r="A958" t="s">
        <v>1056</v>
      </c>
      <c r="B958">
        <v>45986</v>
      </c>
      <c r="C958">
        <v>39</v>
      </c>
      <c r="D958" t="s">
        <v>26</v>
      </c>
      <c r="E958" t="s">
        <v>43</v>
      </c>
      <c r="F958" t="s">
        <v>44</v>
      </c>
      <c r="G958" t="s">
        <v>108</v>
      </c>
      <c r="H958" t="s">
        <v>78</v>
      </c>
      <c r="I958" t="s">
        <v>125</v>
      </c>
      <c r="J958" t="s">
        <v>126</v>
      </c>
      <c r="K958" t="s">
        <v>48</v>
      </c>
      <c r="L958">
        <v>20</v>
      </c>
      <c r="M958">
        <v>52</v>
      </c>
      <c r="N958">
        <v>5</v>
      </c>
      <c r="O958" t="s">
        <v>34</v>
      </c>
      <c r="P958">
        <v>6.4</v>
      </c>
      <c r="Q958">
        <v>2</v>
      </c>
      <c r="R958">
        <v>7</v>
      </c>
      <c r="S958" t="s">
        <v>57</v>
      </c>
      <c r="T958" t="s">
        <v>90</v>
      </c>
      <c r="U958">
        <v>5</v>
      </c>
      <c r="V958" t="s">
        <v>73</v>
      </c>
      <c r="W958" t="s">
        <v>38</v>
      </c>
      <c r="X958" t="s">
        <v>39</v>
      </c>
      <c r="Y958" t="s">
        <v>68</v>
      </c>
    </row>
    <row r="959" spans="1:25" x14ac:dyDescent="0.3">
      <c r="A959" t="s">
        <v>1057</v>
      </c>
      <c r="B959">
        <v>45810</v>
      </c>
      <c r="C959">
        <v>28</v>
      </c>
      <c r="D959" t="s">
        <v>26</v>
      </c>
      <c r="E959" t="s">
        <v>85</v>
      </c>
      <c r="F959" t="s">
        <v>61</v>
      </c>
      <c r="G959" t="s">
        <v>83</v>
      </c>
      <c r="H959" t="s">
        <v>87</v>
      </c>
      <c r="I959" t="s">
        <v>97</v>
      </c>
      <c r="J959" t="s">
        <v>98</v>
      </c>
      <c r="K959" t="s">
        <v>119</v>
      </c>
      <c r="L959">
        <v>3</v>
      </c>
      <c r="M959">
        <v>64</v>
      </c>
      <c r="N959">
        <v>8</v>
      </c>
      <c r="O959" t="s">
        <v>35</v>
      </c>
      <c r="P959">
        <v>7.6</v>
      </c>
      <c r="Q959">
        <v>2</v>
      </c>
      <c r="R959">
        <v>2</v>
      </c>
      <c r="S959" t="s">
        <v>35</v>
      </c>
      <c r="T959" t="s">
        <v>58</v>
      </c>
      <c r="U959">
        <v>7</v>
      </c>
      <c r="V959" t="s">
        <v>73</v>
      </c>
      <c r="W959" t="s">
        <v>80</v>
      </c>
      <c r="X959" t="s">
        <v>39</v>
      </c>
      <c r="Y959" t="s">
        <v>68</v>
      </c>
    </row>
    <row r="960" spans="1:25" x14ac:dyDescent="0.3">
      <c r="A960" t="s">
        <v>1058</v>
      </c>
      <c r="B960">
        <v>45752</v>
      </c>
      <c r="C960">
        <v>37</v>
      </c>
      <c r="D960" t="s">
        <v>26</v>
      </c>
      <c r="E960" t="s">
        <v>43</v>
      </c>
      <c r="F960" t="s">
        <v>44</v>
      </c>
      <c r="G960" t="s">
        <v>62</v>
      </c>
      <c r="H960" t="s">
        <v>54</v>
      </c>
      <c r="I960" t="s">
        <v>125</v>
      </c>
      <c r="J960" t="s">
        <v>126</v>
      </c>
      <c r="K960" t="s">
        <v>119</v>
      </c>
      <c r="L960">
        <v>14</v>
      </c>
      <c r="M960">
        <v>42</v>
      </c>
      <c r="N960">
        <v>6</v>
      </c>
      <c r="O960" t="s">
        <v>34</v>
      </c>
      <c r="P960">
        <v>6.2</v>
      </c>
      <c r="Q960">
        <v>5</v>
      </c>
      <c r="R960">
        <v>7</v>
      </c>
      <c r="S960" t="s">
        <v>34</v>
      </c>
      <c r="T960" t="s">
        <v>66</v>
      </c>
      <c r="U960">
        <v>6</v>
      </c>
      <c r="V960" t="s">
        <v>105</v>
      </c>
      <c r="W960" t="s">
        <v>38</v>
      </c>
      <c r="X960" t="s">
        <v>39</v>
      </c>
      <c r="Y960" t="s">
        <v>40</v>
      </c>
    </row>
    <row r="961" spans="1:25" x14ac:dyDescent="0.3">
      <c r="A961" t="s">
        <v>1059</v>
      </c>
      <c r="B961">
        <v>45772</v>
      </c>
      <c r="C961">
        <v>22</v>
      </c>
      <c r="D961" t="s">
        <v>26</v>
      </c>
      <c r="E961" t="s">
        <v>123</v>
      </c>
      <c r="F961" t="s">
        <v>101</v>
      </c>
      <c r="G961" t="s">
        <v>108</v>
      </c>
      <c r="H961" t="s">
        <v>87</v>
      </c>
      <c r="I961" t="s">
        <v>46</v>
      </c>
      <c r="J961" t="s">
        <v>47</v>
      </c>
      <c r="K961" t="s">
        <v>33</v>
      </c>
      <c r="L961">
        <v>0</v>
      </c>
      <c r="M961">
        <v>36</v>
      </c>
      <c r="N961">
        <v>5</v>
      </c>
      <c r="O961" t="s">
        <v>34</v>
      </c>
      <c r="P961">
        <v>7.8</v>
      </c>
      <c r="Q961">
        <v>0</v>
      </c>
      <c r="R961">
        <v>5</v>
      </c>
      <c r="S961" t="s">
        <v>49</v>
      </c>
      <c r="T961" t="s">
        <v>66</v>
      </c>
      <c r="U961">
        <v>7</v>
      </c>
      <c r="V961" t="s">
        <v>105</v>
      </c>
      <c r="W961" t="s">
        <v>38</v>
      </c>
      <c r="X961" t="s">
        <v>39</v>
      </c>
      <c r="Y961" t="s">
        <v>40</v>
      </c>
    </row>
    <row r="962" spans="1:25" x14ac:dyDescent="0.3">
      <c r="A962" t="s">
        <v>1060</v>
      </c>
      <c r="B962">
        <v>45944</v>
      </c>
      <c r="C962">
        <v>18</v>
      </c>
      <c r="D962" t="s">
        <v>26</v>
      </c>
      <c r="E962" t="s">
        <v>60</v>
      </c>
      <c r="F962" t="s">
        <v>61</v>
      </c>
      <c r="G962" t="s">
        <v>96</v>
      </c>
      <c r="H962" t="s">
        <v>87</v>
      </c>
      <c r="I962" t="s">
        <v>64</v>
      </c>
      <c r="J962" t="s">
        <v>65</v>
      </c>
      <c r="K962" t="s">
        <v>48</v>
      </c>
      <c r="L962">
        <v>0</v>
      </c>
      <c r="M962">
        <v>40</v>
      </c>
      <c r="N962">
        <v>4</v>
      </c>
      <c r="O962" t="s">
        <v>35</v>
      </c>
      <c r="P962">
        <v>6.8</v>
      </c>
      <c r="Q962">
        <v>2</v>
      </c>
      <c r="R962">
        <v>3</v>
      </c>
      <c r="S962" t="s">
        <v>34</v>
      </c>
      <c r="T962" t="s">
        <v>90</v>
      </c>
      <c r="U962">
        <v>9</v>
      </c>
      <c r="V962" t="s">
        <v>105</v>
      </c>
      <c r="W962" t="s">
        <v>38</v>
      </c>
      <c r="X962" t="s">
        <v>39</v>
      </c>
      <c r="Y962" t="s">
        <v>40</v>
      </c>
    </row>
    <row r="963" spans="1:25" x14ac:dyDescent="0.3">
      <c r="A963" t="s">
        <v>1061</v>
      </c>
      <c r="B963">
        <v>46031</v>
      </c>
      <c r="C963">
        <v>35</v>
      </c>
      <c r="D963" t="s">
        <v>52</v>
      </c>
      <c r="E963" t="s">
        <v>43</v>
      </c>
      <c r="F963" t="s">
        <v>44</v>
      </c>
      <c r="G963" t="s">
        <v>53</v>
      </c>
      <c r="H963" t="s">
        <v>87</v>
      </c>
      <c r="I963" t="s">
        <v>31</v>
      </c>
      <c r="J963" t="s">
        <v>104</v>
      </c>
      <c r="K963" t="s">
        <v>48</v>
      </c>
      <c r="L963">
        <v>15</v>
      </c>
      <c r="M963">
        <v>34</v>
      </c>
      <c r="N963">
        <v>6</v>
      </c>
      <c r="O963" t="s">
        <v>35</v>
      </c>
      <c r="P963">
        <v>6.1</v>
      </c>
      <c r="Q963">
        <v>1</v>
      </c>
      <c r="R963">
        <v>10</v>
      </c>
      <c r="S963" t="s">
        <v>57</v>
      </c>
      <c r="T963" t="s">
        <v>66</v>
      </c>
      <c r="U963">
        <v>8</v>
      </c>
      <c r="V963" t="s">
        <v>50</v>
      </c>
      <c r="W963" t="s">
        <v>38</v>
      </c>
      <c r="X963" t="s">
        <v>39</v>
      </c>
      <c r="Y963" t="s">
        <v>40</v>
      </c>
    </row>
    <row r="964" spans="1:25" x14ac:dyDescent="0.3">
      <c r="A964" t="s">
        <v>1062</v>
      </c>
      <c r="B964">
        <v>46141</v>
      </c>
      <c r="C964">
        <v>35</v>
      </c>
      <c r="D964" t="s">
        <v>42</v>
      </c>
      <c r="E964" t="s">
        <v>85</v>
      </c>
      <c r="F964" t="s">
        <v>61</v>
      </c>
      <c r="G964" t="s">
        <v>96</v>
      </c>
      <c r="H964" t="s">
        <v>30</v>
      </c>
      <c r="I964" t="s">
        <v>55</v>
      </c>
      <c r="J964" t="s">
        <v>56</v>
      </c>
      <c r="K964" t="s">
        <v>33</v>
      </c>
      <c r="L964">
        <v>12</v>
      </c>
      <c r="M964">
        <v>39</v>
      </c>
      <c r="N964">
        <v>5</v>
      </c>
      <c r="O964" t="s">
        <v>34</v>
      </c>
      <c r="P964">
        <v>6.7</v>
      </c>
      <c r="Q964">
        <v>4</v>
      </c>
      <c r="R964">
        <v>1</v>
      </c>
      <c r="S964" t="s">
        <v>34</v>
      </c>
      <c r="T964" t="s">
        <v>90</v>
      </c>
      <c r="U964">
        <v>7</v>
      </c>
      <c r="V964" t="s">
        <v>105</v>
      </c>
      <c r="W964" t="s">
        <v>38</v>
      </c>
      <c r="X964" t="s">
        <v>39</v>
      </c>
      <c r="Y964" t="s">
        <v>40</v>
      </c>
    </row>
    <row r="965" spans="1:25" x14ac:dyDescent="0.3">
      <c r="A965" t="s">
        <v>1063</v>
      </c>
      <c r="B965">
        <v>45806</v>
      </c>
      <c r="C965">
        <v>40</v>
      </c>
      <c r="D965" t="s">
        <v>52</v>
      </c>
      <c r="E965" t="s">
        <v>43</v>
      </c>
      <c r="F965" t="s">
        <v>44</v>
      </c>
      <c r="G965" t="s">
        <v>53</v>
      </c>
      <c r="H965" t="s">
        <v>78</v>
      </c>
      <c r="I965" t="s">
        <v>93</v>
      </c>
      <c r="J965" t="s">
        <v>94</v>
      </c>
      <c r="K965" t="s">
        <v>33</v>
      </c>
      <c r="L965">
        <v>20</v>
      </c>
      <c r="M965">
        <v>44</v>
      </c>
      <c r="N965">
        <v>5</v>
      </c>
      <c r="O965" t="s">
        <v>34</v>
      </c>
      <c r="P965">
        <v>5.9</v>
      </c>
      <c r="Q965">
        <v>0</v>
      </c>
      <c r="R965">
        <v>4</v>
      </c>
      <c r="S965" t="s">
        <v>34</v>
      </c>
      <c r="T965" t="s">
        <v>66</v>
      </c>
      <c r="U965">
        <v>6</v>
      </c>
      <c r="V965" t="s">
        <v>76</v>
      </c>
      <c r="W965" t="s">
        <v>38</v>
      </c>
      <c r="X965" t="s">
        <v>67</v>
      </c>
      <c r="Y965" t="s">
        <v>40</v>
      </c>
    </row>
    <row r="966" spans="1:25" x14ac:dyDescent="0.3">
      <c r="A966" t="s">
        <v>1064</v>
      </c>
      <c r="B966">
        <v>46002</v>
      </c>
      <c r="C966">
        <v>28</v>
      </c>
      <c r="D966" t="s">
        <v>26</v>
      </c>
      <c r="E966" t="s">
        <v>60</v>
      </c>
      <c r="F966" t="s">
        <v>61</v>
      </c>
      <c r="G966" t="s">
        <v>53</v>
      </c>
      <c r="H966" t="s">
        <v>72</v>
      </c>
      <c r="I966" t="s">
        <v>46</v>
      </c>
      <c r="J966" t="s">
        <v>47</v>
      </c>
      <c r="K966" t="s">
        <v>119</v>
      </c>
      <c r="L966">
        <v>6</v>
      </c>
      <c r="M966">
        <v>45</v>
      </c>
      <c r="N966">
        <v>9</v>
      </c>
      <c r="O966" t="s">
        <v>49</v>
      </c>
      <c r="P966">
        <v>5</v>
      </c>
      <c r="Q966">
        <v>2</v>
      </c>
      <c r="R966">
        <v>9</v>
      </c>
      <c r="S966" t="s">
        <v>49</v>
      </c>
      <c r="T966" t="s">
        <v>58</v>
      </c>
      <c r="U966">
        <v>7</v>
      </c>
      <c r="V966" t="s">
        <v>37</v>
      </c>
      <c r="W966" t="s">
        <v>80</v>
      </c>
      <c r="X966" t="s">
        <v>67</v>
      </c>
      <c r="Y966" t="s">
        <v>40</v>
      </c>
    </row>
    <row r="967" spans="1:25" x14ac:dyDescent="0.3">
      <c r="A967" t="s">
        <v>1065</v>
      </c>
      <c r="B967">
        <v>45806</v>
      </c>
      <c r="C967">
        <v>37</v>
      </c>
      <c r="D967" t="s">
        <v>42</v>
      </c>
      <c r="E967" t="s">
        <v>60</v>
      </c>
      <c r="F967" t="s">
        <v>61</v>
      </c>
      <c r="G967" t="s">
        <v>83</v>
      </c>
      <c r="H967" t="s">
        <v>63</v>
      </c>
      <c r="I967" t="s">
        <v>64</v>
      </c>
      <c r="J967" t="s">
        <v>65</v>
      </c>
      <c r="K967" t="s">
        <v>119</v>
      </c>
      <c r="L967">
        <v>14</v>
      </c>
      <c r="M967">
        <v>60</v>
      </c>
      <c r="N967">
        <v>4</v>
      </c>
      <c r="O967" t="s">
        <v>35</v>
      </c>
      <c r="P967">
        <v>7.8</v>
      </c>
      <c r="Q967">
        <v>4</v>
      </c>
      <c r="R967">
        <v>9</v>
      </c>
      <c r="S967" t="s">
        <v>49</v>
      </c>
      <c r="T967" t="s">
        <v>36</v>
      </c>
      <c r="U967">
        <v>7</v>
      </c>
      <c r="V967" t="s">
        <v>76</v>
      </c>
      <c r="W967" t="s">
        <v>38</v>
      </c>
      <c r="X967" t="s">
        <v>39</v>
      </c>
      <c r="Y967" t="s">
        <v>68</v>
      </c>
    </row>
    <row r="968" spans="1:25" x14ac:dyDescent="0.3">
      <c r="A968" t="s">
        <v>1066</v>
      </c>
      <c r="B968">
        <v>45798</v>
      </c>
      <c r="C968">
        <v>26</v>
      </c>
      <c r="D968" t="s">
        <v>42</v>
      </c>
      <c r="E968" t="s">
        <v>113</v>
      </c>
      <c r="F968" t="s">
        <v>61</v>
      </c>
      <c r="G968" t="s">
        <v>138</v>
      </c>
      <c r="H968" t="s">
        <v>78</v>
      </c>
      <c r="I968" t="s">
        <v>46</v>
      </c>
      <c r="J968" t="s">
        <v>47</v>
      </c>
      <c r="K968" t="s">
        <v>33</v>
      </c>
      <c r="L968">
        <v>4</v>
      </c>
      <c r="M968">
        <v>28</v>
      </c>
      <c r="N968">
        <v>3</v>
      </c>
      <c r="O968" t="s">
        <v>35</v>
      </c>
      <c r="P968">
        <v>7.3</v>
      </c>
      <c r="Q968">
        <v>6</v>
      </c>
      <c r="R968">
        <v>7</v>
      </c>
      <c r="S968" t="s">
        <v>57</v>
      </c>
      <c r="T968" t="s">
        <v>36</v>
      </c>
      <c r="U968">
        <v>5</v>
      </c>
      <c r="V968" t="s">
        <v>76</v>
      </c>
      <c r="W968" t="s">
        <v>38</v>
      </c>
      <c r="X968" t="s">
        <v>39</v>
      </c>
      <c r="Y968" t="s">
        <v>40</v>
      </c>
    </row>
    <row r="969" spans="1:25" x14ac:dyDescent="0.3">
      <c r="A969" t="s">
        <v>1067</v>
      </c>
      <c r="B969">
        <v>45775</v>
      </c>
      <c r="C969">
        <v>40</v>
      </c>
      <c r="D969" t="s">
        <v>52</v>
      </c>
      <c r="E969" t="s">
        <v>82</v>
      </c>
      <c r="F969" t="s">
        <v>28</v>
      </c>
      <c r="G969" t="s">
        <v>103</v>
      </c>
      <c r="H969" t="s">
        <v>72</v>
      </c>
      <c r="I969" t="s">
        <v>97</v>
      </c>
      <c r="J969" t="s">
        <v>110</v>
      </c>
      <c r="K969" t="s">
        <v>33</v>
      </c>
      <c r="L969">
        <v>17</v>
      </c>
      <c r="M969">
        <v>49</v>
      </c>
      <c r="N969">
        <v>5</v>
      </c>
      <c r="O969" t="s">
        <v>34</v>
      </c>
      <c r="P969">
        <v>5.3</v>
      </c>
      <c r="Q969">
        <v>4</v>
      </c>
      <c r="R969">
        <v>9</v>
      </c>
      <c r="S969" t="s">
        <v>34</v>
      </c>
      <c r="T969" t="s">
        <v>90</v>
      </c>
      <c r="U969">
        <v>7</v>
      </c>
      <c r="V969" t="s">
        <v>37</v>
      </c>
      <c r="W969" t="s">
        <v>38</v>
      </c>
      <c r="X969" t="s">
        <v>67</v>
      </c>
      <c r="Y969" t="s">
        <v>40</v>
      </c>
    </row>
    <row r="970" spans="1:25" x14ac:dyDescent="0.3">
      <c r="A970" t="s">
        <v>1068</v>
      </c>
      <c r="B970">
        <v>46114</v>
      </c>
      <c r="C970">
        <v>27</v>
      </c>
      <c r="D970" t="s">
        <v>42</v>
      </c>
      <c r="E970" t="s">
        <v>82</v>
      </c>
      <c r="F970" t="s">
        <v>28</v>
      </c>
      <c r="G970" t="s">
        <v>62</v>
      </c>
      <c r="H970" t="s">
        <v>72</v>
      </c>
      <c r="I970" t="s">
        <v>125</v>
      </c>
      <c r="J970" t="s">
        <v>126</v>
      </c>
      <c r="K970" t="s">
        <v>48</v>
      </c>
      <c r="L970">
        <v>11</v>
      </c>
      <c r="M970">
        <v>51</v>
      </c>
      <c r="N970">
        <v>6</v>
      </c>
      <c r="O970" t="s">
        <v>49</v>
      </c>
      <c r="P970">
        <v>4.7</v>
      </c>
      <c r="Q970">
        <v>5</v>
      </c>
      <c r="R970">
        <v>4</v>
      </c>
      <c r="S970" t="s">
        <v>49</v>
      </c>
      <c r="T970" t="s">
        <v>66</v>
      </c>
      <c r="U970">
        <v>7</v>
      </c>
      <c r="V970" t="s">
        <v>50</v>
      </c>
      <c r="W970" t="s">
        <v>38</v>
      </c>
      <c r="X970" t="s">
        <v>67</v>
      </c>
      <c r="Y970" t="s">
        <v>68</v>
      </c>
    </row>
    <row r="971" spans="1:25" x14ac:dyDescent="0.3">
      <c r="A971" t="s">
        <v>1069</v>
      </c>
      <c r="B971">
        <v>46062</v>
      </c>
      <c r="C971">
        <v>25</v>
      </c>
      <c r="D971" t="s">
        <v>26</v>
      </c>
      <c r="E971" t="s">
        <v>123</v>
      </c>
      <c r="F971" t="s">
        <v>101</v>
      </c>
      <c r="G971" t="s">
        <v>29</v>
      </c>
      <c r="H971" t="s">
        <v>72</v>
      </c>
      <c r="I971" t="s">
        <v>31</v>
      </c>
      <c r="J971" t="s">
        <v>104</v>
      </c>
      <c r="K971" t="s">
        <v>48</v>
      </c>
      <c r="L971">
        <v>4</v>
      </c>
      <c r="M971">
        <v>44</v>
      </c>
      <c r="N971">
        <v>5</v>
      </c>
      <c r="O971" t="s">
        <v>34</v>
      </c>
      <c r="P971">
        <v>5.6</v>
      </c>
      <c r="Q971">
        <v>0</v>
      </c>
      <c r="R971">
        <v>10</v>
      </c>
      <c r="S971" t="s">
        <v>57</v>
      </c>
      <c r="T971" t="s">
        <v>90</v>
      </c>
      <c r="U971">
        <v>7</v>
      </c>
      <c r="V971" t="s">
        <v>73</v>
      </c>
      <c r="W971" t="s">
        <v>38</v>
      </c>
      <c r="X971" t="s">
        <v>67</v>
      </c>
      <c r="Y971" t="s">
        <v>40</v>
      </c>
    </row>
    <row r="972" spans="1:25" x14ac:dyDescent="0.3">
      <c r="A972" t="s">
        <v>1070</v>
      </c>
      <c r="B972">
        <v>45676</v>
      </c>
      <c r="C972">
        <v>25</v>
      </c>
      <c r="D972" t="s">
        <v>26</v>
      </c>
      <c r="E972" t="s">
        <v>70</v>
      </c>
      <c r="F972" t="s">
        <v>71</v>
      </c>
      <c r="G972" t="s">
        <v>86</v>
      </c>
      <c r="H972" t="s">
        <v>72</v>
      </c>
      <c r="I972" t="s">
        <v>97</v>
      </c>
      <c r="J972" t="s">
        <v>98</v>
      </c>
      <c r="K972" t="s">
        <v>48</v>
      </c>
      <c r="L972">
        <v>0</v>
      </c>
      <c r="M972">
        <v>44</v>
      </c>
      <c r="N972">
        <v>5</v>
      </c>
      <c r="O972" t="s">
        <v>34</v>
      </c>
      <c r="P972">
        <v>5.8</v>
      </c>
      <c r="Q972">
        <v>4</v>
      </c>
      <c r="R972">
        <v>2</v>
      </c>
      <c r="S972" t="s">
        <v>57</v>
      </c>
      <c r="T972" t="s">
        <v>36</v>
      </c>
      <c r="U972">
        <v>7</v>
      </c>
      <c r="V972" t="s">
        <v>50</v>
      </c>
      <c r="W972" t="s">
        <v>38</v>
      </c>
      <c r="X972" t="s">
        <v>67</v>
      </c>
      <c r="Y972" t="s">
        <v>40</v>
      </c>
    </row>
    <row r="973" spans="1:25" x14ac:dyDescent="0.3">
      <c r="A973" t="s">
        <v>1071</v>
      </c>
      <c r="B973">
        <v>45858</v>
      </c>
      <c r="C973">
        <v>37</v>
      </c>
      <c r="D973" t="s">
        <v>26</v>
      </c>
      <c r="E973" t="s">
        <v>123</v>
      </c>
      <c r="F973" t="s">
        <v>101</v>
      </c>
      <c r="G973" t="s">
        <v>62</v>
      </c>
      <c r="H973" t="s">
        <v>30</v>
      </c>
      <c r="I973" t="s">
        <v>31</v>
      </c>
      <c r="J973" t="s">
        <v>32</v>
      </c>
      <c r="K973" t="s">
        <v>48</v>
      </c>
      <c r="L973">
        <v>19</v>
      </c>
      <c r="M973">
        <v>41</v>
      </c>
      <c r="N973">
        <v>5</v>
      </c>
      <c r="O973" t="s">
        <v>34</v>
      </c>
      <c r="P973">
        <v>7.1</v>
      </c>
      <c r="Q973">
        <v>6</v>
      </c>
      <c r="R973">
        <v>6</v>
      </c>
      <c r="S973" t="s">
        <v>49</v>
      </c>
      <c r="T973" t="s">
        <v>58</v>
      </c>
      <c r="U973">
        <v>7</v>
      </c>
      <c r="V973" t="s">
        <v>105</v>
      </c>
      <c r="W973" t="s">
        <v>38</v>
      </c>
      <c r="X973" t="s">
        <v>39</v>
      </c>
      <c r="Y973" t="s">
        <v>40</v>
      </c>
    </row>
    <row r="974" spans="1:25" x14ac:dyDescent="0.3">
      <c r="A974" t="s">
        <v>1072</v>
      </c>
      <c r="B974">
        <v>46060</v>
      </c>
      <c r="C974">
        <v>39</v>
      </c>
      <c r="D974" t="s">
        <v>42</v>
      </c>
      <c r="E974" t="s">
        <v>123</v>
      </c>
      <c r="F974" t="s">
        <v>101</v>
      </c>
      <c r="G974" t="s">
        <v>29</v>
      </c>
      <c r="H974" t="s">
        <v>72</v>
      </c>
      <c r="I974" t="s">
        <v>97</v>
      </c>
      <c r="J974" t="s">
        <v>98</v>
      </c>
      <c r="K974" t="s">
        <v>33</v>
      </c>
      <c r="L974">
        <v>17</v>
      </c>
      <c r="M974">
        <v>48</v>
      </c>
      <c r="N974">
        <v>8</v>
      </c>
      <c r="O974" t="s">
        <v>34</v>
      </c>
      <c r="P974">
        <v>6.1</v>
      </c>
      <c r="Q974">
        <v>3</v>
      </c>
      <c r="R974">
        <v>3</v>
      </c>
      <c r="S974" t="s">
        <v>35</v>
      </c>
      <c r="T974" t="s">
        <v>58</v>
      </c>
      <c r="U974">
        <v>4</v>
      </c>
      <c r="V974" t="s">
        <v>76</v>
      </c>
      <c r="W974" t="s">
        <v>80</v>
      </c>
      <c r="X974" t="s">
        <v>39</v>
      </c>
      <c r="Y974" t="s">
        <v>40</v>
      </c>
    </row>
    <row r="975" spans="1:25" x14ac:dyDescent="0.3">
      <c r="A975" t="s">
        <v>1073</v>
      </c>
      <c r="B975">
        <v>45877</v>
      </c>
      <c r="C975">
        <v>34</v>
      </c>
      <c r="D975" t="s">
        <v>42</v>
      </c>
      <c r="E975" t="s">
        <v>60</v>
      </c>
      <c r="F975" t="s">
        <v>61</v>
      </c>
      <c r="G975" t="s">
        <v>86</v>
      </c>
      <c r="H975" t="s">
        <v>54</v>
      </c>
      <c r="I975" t="s">
        <v>55</v>
      </c>
      <c r="J975" t="s">
        <v>56</v>
      </c>
      <c r="K975" t="s">
        <v>119</v>
      </c>
      <c r="L975">
        <v>10</v>
      </c>
      <c r="M975">
        <v>39</v>
      </c>
      <c r="N975">
        <v>7</v>
      </c>
      <c r="O975" t="s">
        <v>35</v>
      </c>
      <c r="P975">
        <v>5.5</v>
      </c>
      <c r="Q975">
        <v>2</v>
      </c>
      <c r="R975">
        <v>10</v>
      </c>
      <c r="S975" t="s">
        <v>35</v>
      </c>
      <c r="T975" t="s">
        <v>90</v>
      </c>
      <c r="U975">
        <v>5</v>
      </c>
      <c r="V975" t="s">
        <v>37</v>
      </c>
      <c r="W975" t="s">
        <v>80</v>
      </c>
      <c r="X975" t="s">
        <v>67</v>
      </c>
      <c r="Y975" t="s">
        <v>40</v>
      </c>
    </row>
    <row r="976" spans="1:25" x14ac:dyDescent="0.3">
      <c r="A976" t="s">
        <v>1074</v>
      </c>
      <c r="B976">
        <v>45936</v>
      </c>
      <c r="C976">
        <v>23</v>
      </c>
      <c r="D976" t="s">
        <v>52</v>
      </c>
      <c r="E976" t="s">
        <v>82</v>
      </c>
      <c r="F976" t="s">
        <v>28</v>
      </c>
      <c r="G976" t="s">
        <v>29</v>
      </c>
      <c r="H976" t="s">
        <v>78</v>
      </c>
      <c r="I976" t="s">
        <v>31</v>
      </c>
      <c r="J976" t="s">
        <v>79</v>
      </c>
      <c r="K976" t="s">
        <v>33</v>
      </c>
      <c r="L976">
        <v>0</v>
      </c>
      <c r="M976">
        <v>45</v>
      </c>
      <c r="N976">
        <v>4</v>
      </c>
      <c r="O976" t="s">
        <v>35</v>
      </c>
      <c r="P976">
        <v>6.1</v>
      </c>
      <c r="Q976">
        <v>0</v>
      </c>
      <c r="R976">
        <v>9</v>
      </c>
      <c r="S976" t="s">
        <v>35</v>
      </c>
      <c r="T976" t="s">
        <v>90</v>
      </c>
      <c r="U976">
        <v>8</v>
      </c>
      <c r="V976" t="s">
        <v>50</v>
      </c>
      <c r="W976" t="s">
        <v>38</v>
      </c>
      <c r="X976" t="s">
        <v>39</v>
      </c>
      <c r="Y976" t="s">
        <v>40</v>
      </c>
    </row>
    <row r="977" spans="1:25" x14ac:dyDescent="0.3">
      <c r="A977" t="s">
        <v>1075</v>
      </c>
      <c r="B977">
        <v>45895</v>
      </c>
      <c r="C977">
        <v>26</v>
      </c>
      <c r="D977" t="s">
        <v>26</v>
      </c>
      <c r="E977" t="s">
        <v>89</v>
      </c>
      <c r="F977" t="s">
        <v>61</v>
      </c>
      <c r="G977" t="s">
        <v>138</v>
      </c>
      <c r="H977" t="s">
        <v>54</v>
      </c>
      <c r="I977" t="s">
        <v>31</v>
      </c>
      <c r="J977" t="s">
        <v>104</v>
      </c>
      <c r="K977" t="s">
        <v>33</v>
      </c>
      <c r="L977">
        <v>8</v>
      </c>
      <c r="M977">
        <v>65</v>
      </c>
      <c r="N977">
        <v>6</v>
      </c>
      <c r="O977" t="s">
        <v>34</v>
      </c>
      <c r="P977">
        <v>6.1</v>
      </c>
      <c r="Q977">
        <v>3</v>
      </c>
      <c r="R977">
        <v>7</v>
      </c>
      <c r="S977" t="s">
        <v>49</v>
      </c>
      <c r="T977" t="s">
        <v>66</v>
      </c>
      <c r="U977">
        <v>7</v>
      </c>
      <c r="V977" t="s">
        <v>105</v>
      </c>
      <c r="W977" t="s">
        <v>38</v>
      </c>
      <c r="X977" t="s">
        <v>39</v>
      </c>
      <c r="Y977" t="s">
        <v>68</v>
      </c>
    </row>
    <row r="978" spans="1:25" x14ac:dyDescent="0.3">
      <c r="A978" t="s">
        <v>1076</v>
      </c>
      <c r="B978">
        <v>45873</v>
      </c>
      <c r="C978">
        <v>24</v>
      </c>
      <c r="D978" t="s">
        <v>52</v>
      </c>
      <c r="E978" t="s">
        <v>70</v>
      </c>
      <c r="F978" t="s">
        <v>71</v>
      </c>
      <c r="G978" t="s">
        <v>86</v>
      </c>
      <c r="H978" t="s">
        <v>78</v>
      </c>
      <c r="I978" t="s">
        <v>125</v>
      </c>
      <c r="J978" t="s">
        <v>126</v>
      </c>
      <c r="K978" t="s">
        <v>48</v>
      </c>
      <c r="L978">
        <v>0</v>
      </c>
      <c r="M978">
        <v>46</v>
      </c>
      <c r="N978">
        <v>4</v>
      </c>
      <c r="O978" t="s">
        <v>49</v>
      </c>
      <c r="P978">
        <v>7.1</v>
      </c>
      <c r="Q978">
        <v>1</v>
      </c>
      <c r="R978">
        <v>6</v>
      </c>
      <c r="S978" t="s">
        <v>34</v>
      </c>
      <c r="T978" t="s">
        <v>58</v>
      </c>
      <c r="U978">
        <v>7</v>
      </c>
      <c r="V978" t="s">
        <v>105</v>
      </c>
      <c r="W978" t="s">
        <v>38</v>
      </c>
      <c r="X978" t="s">
        <v>39</v>
      </c>
      <c r="Y978" t="s">
        <v>40</v>
      </c>
    </row>
    <row r="979" spans="1:25" x14ac:dyDescent="0.3">
      <c r="A979" t="s">
        <v>1077</v>
      </c>
      <c r="B979">
        <v>46111</v>
      </c>
      <c r="C979">
        <v>34</v>
      </c>
      <c r="D979" t="s">
        <v>42</v>
      </c>
      <c r="E979" t="s">
        <v>60</v>
      </c>
      <c r="F979" t="s">
        <v>61</v>
      </c>
      <c r="G979" t="s">
        <v>45</v>
      </c>
      <c r="H979" t="s">
        <v>72</v>
      </c>
      <c r="I979" t="s">
        <v>64</v>
      </c>
      <c r="J979" t="s">
        <v>65</v>
      </c>
      <c r="K979" t="s">
        <v>119</v>
      </c>
      <c r="L979">
        <v>13</v>
      </c>
      <c r="M979">
        <v>32</v>
      </c>
      <c r="N979">
        <v>3</v>
      </c>
      <c r="O979" t="s">
        <v>49</v>
      </c>
      <c r="P979">
        <v>6.2</v>
      </c>
      <c r="Q979">
        <v>1</v>
      </c>
      <c r="R979">
        <v>5</v>
      </c>
      <c r="S979" t="s">
        <v>49</v>
      </c>
      <c r="T979" t="s">
        <v>66</v>
      </c>
      <c r="U979">
        <v>7</v>
      </c>
      <c r="V979" t="s">
        <v>50</v>
      </c>
      <c r="W979" t="s">
        <v>38</v>
      </c>
      <c r="X979" t="s">
        <v>39</v>
      </c>
      <c r="Y979" t="s">
        <v>40</v>
      </c>
    </row>
    <row r="980" spans="1:25" x14ac:dyDescent="0.3">
      <c r="A980" t="s">
        <v>1078</v>
      </c>
      <c r="B980">
        <v>45801</v>
      </c>
      <c r="C980">
        <v>37</v>
      </c>
      <c r="D980" t="s">
        <v>52</v>
      </c>
      <c r="E980" t="s">
        <v>60</v>
      </c>
      <c r="F980" t="s">
        <v>61</v>
      </c>
      <c r="G980" t="s">
        <v>86</v>
      </c>
      <c r="H980" t="s">
        <v>78</v>
      </c>
      <c r="I980" t="s">
        <v>97</v>
      </c>
      <c r="J980" t="s">
        <v>110</v>
      </c>
      <c r="K980" t="s">
        <v>48</v>
      </c>
      <c r="L980">
        <v>11</v>
      </c>
      <c r="M980">
        <v>49</v>
      </c>
      <c r="N980">
        <v>6</v>
      </c>
      <c r="O980" t="s">
        <v>49</v>
      </c>
      <c r="P980">
        <v>7.1</v>
      </c>
      <c r="Q980">
        <v>2</v>
      </c>
      <c r="R980">
        <v>1</v>
      </c>
      <c r="S980" t="s">
        <v>34</v>
      </c>
      <c r="T980" t="s">
        <v>36</v>
      </c>
      <c r="U980">
        <v>5</v>
      </c>
      <c r="V980" t="s">
        <v>37</v>
      </c>
      <c r="W980" t="s">
        <v>38</v>
      </c>
      <c r="X980" t="s">
        <v>39</v>
      </c>
      <c r="Y980" t="s">
        <v>40</v>
      </c>
    </row>
    <row r="981" spans="1:25" x14ac:dyDescent="0.3">
      <c r="A981" t="s">
        <v>1079</v>
      </c>
      <c r="B981">
        <v>46045</v>
      </c>
      <c r="C981">
        <v>39</v>
      </c>
      <c r="D981" t="s">
        <v>26</v>
      </c>
      <c r="E981" t="s">
        <v>113</v>
      </c>
      <c r="F981" t="s">
        <v>61</v>
      </c>
      <c r="G981" t="s">
        <v>108</v>
      </c>
      <c r="H981" t="s">
        <v>30</v>
      </c>
      <c r="I981" t="s">
        <v>46</v>
      </c>
      <c r="J981" t="s">
        <v>47</v>
      </c>
      <c r="K981" t="s">
        <v>33</v>
      </c>
      <c r="L981">
        <v>21</v>
      </c>
      <c r="M981">
        <v>28</v>
      </c>
      <c r="N981">
        <v>2</v>
      </c>
      <c r="O981" t="s">
        <v>49</v>
      </c>
      <c r="P981">
        <v>5.7</v>
      </c>
      <c r="Q981">
        <v>4</v>
      </c>
      <c r="R981">
        <v>1</v>
      </c>
      <c r="S981" t="s">
        <v>34</v>
      </c>
      <c r="T981" t="s">
        <v>90</v>
      </c>
      <c r="U981">
        <v>6</v>
      </c>
      <c r="V981" t="s">
        <v>105</v>
      </c>
      <c r="W981" t="s">
        <v>38</v>
      </c>
      <c r="X981" t="s">
        <v>67</v>
      </c>
      <c r="Y981" t="s">
        <v>40</v>
      </c>
    </row>
    <row r="982" spans="1:25" x14ac:dyDescent="0.3">
      <c r="A982" t="s">
        <v>1080</v>
      </c>
      <c r="B982">
        <v>45875</v>
      </c>
      <c r="C982">
        <v>33</v>
      </c>
      <c r="D982" t="s">
        <v>42</v>
      </c>
      <c r="E982" t="s">
        <v>85</v>
      </c>
      <c r="F982" t="s">
        <v>61</v>
      </c>
      <c r="G982" t="s">
        <v>29</v>
      </c>
      <c r="H982" t="s">
        <v>30</v>
      </c>
      <c r="I982" t="s">
        <v>125</v>
      </c>
      <c r="J982" t="s">
        <v>126</v>
      </c>
      <c r="K982" t="s">
        <v>48</v>
      </c>
      <c r="L982">
        <v>11</v>
      </c>
      <c r="M982">
        <v>35</v>
      </c>
      <c r="N982">
        <v>3</v>
      </c>
      <c r="O982" t="s">
        <v>34</v>
      </c>
      <c r="P982">
        <v>8.1</v>
      </c>
      <c r="Q982">
        <v>2</v>
      </c>
      <c r="R982">
        <v>10</v>
      </c>
      <c r="S982" t="s">
        <v>35</v>
      </c>
      <c r="T982" t="s">
        <v>36</v>
      </c>
      <c r="U982">
        <v>5</v>
      </c>
      <c r="V982" t="s">
        <v>37</v>
      </c>
      <c r="W982" t="s">
        <v>38</v>
      </c>
      <c r="X982" t="s">
        <v>39</v>
      </c>
      <c r="Y982" t="s">
        <v>40</v>
      </c>
    </row>
    <row r="983" spans="1:25" x14ac:dyDescent="0.3">
      <c r="A983" t="s">
        <v>1081</v>
      </c>
      <c r="B983">
        <v>46189</v>
      </c>
      <c r="C983">
        <v>39</v>
      </c>
      <c r="D983" t="s">
        <v>52</v>
      </c>
      <c r="E983" t="s">
        <v>82</v>
      </c>
      <c r="F983" t="s">
        <v>28</v>
      </c>
      <c r="G983" t="s">
        <v>53</v>
      </c>
      <c r="H983" t="s">
        <v>54</v>
      </c>
      <c r="I983" t="s">
        <v>97</v>
      </c>
      <c r="J983" t="s">
        <v>110</v>
      </c>
      <c r="K983" t="s">
        <v>48</v>
      </c>
      <c r="L983">
        <v>19</v>
      </c>
      <c r="M983">
        <v>47</v>
      </c>
      <c r="N983">
        <v>5</v>
      </c>
      <c r="O983" t="s">
        <v>35</v>
      </c>
      <c r="P983">
        <v>5.9</v>
      </c>
      <c r="Q983">
        <v>3</v>
      </c>
      <c r="R983">
        <v>3</v>
      </c>
      <c r="S983" t="s">
        <v>57</v>
      </c>
      <c r="T983" t="s">
        <v>90</v>
      </c>
      <c r="U983">
        <v>7</v>
      </c>
      <c r="V983" t="s">
        <v>76</v>
      </c>
      <c r="W983" t="s">
        <v>38</v>
      </c>
      <c r="X983" t="s">
        <v>67</v>
      </c>
      <c r="Y983" t="s">
        <v>40</v>
      </c>
    </row>
    <row r="984" spans="1:25" x14ac:dyDescent="0.3">
      <c r="A984" t="s">
        <v>1082</v>
      </c>
      <c r="B984">
        <v>45695</v>
      </c>
      <c r="C984">
        <v>37</v>
      </c>
      <c r="D984" t="s">
        <v>26</v>
      </c>
      <c r="E984" t="s">
        <v>60</v>
      </c>
      <c r="F984" t="s">
        <v>61</v>
      </c>
      <c r="G984" t="s">
        <v>86</v>
      </c>
      <c r="H984" t="s">
        <v>72</v>
      </c>
      <c r="I984" t="s">
        <v>93</v>
      </c>
      <c r="J984" t="s">
        <v>94</v>
      </c>
      <c r="K984" t="s">
        <v>33</v>
      </c>
      <c r="L984">
        <v>15</v>
      </c>
      <c r="M984">
        <v>61</v>
      </c>
      <c r="N984">
        <v>7</v>
      </c>
      <c r="O984" t="s">
        <v>49</v>
      </c>
      <c r="P984">
        <v>7.4</v>
      </c>
      <c r="Q984">
        <v>0</v>
      </c>
      <c r="R984">
        <v>10</v>
      </c>
      <c r="S984" t="s">
        <v>57</v>
      </c>
      <c r="T984" t="s">
        <v>66</v>
      </c>
      <c r="U984">
        <v>1</v>
      </c>
      <c r="V984" t="s">
        <v>73</v>
      </c>
      <c r="W984" t="s">
        <v>80</v>
      </c>
      <c r="X984" t="s">
        <v>39</v>
      </c>
      <c r="Y984" t="s">
        <v>68</v>
      </c>
    </row>
    <row r="985" spans="1:25" x14ac:dyDescent="0.3">
      <c r="A985" t="s">
        <v>1083</v>
      </c>
      <c r="B985">
        <v>45700</v>
      </c>
      <c r="C985">
        <v>34</v>
      </c>
      <c r="D985" t="s">
        <v>42</v>
      </c>
      <c r="E985" t="s">
        <v>43</v>
      </c>
      <c r="F985" t="s">
        <v>44</v>
      </c>
      <c r="G985" t="s">
        <v>29</v>
      </c>
      <c r="H985" t="s">
        <v>87</v>
      </c>
      <c r="I985" t="s">
        <v>46</v>
      </c>
      <c r="J985" t="s">
        <v>47</v>
      </c>
      <c r="K985" t="s">
        <v>48</v>
      </c>
      <c r="L985">
        <v>15</v>
      </c>
      <c r="M985">
        <v>31</v>
      </c>
      <c r="N985">
        <v>3</v>
      </c>
      <c r="O985" t="s">
        <v>49</v>
      </c>
      <c r="P985">
        <v>5.2</v>
      </c>
      <c r="Q985">
        <v>1</v>
      </c>
      <c r="R985">
        <v>10</v>
      </c>
      <c r="S985" t="s">
        <v>35</v>
      </c>
      <c r="T985" t="s">
        <v>36</v>
      </c>
      <c r="U985">
        <v>9</v>
      </c>
      <c r="V985" t="s">
        <v>50</v>
      </c>
      <c r="W985" t="s">
        <v>38</v>
      </c>
      <c r="X985" t="s">
        <v>67</v>
      </c>
      <c r="Y985" t="s">
        <v>40</v>
      </c>
    </row>
    <row r="986" spans="1:25" x14ac:dyDescent="0.3">
      <c r="A986" t="s">
        <v>1084</v>
      </c>
      <c r="B986">
        <v>45843</v>
      </c>
      <c r="C986">
        <v>25</v>
      </c>
      <c r="D986" t="s">
        <v>52</v>
      </c>
      <c r="E986" t="s">
        <v>82</v>
      </c>
      <c r="F986" t="s">
        <v>28</v>
      </c>
      <c r="G986" t="s">
        <v>108</v>
      </c>
      <c r="H986" t="s">
        <v>72</v>
      </c>
      <c r="I986" t="s">
        <v>125</v>
      </c>
      <c r="J986" t="s">
        <v>126</v>
      </c>
      <c r="K986" t="s">
        <v>33</v>
      </c>
      <c r="L986">
        <v>0</v>
      </c>
      <c r="M986">
        <v>49</v>
      </c>
      <c r="N986">
        <v>2</v>
      </c>
      <c r="O986" t="s">
        <v>49</v>
      </c>
      <c r="P986">
        <v>6.2</v>
      </c>
      <c r="Q986">
        <v>4</v>
      </c>
      <c r="R986">
        <v>7</v>
      </c>
      <c r="S986" t="s">
        <v>35</v>
      </c>
      <c r="T986" t="s">
        <v>36</v>
      </c>
      <c r="U986">
        <v>9</v>
      </c>
      <c r="V986" t="s">
        <v>73</v>
      </c>
      <c r="W986" t="s">
        <v>38</v>
      </c>
      <c r="X986" t="s">
        <v>39</v>
      </c>
      <c r="Y986" t="s">
        <v>40</v>
      </c>
    </row>
    <row r="987" spans="1:25" x14ac:dyDescent="0.3">
      <c r="A987" t="s">
        <v>1085</v>
      </c>
      <c r="B987">
        <v>45774</v>
      </c>
      <c r="C987">
        <v>34</v>
      </c>
      <c r="D987" t="s">
        <v>26</v>
      </c>
      <c r="E987" t="s">
        <v>89</v>
      </c>
      <c r="F987" t="s">
        <v>61</v>
      </c>
      <c r="G987" t="s">
        <v>92</v>
      </c>
      <c r="H987" t="s">
        <v>30</v>
      </c>
      <c r="I987" t="s">
        <v>46</v>
      </c>
      <c r="J987" t="s">
        <v>47</v>
      </c>
      <c r="K987" t="s">
        <v>48</v>
      </c>
      <c r="L987">
        <v>15</v>
      </c>
      <c r="M987">
        <v>52</v>
      </c>
      <c r="N987">
        <v>2</v>
      </c>
      <c r="O987" t="s">
        <v>34</v>
      </c>
      <c r="P987">
        <v>8.6</v>
      </c>
      <c r="Q987">
        <v>1</v>
      </c>
      <c r="R987">
        <v>1</v>
      </c>
      <c r="S987" t="s">
        <v>34</v>
      </c>
      <c r="T987" t="s">
        <v>58</v>
      </c>
      <c r="U987">
        <v>7</v>
      </c>
      <c r="V987" t="s">
        <v>73</v>
      </c>
      <c r="W987" t="s">
        <v>38</v>
      </c>
      <c r="X987" t="s">
        <v>39</v>
      </c>
      <c r="Y987" t="s">
        <v>68</v>
      </c>
    </row>
    <row r="988" spans="1:25" x14ac:dyDescent="0.3">
      <c r="A988" t="s">
        <v>1086</v>
      </c>
      <c r="B988">
        <v>46187</v>
      </c>
      <c r="C988">
        <v>28</v>
      </c>
      <c r="D988" t="s">
        <v>42</v>
      </c>
      <c r="E988" t="s">
        <v>43</v>
      </c>
      <c r="F988" t="s">
        <v>44</v>
      </c>
      <c r="G988" t="s">
        <v>86</v>
      </c>
      <c r="H988" t="s">
        <v>78</v>
      </c>
      <c r="I988" t="s">
        <v>64</v>
      </c>
      <c r="J988" t="s">
        <v>65</v>
      </c>
      <c r="K988" t="s">
        <v>33</v>
      </c>
      <c r="L988">
        <v>4</v>
      </c>
      <c r="M988">
        <v>58</v>
      </c>
      <c r="N988">
        <v>5</v>
      </c>
      <c r="O988" t="s">
        <v>34</v>
      </c>
      <c r="P988">
        <v>7</v>
      </c>
      <c r="Q988">
        <v>3</v>
      </c>
      <c r="R988">
        <v>4</v>
      </c>
      <c r="S988" t="s">
        <v>49</v>
      </c>
      <c r="T988" t="s">
        <v>36</v>
      </c>
      <c r="U988">
        <v>8</v>
      </c>
      <c r="V988" t="s">
        <v>73</v>
      </c>
      <c r="W988" t="s">
        <v>38</v>
      </c>
      <c r="X988" t="s">
        <v>39</v>
      </c>
      <c r="Y988" t="s">
        <v>68</v>
      </c>
    </row>
    <row r="989" spans="1:25" x14ac:dyDescent="0.3">
      <c r="A989" t="s">
        <v>1087</v>
      </c>
      <c r="B989">
        <v>45969</v>
      </c>
      <c r="C989">
        <v>38</v>
      </c>
      <c r="D989" t="s">
        <v>26</v>
      </c>
      <c r="E989" t="s">
        <v>27</v>
      </c>
      <c r="F989" t="s">
        <v>28</v>
      </c>
      <c r="G989" t="s">
        <v>108</v>
      </c>
      <c r="H989" t="s">
        <v>30</v>
      </c>
      <c r="I989" t="s">
        <v>55</v>
      </c>
      <c r="J989" t="s">
        <v>56</v>
      </c>
      <c r="K989" t="s">
        <v>33</v>
      </c>
      <c r="L989">
        <v>14</v>
      </c>
      <c r="M989">
        <v>30</v>
      </c>
      <c r="N989">
        <v>1</v>
      </c>
      <c r="O989" t="s">
        <v>34</v>
      </c>
      <c r="P989">
        <v>6.4</v>
      </c>
      <c r="Q989">
        <v>1</v>
      </c>
      <c r="R989">
        <v>8</v>
      </c>
      <c r="S989" t="s">
        <v>34</v>
      </c>
      <c r="T989" t="s">
        <v>66</v>
      </c>
      <c r="U989">
        <v>9</v>
      </c>
      <c r="V989" t="s">
        <v>73</v>
      </c>
      <c r="W989" t="s">
        <v>38</v>
      </c>
      <c r="X989" t="s">
        <v>39</v>
      </c>
      <c r="Y989" t="s">
        <v>40</v>
      </c>
    </row>
    <row r="990" spans="1:25" x14ac:dyDescent="0.3">
      <c r="A990" t="s">
        <v>1088</v>
      </c>
      <c r="B990">
        <v>45841</v>
      </c>
      <c r="C990">
        <v>23</v>
      </c>
      <c r="D990" t="s">
        <v>26</v>
      </c>
      <c r="E990" t="s">
        <v>60</v>
      </c>
      <c r="F990" t="s">
        <v>61</v>
      </c>
      <c r="G990" t="s">
        <v>138</v>
      </c>
      <c r="H990" t="s">
        <v>30</v>
      </c>
      <c r="I990" t="s">
        <v>46</v>
      </c>
      <c r="J990" t="s">
        <v>47</v>
      </c>
      <c r="K990" t="s">
        <v>119</v>
      </c>
      <c r="L990">
        <v>1</v>
      </c>
      <c r="M990">
        <v>43</v>
      </c>
      <c r="N990">
        <v>7</v>
      </c>
      <c r="O990" t="s">
        <v>34</v>
      </c>
      <c r="P990">
        <v>6.7</v>
      </c>
      <c r="Q990">
        <v>4</v>
      </c>
      <c r="R990">
        <v>6</v>
      </c>
      <c r="S990" t="s">
        <v>49</v>
      </c>
      <c r="T990" t="s">
        <v>90</v>
      </c>
      <c r="U990">
        <v>8</v>
      </c>
      <c r="V990" t="s">
        <v>50</v>
      </c>
      <c r="W990" t="s">
        <v>80</v>
      </c>
      <c r="X990" t="s">
        <v>39</v>
      </c>
      <c r="Y990" t="s">
        <v>40</v>
      </c>
    </row>
    <row r="991" spans="1:25" x14ac:dyDescent="0.3">
      <c r="A991" t="s">
        <v>1089</v>
      </c>
      <c r="B991">
        <v>46190</v>
      </c>
      <c r="C991">
        <v>24</v>
      </c>
      <c r="D991" t="s">
        <v>52</v>
      </c>
      <c r="E991" t="s">
        <v>27</v>
      </c>
      <c r="F991" t="s">
        <v>28</v>
      </c>
      <c r="G991" t="s">
        <v>103</v>
      </c>
      <c r="H991" t="s">
        <v>63</v>
      </c>
      <c r="I991" t="s">
        <v>64</v>
      </c>
      <c r="J991" t="s">
        <v>65</v>
      </c>
      <c r="K991" t="s">
        <v>48</v>
      </c>
      <c r="L991">
        <v>1</v>
      </c>
      <c r="M991">
        <v>61</v>
      </c>
      <c r="N991">
        <v>5</v>
      </c>
      <c r="O991" t="s">
        <v>49</v>
      </c>
      <c r="P991">
        <v>6.7</v>
      </c>
      <c r="Q991">
        <v>4</v>
      </c>
      <c r="R991">
        <v>4</v>
      </c>
      <c r="S991" t="s">
        <v>35</v>
      </c>
      <c r="T991" t="s">
        <v>58</v>
      </c>
      <c r="U991">
        <v>8</v>
      </c>
      <c r="V991" t="s">
        <v>105</v>
      </c>
      <c r="W991" t="s">
        <v>38</v>
      </c>
      <c r="X991" t="s">
        <v>39</v>
      </c>
      <c r="Y991" t="s">
        <v>68</v>
      </c>
    </row>
    <row r="992" spans="1:25" x14ac:dyDescent="0.3">
      <c r="A992" t="s">
        <v>1090</v>
      </c>
      <c r="B992">
        <v>45707</v>
      </c>
      <c r="C992">
        <v>40</v>
      </c>
      <c r="D992" t="s">
        <v>26</v>
      </c>
      <c r="E992" t="s">
        <v>89</v>
      </c>
      <c r="F992" t="s">
        <v>61</v>
      </c>
      <c r="G992" t="s">
        <v>108</v>
      </c>
      <c r="H992" t="s">
        <v>72</v>
      </c>
      <c r="I992" t="s">
        <v>31</v>
      </c>
      <c r="J992" t="s">
        <v>104</v>
      </c>
      <c r="K992" t="s">
        <v>33</v>
      </c>
      <c r="L992">
        <v>19</v>
      </c>
      <c r="M992">
        <v>48</v>
      </c>
      <c r="N992">
        <v>4</v>
      </c>
      <c r="O992" t="s">
        <v>49</v>
      </c>
      <c r="P992">
        <v>6.7</v>
      </c>
      <c r="Q992">
        <v>3</v>
      </c>
      <c r="R992">
        <v>5</v>
      </c>
      <c r="S992" t="s">
        <v>49</v>
      </c>
      <c r="T992" t="s">
        <v>36</v>
      </c>
      <c r="U992">
        <v>6</v>
      </c>
      <c r="V992" t="s">
        <v>76</v>
      </c>
      <c r="W992" t="s">
        <v>38</v>
      </c>
      <c r="X992" t="s">
        <v>39</v>
      </c>
      <c r="Y992" t="s">
        <v>40</v>
      </c>
    </row>
    <row r="993" spans="1:25" x14ac:dyDescent="0.3">
      <c r="A993" t="s">
        <v>1091</v>
      </c>
      <c r="B993">
        <v>45708</v>
      </c>
      <c r="C993">
        <v>26</v>
      </c>
      <c r="D993" t="s">
        <v>42</v>
      </c>
      <c r="E993" t="s">
        <v>123</v>
      </c>
      <c r="F993" t="s">
        <v>101</v>
      </c>
      <c r="G993" t="s">
        <v>92</v>
      </c>
      <c r="H993" t="s">
        <v>30</v>
      </c>
      <c r="I993" t="s">
        <v>31</v>
      </c>
      <c r="J993" t="s">
        <v>79</v>
      </c>
      <c r="K993" t="s">
        <v>48</v>
      </c>
      <c r="L993">
        <v>2</v>
      </c>
      <c r="M993">
        <v>39</v>
      </c>
      <c r="N993">
        <v>5</v>
      </c>
      <c r="O993" t="s">
        <v>34</v>
      </c>
      <c r="P993">
        <v>6.3</v>
      </c>
      <c r="Q993">
        <v>2</v>
      </c>
      <c r="R993">
        <v>3</v>
      </c>
      <c r="S993" t="s">
        <v>49</v>
      </c>
      <c r="T993" t="s">
        <v>90</v>
      </c>
      <c r="U993">
        <v>8</v>
      </c>
      <c r="V993" t="s">
        <v>105</v>
      </c>
      <c r="W993" t="s">
        <v>38</v>
      </c>
      <c r="X993" t="s">
        <v>39</v>
      </c>
      <c r="Y993" t="s">
        <v>40</v>
      </c>
    </row>
    <row r="994" spans="1:25" x14ac:dyDescent="0.3">
      <c r="A994" t="s">
        <v>1092</v>
      </c>
      <c r="B994">
        <v>45887</v>
      </c>
      <c r="C994">
        <v>27</v>
      </c>
      <c r="D994" t="s">
        <v>52</v>
      </c>
      <c r="E994" t="s">
        <v>113</v>
      </c>
      <c r="F994" t="s">
        <v>61</v>
      </c>
      <c r="G994" t="s">
        <v>103</v>
      </c>
      <c r="H994" t="s">
        <v>72</v>
      </c>
      <c r="I994" t="s">
        <v>64</v>
      </c>
      <c r="J994" t="s">
        <v>65</v>
      </c>
      <c r="K994" t="s">
        <v>48</v>
      </c>
      <c r="L994">
        <v>7</v>
      </c>
      <c r="M994">
        <v>53</v>
      </c>
      <c r="N994">
        <v>7</v>
      </c>
      <c r="O994" t="s">
        <v>34</v>
      </c>
      <c r="P994">
        <v>7</v>
      </c>
      <c r="Q994">
        <v>1</v>
      </c>
      <c r="R994">
        <v>4</v>
      </c>
      <c r="S994" t="s">
        <v>57</v>
      </c>
      <c r="T994" t="s">
        <v>36</v>
      </c>
      <c r="U994">
        <v>5</v>
      </c>
      <c r="V994" t="s">
        <v>73</v>
      </c>
      <c r="W994" t="s">
        <v>80</v>
      </c>
      <c r="X994" t="s">
        <v>39</v>
      </c>
      <c r="Y994" t="s">
        <v>68</v>
      </c>
    </row>
    <row r="995" spans="1:25" x14ac:dyDescent="0.3">
      <c r="A995" t="s">
        <v>1093</v>
      </c>
      <c r="B995">
        <v>46024</v>
      </c>
      <c r="C995">
        <v>29</v>
      </c>
      <c r="D995" t="s">
        <v>42</v>
      </c>
      <c r="E995" t="s">
        <v>82</v>
      </c>
      <c r="F995" t="s">
        <v>28</v>
      </c>
      <c r="G995" t="s">
        <v>96</v>
      </c>
      <c r="H995" t="s">
        <v>30</v>
      </c>
      <c r="I995" t="s">
        <v>97</v>
      </c>
      <c r="J995" t="s">
        <v>98</v>
      </c>
      <c r="K995" t="s">
        <v>119</v>
      </c>
      <c r="L995">
        <v>5</v>
      </c>
      <c r="M995">
        <v>52</v>
      </c>
      <c r="N995">
        <v>9</v>
      </c>
      <c r="O995" t="s">
        <v>34</v>
      </c>
      <c r="P995">
        <v>6.8</v>
      </c>
      <c r="Q995">
        <v>1</v>
      </c>
      <c r="R995">
        <v>3</v>
      </c>
      <c r="S995" t="s">
        <v>35</v>
      </c>
      <c r="T995" t="s">
        <v>36</v>
      </c>
      <c r="U995">
        <v>6</v>
      </c>
      <c r="V995" t="s">
        <v>50</v>
      </c>
      <c r="W995" t="s">
        <v>80</v>
      </c>
      <c r="X995" t="s">
        <v>39</v>
      </c>
      <c r="Y995" t="s">
        <v>68</v>
      </c>
    </row>
    <row r="996" spans="1:25" x14ac:dyDescent="0.3">
      <c r="A996" t="s">
        <v>1094</v>
      </c>
      <c r="B996">
        <v>45840</v>
      </c>
      <c r="C996">
        <v>31</v>
      </c>
      <c r="D996" t="s">
        <v>42</v>
      </c>
      <c r="E996" t="s">
        <v>70</v>
      </c>
      <c r="F996" t="s">
        <v>71</v>
      </c>
      <c r="G996" t="s">
        <v>92</v>
      </c>
      <c r="H996" t="s">
        <v>54</v>
      </c>
      <c r="I996" t="s">
        <v>97</v>
      </c>
      <c r="J996" t="s">
        <v>98</v>
      </c>
      <c r="K996" t="s">
        <v>33</v>
      </c>
      <c r="L996">
        <v>11</v>
      </c>
      <c r="M996">
        <v>38</v>
      </c>
      <c r="N996">
        <v>5</v>
      </c>
      <c r="O996" t="s">
        <v>34</v>
      </c>
      <c r="P996">
        <v>5.7</v>
      </c>
      <c r="Q996">
        <v>1</v>
      </c>
      <c r="R996">
        <v>7</v>
      </c>
      <c r="S996" t="s">
        <v>35</v>
      </c>
      <c r="T996" t="s">
        <v>36</v>
      </c>
      <c r="U996">
        <v>7</v>
      </c>
      <c r="V996" t="s">
        <v>50</v>
      </c>
      <c r="W996" t="s">
        <v>38</v>
      </c>
      <c r="X996" t="s">
        <v>67</v>
      </c>
      <c r="Y996" t="s">
        <v>40</v>
      </c>
    </row>
    <row r="997" spans="1:25" x14ac:dyDescent="0.3">
      <c r="A997" t="s">
        <v>1095</v>
      </c>
      <c r="B997">
        <v>46105</v>
      </c>
      <c r="C997">
        <v>29</v>
      </c>
      <c r="D997" t="s">
        <v>42</v>
      </c>
      <c r="E997" t="s">
        <v>89</v>
      </c>
      <c r="F997" t="s">
        <v>61</v>
      </c>
      <c r="G997" t="s">
        <v>92</v>
      </c>
      <c r="H997" t="s">
        <v>54</v>
      </c>
      <c r="I997" t="s">
        <v>125</v>
      </c>
      <c r="J997" t="s">
        <v>126</v>
      </c>
      <c r="K997" t="s">
        <v>48</v>
      </c>
      <c r="L997">
        <v>8</v>
      </c>
      <c r="M997">
        <v>34</v>
      </c>
      <c r="N997">
        <v>6</v>
      </c>
      <c r="O997" t="s">
        <v>35</v>
      </c>
      <c r="P997">
        <v>7.5</v>
      </c>
      <c r="Q997">
        <v>2</v>
      </c>
      <c r="R997">
        <v>2</v>
      </c>
      <c r="S997" t="s">
        <v>57</v>
      </c>
      <c r="T997" t="s">
        <v>36</v>
      </c>
      <c r="U997">
        <v>7</v>
      </c>
      <c r="V997" t="s">
        <v>105</v>
      </c>
      <c r="W997" t="s">
        <v>38</v>
      </c>
      <c r="X997" t="s">
        <v>39</v>
      </c>
      <c r="Y997" t="s">
        <v>40</v>
      </c>
    </row>
    <row r="998" spans="1:25" x14ac:dyDescent="0.3">
      <c r="A998" t="s">
        <v>1096</v>
      </c>
      <c r="B998">
        <v>46072</v>
      </c>
      <c r="C998">
        <v>36</v>
      </c>
      <c r="D998" t="s">
        <v>26</v>
      </c>
      <c r="E998" t="s">
        <v>82</v>
      </c>
      <c r="F998" t="s">
        <v>28</v>
      </c>
      <c r="G998" t="s">
        <v>108</v>
      </c>
      <c r="H998" t="s">
        <v>63</v>
      </c>
      <c r="I998" t="s">
        <v>31</v>
      </c>
      <c r="J998" t="s">
        <v>104</v>
      </c>
      <c r="K998" t="s">
        <v>48</v>
      </c>
      <c r="L998">
        <v>20</v>
      </c>
      <c r="M998">
        <v>54</v>
      </c>
      <c r="N998">
        <v>6</v>
      </c>
      <c r="O998" t="s">
        <v>34</v>
      </c>
      <c r="P998">
        <v>6.7</v>
      </c>
      <c r="Q998">
        <v>4</v>
      </c>
      <c r="R998">
        <v>5</v>
      </c>
      <c r="S998" t="s">
        <v>49</v>
      </c>
      <c r="T998" t="s">
        <v>66</v>
      </c>
      <c r="U998">
        <v>4</v>
      </c>
      <c r="V998" t="s">
        <v>76</v>
      </c>
      <c r="W998" t="s">
        <v>38</v>
      </c>
      <c r="X998" t="s">
        <v>39</v>
      </c>
      <c r="Y998" t="s">
        <v>68</v>
      </c>
    </row>
    <row r="999" spans="1:25" x14ac:dyDescent="0.3">
      <c r="A999" t="s">
        <v>1097</v>
      </c>
      <c r="B999">
        <v>46182</v>
      </c>
      <c r="C999">
        <v>25</v>
      </c>
      <c r="D999" t="s">
        <v>26</v>
      </c>
      <c r="E999" t="s">
        <v>100</v>
      </c>
      <c r="F999" t="s">
        <v>101</v>
      </c>
      <c r="G999" t="s">
        <v>86</v>
      </c>
      <c r="H999" t="s">
        <v>78</v>
      </c>
      <c r="I999" t="s">
        <v>31</v>
      </c>
      <c r="J999" t="s">
        <v>104</v>
      </c>
      <c r="K999" t="s">
        <v>119</v>
      </c>
      <c r="L999">
        <v>5</v>
      </c>
      <c r="M999">
        <v>40</v>
      </c>
      <c r="N999">
        <v>6</v>
      </c>
      <c r="O999" t="s">
        <v>49</v>
      </c>
      <c r="P999">
        <v>5.6</v>
      </c>
      <c r="Q999">
        <v>5</v>
      </c>
      <c r="R999">
        <v>2</v>
      </c>
      <c r="S999" t="s">
        <v>35</v>
      </c>
      <c r="T999" t="s">
        <v>36</v>
      </c>
      <c r="U999">
        <v>7</v>
      </c>
      <c r="V999" t="s">
        <v>73</v>
      </c>
      <c r="W999" t="s">
        <v>38</v>
      </c>
      <c r="X999" t="s">
        <v>67</v>
      </c>
      <c r="Y999" t="s">
        <v>40</v>
      </c>
    </row>
    <row r="1000" spans="1:25" x14ac:dyDescent="0.3">
      <c r="A1000" t="s">
        <v>1098</v>
      </c>
      <c r="B1000">
        <v>46067</v>
      </c>
      <c r="C1000">
        <v>27</v>
      </c>
      <c r="D1000" t="s">
        <v>52</v>
      </c>
      <c r="E1000" t="s">
        <v>100</v>
      </c>
      <c r="F1000" t="s">
        <v>101</v>
      </c>
      <c r="G1000" t="s">
        <v>45</v>
      </c>
      <c r="H1000" t="s">
        <v>78</v>
      </c>
      <c r="I1000" t="s">
        <v>46</v>
      </c>
      <c r="J1000" t="s">
        <v>47</v>
      </c>
      <c r="K1000" t="s">
        <v>48</v>
      </c>
      <c r="L1000">
        <v>1</v>
      </c>
      <c r="M1000">
        <v>45</v>
      </c>
      <c r="N1000">
        <v>4</v>
      </c>
      <c r="O1000" t="s">
        <v>34</v>
      </c>
      <c r="P1000">
        <v>7.6</v>
      </c>
      <c r="Q1000">
        <v>3</v>
      </c>
      <c r="R1000">
        <v>2</v>
      </c>
      <c r="S1000" t="s">
        <v>35</v>
      </c>
      <c r="T1000" t="s">
        <v>66</v>
      </c>
      <c r="U1000">
        <v>5</v>
      </c>
      <c r="V1000" t="s">
        <v>50</v>
      </c>
      <c r="W1000" t="s">
        <v>38</v>
      </c>
      <c r="X1000" t="s">
        <v>39</v>
      </c>
      <c r="Y1000" t="s">
        <v>40</v>
      </c>
    </row>
    <row r="1001" spans="1:25" x14ac:dyDescent="0.3">
      <c r="A1001" t="s">
        <v>1099</v>
      </c>
      <c r="B1001">
        <v>46148</v>
      </c>
      <c r="C1001">
        <v>32</v>
      </c>
      <c r="D1001" t="s">
        <v>26</v>
      </c>
      <c r="E1001" t="s">
        <v>82</v>
      </c>
      <c r="F1001" t="s">
        <v>28</v>
      </c>
      <c r="G1001" t="s">
        <v>96</v>
      </c>
      <c r="H1001" t="s">
        <v>54</v>
      </c>
      <c r="I1001" t="s">
        <v>97</v>
      </c>
      <c r="J1001" t="s">
        <v>110</v>
      </c>
      <c r="K1001" t="s">
        <v>119</v>
      </c>
      <c r="L1001">
        <v>8</v>
      </c>
      <c r="M1001">
        <v>35</v>
      </c>
      <c r="N1001">
        <v>3</v>
      </c>
      <c r="O1001" t="s">
        <v>34</v>
      </c>
      <c r="P1001">
        <v>7.9</v>
      </c>
      <c r="Q1001">
        <v>5</v>
      </c>
      <c r="R1001">
        <v>6</v>
      </c>
      <c r="S1001" t="s">
        <v>49</v>
      </c>
      <c r="T1001" t="s">
        <v>90</v>
      </c>
      <c r="U1001">
        <v>9</v>
      </c>
      <c r="V1001" t="s">
        <v>50</v>
      </c>
      <c r="W1001" t="s">
        <v>38</v>
      </c>
      <c r="X1001" t="s">
        <v>39</v>
      </c>
      <c r="Y1001" t="s">
        <v>40</v>
      </c>
    </row>
    <row r="1002" spans="1:25" x14ac:dyDescent="0.3">
      <c r="A1002" t="s">
        <v>1100</v>
      </c>
      <c r="B1002">
        <v>46008</v>
      </c>
      <c r="C1002">
        <v>31</v>
      </c>
      <c r="D1002" t="s">
        <v>42</v>
      </c>
      <c r="E1002" t="s">
        <v>82</v>
      </c>
      <c r="F1002" t="s">
        <v>28</v>
      </c>
      <c r="G1002" t="s">
        <v>86</v>
      </c>
      <c r="H1002" t="s">
        <v>78</v>
      </c>
      <c r="I1002" t="s">
        <v>31</v>
      </c>
      <c r="J1002" t="s">
        <v>32</v>
      </c>
      <c r="K1002" t="s">
        <v>119</v>
      </c>
      <c r="L1002">
        <v>4</v>
      </c>
      <c r="M1002">
        <v>50</v>
      </c>
      <c r="N1002">
        <v>8</v>
      </c>
      <c r="O1002" t="s">
        <v>49</v>
      </c>
      <c r="P1002">
        <v>5.9</v>
      </c>
      <c r="Q1002">
        <v>4</v>
      </c>
      <c r="R1002">
        <v>6</v>
      </c>
      <c r="S1002" t="s">
        <v>57</v>
      </c>
      <c r="T1002" t="s">
        <v>90</v>
      </c>
      <c r="U1002">
        <v>6</v>
      </c>
      <c r="V1002" t="s">
        <v>73</v>
      </c>
      <c r="W1002" t="s">
        <v>80</v>
      </c>
      <c r="X1002" t="s">
        <v>67</v>
      </c>
      <c r="Y1002" t="s">
        <v>40</v>
      </c>
    </row>
    <row r="1003" spans="1:25" x14ac:dyDescent="0.3">
      <c r="A1003" t="s">
        <v>1101</v>
      </c>
      <c r="B1003">
        <v>45817</v>
      </c>
      <c r="C1003">
        <v>24</v>
      </c>
      <c r="D1003" t="s">
        <v>26</v>
      </c>
      <c r="E1003" t="s">
        <v>43</v>
      </c>
      <c r="F1003" t="s">
        <v>44</v>
      </c>
      <c r="G1003" t="s">
        <v>108</v>
      </c>
      <c r="H1003" t="s">
        <v>30</v>
      </c>
      <c r="I1003" t="s">
        <v>125</v>
      </c>
      <c r="J1003" t="s">
        <v>126</v>
      </c>
      <c r="K1003" t="s">
        <v>33</v>
      </c>
      <c r="L1003">
        <v>2</v>
      </c>
      <c r="M1003">
        <v>56</v>
      </c>
      <c r="N1003">
        <v>6</v>
      </c>
      <c r="O1003" t="s">
        <v>49</v>
      </c>
      <c r="P1003">
        <v>6</v>
      </c>
      <c r="Q1003">
        <v>1</v>
      </c>
      <c r="R1003">
        <v>1</v>
      </c>
      <c r="S1003" t="s">
        <v>34</v>
      </c>
      <c r="T1003" t="s">
        <v>90</v>
      </c>
      <c r="U1003">
        <v>6</v>
      </c>
      <c r="V1003" t="s">
        <v>50</v>
      </c>
      <c r="W1003" t="s">
        <v>38</v>
      </c>
      <c r="X1003" t="s">
        <v>39</v>
      </c>
      <c r="Y1003" t="s">
        <v>68</v>
      </c>
    </row>
    <row r="1004" spans="1:25" x14ac:dyDescent="0.3">
      <c r="A1004" t="s">
        <v>1102</v>
      </c>
      <c r="B1004">
        <v>45896</v>
      </c>
      <c r="C1004">
        <v>31</v>
      </c>
      <c r="D1004" t="s">
        <v>42</v>
      </c>
      <c r="E1004" t="s">
        <v>27</v>
      </c>
      <c r="F1004" t="s">
        <v>28</v>
      </c>
      <c r="G1004" t="s">
        <v>45</v>
      </c>
      <c r="H1004" t="s">
        <v>72</v>
      </c>
      <c r="I1004" t="s">
        <v>55</v>
      </c>
      <c r="J1004" t="s">
        <v>56</v>
      </c>
      <c r="K1004" t="s">
        <v>119</v>
      </c>
      <c r="L1004">
        <v>12</v>
      </c>
      <c r="M1004">
        <v>43</v>
      </c>
      <c r="N1004">
        <v>7</v>
      </c>
      <c r="O1004" t="s">
        <v>34</v>
      </c>
      <c r="P1004">
        <v>6.5</v>
      </c>
      <c r="Q1004">
        <v>1</v>
      </c>
      <c r="R1004">
        <v>1</v>
      </c>
      <c r="S1004" t="s">
        <v>34</v>
      </c>
      <c r="T1004" t="s">
        <v>36</v>
      </c>
      <c r="U1004">
        <v>1</v>
      </c>
      <c r="V1004" t="s">
        <v>37</v>
      </c>
      <c r="W1004" t="s">
        <v>80</v>
      </c>
      <c r="X1004" t="s">
        <v>39</v>
      </c>
      <c r="Y1004" t="s">
        <v>40</v>
      </c>
    </row>
    <row r="1005" spans="1:25" x14ac:dyDescent="0.3">
      <c r="A1005" t="s">
        <v>1103</v>
      </c>
      <c r="B1005">
        <v>45819</v>
      </c>
      <c r="C1005">
        <v>32</v>
      </c>
      <c r="D1005" t="s">
        <v>26</v>
      </c>
      <c r="E1005" t="s">
        <v>43</v>
      </c>
      <c r="F1005" t="s">
        <v>44</v>
      </c>
      <c r="G1005" t="s">
        <v>92</v>
      </c>
      <c r="H1005" t="s">
        <v>72</v>
      </c>
      <c r="I1005" t="s">
        <v>97</v>
      </c>
      <c r="J1005" t="s">
        <v>98</v>
      </c>
      <c r="K1005" t="s">
        <v>48</v>
      </c>
      <c r="L1005">
        <v>12</v>
      </c>
      <c r="M1005">
        <v>36</v>
      </c>
      <c r="N1005">
        <v>6</v>
      </c>
      <c r="O1005" t="s">
        <v>49</v>
      </c>
      <c r="P1005">
        <v>5.7</v>
      </c>
      <c r="Q1005">
        <v>3</v>
      </c>
      <c r="R1005">
        <v>7</v>
      </c>
      <c r="S1005" t="s">
        <v>35</v>
      </c>
      <c r="T1005" t="s">
        <v>58</v>
      </c>
      <c r="U1005">
        <v>6</v>
      </c>
      <c r="V1005" t="s">
        <v>50</v>
      </c>
      <c r="W1005" t="s">
        <v>38</v>
      </c>
      <c r="X1005" t="s">
        <v>67</v>
      </c>
      <c r="Y1005" t="s">
        <v>40</v>
      </c>
    </row>
    <row r="1006" spans="1:25" x14ac:dyDescent="0.3">
      <c r="A1006" t="s">
        <v>1104</v>
      </c>
      <c r="B1006">
        <v>45780</v>
      </c>
      <c r="C1006">
        <v>37</v>
      </c>
      <c r="D1006" t="s">
        <v>42</v>
      </c>
      <c r="E1006" t="s">
        <v>89</v>
      </c>
      <c r="F1006" t="s">
        <v>61</v>
      </c>
      <c r="G1006" t="s">
        <v>75</v>
      </c>
      <c r="H1006" t="s">
        <v>54</v>
      </c>
      <c r="I1006" t="s">
        <v>46</v>
      </c>
      <c r="J1006" t="s">
        <v>47</v>
      </c>
      <c r="K1006" t="s">
        <v>48</v>
      </c>
      <c r="L1006">
        <v>11</v>
      </c>
      <c r="M1006">
        <v>50</v>
      </c>
      <c r="N1006">
        <v>4</v>
      </c>
      <c r="O1006" t="s">
        <v>35</v>
      </c>
      <c r="P1006">
        <v>6.3</v>
      </c>
      <c r="Q1006">
        <v>3</v>
      </c>
      <c r="R1006">
        <v>3</v>
      </c>
      <c r="S1006" t="s">
        <v>34</v>
      </c>
      <c r="T1006" t="s">
        <v>36</v>
      </c>
      <c r="U1006">
        <v>8</v>
      </c>
      <c r="V1006" t="s">
        <v>37</v>
      </c>
      <c r="W1006" t="s">
        <v>38</v>
      </c>
      <c r="X1006" t="s">
        <v>39</v>
      </c>
      <c r="Y1006" t="s">
        <v>40</v>
      </c>
    </row>
    <row r="1007" spans="1:25" x14ac:dyDescent="0.3">
      <c r="A1007" t="s">
        <v>1105</v>
      </c>
      <c r="B1007">
        <v>45739</v>
      </c>
      <c r="C1007">
        <v>33</v>
      </c>
      <c r="D1007" t="s">
        <v>26</v>
      </c>
      <c r="E1007" t="s">
        <v>70</v>
      </c>
      <c r="F1007" t="s">
        <v>71</v>
      </c>
      <c r="G1007" t="s">
        <v>96</v>
      </c>
      <c r="H1007" t="s">
        <v>63</v>
      </c>
      <c r="I1007" t="s">
        <v>125</v>
      </c>
      <c r="J1007" t="s">
        <v>126</v>
      </c>
      <c r="K1007" t="s">
        <v>33</v>
      </c>
      <c r="L1007">
        <v>14</v>
      </c>
      <c r="M1007">
        <v>46</v>
      </c>
      <c r="N1007">
        <v>6</v>
      </c>
      <c r="O1007" t="s">
        <v>34</v>
      </c>
      <c r="P1007">
        <v>7.5</v>
      </c>
      <c r="Q1007">
        <v>2</v>
      </c>
      <c r="R1007">
        <v>10</v>
      </c>
      <c r="S1007" t="s">
        <v>35</v>
      </c>
      <c r="T1007" t="s">
        <v>66</v>
      </c>
      <c r="U1007">
        <v>7</v>
      </c>
      <c r="V1007" t="s">
        <v>76</v>
      </c>
      <c r="W1007" t="s">
        <v>38</v>
      </c>
      <c r="X1007" t="s">
        <v>39</v>
      </c>
      <c r="Y1007" t="s">
        <v>40</v>
      </c>
    </row>
    <row r="1008" spans="1:25" x14ac:dyDescent="0.3">
      <c r="A1008" t="s">
        <v>1106</v>
      </c>
      <c r="B1008">
        <v>45775</v>
      </c>
      <c r="C1008">
        <v>31</v>
      </c>
      <c r="D1008" t="s">
        <v>42</v>
      </c>
      <c r="E1008" t="s">
        <v>113</v>
      </c>
      <c r="F1008" t="s">
        <v>61</v>
      </c>
      <c r="G1008" t="s">
        <v>45</v>
      </c>
      <c r="H1008" t="s">
        <v>87</v>
      </c>
      <c r="I1008" t="s">
        <v>64</v>
      </c>
      <c r="J1008" t="s">
        <v>65</v>
      </c>
      <c r="K1008" t="s">
        <v>48</v>
      </c>
      <c r="L1008">
        <v>9</v>
      </c>
      <c r="M1008">
        <v>43</v>
      </c>
      <c r="N1008">
        <v>4</v>
      </c>
      <c r="O1008" t="s">
        <v>49</v>
      </c>
      <c r="P1008">
        <v>5.7</v>
      </c>
      <c r="Q1008">
        <v>2</v>
      </c>
      <c r="R1008">
        <v>8</v>
      </c>
      <c r="S1008" t="s">
        <v>57</v>
      </c>
      <c r="T1008" t="s">
        <v>58</v>
      </c>
      <c r="U1008">
        <v>7</v>
      </c>
      <c r="V1008" t="s">
        <v>76</v>
      </c>
      <c r="W1008" t="s">
        <v>38</v>
      </c>
      <c r="X1008" t="s">
        <v>67</v>
      </c>
      <c r="Y1008" t="s">
        <v>40</v>
      </c>
    </row>
    <row r="1009" spans="1:25" x14ac:dyDescent="0.3">
      <c r="A1009" t="s">
        <v>1107</v>
      </c>
      <c r="B1009">
        <v>46007</v>
      </c>
      <c r="C1009">
        <v>22</v>
      </c>
      <c r="D1009" t="s">
        <v>26</v>
      </c>
      <c r="E1009" t="s">
        <v>27</v>
      </c>
      <c r="F1009" t="s">
        <v>28</v>
      </c>
      <c r="G1009" t="s">
        <v>138</v>
      </c>
      <c r="H1009" t="s">
        <v>54</v>
      </c>
      <c r="I1009" t="s">
        <v>55</v>
      </c>
      <c r="J1009" t="s">
        <v>56</v>
      </c>
      <c r="K1009" t="s">
        <v>33</v>
      </c>
      <c r="L1009">
        <v>1</v>
      </c>
      <c r="M1009">
        <v>33</v>
      </c>
      <c r="N1009">
        <v>3</v>
      </c>
      <c r="O1009" t="s">
        <v>34</v>
      </c>
      <c r="P1009">
        <v>7.2</v>
      </c>
      <c r="Q1009">
        <v>5</v>
      </c>
      <c r="R1009">
        <v>4</v>
      </c>
      <c r="S1009" t="s">
        <v>57</v>
      </c>
      <c r="T1009" t="s">
        <v>36</v>
      </c>
      <c r="U1009">
        <v>7</v>
      </c>
      <c r="V1009" t="s">
        <v>50</v>
      </c>
      <c r="W1009" t="s">
        <v>38</v>
      </c>
      <c r="X1009" t="s">
        <v>39</v>
      </c>
      <c r="Y1009" t="s">
        <v>40</v>
      </c>
    </row>
    <row r="1010" spans="1:25" x14ac:dyDescent="0.3">
      <c r="A1010" t="s">
        <v>1108</v>
      </c>
      <c r="B1010">
        <v>45748</v>
      </c>
      <c r="C1010">
        <v>23</v>
      </c>
      <c r="D1010" t="s">
        <v>26</v>
      </c>
      <c r="E1010" t="s">
        <v>70</v>
      </c>
      <c r="F1010" t="s">
        <v>71</v>
      </c>
      <c r="G1010" t="s">
        <v>29</v>
      </c>
      <c r="H1010" t="s">
        <v>78</v>
      </c>
      <c r="I1010" t="s">
        <v>97</v>
      </c>
      <c r="J1010" t="s">
        <v>98</v>
      </c>
      <c r="K1010" t="s">
        <v>48</v>
      </c>
      <c r="L1010">
        <v>3</v>
      </c>
      <c r="M1010">
        <v>28</v>
      </c>
      <c r="N1010">
        <v>4</v>
      </c>
      <c r="O1010" t="s">
        <v>35</v>
      </c>
      <c r="P1010">
        <v>6.5</v>
      </c>
      <c r="Q1010">
        <v>2</v>
      </c>
      <c r="R1010">
        <v>4</v>
      </c>
      <c r="S1010" t="s">
        <v>35</v>
      </c>
      <c r="T1010" t="s">
        <v>36</v>
      </c>
      <c r="U1010">
        <v>4</v>
      </c>
      <c r="V1010" t="s">
        <v>73</v>
      </c>
      <c r="W1010" t="s">
        <v>38</v>
      </c>
      <c r="X1010" t="s">
        <v>39</v>
      </c>
      <c r="Y1010" t="s">
        <v>40</v>
      </c>
    </row>
    <row r="1011" spans="1:25" x14ac:dyDescent="0.3">
      <c r="A1011" t="s">
        <v>1109</v>
      </c>
      <c r="B1011">
        <v>46054</v>
      </c>
      <c r="C1011">
        <v>32</v>
      </c>
      <c r="D1011" t="s">
        <v>26</v>
      </c>
      <c r="E1011" t="s">
        <v>113</v>
      </c>
      <c r="F1011" t="s">
        <v>61</v>
      </c>
      <c r="G1011" t="s">
        <v>29</v>
      </c>
      <c r="H1011" t="s">
        <v>78</v>
      </c>
      <c r="I1011" t="s">
        <v>31</v>
      </c>
      <c r="J1011" t="s">
        <v>79</v>
      </c>
      <c r="K1011" t="s">
        <v>119</v>
      </c>
      <c r="L1011">
        <v>7</v>
      </c>
      <c r="M1011">
        <v>40</v>
      </c>
      <c r="N1011">
        <v>6</v>
      </c>
      <c r="O1011" t="s">
        <v>49</v>
      </c>
      <c r="P1011">
        <v>6.3</v>
      </c>
      <c r="Q1011">
        <v>5</v>
      </c>
      <c r="R1011">
        <v>1</v>
      </c>
      <c r="S1011" t="s">
        <v>34</v>
      </c>
      <c r="T1011" t="s">
        <v>66</v>
      </c>
      <c r="U1011">
        <v>6</v>
      </c>
      <c r="V1011" t="s">
        <v>50</v>
      </c>
      <c r="W1011" t="s">
        <v>38</v>
      </c>
      <c r="X1011" t="s">
        <v>39</v>
      </c>
      <c r="Y1011" t="s">
        <v>40</v>
      </c>
    </row>
    <row r="1012" spans="1:25" x14ac:dyDescent="0.3">
      <c r="A1012" t="s">
        <v>1110</v>
      </c>
      <c r="B1012">
        <v>46107</v>
      </c>
      <c r="C1012">
        <v>32</v>
      </c>
      <c r="D1012" t="s">
        <v>26</v>
      </c>
      <c r="E1012" t="s">
        <v>100</v>
      </c>
      <c r="F1012" t="s">
        <v>101</v>
      </c>
      <c r="G1012" t="s">
        <v>45</v>
      </c>
      <c r="H1012" t="s">
        <v>72</v>
      </c>
      <c r="I1012" t="s">
        <v>97</v>
      </c>
      <c r="J1012" t="s">
        <v>110</v>
      </c>
      <c r="K1012" t="s">
        <v>48</v>
      </c>
      <c r="L1012">
        <v>7</v>
      </c>
      <c r="M1012">
        <v>52</v>
      </c>
      <c r="N1012">
        <v>9</v>
      </c>
      <c r="O1012" t="s">
        <v>34</v>
      </c>
      <c r="P1012">
        <v>6</v>
      </c>
      <c r="Q1012">
        <v>1</v>
      </c>
      <c r="R1012">
        <v>6</v>
      </c>
      <c r="S1012" t="s">
        <v>49</v>
      </c>
      <c r="T1012" t="s">
        <v>36</v>
      </c>
      <c r="U1012">
        <v>6</v>
      </c>
      <c r="V1012" t="s">
        <v>73</v>
      </c>
      <c r="W1012" t="s">
        <v>80</v>
      </c>
      <c r="X1012" t="s">
        <v>39</v>
      </c>
      <c r="Y1012" t="s">
        <v>68</v>
      </c>
    </row>
    <row r="1013" spans="1:25" x14ac:dyDescent="0.3">
      <c r="A1013" t="s">
        <v>1111</v>
      </c>
      <c r="B1013">
        <v>46034</v>
      </c>
      <c r="C1013">
        <v>26</v>
      </c>
      <c r="D1013" t="s">
        <v>52</v>
      </c>
      <c r="E1013" t="s">
        <v>60</v>
      </c>
      <c r="F1013" t="s">
        <v>61</v>
      </c>
      <c r="G1013" t="s">
        <v>138</v>
      </c>
      <c r="H1013" t="s">
        <v>72</v>
      </c>
      <c r="I1013" t="s">
        <v>55</v>
      </c>
      <c r="J1013" t="s">
        <v>56</v>
      </c>
      <c r="K1013" t="s">
        <v>33</v>
      </c>
      <c r="L1013">
        <v>1</v>
      </c>
      <c r="M1013">
        <v>51</v>
      </c>
      <c r="N1013">
        <v>4</v>
      </c>
      <c r="O1013" t="s">
        <v>34</v>
      </c>
      <c r="P1013">
        <v>6.8</v>
      </c>
      <c r="Q1013">
        <v>2</v>
      </c>
      <c r="R1013">
        <v>3</v>
      </c>
      <c r="S1013" t="s">
        <v>34</v>
      </c>
      <c r="T1013" t="s">
        <v>36</v>
      </c>
      <c r="U1013">
        <v>6</v>
      </c>
      <c r="V1013" t="s">
        <v>37</v>
      </c>
      <c r="W1013" t="s">
        <v>38</v>
      </c>
      <c r="X1013" t="s">
        <v>39</v>
      </c>
      <c r="Y1013" t="s">
        <v>68</v>
      </c>
    </row>
    <row r="1014" spans="1:25" x14ac:dyDescent="0.3">
      <c r="A1014" t="s">
        <v>1112</v>
      </c>
      <c r="B1014">
        <v>45665</v>
      </c>
      <c r="C1014">
        <v>33</v>
      </c>
      <c r="D1014" t="s">
        <v>26</v>
      </c>
      <c r="E1014" t="s">
        <v>89</v>
      </c>
      <c r="F1014" t="s">
        <v>61</v>
      </c>
      <c r="G1014" t="s">
        <v>92</v>
      </c>
      <c r="H1014" t="s">
        <v>72</v>
      </c>
      <c r="I1014" t="s">
        <v>31</v>
      </c>
      <c r="J1014" t="s">
        <v>104</v>
      </c>
      <c r="K1014" t="s">
        <v>48</v>
      </c>
      <c r="L1014">
        <v>9</v>
      </c>
      <c r="M1014">
        <v>50</v>
      </c>
      <c r="N1014">
        <v>5</v>
      </c>
      <c r="O1014" t="s">
        <v>34</v>
      </c>
      <c r="P1014">
        <v>6.3</v>
      </c>
      <c r="Q1014">
        <v>3</v>
      </c>
      <c r="R1014">
        <v>6</v>
      </c>
      <c r="S1014" t="s">
        <v>57</v>
      </c>
      <c r="T1014" t="s">
        <v>36</v>
      </c>
      <c r="U1014">
        <v>6</v>
      </c>
      <c r="V1014" t="s">
        <v>76</v>
      </c>
      <c r="W1014" t="s">
        <v>38</v>
      </c>
      <c r="X1014" t="s">
        <v>39</v>
      </c>
      <c r="Y1014" t="s">
        <v>40</v>
      </c>
    </row>
    <row r="1015" spans="1:25" x14ac:dyDescent="0.3">
      <c r="A1015" t="s">
        <v>1113</v>
      </c>
      <c r="B1015">
        <v>45847</v>
      </c>
      <c r="C1015">
        <v>28</v>
      </c>
      <c r="D1015" t="s">
        <v>52</v>
      </c>
      <c r="E1015" t="s">
        <v>113</v>
      </c>
      <c r="F1015" t="s">
        <v>61</v>
      </c>
      <c r="G1015" t="s">
        <v>86</v>
      </c>
      <c r="H1015" t="s">
        <v>72</v>
      </c>
      <c r="I1015" t="s">
        <v>97</v>
      </c>
      <c r="J1015" t="s">
        <v>110</v>
      </c>
      <c r="K1015" t="s">
        <v>48</v>
      </c>
      <c r="L1015">
        <v>7</v>
      </c>
      <c r="M1015">
        <v>54</v>
      </c>
      <c r="N1015">
        <v>4</v>
      </c>
      <c r="O1015" t="s">
        <v>49</v>
      </c>
      <c r="P1015">
        <v>7.4</v>
      </c>
      <c r="Q1015">
        <v>2</v>
      </c>
      <c r="R1015">
        <v>10</v>
      </c>
      <c r="S1015" t="s">
        <v>57</v>
      </c>
      <c r="T1015" t="s">
        <v>90</v>
      </c>
      <c r="U1015">
        <v>8</v>
      </c>
      <c r="V1015" t="s">
        <v>73</v>
      </c>
      <c r="W1015" t="s">
        <v>38</v>
      </c>
      <c r="X1015" t="s">
        <v>39</v>
      </c>
      <c r="Y1015" t="s">
        <v>68</v>
      </c>
    </row>
    <row r="1016" spans="1:25" x14ac:dyDescent="0.3">
      <c r="A1016" t="s">
        <v>1114</v>
      </c>
      <c r="B1016">
        <v>45863</v>
      </c>
      <c r="C1016">
        <v>26</v>
      </c>
      <c r="D1016" t="s">
        <v>52</v>
      </c>
      <c r="E1016" t="s">
        <v>100</v>
      </c>
      <c r="F1016" t="s">
        <v>101</v>
      </c>
      <c r="G1016" t="s">
        <v>96</v>
      </c>
      <c r="H1016" t="s">
        <v>72</v>
      </c>
      <c r="I1016" t="s">
        <v>46</v>
      </c>
      <c r="J1016" t="s">
        <v>47</v>
      </c>
      <c r="K1016" t="s">
        <v>33</v>
      </c>
      <c r="L1016">
        <v>5</v>
      </c>
      <c r="M1016">
        <v>50</v>
      </c>
      <c r="N1016">
        <v>4</v>
      </c>
      <c r="O1016" t="s">
        <v>34</v>
      </c>
      <c r="P1016">
        <v>5.2</v>
      </c>
      <c r="Q1016">
        <v>5</v>
      </c>
      <c r="R1016">
        <v>4</v>
      </c>
      <c r="S1016" t="s">
        <v>57</v>
      </c>
      <c r="T1016" t="s">
        <v>90</v>
      </c>
      <c r="U1016">
        <v>8</v>
      </c>
      <c r="V1016" t="s">
        <v>50</v>
      </c>
      <c r="W1016" t="s">
        <v>38</v>
      </c>
      <c r="X1016" t="s">
        <v>67</v>
      </c>
      <c r="Y1016" t="s">
        <v>40</v>
      </c>
    </row>
    <row r="1017" spans="1:25" x14ac:dyDescent="0.3">
      <c r="A1017" t="s">
        <v>1115</v>
      </c>
      <c r="B1017">
        <v>45987</v>
      </c>
      <c r="C1017">
        <v>30</v>
      </c>
      <c r="D1017" t="s">
        <v>26</v>
      </c>
      <c r="E1017" t="s">
        <v>70</v>
      </c>
      <c r="F1017" t="s">
        <v>71</v>
      </c>
      <c r="G1017" t="s">
        <v>75</v>
      </c>
      <c r="H1017" t="s">
        <v>54</v>
      </c>
      <c r="I1017" t="s">
        <v>97</v>
      </c>
      <c r="J1017" t="s">
        <v>98</v>
      </c>
      <c r="K1017" t="s">
        <v>48</v>
      </c>
      <c r="L1017">
        <v>8</v>
      </c>
      <c r="M1017">
        <v>47</v>
      </c>
      <c r="N1017">
        <v>4</v>
      </c>
      <c r="O1017" t="s">
        <v>34</v>
      </c>
      <c r="P1017">
        <v>5.7</v>
      </c>
      <c r="Q1017">
        <v>4</v>
      </c>
      <c r="R1017">
        <v>1</v>
      </c>
      <c r="S1017" t="s">
        <v>35</v>
      </c>
      <c r="T1017" t="s">
        <v>58</v>
      </c>
      <c r="U1017">
        <v>8</v>
      </c>
      <c r="V1017" t="s">
        <v>105</v>
      </c>
      <c r="W1017" t="s">
        <v>38</v>
      </c>
      <c r="X1017" t="s">
        <v>67</v>
      </c>
      <c r="Y1017" t="s">
        <v>40</v>
      </c>
    </row>
    <row r="1018" spans="1:25" x14ac:dyDescent="0.3">
      <c r="A1018" t="s">
        <v>1116</v>
      </c>
      <c r="B1018">
        <v>46049</v>
      </c>
      <c r="C1018">
        <v>30</v>
      </c>
      <c r="D1018" t="s">
        <v>42</v>
      </c>
      <c r="E1018" t="s">
        <v>43</v>
      </c>
      <c r="F1018" t="s">
        <v>44</v>
      </c>
      <c r="G1018" t="s">
        <v>53</v>
      </c>
      <c r="H1018" t="s">
        <v>30</v>
      </c>
      <c r="I1018" t="s">
        <v>97</v>
      </c>
      <c r="J1018" t="s">
        <v>98</v>
      </c>
      <c r="K1018" t="s">
        <v>33</v>
      </c>
      <c r="L1018">
        <v>6</v>
      </c>
      <c r="M1018">
        <v>70</v>
      </c>
      <c r="N1018">
        <v>9</v>
      </c>
      <c r="O1018" t="s">
        <v>49</v>
      </c>
      <c r="P1018">
        <v>1.5</v>
      </c>
      <c r="Q1018">
        <v>2</v>
      </c>
      <c r="R1018">
        <v>1</v>
      </c>
      <c r="S1018" t="s">
        <v>35</v>
      </c>
      <c r="T1018" t="s">
        <v>66</v>
      </c>
      <c r="U1018">
        <v>4</v>
      </c>
      <c r="V1018" t="s">
        <v>37</v>
      </c>
      <c r="W1018" t="s">
        <v>80</v>
      </c>
      <c r="X1018" t="s">
        <v>67</v>
      </c>
      <c r="Y1018" t="s">
        <v>68</v>
      </c>
    </row>
    <row r="1019" spans="1:25" x14ac:dyDescent="0.3">
      <c r="A1019" t="s">
        <v>1117</v>
      </c>
      <c r="B1019">
        <v>46175</v>
      </c>
      <c r="C1019">
        <v>18</v>
      </c>
      <c r="D1019" t="s">
        <v>26</v>
      </c>
      <c r="E1019" t="s">
        <v>85</v>
      </c>
      <c r="F1019" t="s">
        <v>61</v>
      </c>
      <c r="G1019" t="s">
        <v>92</v>
      </c>
      <c r="H1019" t="s">
        <v>87</v>
      </c>
      <c r="I1019" t="s">
        <v>31</v>
      </c>
      <c r="J1019" t="s">
        <v>32</v>
      </c>
      <c r="K1019" t="s">
        <v>48</v>
      </c>
      <c r="L1019">
        <v>0</v>
      </c>
      <c r="M1019">
        <v>36</v>
      </c>
      <c r="N1019">
        <v>5</v>
      </c>
      <c r="O1019" t="s">
        <v>49</v>
      </c>
      <c r="P1019">
        <v>5.6</v>
      </c>
      <c r="Q1019">
        <v>3</v>
      </c>
      <c r="R1019">
        <v>8</v>
      </c>
      <c r="S1019" t="s">
        <v>57</v>
      </c>
      <c r="T1019" t="s">
        <v>66</v>
      </c>
      <c r="U1019">
        <v>5</v>
      </c>
      <c r="V1019" t="s">
        <v>37</v>
      </c>
      <c r="W1019" t="s">
        <v>38</v>
      </c>
      <c r="X1019" t="s">
        <v>67</v>
      </c>
      <c r="Y1019" t="s">
        <v>40</v>
      </c>
    </row>
    <row r="1020" spans="1:25" x14ac:dyDescent="0.3">
      <c r="A1020" t="s">
        <v>1118</v>
      </c>
      <c r="B1020">
        <v>46075</v>
      </c>
      <c r="C1020">
        <v>34</v>
      </c>
      <c r="D1020" t="s">
        <v>42</v>
      </c>
      <c r="E1020" t="s">
        <v>85</v>
      </c>
      <c r="F1020" t="s">
        <v>61</v>
      </c>
      <c r="G1020" t="s">
        <v>75</v>
      </c>
      <c r="H1020" t="s">
        <v>78</v>
      </c>
      <c r="I1020" t="s">
        <v>64</v>
      </c>
      <c r="J1020" t="s">
        <v>65</v>
      </c>
      <c r="K1020" t="s">
        <v>48</v>
      </c>
      <c r="L1020">
        <v>12</v>
      </c>
      <c r="M1020">
        <v>42</v>
      </c>
      <c r="N1020">
        <v>6</v>
      </c>
      <c r="O1020" t="s">
        <v>49</v>
      </c>
      <c r="P1020">
        <v>6.7</v>
      </c>
      <c r="Q1020">
        <v>0</v>
      </c>
      <c r="R1020">
        <v>3</v>
      </c>
      <c r="S1020" t="s">
        <v>34</v>
      </c>
      <c r="T1020" t="s">
        <v>66</v>
      </c>
      <c r="U1020">
        <v>5</v>
      </c>
      <c r="V1020" t="s">
        <v>105</v>
      </c>
      <c r="W1020" t="s">
        <v>38</v>
      </c>
      <c r="X1020" t="s">
        <v>39</v>
      </c>
      <c r="Y1020" t="s">
        <v>40</v>
      </c>
    </row>
    <row r="1021" spans="1:25" x14ac:dyDescent="0.3">
      <c r="A1021" t="s">
        <v>1119</v>
      </c>
      <c r="B1021">
        <v>46171</v>
      </c>
      <c r="C1021">
        <v>33</v>
      </c>
      <c r="D1021" t="s">
        <v>42</v>
      </c>
      <c r="E1021" t="s">
        <v>89</v>
      </c>
      <c r="F1021" t="s">
        <v>61</v>
      </c>
      <c r="G1021" t="s">
        <v>103</v>
      </c>
      <c r="H1021" t="s">
        <v>54</v>
      </c>
      <c r="I1021" t="s">
        <v>55</v>
      </c>
      <c r="J1021" t="s">
        <v>56</v>
      </c>
      <c r="K1021" t="s">
        <v>33</v>
      </c>
      <c r="L1021">
        <v>12</v>
      </c>
      <c r="M1021">
        <v>38</v>
      </c>
      <c r="N1021">
        <v>4</v>
      </c>
      <c r="O1021" t="s">
        <v>49</v>
      </c>
      <c r="P1021">
        <v>7.5</v>
      </c>
      <c r="Q1021">
        <v>0</v>
      </c>
      <c r="R1021">
        <v>5</v>
      </c>
      <c r="S1021" t="s">
        <v>34</v>
      </c>
      <c r="T1021" t="s">
        <v>90</v>
      </c>
      <c r="U1021">
        <v>9</v>
      </c>
      <c r="V1021" t="s">
        <v>76</v>
      </c>
      <c r="W1021" t="s">
        <v>38</v>
      </c>
      <c r="X1021" t="s">
        <v>39</v>
      </c>
      <c r="Y1021" t="s">
        <v>40</v>
      </c>
    </row>
    <row r="1022" spans="1:25" x14ac:dyDescent="0.3">
      <c r="A1022" t="s">
        <v>1120</v>
      </c>
      <c r="B1022">
        <v>45709</v>
      </c>
      <c r="C1022">
        <v>24</v>
      </c>
      <c r="D1022" t="s">
        <v>26</v>
      </c>
      <c r="E1022" t="s">
        <v>70</v>
      </c>
      <c r="F1022" t="s">
        <v>71</v>
      </c>
      <c r="G1022" t="s">
        <v>96</v>
      </c>
      <c r="H1022" t="s">
        <v>78</v>
      </c>
      <c r="I1022" t="s">
        <v>46</v>
      </c>
      <c r="J1022" t="s">
        <v>47</v>
      </c>
      <c r="K1022" t="s">
        <v>33</v>
      </c>
      <c r="L1022">
        <v>0</v>
      </c>
      <c r="M1022">
        <v>39</v>
      </c>
      <c r="N1022">
        <v>6</v>
      </c>
      <c r="O1022" t="s">
        <v>49</v>
      </c>
      <c r="P1022">
        <v>5.5</v>
      </c>
      <c r="Q1022">
        <v>4</v>
      </c>
      <c r="R1022">
        <v>8</v>
      </c>
      <c r="S1022" t="s">
        <v>57</v>
      </c>
      <c r="T1022" t="s">
        <v>36</v>
      </c>
      <c r="U1022">
        <v>9</v>
      </c>
      <c r="V1022" t="s">
        <v>73</v>
      </c>
      <c r="W1022" t="s">
        <v>38</v>
      </c>
      <c r="X1022" t="s">
        <v>67</v>
      </c>
      <c r="Y1022" t="s">
        <v>40</v>
      </c>
    </row>
    <row r="1023" spans="1:25" x14ac:dyDescent="0.3">
      <c r="A1023" t="s">
        <v>1121</v>
      </c>
      <c r="B1023">
        <v>45712</v>
      </c>
      <c r="C1023">
        <v>37</v>
      </c>
      <c r="D1023" t="s">
        <v>42</v>
      </c>
      <c r="E1023" t="s">
        <v>60</v>
      </c>
      <c r="F1023" t="s">
        <v>61</v>
      </c>
      <c r="G1023" t="s">
        <v>86</v>
      </c>
      <c r="H1023" t="s">
        <v>30</v>
      </c>
      <c r="I1023" t="s">
        <v>93</v>
      </c>
      <c r="J1023" t="s">
        <v>94</v>
      </c>
      <c r="K1023" t="s">
        <v>33</v>
      </c>
      <c r="L1023">
        <v>11</v>
      </c>
      <c r="M1023">
        <v>39</v>
      </c>
      <c r="N1023">
        <v>3</v>
      </c>
      <c r="O1023" t="s">
        <v>34</v>
      </c>
      <c r="P1023">
        <v>7</v>
      </c>
      <c r="Q1023">
        <v>5</v>
      </c>
      <c r="R1023">
        <v>10</v>
      </c>
      <c r="S1023" t="s">
        <v>34</v>
      </c>
      <c r="T1023" t="s">
        <v>36</v>
      </c>
      <c r="U1023">
        <v>7</v>
      </c>
      <c r="V1023" t="s">
        <v>37</v>
      </c>
      <c r="W1023" t="s">
        <v>38</v>
      </c>
      <c r="X1023" t="s">
        <v>39</v>
      </c>
      <c r="Y1023" t="s">
        <v>40</v>
      </c>
    </row>
    <row r="1024" spans="1:25" x14ac:dyDescent="0.3">
      <c r="A1024" t="s">
        <v>1122</v>
      </c>
      <c r="B1024">
        <v>45756</v>
      </c>
      <c r="C1024">
        <v>34</v>
      </c>
      <c r="D1024" t="s">
        <v>26</v>
      </c>
      <c r="E1024" t="s">
        <v>60</v>
      </c>
      <c r="F1024" t="s">
        <v>61</v>
      </c>
      <c r="G1024" t="s">
        <v>103</v>
      </c>
      <c r="H1024" t="s">
        <v>54</v>
      </c>
      <c r="I1024" t="s">
        <v>55</v>
      </c>
      <c r="J1024" t="s">
        <v>56</v>
      </c>
      <c r="K1024" t="s">
        <v>119</v>
      </c>
      <c r="L1024">
        <v>12</v>
      </c>
      <c r="M1024">
        <v>43</v>
      </c>
      <c r="N1024">
        <v>4</v>
      </c>
      <c r="O1024" t="s">
        <v>34</v>
      </c>
      <c r="P1024">
        <v>6.3</v>
      </c>
      <c r="Q1024">
        <v>1</v>
      </c>
      <c r="R1024">
        <v>6</v>
      </c>
      <c r="S1024" t="s">
        <v>49</v>
      </c>
      <c r="T1024" t="s">
        <v>36</v>
      </c>
      <c r="U1024">
        <v>8</v>
      </c>
      <c r="V1024" t="s">
        <v>37</v>
      </c>
      <c r="W1024" t="s">
        <v>38</v>
      </c>
      <c r="X1024" t="s">
        <v>39</v>
      </c>
      <c r="Y1024" t="s">
        <v>40</v>
      </c>
    </row>
    <row r="1025" spans="1:25" x14ac:dyDescent="0.3">
      <c r="A1025" t="s">
        <v>1123</v>
      </c>
      <c r="B1025">
        <v>45899</v>
      </c>
      <c r="C1025">
        <v>25</v>
      </c>
      <c r="D1025" t="s">
        <v>26</v>
      </c>
      <c r="E1025" t="s">
        <v>85</v>
      </c>
      <c r="F1025" t="s">
        <v>61</v>
      </c>
      <c r="G1025" t="s">
        <v>53</v>
      </c>
      <c r="H1025" t="s">
        <v>54</v>
      </c>
      <c r="I1025" t="s">
        <v>125</v>
      </c>
      <c r="J1025" t="s">
        <v>126</v>
      </c>
      <c r="K1025" t="s">
        <v>119</v>
      </c>
      <c r="L1025">
        <v>5</v>
      </c>
      <c r="M1025">
        <v>40</v>
      </c>
      <c r="N1025">
        <v>7</v>
      </c>
      <c r="O1025" t="s">
        <v>49</v>
      </c>
      <c r="P1025">
        <v>6.7</v>
      </c>
      <c r="Q1025">
        <v>2</v>
      </c>
      <c r="R1025">
        <v>10</v>
      </c>
      <c r="S1025" t="s">
        <v>34</v>
      </c>
      <c r="T1025" t="s">
        <v>58</v>
      </c>
      <c r="U1025">
        <v>3</v>
      </c>
      <c r="V1025" t="s">
        <v>105</v>
      </c>
      <c r="W1025" t="s">
        <v>80</v>
      </c>
      <c r="X1025" t="s">
        <v>39</v>
      </c>
      <c r="Y1025" t="s">
        <v>40</v>
      </c>
    </row>
    <row r="1026" spans="1:25" x14ac:dyDescent="0.3">
      <c r="A1026" t="s">
        <v>1124</v>
      </c>
      <c r="B1026">
        <v>45763</v>
      </c>
      <c r="C1026">
        <v>27</v>
      </c>
      <c r="D1026" t="s">
        <v>42</v>
      </c>
      <c r="E1026" t="s">
        <v>27</v>
      </c>
      <c r="F1026" t="s">
        <v>28</v>
      </c>
      <c r="G1026" t="s">
        <v>45</v>
      </c>
      <c r="H1026" t="s">
        <v>30</v>
      </c>
      <c r="I1026" t="s">
        <v>46</v>
      </c>
      <c r="J1026" t="s">
        <v>47</v>
      </c>
      <c r="K1026" t="s">
        <v>48</v>
      </c>
      <c r="L1026">
        <v>2</v>
      </c>
      <c r="M1026">
        <v>54</v>
      </c>
      <c r="N1026">
        <v>7</v>
      </c>
      <c r="O1026" t="s">
        <v>49</v>
      </c>
      <c r="P1026">
        <v>4.5999999999999996</v>
      </c>
      <c r="Q1026">
        <v>3</v>
      </c>
      <c r="R1026">
        <v>2</v>
      </c>
      <c r="S1026" t="s">
        <v>35</v>
      </c>
      <c r="T1026" t="s">
        <v>66</v>
      </c>
      <c r="U1026">
        <v>5</v>
      </c>
      <c r="V1026" t="s">
        <v>50</v>
      </c>
      <c r="W1026" t="s">
        <v>80</v>
      </c>
      <c r="X1026" t="s">
        <v>67</v>
      </c>
      <c r="Y1026" t="s">
        <v>68</v>
      </c>
    </row>
    <row r="1027" spans="1:25" x14ac:dyDescent="0.3">
      <c r="A1027" t="s">
        <v>1125</v>
      </c>
      <c r="B1027">
        <v>46186</v>
      </c>
      <c r="C1027">
        <v>44</v>
      </c>
      <c r="D1027" t="s">
        <v>52</v>
      </c>
      <c r="E1027" t="s">
        <v>89</v>
      </c>
      <c r="F1027" t="s">
        <v>61</v>
      </c>
      <c r="G1027" t="s">
        <v>75</v>
      </c>
      <c r="H1027" t="s">
        <v>63</v>
      </c>
      <c r="I1027" t="s">
        <v>46</v>
      </c>
      <c r="J1027" t="s">
        <v>47</v>
      </c>
      <c r="K1027" t="s">
        <v>48</v>
      </c>
      <c r="L1027">
        <v>19</v>
      </c>
      <c r="M1027">
        <v>46</v>
      </c>
      <c r="N1027">
        <v>6</v>
      </c>
      <c r="O1027" t="s">
        <v>49</v>
      </c>
      <c r="P1027">
        <v>6</v>
      </c>
      <c r="Q1027">
        <v>2</v>
      </c>
      <c r="R1027">
        <v>10</v>
      </c>
      <c r="S1027" t="s">
        <v>35</v>
      </c>
      <c r="T1027" t="s">
        <v>58</v>
      </c>
      <c r="U1027">
        <v>9</v>
      </c>
      <c r="V1027" t="s">
        <v>37</v>
      </c>
      <c r="W1027" t="s">
        <v>38</v>
      </c>
      <c r="X1027" t="s">
        <v>39</v>
      </c>
      <c r="Y1027" t="s">
        <v>40</v>
      </c>
    </row>
    <row r="1028" spans="1:25" x14ac:dyDescent="0.3">
      <c r="A1028" t="s">
        <v>1126</v>
      </c>
      <c r="B1028">
        <v>46199</v>
      </c>
      <c r="C1028">
        <v>41</v>
      </c>
      <c r="D1028" t="s">
        <v>26</v>
      </c>
      <c r="E1028" t="s">
        <v>123</v>
      </c>
      <c r="F1028" t="s">
        <v>101</v>
      </c>
      <c r="G1028" t="s">
        <v>45</v>
      </c>
      <c r="H1028" t="s">
        <v>72</v>
      </c>
      <c r="I1028" t="s">
        <v>97</v>
      </c>
      <c r="J1028" t="s">
        <v>110</v>
      </c>
      <c r="K1028" t="s">
        <v>119</v>
      </c>
      <c r="L1028">
        <v>14</v>
      </c>
      <c r="M1028">
        <v>54</v>
      </c>
      <c r="N1028">
        <v>7</v>
      </c>
      <c r="O1028" t="s">
        <v>49</v>
      </c>
      <c r="P1028">
        <v>6.1</v>
      </c>
      <c r="Q1028">
        <v>3</v>
      </c>
      <c r="R1028">
        <v>3</v>
      </c>
      <c r="S1028" t="s">
        <v>34</v>
      </c>
      <c r="T1028" t="s">
        <v>36</v>
      </c>
      <c r="U1028">
        <v>5</v>
      </c>
      <c r="V1028" t="s">
        <v>73</v>
      </c>
      <c r="W1028" t="s">
        <v>80</v>
      </c>
      <c r="X1028" t="s">
        <v>39</v>
      </c>
      <c r="Y1028" t="s">
        <v>68</v>
      </c>
    </row>
    <row r="1029" spans="1:25" x14ac:dyDescent="0.3">
      <c r="A1029" t="s">
        <v>1127</v>
      </c>
      <c r="B1029">
        <v>45748</v>
      </c>
      <c r="C1029">
        <v>33</v>
      </c>
      <c r="D1029" t="s">
        <v>42</v>
      </c>
      <c r="E1029" t="s">
        <v>82</v>
      </c>
      <c r="F1029" t="s">
        <v>28</v>
      </c>
      <c r="G1029" t="s">
        <v>138</v>
      </c>
      <c r="H1029" t="s">
        <v>54</v>
      </c>
      <c r="I1029" t="s">
        <v>55</v>
      </c>
      <c r="J1029" t="s">
        <v>56</v>
      </c>
      <c r="K1029" t="s">
        <v>33</v>
      </c>
      <c r="L1029">
        <v>12</v>
      </c>
      <c r="M1029">
        <v>38</v>
      </c>
      <c r="N1029">
        <v>5</v>
      </c>
      <c r="O1029" t="s">
        <v>49</v>
      </c>
      <c r="P1029">
        <v>7.4</v>
      </c>
      <c r="Q1029">
        <v>0</v>
      </c>
      <c r="R1029">
        <v>7</v>
      </c>
      <c r="S1029" t="s">
        <v>34</v>
      </c>
      <c r="T1029" t="s">
        <v>58</v>
      </c>
      <c r="U1029">
        <v>7</v>
      </c>
      <c r="V1029" t="s">
        <v>37</v>
      </c>
      <c r="W1029" t="s">
        <v>38</v>
      </c>
      <c r="X1029" t="s">
        <v>39</v>
      </c>
      <c r="Y1029" t="s">
        <v>40</v>
      </c>
    </row>
    <row r="1030" spans="1:25" x14ac:dyDescent="0.3">
      <c r="A1030" t="s">
        <v>1128</v>
      </c>
      <c r="B1030">
        <v>45933</v>
      </c>
      <c r="C1030">
        <v>28</v>
      </c>
      <c r="D1030" t="s">
        <v>26</v>
      </c>
      <c r="E1030" t="s">
        <v>60</v>
      </c>
      <c r="F1030" t="s">
        <v>61</v>
      </c>
      <c r="G1030" t="s">
        <v>83</v>
      </c>
      <c r="H1030" t="s">
        <v>63</v>
      </c>
      <c r="I1030" t="s">
        <v>125</v>
      </c>
      <c r="J1030" t="s">
        <v>126</v>
      </c>
      <c r="K1030" t="s">
        <v>48</v>
      </c>
      <c r="L1030">
        <v>6</v>
      </c>
      <c r="M1030">
        <v>45</v>
      </c>
      <c r="N1030">
        <v>4</v>
      </c>
      <c r="O1030" t="s">
        <v>35</v>
      </c>
      <c r="P1030">
        <v>7.9</v>
      </c>
      <c r="Q1030">
        <v>2</v>
      </c>
      <c r="R1030">
        <v>7</v>
      </c>
      <c r="S1030" t="s">
        <v>35</v>
      </c>
      <c r="T1030" t="s">
        <v>66</v>
      </c>
      <c r="U1030">
        <v>6</v>
      </c>
      <c r="V1030" t="s">
        <v>76</v>
      </c>
      <c r="W1030" t="s">
        <v>38</v>
      </c>
      <c r="X1030" t="s">
        <v>39</v>
      </c>
      <c r="Y1030" t="s">
        <v>40</v>
      </c>
    </row>
    <row r="1031" spans="1:25" x14ac:dyDescent="0.3">
      <c r="A1031" t="s">
        <v>1129</v>
      </c>
      <c r="B1031">
        <v>45886</v>
      </c>
      <c r="C1031">
        <v>23</v>
      </c>
      <c r="D1031" t="s">
        <v>52</v>
      </c>
      <c r="E1031" t="s">
        <v>123</v>
      </c>
      <c r="F1031" t="s">
        <v>101</v>
      </c>
      <c r="G1031" t="s">
        <v>45</v>
      </c>
      <c r="H1031" t="s">
        <v>87</v>
      </c>
      <c r="I1031" t="s">
        <v>55</v>
      </c>
      <c r="J1031" t="s">
        <v>56</v>
      </c>
      <c r="K1031" t="s">
        <v>119</v>
      </c>
      <c r="L1031">
        <v>0</v>
      </c>
      <c r="M1031">
        <v>39</v>
      </c>
      <c r="N1031">
        <v>7</v>
      </c>
      <c r="O1031" t="s">
        <v>35</v>
      </c>
      <c r="P1031">
        <v>6.1</v>
      </c>
      <c r="Q1031">
        <v>2</v>
      </c>
      <c r="R1031">
        <v>6</v>
      </c>
      <c r="S1031" t="s">
        <v>35</v>
      </c>
      <c r="T1031" t="s">
        <v>66</v>
      </c>
      <c r="U1031">
        <v>4</v>
      </c>
      <c r="V1031" t="s">
        <v>50</v>
      </c>
      <c r="W1031" t="s">
        <v>80</v>
      </c>
      <c r="X1031" t="s">
        <v>39</v>
      </c>
      <c r="Y1031" t="s">
        <v>40</v>
      </c>
    </row>
    <row r="1032" spans="1:25" x14ac:dyDescent="0.3">
      <c r="A1032" t="s">
        <v>1130</v>
      </c>
      <c r="B1032">
        <v>45658</v>
      </c>
      <c r="C1032">
        <v>29</v>
      </c>
      <c r="D1032" t="s">
        <v>42</v>
      </c>
      <c r="E1032" t="s">
        <v>100</v>
      </c>
      <c r="F1032" t="s">
        <v>101</v>
      </c>
      <c r="G1032" t="s">
        <v>83</v>
      </c>
      <c r="H1032" t="s">
        <v>78</v>
      </c>
      <c r="I1032" t="s">
        <v>31</v>
      </c>
      <c r="J1032" t="s">
        <v>104</v>
      </c>
      <c r="K1032" t="s">
        <v>119</v>
      </c>
      <c r="L1032">
        <v>7</v>
      </c>
      <c r="M1032">
        <v>52</v>
      </c>
      <c r="N1032">
        <v>7</v>
      </c>
      <c r="O1032" t="s">
        <v>49</v>
      </c>
      <c r="P1032">
        <v>5</v>
      </c>
      <c r="Q1032">
        <v>4</v>
      </c>
      <c r="R1032">
        <v>7</v>
      </c>
      <c r="S1032" t="s">
        <v>35</v>
      </c>
      <c r="T1032" t="s">
        <v>90</v>
      </c>
      <c r="U1032">
        <v>6</v>
      </c>
      <c r="V1032" t="s">
        <v>105</v>
      </c>
      <c r="W1032" t="s">
        <v>80</v>
      </c>
      <c r="X1032" t="s">
        <v>67</v>
      </c>
      <c r="Y1032" t="s">
        <v>68</v>
      </c>
    </row>
    <row r="1033" spans="1:25" x14ac:dyDescent="0.3">
      <c r="A1033" t="s">
        <v>1131</v>
      </c>
      <c r="B1033">
        <v>45814</v>
      </c>
      <c r="C1033">
        <v>35</v>
      </c>
      <c r="D1033" t="s">
        <v>26</v>
      </c>
      <c r="E1033" t="s">
        <v>113</v>
      </c>
      <c r="F1033" t="s">
        <v>61</v>
      </c>
      <c r="G1033" t="s">
        <v>45</v>
      </c>
      <c r="H1033" t="s">
        <v>30</v>
      </c>
      <c r="I1033" t="s">
        <v>93</v>
      </c>
      <c r="J1033" t="s">
        <v>94</v>
      </c>
      <c r="K1033" t="s">
        <v>48</v>
      </c>
      <c r="L1033">
        <v>10</v>
      </c>
      <c r="M1033">
        <v>51</v>
      </c>
      <c r="N1033">
        <v>5</v>
      </c>
      <c r="O1033" t="s">
        <v>34</v>
      </c>
      <c r="P1033">
        <v>5.8</v>
      </c>
      <c r="Q1033">
        <v>2</v>
      </c>
      <c r="R1033">
        <v>8</v>
      </c>
      <c r="S1033" t="s">
        <v>34</v>
      </c>
      <c r="T1033" t="s">
        <v>36</v>
      </c>
      <c r="U1033">
        <v>7</v>
      </c>
      <c r="V1033" t="s">
        <v>50</v>
      </c>
      <c r="W1033" t="s">
        <v>38</v>
      </c>
      <c r="X1033" t="s">
        <v>67</v>
      </c>
      <c r="Y1033" t="s">
        <v>68</v>
      </c>
    </row>
    <row r="1034" spans="1:25" x14ac:dyDescent="0.3">
      <c r="A1034" t="s">
        <v>1132</v>
      </c>
      <c r="B1034">
        <v>45882</v>
      </c>
      <c r="C1034">
        <v>29</v>
      </c>
      <c r="D1034" t="s">
        <v>42</v>
      </c>
      <c r="E1034" t="s">
        <v>100</v>
      </c>
      <c r="F1034" t="s">
        <v>101</v>
      </c>
      <c r="G1034" t="s">
        <v>108</v>
      </c>
      <c r="H1034" t="s">
        <v>63</v>
      </c>
      <c r="I1034" t="s">
        <v>93</v>
      </c>
      <c r="J1034" t="s">
        <v>94</v>
      </c>
      <c r="K1034" t="s">
        <v>48</v>
      </c>
      <c r="L1034">
        <v>10</v>
      </c>
      <c r="M1034">
        <v>51</v>
      </c>
      <c r="N1034">
        <v>4</v>
      </c>
      <c r="O1034" t="s">
        <v>34</v>
      </c>
      <c r="P1034">
        <v>7.1</v>
      </c>
      <c r="Q1034">
        <v>1</v>
      </c>
      <c r="R1034">
        <v>9</v>
      </c>
      <c r="S1034" t="s">
        <v>35</v>
      </c>
      <c r="T1034" t="s">
        <v>58</v>
      </c>
      <c r="U1034">
        <v>9</v>
      </c>
      <c r="V1034" t="s">
        <v>76</v>
      </c>
      <c r="W1034" t="s">
        <v>38</v>
      </c>
      <c r="X1034" t="s">
        <v>39</v>
      </c>
      <c r="Y1034" t="s">
        <v>68</v>
      </c>
    </row>
    <row r="1035" spans="1:25" x14ac:dyDescent="0.3">
      <c r="A1035" t="s">
        <v>1133</v>
      </c>
      <c r="B1035">
        <v>45759</v>
      </c>
      <c r="C1035">
        <v>37</v>
      </c>
      <c r="D1035" t="s">
        <v>26</v>
      </c>
      <c r="E1035" t="s">
        <v>113</v>
      </c>
      <c r="F1035" t="s">
        <v>61</v>
      </c>
      <c r="G1035" t="s">
        <v>45</v>
      </c>
      <c r="H1035" t="s">
        <v>78</v>
      </c>
      <c r="I1035" t="s">
        <v>97</v>
      </c>
      <c r="J1035" t="s">
        <v>110</v>
      </c>
      <c r="K1035" t="s">
        <v>48</v>
      </c>
      <c r="L1035">
        <v>11</v>
      </c>
      <c r="M1035">
        <v>33</v>
      </c>
      <c r="N1035">
        <v>3</v>
      </c>
      <c r="O1035" t="s">
        <v>34</v>
      </c>
      <c r="P1035">
        <v>6.4</v>
      </c>
      <c r="Q1035">
        <v>5</v>
      </c>
      <c r="R1035">
        <v>5</v>
      </c>
      <c r="S1035" t="s">
        <v>35</v>
      </c>
      <c r="T1035" t="s">
        <v>90</v>
      </c>
      <c r="U1035">
        <v>7</v>
      </c>
      <c r="V1035" t="s">
        <v>105</v>
      </c>
      <c r="W1035" t="s">
        <v>38</v>
      </c>
      <c r="X1035" t="s">
        <v>39</v>
      </c>
      <c r="Y1035" t="s">
        <v>40</v>
      </c>
    </row>
    <row r="1036" spans="1:25" x14ac:dyDescent="0.3">
      <c r="A1036" t="s">
        <v>1134</v>
      </c>
      <c r="B1036">
        <v>45961</v>
      </c>
      <c r="C1036">
        <v>34</v>
      </c>
      <c r="D1036" t="s">
        <v>52</v>
      </c>
      <c r="E1036" t="s">
        <v>89</v>
      </c>
      <c r="F1036" t="s">
        <v>61</v>
      </c>
      <c r="G1036" t="s">
        <v>75</v>
      </c>
      <c r="H1036" t="s">
        <v>78</v>
      </c>
      <c r="I1036" t="s">
        <v>64</v>
      </c>
      <c r="J1036" t="s">
        <v>65</v>
      </c>
      <c r="K1036" t="s">
        <v>48</v>
      </c>
      <c r="L1036">
        <v>11</v>
      </c>
      <c r="M1036">
        <v>35</v>
      </c>
      <c r="N1036">
        <v>5</v>
      </c>
      <c r="O1036" t="s">
        <v>34</v>
      </c>
      <c r="P1036">
        <v>5.9</v>
      </c>
      <c r="Q1036">
        <v>4</v>
      </c>
      <c r="R1036">
        <v>7</v>
      </c>
      <c r="S1036" t="s">
        <v>49</v>
      </c>
      <c r="T1036" t="s">
        <v>36</v>
      </c>
      <c r="U1036">
        <v>5</v>
      </c>
      <c r="V1036" t="s">
        <v>105</v>
      </c>
      <c r="W1036" t="s">
        <v>38</v>
      </c>
      <c r="X1036" t="s">
        <v>67</v>
      </c>
      <c r="Y1036" t="s">
        <v>40</v>
      </c>
    </row>
    <row r="1037" spans="1:25" x14ac:dyDescent="0.3">
      <c r="A1037" t="s">
        <v>1135</v>
      </c>
      <c r="B1037">
        <v>45661</v>
      </c>
      <c r="C1037">
        <v>41</v>
      </c>
      <c r="D1037" t="s">
        <v>26</v>
      </c>
      <c r="E1037" t="s">
        <v>85</v>
      </c>
      <c r="F1037" t="s">
        <v>61</v>
      </c>
      <c r="G1037" t="s">
        <v>53</v>
      </c>
      <c r="H1037" t="s">
        <v>54</v>
      </c>
      <c r="I1037" t="s">
        <v>125</v>
      </c>
      <c r="J1037" t="s">
        <v>126</v>
      </c>
      <c r="K1037" t="s">
        <v>48</v>
      </c>
      <c r="L1037">
        <v>17</v>
      </c>
      <c r="M1037">
        <v>49</v>
      </c>
      <c r="N1037">
        <v>4</v>
      </c>
      <c r="O1037" t="s">
        <v>34</v>
      </c>
      <c r="P1037">
        <v>6.5</v>
      </c>
      <c r="Q1037">
        <v>4</v>
      </c>
      <c r="R1037">
        <v>10</v>
      </c>
      <c r="S1037" t="s">
        <v>57</v>
      </c>
      <c r="T1037" t="s">
        <v>36</v>
      </c>
      <c r="U1037">
        <v>6</v>
      </c>
      <c r="V1037" t="s">
        <v>73</v>
      </c>
      <c r="W1037" t="s">
        <v>38</v>
      </c>
      <c r="X1037" t="s">
        <v>39</v>
      </c>
      <c r="Y1037" t="s">
        <v>40</v>
      </c>
    </row>
    <row r="1038" spans="1:25" x14ac:dyDescent="0.3">
      <c r="A1038" t="s">
        <v>1136</v>
      </c>
      <c r="B1038">
        <v>46044</v>
      </c>
      <c r="C1038">
        <v>28</v>
      </c>
      <c r="D1038" t="s">
        <v>42</v>
      </c>
      <c r="E1038" t="s">
        <v>85</v>
      </c>
      <c r="F1038" t="s">
        <v>61</v>
      </c>
      <c r="G1038" t="s">
        <v>83</v>
      </c>
      <c r="H1038" t="s">
        <v>72</v>
      </c>
      <c r="I1038" t="s">
        <v>97</v>
      </c>
      <c r="J1038" t="s">
        <v>110</v>
      </c>
      <c r="K1038" t="s">
        <v>119</v>
      </c>
      <c r="L1038">
        <v>11</v>
      </c>
      <c r="M1038">
        <v>44</v>
      </c>
      <c r="N1038">
        <v>6</v>
      </c>
      <c r="O1038" t="s">
        <v>34</v>
      </c>
      <c r="P1038">
        <v>6.3</v>
      </c>
      <c r="Q1038">
        <v>4</v>
      </c>
      <c r="R1038">
        <v>3</v>
      </c>
      <c r="S1038" t="s">
        <v>34</v>
      </c>
      <c r="T1038" t="s">
        <v>58</v>
      </c>
      <c r="U1038">
        <v>8</v>
      </c>
      <c r="V1038" t="s">
        <v>37</v>
      </c>
      <c r="W1038" t="s">
        <v>38</v>
      </c>
      <c r="X1038" t="s">
        <v>39</v>
      </c>
      <c r="Y1038" t="s">
        <v>40</v>
      </c>
    </row>
    <row r="1039" spans="1:25" x14ac:dyDescent="0.3">
      <c r="A1039" t="s">
        <v>1137</v>
      </c>
      <c r="B1039">
        <v>46065</v>
      </c>
      <c r="C1039">
        <v>25</v>
      </c>
      <c r="D1039" t="s">
        <v>26</v>
      </c>
      <c r="E1039" t="s">
        <v>27</v>
      </c>
      <c r="F1039" t="s">
        <v>28</v>
      </c>
      <c r="G1039" t="s">
        <v>108</v>
      </c>
      <c r="H1039" t="s">
        <v>87</v>
      </c>
      <c r="I1039" t="s">
        <v>97</v>
      </c>
      <c r="J1039" t="s">
        <v>110</v>
      </c>
      <c r="K1039" t="s">
        <v>33</v>
      </c>
      <c r="L1039">
        <v>4</v>
      </c>
      <c r="M1039">
        <v>33</v>
      </c>
      <c r="N1039">
        <v>2</v>
      </c>
      <c r="O1039" t="s">
        <v>34</v>
      </c>
      <c r="P1039">
        <v>7.6</v>
      </c>
      <c r="Q1039">
        <v>0</v>
      </c>
      <c r="R1039">
        <v>5</v>
      </c>
      <c r="S1039" t="s">
        <v>57</v>
      </c>
      <c r="T1039" t="s">
        <v>90</v>
      </c>
      <c r="U1039">
        <v>7</v>
      </c>
      <c r="V1039" t="s">
        <v>37</v>
      </c>
      <c r="W1039" t="s">
        <v>38</v>
      </c>
      <c r="X1039" t="s">
        <v>39</v>
      </c>
      <c r="Y1039" t="s">
        <v>40</v>
      </c>
    </row>
    <row r="1040" spans="1:25" x14ac:dyDescent="0.3">
      <c r="A1040" t="s">
        <v>1138</v>
      </c>
      <c r="B1040">
        <v>46103</v>
      </c>
      <c r="C1040">
        <v>32</v>
      </c>
      <c r="D1040" t="s">
        <v>52</v>
      </c>
      <c r="E1040" t="s">
        <v>82</v>
      </c>
      <c r="F1040" t="s">
        <v>28</v>
      </c>
      <c r="G1040" t="s">
        <v>29</v>
      </c>
      <c r="H1040" t="s">
        <v>72</v>
      </c>
      <c r="I1040" t="s">
        <v>31</v>
      </c>
      <c r="J1040" t="s">
        <v>104</v>
      </c>
      <c r="K1040" t="s">
        <v>48</v>
      </c>
      <c r="L1040">
        <v>13</v>
      </c>
      <c r="M1040">
        <v>42</v>
      </c>
      <c r="N1040">
        <v>6</v>
      </c>
      <c r="O1040" t="s">
        <v>34</v>
      </c>
      <c r="P1040">
        <v>7.1</v>
      </c>
      <c r="Q1040">
        <v>4</v>
      </c>
      <c r="R1040">
        <v>5</v>
      </c>
      <c r="S1040" t="s">
        <v>57</v>
      </c>
      <c r="T1040" t="s">
        <v>90</v>
      </c>
      <c r="U1040">
        <v>7</v>
      </c>
      <c r="V1040" t="s">
        <v>73</v>
      </c>
      <c r="W1040" t="s">
        <v>38</v>
      </c>
      <c r="X1040" t="s">
        <v>39</v>
      </c>
      <c r="Y1040" t="s">
        <v>40</v>
      </c>
    </row>
    <row r="1041" spans="1:25" x14ac:dyDescent="0.3">
      <c r="A1041" t="s">
        <v>1139</v>
      </c>
      <c r="B1041">
        <v>45899</v>
      </c>
      <c r="C1041">
        <v>27</v>
      </c>
      <c r="D1041" t="s">
        <v>52</v>
      </c>
      <c r="E1041" t="s">
        <v>123</v>
      </c>
      <c r="F1041" t="s">
        <v>101</v>
      </c>
      <c r="G1041" t="s">
        <v>53</v>
      </c>
      <c r="H1041" t="s">
        <v>30</v>
      </c>
      <c r="I1041" t="s">
        <v>31</v>
      </c>
      <c r="J1041" t="s">
        <v>104</v>
      </c>
      <c r="K1041" t="s">
        <v>48</v>
      </c>
      <c r="L1041">
        <v>3</v>
      </c>
      <c r="M1041">
        <v>41</v>
      </c>
      <c r="N1041">
        <v>4</v>
      </c>
      <c r="O1041" t="s">
        <v>49</v>
      </c>
      <c r="P1041">
        <v>6.3</v>
      </c>
      <c r="Q1041">
        <v>3</v>
      </c>
      <c r="R1041">
        <v>1</v>
      </c>
      <c r="S1041" t="s">
        <v>35</v>
      </c>
      <c r="T1041" t="s">
        <v>58</v>
      </c>
      <c r="U1041">
        <v>7</v>
      </c>
      <c r="V1041" t="s">
        <v>105</v>
      </c>
      <c r="W1041" t="s">
        <v>38</v>
      </c>
      <c r="X1041" t="s">
        <v>39</v>
      </c>
      <c r="Y1041" t="s">
        <v>40</v>
      </c>
    </row>
    <row r="1042" spans="1:25" x14ac:dyDescent="0.3">
      <c r="A1042" t="s">
        <v>1140</v>
      </c>
      <c r="B1042">
        <v>45783</v>
      </c>
      <c r="C1042">
        <v>31</v>
      </c>
      <c r="D1042" t="s">
        <v>52</v>
      </c>
      <c r="E1042" t="s">
        <v>113</v>
      </c>
      <c r="F1042" t="s">
        <v>61</v>
      </c>
      <c r="G1042" t="s">
        <v>45</v>
      </c>
      <c r="H1042" t="s">
        <v>72</v>
      </c>
      <c r="I1042" t="s">
        <v>31</v>
      </c>
      <c r="J1042" t="s">
        <v>32</v>
      </c>
      <c r="K1042" t="s">
        <v>119</v>
      </c>
      <c r="L1042">
        <v>7</v>
      </c>
      <c r="M1042">
        <v>47</v>
      </c>
      <c r="N1042">
        <v>3</v>
      </c>
      <c r="O1042" t="s">
        <v>34</v>
      </c>
      <c r="P1042">
        <v>7.3</v>
      </c>
      <c r="Q1042">
        <v>1</v>
      </c>
      <c r="R1042">
        <v>4</v>
      </c>
      <c r="S1042" t="s">
        <v>57</v>
      </c>
      <c r="T1042" t="s">
        <v>90</v>
      </c>
      <c r="U1042">
        <v>8</v>
      </c>
      <c r="V1042" t="s">
        <v>105</v>
      </c>
      <c r="W1042" t="s">
        <v>38</v>
      </c>
      <c r="X1042" t="s">
        <v>39</v>
      </c>
      <c r="Y1042" t="s">
        <v>40</v>
      </c>
    </row>
    <row r="1043" spans="1:25" x14ac:dyDescent="0.3">
      <c r="A1043" t="s">
        <v>1141</v>
      </c>
      <c r="B1043">
        <v>46157</v>
      </c>
      <c r="C1043">
        <v>29</v>
      </c>
      <c r="D1043" t="s">
        <v>26</v>
      </c>
      <c r="E1043" t="s">
        <v>123</v>
      </c>
      <c r="F1043" t="s">
        <v>101</v>
      </c>
      <c r="G1043" t="s">
        <v>86</v>
      </c>
      <c r="H1043" t="s">
        <v>72</v>
      </c>
      <c r="I1043" t="s">
        <v>31</v>
      </c>
      <c r="J1043" t="s">
        <v>32</v>
      </c>
      <c r="K1043" t="s">
        <v>33</v>
      </c>
      <c r="L1043">
        <v>8</v>
      </c>
      <c r="M1043">
        <v>34</v>
      </c>
      <c r="N1043">
        <v>6</v>
      </c>
      <c r="O1043" t="s">
        <v>34</v>
      </c>
      <c r="P1043">
        <v>5.9</v>
      </c>
      <c r="Q1043">
        <v>2</v>
      </c>
      <c r="R1043">
        <v>4</v>
      </c>
      <c r="S1043" t="s">
        <v>49</v>
      </c>
      <c r="T1043" t="s">
        <v>36</v>
      </c>
      <c r="U1043">
        <v>6</v>
      </c>
      <c r="V1043" t="s">
        <v>73</v>
      </c>
      <c r="W1043" t="s">
        <v>38</v>
      </c>
      <c r="X1043" t="s">
        <v>67</v>
      </c>
      <c r="Y1043" t="s">
        <v>40</v>
      </c>
    </row>
    <row r="1044" spans="1:25" x14ac:dyDescent="0.3">
      <c r="A1044" t="s">
        <v>1142</v>
      </c>
      <c r="B1044">
        <v>45895</v>
      </c>
      <c r="C1044">
        <v>30</v>
      </c>
      <c r="D1044" t="s">
        <v>26</v>
      </c>
      <c r="E1044" t="s">
        <v>113</v>
      </c>
      <c r="F1044" t="s">
        <v>61</v>
      </c>
      <c r="G1044" t="s">
        <v>29</v>
      </c>
      <c r="H1044" t="s">
        <v>78</v>
      </c>
      <c r="I1044" t="s">
        <v>31</v>
      </c>
      <c r="J1044" t="s">
        <v>32</v>
      </c>
      <c r="K1044" t="s">
        <v>33</v>
      </c>
      <c r="L1044">
        <v>9</v>
      </c>
      <c r="M1044">
        <v>40</v>
      </c>
      <c r="N1044">
        <v>5</v>
      </c>
      <c r="O1044" t="s">
        <v>34</v>
      </c>
      <c r="P1044">
        <v>6.6</v>
      </c>
      <c r="Q1044">
        <v>2</v>
      </c>
      <c r="R1044">
        <v>8</v>
      </c>
      <c r="S1044" t="s">
        <v>49</v>
      </c>
      <c r="T1044" t="s">
        <v>90</v>
      </c>
      <c r="U1044">
        <v>5</v>
      </c>
      <c r="V1044" t="s">
        <v>73</v>
      </c>
      <c r="W1044" t="s">
        <v>38</v>
      </c>
      <c r="X1044" t="s">
        <v>39</v>
      </c>
      <c r="Y1044" t="s">
        <v>40</v>
      </c>
    </row>
    <row r="1045" spans="1:25" x14ac:dyDescent="0.3">
      <c r="A1045" t="s">
        <v>1143</v>
      </c>
      <c r="B1045">
        <v>45706</v>
      </c>
      <c r="C1045">
        <v>24</v>
      </c>
      <c r="D1045" t="s">
        <v>52</v>
      </c>
      <c r="E1045" t="s">
        <v>27</v>
      </c>
      <c r="F1045" t="s">
        <v>28</v>
      </c>
      <c r="G1045" t="s">
        <v>103</v>
      </c>
      <c r="H1045" t="s">
        <v>87</v>
      </c>
      <c r="I1045" t="s">
        <v>64</v>
      </c>
      <c r="J1045" t="s">
        <v>65</v>
      </c>
      <c r="K1045" t="s">
        <v>119</v>
      </c>
      <c r="L1045">
        <v>0</v>
      </c>
      <c r="M1045">
        <v>42</v>
      </c>
      <c r="N1045">
        <v>4</v>
      </c>
      <c r="O1045" t="s">
        <v>34</v>
      </c>
      <c r="P1045">
        <v>7.1</v>
      </c>
      <c r="Q1045">
        <v>4</v>
      </c>
      <c r="R1045">
        <v>1</v>
      </c>
      <c r="S1045" t="s">
        <v>49</v>
      </c>
      <c r="T1045" t="s">
        <v>58</v>
      </c>
      <c r="U1045">
        <v>7</v>
      </c>
      <c r="V1045" t="s">
        <v>73</v>
      </c>
      <c r="W1045" t="s">
        <v>38</v>
      </c>
      <c r="X1045" t="s">
        <v>39</v>
      </c>
      <c r="Y1045" t="s">
        <v>40</v>
      </c>
    </row>
    <row r="1046" spans="1:25" x14ac:dyDescent="0.3">
      <c r="A1046" t="s">
        <v>1144</v>
      </c>
      <c r="B1046">
        <v>46099</v>
      </c>
      <c r="C1046">
        <v>42</v>
      </c>
      <c r="D1046" t="s">
        <v>26</v>
      </c>
      <c r="E1046" t="s">
        <v>123</v>
      </c>
      <c r="F1046" t="s">
        <v>101</v>
      </c>
      <c r="G1046" t="s">
        <v>45</v>
      </c>
      <c r="H1046" t="s">
        <v>87</v>
      </c>
      <c r="I1046" t="s">
        <v>46</v>
      </c>
      <c r="J1046" t="s">
        <v>47</v>
      </c>
      <c r="K1046" t="s">
        <v>33</v>
      </c>
      <c r="L1046">
        <v>20</v>
      </c>
      <c r="M1046">
        <v>50</v>
      </c>
      <c r="N1046">
        <v>7</v>
      </c>
      <c r="O1046" t="s">
        <v>34</v>
      </c>
      <c r="P1046">
        <v>4.8</v>
      </c>
      <c r="Q1046">
        <v>0</v>
      </c>
      <c r="R1046">
        <v>9</v>
      </c>
      <c r="S1046" t="s">
        <v>34</v>
      </c>
      <c r="T1046" t="s">
        <v>90</v>
      </c>
      <c r="U1046">
        <v>7</v>
      </c>
      <c r="V1046" t="s">
        <v>76</v>
      </c>
      <c r="W1046" t="s">
        <v>80</v>
      </c>
      <c r="X1046" t="s">
        <v>67</v>
      </c>
      <c r="Y1046" t="s">
        <v>40</v>
      </c>
    </row>
    <row r="1047" spans="1:25" x14ac:dyDescent="0.3">
      <c r="A1047" t="s">
        <v>1145</v>
      </c>
      <c r="B1047">
        <v>45912</v>
      </c>
      <c r="C1047">
        <v>25</v>
      </c>
      <c r="D1047" t="s">
        <v>42</v>
      </c>
      <c r="E1047" t="s">
        <v>85</v>
      </c>
      <c r="F1047" t="s">
        <v>61</v>
      </c>
      <c r="G1047" t="s">
        <v>45</v>
      </c>
      <c r="H1047" t="s">
        <v>87</v>
      </c>
      <c r="I1047" t="s">
        <v>93</v>
      </c>
      <c r="J1047" t="s">
        <v>94</v>
      </c>
      <c r="K1047" t="s">
        <v>48</v>
      </c>
      <c r="L1047">
        <v>2</v>
      </c>
      <c r="M1047">
        <v>47</v>
      </c>
      <c r="N1047">
        <v>3</v>
      </c>
      <c r="O1047" t="s">
        <v>34</v>
      </c>
      <c r="P1047">
        <v>6.6</v>
      </c>
      <c r="Q1047">
        <v>3</v>
      </c>
      <c r="R1047">
        <v>10</v>
      </c>
      <c r="S1047" t="s">
        <v>57</v>
      </c>
      <c r="T1047" t="s">
        <v>66</v>
      </c>
      <c r="U1047">
        <v>7</v>
      </c>
      <c r="V1047" t="s">
        <v>105</v>
      </c>
      <c r="W1047" t="s">
        <v>38</v>
      </c>
      <c r="X1047" t="s">
        <v>39</v>
      </c>
      <c r="Y1047" t="s">
        <v>40</v>
      </c>
    </row>
    <row r="1048" spans="1:25" x14ac:dyDescent="0.3">
      <c r="A1048" t="s">
        <v>1146</v>
      </c>
      <c r="B1048">
        <v>45886</v>
      </c>
      <c r="C1048">
        <v>40</v>
      </c>
      <c r="D1048" t="s">
        <v>26</v>
      </c>
      <c r="E1048" t="s">
        <v>113</v>
      </c>
      <c r="F1048" t="s">
        <v>61</v>
      </c>
      <c r="G1048" t="s">
        <v>92</v>
      </c>
      <c r="H1048" t="s">
        <v>54</v>
      </c>
      <c r="I1048" t="s">
        <v>46</v>
      </c>
      <c r="J1048" t="s">
        <v>47</v>
      </c>
      <c r="K1048" t="s">
        <v>48</v>
      </c>
      <c r="L1048">
        <v>16</v>
      </c>
      <c r="M1048">
        <v>57</v>
      </c>
      <c r="N1048">
        <v>5</v>
      </c>
      <c r="O1048" t="s">
        <v>49</v>
      </c>
      <c r="P1048">
        <v>5.3</v>
      </c>
      <c r="Q1048">
        <v>4</v>
      </c>
      <c r="R1048">
        <v>2</v>
      </c>
      <c r="S1048" t="s">
        <v>57</v>
      </c>
      <c r="T1048" t="s">
        <v>90</v>
      </c>
      <c r="U1048">
        <v>6</v>
      </c>
      <c r="V1048" t="s">
        <v>105</v>
      </c>
      <c r="W1048" t="s">
        <v>38</v>
      </c>
      <c r="X1048" t="s">
        <v>67</v>
      </c>
      <c r="Y1048" t="s">
        <v>68</v>
      </c>
    </row>
    <row r="1049" spans="1:25" x14ac:dyDescent="0.3">
      <c r="A1049" t="s">
        <v>1147</v>
      </c>
      <c r="B1049">
        <v>45681</v>
      </c>
      <c r="C1049">
        <v>34</v>
      </c>
      <c r="D1049" t="s">
        <v>26</v>
      </c>
      <c r="E1049" t="s">
        <v>89</v>
      </c>
      <c r="F1049" t="s">
        <v>61</v>
      </c>
      <c r="G1049" t="s">
        <v>62</v>
      </c>
      <c r="H1049" t="s">
        <v>54</v>
      </c>
      <c r="I1049" t="s">
        <v>64</v>
      </c>
      <c r="J1049" t="s">
        <v>65</v>
      </c>
      <c r="K1049" t="s">
        <v>119</v>
      </c>
      <c r="L1049">
        <v>9</v>
      </c>
      <c r="M1049">
        <v>38</v>
      </c>
      <c r="N1049">
        <v>4</v>
      </c>
      <c r="O1049" t="s">
        <v>35</v>
      </c>
      <c r="P1049">
        <v>6.1</v>
      </c>
      <c r="Q1049">
        <v>4</v>
      </c>
      <c r="R1049">
        <v>3</v>
      </c>
      <c r="S1049" t="s">
        <v>57</v>
      </c>
      <c r="T1049" t="s">
        <v>58</v>
      </c>
      <c r="U1049">
        <v>8</v>
      </c>
      <c r="V1049" t="s">
        <v>50</v>
      </c>
      <c r="W1049" t="s">
        <v>38</v>
      </c>
      <c r="X1049" t="s">
        <v>39</v>
      </c>
      <c r="Y1049" t="s">
        <v>40</v>
      </c>
    </row>
    <row r="1050" spans="1:25" x14ac:dyDescent="0.3">
      <c r="A1050" t="s">
        <v>1148</v>
      </c>
      <c r="B1050">
        <v>45753</v>
      </c>
      <c r="C1050">
        <v>23</v>
      </c>
      <c r="D1050" t="s">
        <v>52</v>
      </c>
      <c r="E1050" t="s">
        <v>27</v>
      </c>
      <c r="F1050" t="s">
        <v>28</v>
      </c>
      <c r="G1050" t="s">
        <v>96</v>
      </c>
      <c r="H1050" t="s">
        <v>54</v>
      </c>
      <c r="I1050" t="s">
        <v>31</v>
      </c>
      <c r="J1050" t="s">
        <v>32</v>
      </c>
      <c r="K1050" t="s">
        <v>119</v>
      </c>
      <c r="L1050">
        <v>3</v>
      </c>
      <c r="M1050">
        <v>49</v>
      </c>
      <c r="N1050">
        <v>4</v>
      </c>
      <c r="O1050" t="s">
        <v>49</v>
      </c>
      <c r="P1050">
        <v>8.8000000000000007</v>
      </c>
      <c r="Q1050">
        <v>4</v>
      </c>
      <c r="R1050">
        <v>7</v>
      </c>
      <c r="S1050" t="s">
        <v>57</v>
      </c>
      <c r="T1050" t="s">
        <v>36</v>
      </c>
      <c r="U1050">
        <v>7</v>
      </c>
      <c r="V1050" t="s">
        <v>76</v>
      </c>
      <c r="W1050" t="s">
        <v>38</v>
      </c>
      <c r="X1050" t="s">
        <v>39</v>
      </c>
      <c r="Y1050" t="s">
        <v>40</v>
      </c>
    </row>
    <row r="1051" spans="1:25" x14ac:dyDescent="0.3">
      <c r="A1051" t="s">
        <v>1149</v>
      </c>
      <c r="B1051">
        <v>46052</v>
      </c>
      <c r="C1051">
        <v>51</v>
      </c>
      <c r="D1051" t="s">
        <v>26</v>
      </c>
      <c r="E1051" t="s">
        <v>70</v>
      </c>
      <c r="F1051" t="s">
        <v>71</v>
      </c>
      <c r="G1051" t="s">
        <v>96</v>
      </c>
      <c r="H1051" t="s">
        <v>30</v>
      </c>
      <c r="I1051" t="s">
        <v>97</v>
      </c>
      <c r="J1051" t="s">
        <v>110</v>
      </c>
      <c r="K1051" t="s">
        <v>33</v>
      </c>
      <c r="L1051">
        <v>30</v>
      </c>
      <c r="M1051">
        <v>38</v>
      </c>
      <c r="N1051">
        <v>6</v>
      </c>
      <c r="O1051" t="s">
        <v>34</v>
      </c>
      <c r="P1051">
        <v>6.2</v>
      </c>
      <c r="Q1051">
        <v>1</v>
      </c>
      <c r="R1051">
        <v>7</v>
      </c>
      <c r="S1051" t="s">
        <v>35</v>
      </c>
      <c r="T1051" t="s">
        <v>66</v>
      </c>
      <c r="U1051">
        <v>6</v>
      </c>
      <c r="V1051" t="s">
        <v>76</v>
      </c>
      <c r="W1051" t="s">
        <v>38</v>
      </c>
      <c r="X1051" t="s">
        <v>39</v>
      </c>
      <c r="Y1051" t="s">
        <v>40</v>
      </c>
    </row>
    <row r="1052" spans="1:25" x14ac:dyDescent="0.3">
      <c r="A1052" t="s">
        <v>1150</v>
      </c>
      <c r="B1052">
        <v>46103</v>
      </c>
      <c r="C1052">
        <v>34</v>
      </c>
      <c r="D1052" t="s">
        <v>26</v>
      </c>
      <c r="E1052" t="s">
        <v>70</v>
      </c>
      <c r="F1052" t="s">
        <v>71</v>
      </c>
      <c r="G1052" t="s">
        <v>45</v>
      </c>
      <c r="H1052" t="s">
        <v>78</v>
      </c>
      <c r="I1052" t="s">
        <v>31</v>
      </c>
      <c r="J1052" t="s">
        <v>104</v>
      </c>
      <c r="K1052" t="s">
        <v>119</v>
      </c>
      <c r="L1052">
        <v>14</v>
      </c>
      <c r="M1052">
        <v>41</v>
      </c>
      <c r="N1052">
        <v>6</v>
      </c>
      <c r="O1052" t="s">
        <v>34</v>
      </c>
      <c r="P1052">
        <v>5.9</v>
      </c>
      <c r="Q1052">
        <v>1</v>
      </c>
      <c r="R1052">
        <v>3</v>
      </c>
      <c r="S1052" t="s">
        <v>57</v>
      </c>
      <c r="T1052" t="s">
        <v>90</v>
      </c>
      <c r="U1052">
        <v>6</v>
      </c>
      <c r="V1052" t="s">
        <v>73</v>
      </c>
      <c r="W1052" t="s">
        <v>38</v>
      </c>
      <c r="X1052" t="s">
        <v>67</v>
      </c>
      <c r="Y1052" t="s">
        <v>40</v>
      </c>
    </row>
    <row r="1053" spans="1:25" x14ac:dyDescent="0.3">
      <c r="A1053" t="s">
        <v>1151</v>
      </c>
      <c r="B1053">
        <v>45707</v>
      </c>
      <c r="C1053">
        <v>34</v>
      </c>
      <c r="D1053" t="s">
        <v>42</v>
      </c>
      <c r="E1053" t="s">
        <v>113</v>
      </c>
      <c r="F1053" t="s">
        <v>61</v>
      </c>
      <c r="G1053" t="s">
        <v>29</v>
      </c>
      <c r="H1053" t="s">
        <v>72</v>
      </c>
      <c r="I1053" t="s">
        <v>46</v>
      </c>
      <c r="J1053" t="s">
        <v>47</v>
      </c>
      <c r="K1053" t="s">
        <v>33</v>
      </c>
      <c r="L1053">
        <v>10</v>
      </c>
      <c r="M1053">
        <v>40</v>
      </c>
      <c r="N1053">
        <v>4</v>
      </c>
      <c r="O1053" t="s">
        <v>35</v>
      </c>
      <c r="P1053">
        <v>7</v>
      </c>
      <c r="Q1053">
        <v>1</v>
      </c>
      <c r="R1053">
        <v>1</v>
      </c>
      <c r="S1053" t="s">
        <v>35</v>
      </c>
      <c r="T1053" t="s">
        <v>58</v>
      </c>
      <c r="U1053">
        <v>5</v>
      </c>
      <c r="V1053" t="s">
        <v>73</v>
      </c>
      <c r="W1053" t="s">
        <v>38</v>
      </c>
      <c r="X1053" t="s">
        <v>39</v>
      </c>
      <c r="Y1053" t="s">
        <v>40</v>
      </c>
    </row>
    <row r="1054" spans="1:25" x14ac:dyDescent="0.3">
      <c r="A1054" t="s">
        <v>1152</v>
      </c>
      <c r="B1054">
        <v>46103</v>
      </c>
      <c r="C1054">
        <v>39</v>
      </c>
      <c r="D1054" t="s">
        <v>26</v>
      </c>
      <c r="E1054" t="s">
        <v>89</v>
      </c>
      <c r="F1054" t="s">
        <v>61</v>
      </c>
      <c r="G1054" t="s">
        <v>29</v>
      </c>
      <c r="H1054" t="s">
        <v>78</v>
      </c>
      <c r="I1054" t="s">
        <v>97</v>
      </c>
      <c r="J1054" t="s">
        <v>110</v>
      </c>
      <c r="K1054" t="s">
        <v>48</v>
      </c>
      <c r="L1054">
        <v>17</v>
      </c>
      <c r="M1054">
        <v>46</v>
      </c>
      <c r="N1054">
        <v>4</v>
      </c>
      <c r="O1054" t="s">
        <v>49</v>
      </c>
      <c r="P1054">
        <v>5.9</v>
      </c>
      <c r="Q1054">
        <v>3</v>
      </c>
      <c r="R1054">
        <v>9</v>
      </c>
      <c r="S1054" t="s">
        <v>49</v>
      </c>
      <c r="T1054" t="s">
        <v>36</v>
      </c>
      <c r="U1054">
        <v>6</v>
      </c>
      <c r="V1054" t="s">
        <v>50</v>
      </c>
      <c r="W1054" t="s">
        <v>38</v>
      </c>
      <c r="X1054" t="s">
        <v>67</v>
      </c>
      <c r="Y1054" t="s">
        <v>40</v>
      </c>
    </row>
    <row r="1055" spans="1:25" x14ac:dyDescent="0.3">
      <c r="A1055" t="s">
        <v>1153</v>
      </c>
      <c r="B1055">
        <v>45952</v>
      </c>
      <c r="C1055">
        <v>31</v>
      </c>
      <c r="D1055" t="s">
        <v>52</v>
      </c>
      <c r="E1055" t="s">
        <v>43</v>
      </c>
      <c r="F1055" t="s">
        <v>44</v>
      </c>
      <c r="G1055" t="s">
        <v>83</v>
      </c>
      <c r="H1055" t="s">
        <v>87</v>
      </c>
      <c r="I1055" t="s">
        <v>31</v>
      </c>
      <c r="J1055" t="s">
        <v>104</v>
      </c>
      <c r="K1055" t="s">
        <v>33</v>
      </c>
      <c r="L1055">
        <v>12</v>
      </c>
      <c r="M1055">
        <v>49</v>
      </c>
      <c r="N1055">
        <v>5</v>
      </c>
      <c r="O1055" t="s">
        <v>34</v>
      </c>
      <c r="P1055">
        <v>7.2</v>
      </c>
      <c r="Q1055">
        <v>0</v>
      </c>
      <c r="R1055">
        <v>8</v>
      </c>
      <c r="S1055" t="s">
        <v>34</v>
      </c>
      <c r="T1055" t="s">
        <v>58</v>
      </c>
      <c r="U1055">
        <v>6</v>
      </c>
      <c r="V1055" t="s">
        <v>37</v>
      </c>
      <c r="W1055" t="s">
        <v>38</v>
      </c>
      <c r="X1055" t="s">
        <v>39</v>
      </c>
      <c r="Y1055" t="s">
        <v>40</v>
      </c>
    </row>
    <row r="1056" spans="1:25" x14ac:dyDescent="0.3">
      <c r="A1056" t="s">
        <v>1154</v>
      </c>
      <c r="B1056">
        <v>46008</v>
      </c>
      <c r="C1056">
        <v>35</v>
      </c>
      <c r="D1056" t="s">
        <v>26</v>
      </c>
      <c r="E1056" t="s">
        <v>43</v>
      </c>
      <c r="F1056" t="s">
        <v>44</v>
      </c>
      <c r="G1056" t="s">
        <v>96</v>
      </c>
      <c r="H1056" t="s">
        <v>72</v>
      </c>
      <c r="I1056" t="s">
        <v>125</v>
      </c>
      <c r="J1056" t="s">
        <v>126</v>
      </c>
      <c r="K1056" t="s">
        <v>33</v>
      </c>
      <c r="L1056">
        <v>9</v>
      </c>
      <c r="M1056">
        <v>61</v>
      </c>
      <c r="N1056">
        <v>5</v>
      </c>
      <c r="O1056" t="s">
        <v>34</v>
      </c>
      <c r="P1056">
        <v>7.1</v>
      </c>
      <c r="Q1056">
        <v>5</v>
      </c>
      <c r="R1056">
        <v>2</v>
      </c>
      <c r="S1056" t="s">
        <v>34</v>
      </c>
      <c r="T1056" t="s">
        <v>66</v>
      </c>
      <c r="U1056">
        <v>8</v>
      </c>
      <c r="V1056" t="s">
        <v>76</v>
      </c>
      <c r="W1056" t="s">
        <v>38</v>
      </c>
      <c r="X1056" t="s">
        <v>39</v>
      </c>
      <c r="Y1056" t="s">
        <v>68</v>
      </c>
    </row>
    <row r="1057" spans="1:25" x14ac:dyDescent="0.3">
      <c r="A1057" t="s">
        <v>1155</v>
      </c>
      <c r="B1057">
        <v>45725</v>
      </c>
      <c r="C1057">
        <v>28</v>
      </c>
      <c r="D1057" t="s">
        <v>26</v>
      </c>
      <c r="E1057" t="s">
        <v>85</v>
      </c>
      <c r="F1057" t="s">
        <v>61</v>
      </c>
      <c r="G1057" t="s">
        <v>45</v>
      </c>
      <c r="H1057" t="s">
        <v>87</v>
      </c>
      <c r="I1057" t="s">
        <v>31</v>
      </c>
      <c r="J1057" t="s">
        <v>32</v>
      </c>
      <c r="K1057" t="s">
        <v>119</v>
      </c>
      <c r="L1057">
        <v>11</v>
      </c>
      <c r="M1057">
        <v>60</v>
      </c>
      <c r="N1057">
        <v>10</v>
      </c>
      <c r="O1057" t="s">
        <v>49</v>
      </c>
      <c r="P1057">
        <v>5.5</v>
      </c>
      <c r="Q1057">
        <v>1</v>
      </c>
      <c r="R1057">
        <v>4</v>
      </c>
      <c r="S1057" t="s">
        <v>35</v>
      </c>
      <c r="T1057" t="s">
        <v>90</v>
      </c>
      <c r="U1057">
        <v>9</v>
      </c>
      <c r="V1057" t="s">
        <v>37</v>
      </c>
      <c r="W1057" t="s">
        <v>80</v>
      </c>
      <c r="X1057" t="s">
        <v>67</v>
      </c>
      <c r="Y1057" t="s">
        <v>68</v>
      </c>
    </row>
    <row r="1058" spans="1:25" x14ac:dyDescent="0.3">
      <c r="A1058" t="s">
        <v>1156</v>
      </c>
      <c r="B1058">
        <v>45845</v>
      </c>
      <c r="C1058">
        <v>26</v>
      </c>
      <c r="D1058" t="s">
        <v>52</v>
      </c>
      <c r="E1058" t="s">
        <v>60</v>
      </c>
      <c r="F1058" t="s">
        <v>61</v>
      </c>
      <c r="G1058" t="s">
        <v>53</v>
      </c>
      <c r="H1058" t="s">
        <v>63</v>
      </c>
      <c r="I1058" t="s">
        <v>31</v>
      </c>
      <c r="J1058" t="s">
        <v>79</v>
      </c>
      <c r="K1058" t="s">
        <v>33</v>
      </c>
      <c r="L1058">
        <v>8</v>
      </c>
      <c r="M1058">
        <v>55</v>
      </c>
      <c r="N1058">
        <v>7</v>
      </c>
      <c r="O1058" t="s">
        <v>34</v>
      </c>
      <c r="P1058">
        <v>6</v>
      </c>
      <c r="Q1058">
        <v>2</v>
      </c>
      <c r="R1058">
        <v>8</v>
      </c>
      <c r="S1058" t="s">
        <v>34</v>
      </c>
      <c r="T1058" t="s">
        <v>66</v>
      </c>
      <c r="U1058">
        <v>5</v>
      </c>
      <c r="V1058" t="s">
        <v>73</v>
      </c>
      <c r="W1058" t="s">
        <v>80</v>
      </c>
      <c r="X1058" t="s">
        <v>39</v>
      </c>
      <c r="Y1058" t="s">
        <v>68</v>
      </c>
    </row>
    <row r="1059" spans="1:25" x14ac:dyDescent="0.3">
      <c r="A1059" t="s">
        <v>1157</v>
      </c>
      <c r="B1059">
        <v>45969</v>
      </c>
      <c r="C1059">
        <v>32</v>
      </c>
      <c r="D1059" t="s">
        <v>52</v>
      </c>
      <c r="E1059" t="s">
        <v>113</v>
      </c>
      <c r="F1059" t="s">
        <v>61</v>
      </c>
      <c r="G1059" t="s">
        <v>92</v>
      </c>
      <c r="H1059" t="s">
        <v>30</v>
      </c>
      <c r="I1059" t="s">
        <v>97</v>
      </c>
      <c r="J1059" t="s">
        <v>110</v>
      </c>
      <c r="K1059" t="s">
        <v>119</v>
      </c>
      <c r="L1059">
        <v>6</v>
      </c>
      <c r="M1059">
        <v>52</v>
      </c>
      <c r="N1059">
        <v>6</v>
      </c>
      <c r="O1059" t="s">
        <v>34</v>
      </c>
      <c r="P1059">
        <v>6.6</v>
      </c>
      <c r="Q1059">
        <v>3</v>
      </c>
      <c r="R1059">
        <v>3</v>
      </c>
      <c r="S1059" t="s">
        <v>57</v>
      </c>
      <c r="T1059" t="s">
        <v>58</v>
      </c>
      <c r="U1059">
        <v>5</v>
      </c>
      <c r="V1059" t="s">
        <v>37</v>
      </c>
      <c r="W1059" t="s">
        <v>38</v>
      </c>
      <c r="X1059" t="s">
        <v>39</v>
      </c>
      <c r="Y1059" t="s">
        <v>68</v>
      </c>
    </row>
    <row r="1060" spans="1:25" x14ac:dyDescent="0.3">
      <c r="A1060" t="s">
        <v>1158</v>
      </c>
      <c r="B1060">
        <v>45904</v>
      </c>
      <c r="C1060">
        <v>30</v>
      </c>
      <c r="D1060" t="s">
        <v>52</v>
      </c>
      <c r="E1060" t="s">
        <v>82</v>
      </c>
      <c r="F1060" t="s">
        <v>28</v>
      </c>
      <c r="G1060" t="s">
        <v>92</v>
      </c>
      <c r="H1060" t="s">
        <v>54</v>
      </c>
      <c r="I1060" t="s">
        <v>64</v>
      </c>
      <c r="J1060" t="s">
        <v>65</v>
      </c>
      <c r="K1060" t="s">
        <v>48</v>
      </c>
      <c r="L1060">
        <v>13</v>
      </c>
      <c r="M1060">
        <v>62</v>
      </c>
      <c r="N1060">
        <v>6</v>
      </c>
      <c r="O1060" t="s">
        <v>34</v>
      </c>
      <c r="P1060">
        <v>5.5</v>
      </c>
      <c r="Q1060">
        <v>3</v>
      </c>
      <c r="R1060">
        <v>10</v>
      </c>
      <c r="S1060" t="s">
        <v>35</v>
      </c>
      <c r="T1060" t="s">
        <v>66</v>
      </c>
      <c r="U1060">
        <v>7</v>
      </c>
      <c r="V1060" t="s">
        <v>105</v>
      </c>
      <c r="W1060" t="s">
        <v>38</v>
      </c>
      <c r="X1060" t="s">
        <v>67</v>
      </c>
      <c r="Y1060" t="s">
        <v>68</v>
      </c>
    </row>
    <row r="1061" spans="1:25" x14ac:dyDescent="0.3">
      <c r="A1061" t="s">
        <v>1159</v>
      </c>
      <c r="B1061">
        <v>46175</v>
      </c>
      <c r="C1061">
        <v>30</v>
      </c>
      <c r="D1061" t="s">
        <v>26</v>
      </c>
      <c r="E1061" t="s">
        <v>123</v>
      </c>
      <c r="F1061" t="s">
        <v>101</v>
      </c>
      <c r="G1061" t="s">
        <v>53</v>
      </c>
      <c r="H1061" t="s">
        <v>30</v>
      </c>
      <c r="I1061" t="s">
        <v>93</v>
      </c>
      <c r="J1061" t="s">
        <v>94</v>
      </c>
      <c r="K1061" t="s">
        <v>33</v>
      </c>
      <c r="L1061">
        <v>9</v>
      </c>
      <c r="M1061">
        <v>47</v>
      </c>
      <c r="N1061">
        <v>4</v>
      </c>
      <c r="O1061" t="s">
        <v>35</v>
      </c>
      <c r="P1061">
        <v>7.5</v>
      </c>
      <c r="Q1061">
        <v>2</v>
      </c>
      <c r="R1061">
        <v>10</v>
      </c>
      <c r="S1061" t="s">
        <v>34</v>
      </c>
      <c r="T1061" t="s">
        <v>36</v>
      </c>
      <c r="U1061">
        <v>7</v>
      </c>
      <c r="V1061" t="s">
        <v>73</v>
      </c>
      <c r="W1061" t="s">
        <v>38</v>
      </c>
      <c r="X1061" t="s">
        <v>39</v>
      </c>
      <c r="Y1061" t="s">
        <v>40</v>
      </c>
    </row>
    <row r="1062" spans="1:25" x14ac:dyDescent="0.3">
      <c r="A1062" t="s">
        <v>1160</v>
      </c>
      <c r="B1062">
        <v>46094</v>
      </c>
      <c r="C1062">
        <v>49</v>
      </c>
      <c r="D1062" t="s">
        <v>42</v>
      </c>
      <c r="E1062" t="s">
        <v>89</v>
      </c>
      <c r="F1062" t="s">
        <v>61</v>
      </c>
      <c r="G1062" t="s">
        <v>103</v>
      </c>
      <c r="H1062" t="s">
        <v>54</v>
      </c>
      <c r="I1062" t="s">
        <v>93</v>
      </c>
      <c r="J1062" t="s">
        <v>94</v>
      </c>
      <c r="K1062" t="s">
        <v>33</v>
      </c>
      <c r="L1062">
        <v>31</v>
      </c>
      <c r="M1062">
        <v>61</v>
      </c>
      <c r="N1062">
        <v>6</v>
      </c>
      <c r="O1062" t="s">
        <v>49</v>
      </c>
      <c r="P1062">
        <v>6.1</v>
      </c>
      <c r="Q1062">
        <v>4</v>
      </c>
      <c r="R1062">
        <v>3</v>
      </c>
      <c r="S1062" t="s">
        <v>49</v>
      </c>
      <c r="T1062" t="s">
        <v>58</v>
      </c>
      <c r="U1062">
        <v>4</v>
      </c>
      <c r="V1062" t="s">
        <v>37</v>
      </c>
      <c r="W1062" t="s">
        <v>38</v>
      </c>
      <c r="X1062" t="s">
        <v>39</v>
      </c>
      <c r="Y1062" t="s">
        <v>68</v>
      </c>
    </row>
    <row r="1063" spans="1:25" x14ac:dyDescent="0.3">
      <c r="A1063" t="s">
        <v>1161</v>
      </c>
      <c r="B1063">
        <v>45746</v>
      </c>
      <c r="C1063">
        <v>32</v>
      </c>
      <c r="D1063" t="s">
        <v>26</v>
      </c>
      <c r="E1063" t="s">
        <v>27</v>
      </c>
      <c r="F1063" t="s">
        <v>28</v>
      </c>
      <c r="G1063" t="s">
        <v>45</v>
      </c>
      <c r="H1063" t="s">
        <v>54</v>
      </c>
      <c r="I1063" t="s">
        <v>97</v>
      </c>
      <c r="J1063" t="s">
        <v>110</v>
      </c>
      <c r="K1063" t="s">
        <v>33</v>
      </c>
      <c r="L1063">
        <v>9</v>
      </c>
      <c r="M1063">
        <v>49</v>
      </c>
      <c r="N1063">
        <v>6</v>
      </c>
      <c r="O1063" t="s">
        <v>34</v>
      </c>
      <c r="P1063">
        <v>5.7</v>
      </c>
      <c r="Q1063">
        <v>3</v>
      </c>
      <c r="R1063">
        <v>3</v>
      </c>
      <c r="S1063" t="s">
        <v>57</v>
      </c>
      <c r="T1063" t="s">
        <v>90</v>
      </c>
      <c r="U1063">
        <v>10</v>
      </c>
      <c r="V1063" t="s">
        <v>73</v>
      </c>
      <c r="W1063" t="s">
        <v>38</v>
      </c>
      <c r="X1063" t="s">
        <v>67</v>
      </c>
      <c r="Y1063" t="s">
        <v>40</v>
      </c>
    </row>
    <row r="1064" spans="1:25" x14ac:dyDescent="0.3">
      <c r="A1064" t="s">
        <v>1162</v>
      </c>
      <c r="B1064">
        <v>46067</v>
      </c>
      <c r="C1064">
        <v>31</v>
      </c>
      <c r="D1064" t="s">
        <v>26</v>
      </c>
      <c r="E1064" t="s">
        <v>123</v>
      </c>
      <c r="F1064" t="s">
        <v>101</v>
      </c>
      <c r="G1064" t="s">
        <v>96</v>
      </c>
      <c r="H1064" t="s">
        <v>78</v>
      </c>
      <c r="I1064" t="s">
        <v>93</v>
      </c>
      <c r="J1064" t="s">
        <v>94</v>
      </c>
      <c r="K1064" t="s">
        <v>119</v>
      </c>
      <c r="L1064">
        <v>8</v>
      </c>
      <c r="M1064">
        <v>58</v>
      </c>
      <c r="N1064">
        <v>10</v>
      </c>
      <c r="O1064" t="s">
        <v>34</v>
      </c>
      <c r="P1064">
        <v>7.9</v>
      </c>
      <c r="Q1064">
        <v>3</v>
      </c>
      <c r="R1064">
        <v>2</v>
      </c>
      <c r="S1064" t="s">
        <v>35</v>
      </c>
      <c r="T1064" t="s">
        <v>36</v>
      </c>
      <c r="U1064">
        <v>6</v>
      </c>
      <c r="V1064" t="s">
        <v>37</v>
      </c>
      <c r="W1064" t="s">
        <v>80</v>
      </c>
      <c r="X1064" t="s">
        <v>39</v>
      </c>
      <c r="Y1064" t="s">
        <v>68</v>
      </c>
    </row>
    <row r="1065" spans="1:25" x14ac:dyDescent="0.3">
      <c r="A1065" t="s">
        <v>1163</v>
      </c>
      <c r="B1065">
        <v>46193</v>
      </c>
      <c r="C1065">
        <v>41</v>
      </c>
      <c r="D1065" t="s">
        <v>26</v>
      </c>
      <c r="E1065" t="s">
        <v>123</v>
      </c>
      <c r="F1065" t="s">
        <v>101</v>
      </c>
      <c r="G1065" t="s">
        <v>108</v>
      </c>
      <c r="H1065" t="s">
        <v>78</v>
      </c>
      <c r="I1065" t="s">
        <v>64</v>
      </c>
      <c r="J1065" t="s">
        <v>65</v>
      </c>
      <c r="K1065" t="s">
        <v>48</v>
      </c>
      <c r="L1065">
        <v>20</v>
      </c>
      <c r="M1065">
        <v>62</v>
      </c>
      <c r="N1065">
        <v>7</v>
      </c>
      <c r="O1065" t="s">
        <v>49</v>
      </c>
      <c r="P1065">
        <v>5</v>
      </c>
      <c r="Q1065">
        <v>2</v>
      </c>
      <c r="R1065">
        <v>9</v>
      </c>
      <c r="S1065" t="s">
        <v>34</v>
      </c>
      <c r="T1065" t="s">
        <v>66</v>
      </c>
      <c r="U1065">
        <v>7</v>
      </c>
      <c r="V1065" t="s">
        <v>37</v>
      </c>
      <c r="W1065" t="s">
        <v>80</v>
      </c>
      <c r="X1065" t="s">
        <v>67</v>
      </c>
      <c r="Y1065" t="s">
        <v>68</v>
      </c>
    </row>
    <row r="1066" spans="1:25" x14ac:dyDescent="0.3">
      <c r="A1066" t="s">
        <v>1164</v>
      </c>
      <c r="B1066">
        <v>46125</v>
      </c>
      <c r="C1066">
        <v>29</v>
      </c>
      <c r="D1066" t="s">
        <v>26</v>
      </c>
      <c r="E1066" t="s">
        <v>123</v>
      </c>
      <c r="F1066" t="s">
        <v>101</v>
      </c>
      <c r="G1066" t="s">
        <v>103</v>
      </c>
      <c r="H1066" t="s">
        <v>63</v>
      </c>
      <c r="I1066" t="s">
        <v>125</v>
      </c>
      <c r="J1066" t="s">
        <v>126</v>
      </c>
      <c r="K1066" t="s">
        <v>119</v>
      </c>
      <c r="L1066">
        <v>5</v>
      </c>
      <c r="M1066">
        <v>47</v>
      </c>
      <c r="N1066">
        <v>4</v>
      </c>
      <c r="O1066" t="s">
        <v>34</v>
      </c>
      <c r="P1066">
        <v>6.1</v>
      </c>
      <c r="Q1066">
        <v>5</v>
      </c>
      <c r="R1066">
        <v>9</v>
      </c>
      <c r="S1066" t="s">
        <v>34</v>
      </c>
      <c r="T1066" t="s">
        <v>90</v>
      </c>
      <c r="U1066">
        <v>6</v>
      </c>
      <c r="V1066" t="s">
        <v>50</v>
      </c>
      <c r="W1066" t="s">
        <v>38</v>
      </c>
      <c r="X1066" t="s">
        <v>39</v>
      </c>
      <c r="Y1066" t="s">
        <v>40</v>
      </c>
    </row>
    <row r="1067" spans="1:25" x14ac:dyDescent="0.3">
      <c r="A1067" t="s">
        <v>1165</v>
      </c>
      <c r="B1067">
        <v>45736</v>
      </c>
      <c r="C1067">
        <v>25</v>
      </c>
      <c r="D1067" t="s">
        <v>26</v>
      </c>
      <c r="E1067" t="s">
        <v>60</v>
      </c>
      <c r="F1067" t="s">
        <v>61</v>
      </c>
      <c r="G1067" t="s">
        <v>108</v>
      </c>
      <c r="H1067" t="s">
        <v>78</v>
      </c>
      <c r="I1067" t="s">
        <v>93</v>
      </c>
      <c r="J1067" t="s">
        <v>94</v>
      </c>
      <c r="K1067" t="s">
        <v>33</v>
      </c>
      <c r="L1067">
        <v>1</v>
      </c>
      <c r="M1067">
        <v>48</v>
      </c>
      <c r="N1067">
        <v>5</v>
      </c>
      <c r="O1067" t="s">
        <v>34</v>
      </c>
      <c r="P1067">
        <v>6.6</v>
      </c>
      <c r="Q1067">
        <v>2</v>
      </c>
      <c r="R1067">
        <v>6</v>
      </c>
      <c r="S1067" t="s">
        <v>34</v>
      </c>
      <c r="T1067" t="s">
        <v>36</v>
      </c>
      <c r="U1067">
        <v>7</v>
      </c>
      <c r="V1067" t="s">
        <v>105</v>
      </c>
      <c r="W1067" t="s">
        <v>38</v>
      </c>
      <c r="X1067" t="s">
        <v>39</v>
      </c>
      <c r="Y1067" t="s">
        <v>40</v>
      </c>
    </row>
    <row r="1068" spans="1:25" x14ac:dyDescent="0.3">
      <c r="A1068" t="s">
        <v>1166</v>
      </c>
      <c r="B1068">
        <v>45792</v>
      </c>
      <c r="C1068">
        <v>18</v>
      </c>
      <c r="D1068" t="s">
        <v>26</v>
      </c>
      <c r="E1068" t="s">
        <v>100</v>
      </c>
      <c r="F1068" t="s">
        <v>101</v>
      </c>
      <c r="G1068" t="s">
        <v>29</v>
      </c>
      <c r="H1068" t="s">
        <v>78</v>
      </c>
      <c r="I1068" t="s">
        <v>64</v>
      </c>
      <c r="J1068" t="s">
        <v>65</v>
      </c>
      <c r="K1068" t="s">
        <v>33</v>
      </c>
      <c r="L1068">
        <v>0</v>
      </c>
      <c r="M1068">
        <v>33</v>
      </c>
      <c r="N1068">
        <v>5</v>
      </c>
      <c r="O1068" t="s">
        <v>49</v>
      </c>
      <c r="P1068">
        <v>6.9</v>
      </c>
      <c r="Q1068">
        <v>2</v>
      </c>
      <c r="R1068">
        <v>9</v>
      </c>
      <c r="S1068" t="s">
        <v>34</v>
      </c>
      <c r="T1068" t="s">
        <v>90</v>
      </c>
      <c r="U1068">
        <v>6</v>
      </c>
      <c r="V1068" t="s">
        <v>76</v>
      </c>
      <c r="W1068" t="s">
        <v>38</v>
      </c>
      <c r="X1068" t="s">
        <v>39</v>
      </c>
      <c r="Y1068" t="s">
        <v>40</v>
      </c>
    </row>
    <row r="1069" spans="1:25" x14ac:dyDescent="0.3">
      <c r="A1069" t="s">
        <v>1167</v>
      </c>
      <c r="B1069">
        <v>46126</v>
      </c>
      <c r="C1069">
        <v>39</v>
      </c>
      <c r="D1069" t="s">
        <v>52</v>
      </c>
      <c r="E1069" t="s">
        <v>43</v>
      </c>
      <c r="F1069" t="s">
        <v>44</v>
      </c>
      <c r="G1069" t="s">
        <v>53</v>
      </c>
      <c r="H1069" t="s">
        <v>63</v>
      </c>
      <c r="I1069" t="s">
        <v>64</v>
      </c>
      <c r="J1069" t="s">
        <v>65</v>
      </c>
      <c r="K1069" t="s">
        <v>48</v>
      </c>
      <c r="L1069">
        <v>21</v>
      </c>
      <c r="M1069">
        <v>42</v>
      </c>
      <c r="N1069">
        <v>8</v>
      </c>
      <c r="O1069" t="s">
        <v>34</v>
      </c>
      <c r="P1069">
        <v>5.6</v>
      </c>
      <c r="Q1069">
        <v>0</v>
      </c>
      <c r="R1069">
        <v>7</v>
      </c>
      <c r="S1069" t="s">
        <v>35</v>
      </c>
      <c r="T1069" t="s">
        <v>90</v>
      </c>
      <c r="U1069">
        <v>6</v>
      </c>
      <c r="V1069" t="s">
        <v>37</v>
      </c>
      <c r="W1069" t="s">
        <v>80</v>
      </c>
      <c r="X1069" t="s">
        <v>67</v>
      </c>
      <c r="Y1069" t="s">
        <v>40</v>
      </c>
    </row>
    <row r="1070" spans="1:25" x14ac:dyDescent="0.3">
      <c r="A1070" t="s">
        <v>1168</v>
      </c>
      <c r="B1070">
        <v>45799</v>
      </c>
      <c r="C1070">
        <v>28</v>
      </c>
      <c r="D1070" t="s">
        <v>26</v>
      </c>
      <c r="E1070" t="s">
        <v>70</v>
      </c>
      <c r="F1070" t="s">
        <v>71</v>
      </c>
      <c r="G1070" t="s">
        <v>96</v>
      </c>
      <c r="H1070" t="s">
        <v>63</v>
      </c>
      <c r="I1070" t="s">
        <v>46</v>
      </c>
      <c r="J1070" t="s">
        <v>47</v>
      </c>
      <c r="K1070" t="s">
        <v>33</v>
      </c>
      <c r="L1070">
        <v>5</v>
      </c>
      <c r="M1070">
        <v>49</v>
      </c>
      <c r="N1070">
        <v>5</v>
      </c>
      <c r="O1070" t="s">
        <v>34</v>
      </c>
      <c r="P1070">
        <v>6</v>
      </c>
      <c r="Q1070">
        <v>5</v>
      </c>
      <c r="R1070">
        <v>5</v>
      </c>
      <c r="S1070" t="s">
        <v>57</v>
      </c>
      <c r="T1070" t="s">
        <v>36</v>
      </c>
      <c r="U1070">
        <v>6</v>
      </c>
      <c r="V1070" t="s">
        <v>105</v>
      </c>
      <c r="W1070" t="s">
        <v>38</v>
      </c>
      <c r="X1070" t="s">
        <v>39</v>
      </c>
      <c r="Y1070" t="s">
        <v>40</v>
      </c>
    </row>
    <row r="1071" spans="1:25" x14ac:dyDescent="0.3">
      <c r="A1071" t="s">
        <v>1169</v>
      </c>
      <c r="B1071">
        <v>45928</v>
      </c>
      <c r="C1071">
        <v>27</v>
      </c>
      <c r="D1071" t="s">
        <v>52</v>
      </c>
      <c r="E1071" t="s">
        <v>89</v>
      </c>
      <c r="F1071" t="s">
        <v>61</v>
      </c>
      <c r="G1071" t="s">
        <v>53</v>
      </c>
      <c r="H1071" t="s">
        <v>54</v>
      </c>
      <c r="I1071" t="s">
        <v>31</v>
      </c>
      <c r="J1071" t="s">
        <v>104</v>
      </c>
      <c r="K1071" t="s">
        <v>33</v>
      </c>
      <c r="L1071">
        <v>6</v>
      </c>
      <c r="M1071">
        <v>43</v>
      </c>
      <c r="N1071">
        <v>4</v>
      </c>
      <c r="O1071" t="s">
        <v>35</v>
      </c>
      <c r="P1071">
        <v>1.5</v>
      </c>
      <c r="Q1071">
        <v>2</v>
      </c>
      <c r="R1071">
        <v>6</v>
      </c>
      <c r="S1071" t="s">
        <v>34</v>
      </c>
      <c r="T1071" t="s">
        <v>66</v>
      </c>
      <c r="U1071">
        <v>5</v>
      </c>
      <c r="V1071" t="s">
        <v>50</v>
      </c>
      <c r="W1071" t="s">
        <v>38</v>
      </c>
      <c r="X1071" t="s">
        <v>67</v>
      </c>
      <c r="Y1071" t="s">
        <v>40</v>
      </c>
    </row>
    <row r="1072" spans="1:25" x14ac:dyDescent="0.3">
      <c r="A1072" t="s">
        <v>1170</v>
      </c>
      <c r="B1072">
        <v>45696</v>
      </c>
      <c r="C1072">
        <v>43</v>
      </c>
      <c r="D1072" t="s">
        <v>42</v>
      </c>
      <c r="E1072" t="s">
        <v>123</v>
      </c>
      <c r="F1072" t="s">
        <v>101</v>
      </c>
      <c r="G1072" t="s">
        <v>75</v>
      </c>
      <c r="H1072" t="s">
        <v>78</v>
      </c>
      <c r="I1072" t="s">
        <v>125</v>
      </c>
      <c r="J1072" t="s">
        <v>126</v>
      </c>
      <c r="K1072" t="s">
        <v>48</v>
      </c>
      <c r="L1072">
        <v>20</v>
      </c>
      <c r="M1072">
        <v>35</v>
      </c>
      <c r="N1072">
        <v>6</v>
      </c>
      <c r="O1072" t="s">
        <v>34</v>
      </c>
      <c r="P1072">
        <v>5.0999999999999996</v>
      </c>
      <c r="Q1072">
        <v>2</v>
      </c>
      <c r="R1072">
        <v>10</v>
      </c>
      <c r="S1072" t="s">
        <v>57</v>
      </c>
      <c r="T1072" t="s">
        <v>66</v>
      </c>
      <c r="U1072">
        <v>9</v>
      </c>
      <c r="V1072" t="s">
        <v>37</v>
      </c>
      <c r="W1072" t="s">
        <v>38</v>
      </c>
      <c r="X1072" t="s">
        <v>67</v>
      </c>
      <c r="Y1072" t="s">
        <v>40</v>
      </c>
    </row>
    <row r="1073" spans="1:25" x14ac:dyDescent="0.3">
      <c r="A1073" t="s">
        <v>1171</v>
      </c>
      <c r="B1073">
        <v>46149</v>
      </c>
      <c r="C1073">
        <v>18</v>
      </c>
      <c r="D1073" t="s">
        <v>42</v>
      </c>
      <c r="E1073" t="s">
        <v>60</v>
      </c>
      <c r="F1073" t="s">
        <v>61</v>
      </c>
      <c r="G1073" t="s">
        <v>75</v>
      </c>
      <c r="H1073" t="s">
        <v>63</v>
      </c>
      <c r="I1073" t="s">
        <v>97</v>
      </c>
      <c r="J1073" t="s">
        <v>98</v>
      </c>
      <c r="K1073" t="s">
        <v>48</v>
      </c>
      <c r="L1073">
        <v>0</v>
      </c>
      <c r="M1073">
        <v>49</v>
      </c>
      <c r="N1073">
        <v>5</v>
      </c>
      <c r="O1073" t="s">
        <v>34</v>
      </c>
      <c r="P1073">
        <v>5</v>
      </c>
      <c r="Q1073">
        <v>3</v>
      </c>
      <c r="R1073">
        <v>9</v>
      </c>
      <c r="S1073" t="s">
        <v>35</v>
      </c>
      <c r="T1073" t="s">
        <v>66</v>
      </c>
      <c r="U1073">
        <v>6</v>
      </c>
      <c r="V1073" t="s">
        <v>37</v>
      </c>
      <c r="W1073" t="s">
        <v>38</v>
      </c>
      <c r="X1073" t="s">
        <v>67</v>
      </c>
      <c r="Y1073" t="s">
        <v>40</v>
      </c>
    </row>
    <row r="1074" spans="1:25" x14ac:dyDescent="0.3">
      <c r="A1074" t="s">
        <v>1172</v>
      </c>
      <c r="B1074">
        <v>45913</v>
      </c>
      <c r="C1074">
        <v>38</v>
      </c>
      <c r="D1074" t="s">
        <v>42</v>
      </c>
      <c r="E1074" t="s">
        <v>123</v>
      </c>
      <c r="F1074" t="s">
        <v>101</v>
      </c>
      <c r="G1074" t="s">
        <v>62</v>
      </c>
      <c r="H1074" t="s">
        <v>78</v>
      </c>
      <c r="I1074" t="s">
        <v>31</v>
      </c>
      <c r="J1074" t="s">
        <v>104</v>
      </c>
      <c r="K1074" t="s">
        <v>33</v>
      </c>
      <c r="L1074">
        <v>19</v>
      </c>
      <c r="M1074">
        <v>46</v>
      </c>
      <c r="N1074">
        <v>5</v>
      </c>
      <c r="O1074" t="s">
        <v>35</v>
      </c>
      <c r="P1074">
        <v>3.9</v>
      </c>
      <c r="Q1074">
        <v>3</v>
      </c>
      <c r="R1074">
        <v>9</v>
      </c>
      <c r="S1074" t="s">
        <v>35</v>
      </c>
      <c r="T1074" t="s">
        <v>36</v>
      </c>
      <c r="U1074">
        <v>5</v>
      </c>
      <c r="V1074" t="s">
        <v>105</v>
      </c>
      <c r="W1074" t="s">
        <v>38</v>
      </c>
      <c r="X1074" t="s">
        <v>67</v>
      </c>
      <c r="Y1074" t="s">
        <v>40</v>
      </c>
    </row>
    <row r="1075" spans="1:25" x14ac:dyDescent="0.3">
      <c r="A1075" t="s">
        <v>1173</v>
      </c>
      <c r="B1075">
        <v>46136</v>
      </c>
      <c r="C1075">
        <v>41</v>
      </c>
      <c r="D1075" t="s">
        <v>42</v>
      </c>
      <c r="E1075" t="s">
        <v>89</v>
      </c>
      <c r="F1075" t="s">
        <v>61</v>
      </c>
      <c r="G1075" t="s">
        <v>53</v>
      </c>
      <c r="H1075" t="s">
        <v>78</v>
      </c>
      <c r="I1075" t="s">
        <v>31</v>
      </c>
      <c r="J1075" t="s">
        <v>104</v>
      </c>
      <c r="K1075" t="s">
        <v>119</v>
      </c>
      <c r="L1075">
        <v>20</v>
      </c>
      <c r="M1075">
        <v>46</v>
      </c>
      <c r="N1075">
        <v>10</v>
      </c>
      <c r="O1075" t="s">
        <v>49</v>
      </c>
      <c r="P1075">
        <v>7.5</v>
      </c>
      <c r="Q1075">
        <v>0</v>
      </c>
      <c r="R1075">
        <v>5</v>
      </c>
      <c r="S1075" t="s">
        <v>35</v>
      </c>
      <c r="T1075" t="s">
        <v>66</v>
      </c>
      <c r="U1075">
        <v>3</v>
      </c>
      <c r="V1075" t="s">
        <v>76</v>
      </c>
      <c r="W1075" t="s">
        <v>80</v>
      </c>
      <c r="X1075" t="s">
        <v>39</v>
      </c>
      <c r="Y1075" t="s">
        <v>40</v>
      </c>
    </row>
    <row r="1076" spans="1:25" x14ac:dyDescent="0.3">
      <c r="A1076" t="s">
        <v>1174</v>
      </c>
      <c r="B1076">
        <v>45727</v>
      </c>
      <c r="C1076">
        <v>29</v>
      </c>
      <c r="D1076" t="s">
        <v>42</v>
      </c>
      <c r="E1076" t="s">
        <v>82</v>
      </c>
      <c r="F1076" t="s">
        <v>28</v>
      </c>
      <c r="G1076" t="s">
        <v>29</v>
      </c>
      <c r="H1076" t="s">
        <v>72</v>
      </c>
      <c r="I1076" t="s">
        <v>97</v>
      </c>
      <c r="J1076" t="s">
        <v>98</v>
      </c>
      <c r="K1076" t="s">
        <v>33</v>
      </c>
      <c r="L1076">
        <v>0</v>
      </c>
      <c r="M1076">
        <v>49</v>
      </c>
      <c r="N1076">
        <v>5</v>
      </c>
      <c r="O1076" t="s">
        <v>34</v>
      </c>
      <c r="P1076">
        <v>7.6</v>
      </c>
      <c r="Q1076">
        <v>3</v>
      </c>
      <c r="R1076">
        <v>8</v>
      </c>
      <c r="S1076" t="s">
        <v>34</v>
      </c>
      <c r="T1076" t="s">
        <v>36</v>
      </c>
      <c r="U1076">
        <v>8</v>
      </c>
      <c r="V1076" t="s">
        <v>37</v>
      </c>
      <c r="W1076" t="s">
        <v>38</v>
      </c>
      <c r="X1076" t="s">
        <v>39</v>
      </c>
      <c r="Y1076" t="s">
        <v>40</v>
      </c>
    </row>
    <row r="1077" spans="1:25" x14ac:dyDescent="0.3">
      <c r="A1077" t="s">
        <v>1175</v>
      </c>
      <c r="B1077">
        <v>45723</v>
      </c>
      <c r="C1077">
        <v>27</v>
      </c>
      <c r="D1077" t="s">
        <v>26</v>
      </c>
      <c r="E1077" t="s">
        <v>60</v>
      </c>
      <c r="F1077" t="s">
        <v>61</v>
      </c>
      <c r="G1077" t="s">
        <v>92</v>
      </c>
      <c r="H1077" t="s">
        <v>63</v>
      </c>
      <c r="I1077" t="s">
        <v>93</v>
      </c>
      <c r="J1077" t="s">
        <v>94</v>
      </c>
      <c r="K1077" t="s">
        <v>119</v>
      </c>
      <c r="L1077">
        <v>6</v>
      </c>
      <c r="M1077">
        <v>34</v>
      </c>
      <c r="N1077">
        <v>7</v>
      </c>
      <c r="O1077" t="s">
        <v>49</v>
      </c>
      <c r="P1077">
        <v>6.4</v>
      </c>
      <c r="Q1077">
        <v>3</v>
      </c>
      <c r="R1077">
        <v>3</v>
      </c>
      <c r="S1077" t="s">
        <v>34</v>
      </c>
      <c r="T1077" t="s">
        <v>36</v>
      </c>
      <c r="U1077">
        <v>5</v>
      </c>
      <c r="V1077" t="s">
        <v>50</v>
      </c>
      <c r="W1077" t="s">
        <v>80</v>
      </c>
      <c r="X1077" t="s">
        <v>39</v>
      </c>
      <c r="Y1077" t="s">
        <v>40</v>
      </c>
    </row>
    <row r="1078" spans="1:25" x14ac:dyDescent="0.3">
      <c r="A1078" t="s">
        <v>1176</v>
      </c>
      <c r="B1078">
        <v>45925</v>
      </c>
      <c r="C1078">
        <v>30</v>
      </c>
      <c r="D1078" t="s">
        <v>42</v>
      </c>
      <c r="E1078" t="s">
        <v>43</v>
      </c>
      <c r="F1078" t="s">
        <v>44</v>
      </c>
      <c r="G1078" t="s">
        <v>103</v>
      </c>
      <c r="H1078" t="s">
        <v>78</v>
      </c>
      <c r="I1078" t="s">
        <v>46</v>
      </c>
      <c r="J1078" t="s">
        <v>47</v>
      </c>
      <c r="K1078" t="s">
        <v>48</v>
      </c>
      <c r="L1078">
        <v>10</v>
      </c>
      <c r="M1078">
        <v>40</v>
      </c>
      <c r="N1078">
        <v>5</v>
      </c>
      <c r="O1078" t="s">
        <v>34</v>
      </c>
      <c r="P1078">
        <v>5.8</v>
      </c>
      <c r="Q1078">
        <v>3</v>
      </c>
      <c r="R1078">
        <v>8</v>
      </c>
      <c r="S1078" t="s">
        <v>35</v>
      </c>
      <c r="T1078" t="s">
        <v>90</v>
      </c>
      <c r="U1078">
        <v>8</v>
      </c>
      <c r="V1078" t="s">
        <v>105</v>
      </c>
      <c r="W1078" t="s">
        <v>38</v>
      </c>
      <c r="X1078" t="s">
        <v>67</v>
      </c>
      <c r="Y1078" t="s">
        <v>40</v>
      </c>
    </row>
    <row r="1079" spans="1:25" x14ac:dyDescent="0.3">
      <c r="A1079" t="s">
        <v>1177</v>
      </c>
      <c r="B1079">
        <v>45953</v>
      </c>
      <c r="C1079">
        <v>18</v>
      </c>
      <c r="D1079" t="s">
        <v>26</v>
      </c>
      <c r="E1079" t="s">
        <v>70</v>
      </c>
      <c r="F1079" t="s">
        <v>71</v>
      </c>
      <c r="G1079" t="s">
        <v>83</v>
      </c>
      <c r="H1079" t="s">
        <v>87</v>
      </c>
      <c r="I1079" t="s">
        <v>46</v>
      </c>
      <c r="J1079" t="s">
        <v>47</v>
      </c>
      <c r="K1079" t="s">
        <v>48</v>
      </c>
      <c r="L1079">
        <v>1</v>
      </c>
      <c r="M1079">
        <v>42</v>
      </c>
      <c r="N1079">
        <v>4</v>
      </c>
      <c r="O1079" t="s">
        <v>49</v>
      </c>
      <c r="P1079">
        <v>6.2</v>
      </c>
      <c r="Q1079">
        <v>3</v>
      </c>
      <c r="R1079">
        <v>1</v>
      </c>
      <c r="S1079" t="s">
        <v>35</v>
      </c>
      <c r="T1079" t="s">
        <v>90</v>
      </c>
      <c r="U1079">
        <v>8</v>
      </c>
      <c r="V1079" t="s">
        <v>50</v>
      </c>
      <c r="W1079" t="s">
        <v>38</v>
      </c>
      <c r="X1079" t="s">
        <v>39</v>
      </c>
      <c r="Y1079" t="s">
        <v>40</v>
      </c>
    </row>
    <row r="1080" spans="1:25" x14ac:dyDescent="0.3">
      <c r="A1080" t="s">
        <v>1178</v>
      </c>
      <c r="B1080">
        <v>45760</v>
      </c>
      <c r="C1080">
        <v>35</v>
      </c>
      <c r="D1080" t="s">
        <v>52</v>
      </c>
      <c r="E1080" t="s">
        <v>89</v>
      </c>
      <c r="F1080" t="s">
        <v>61</v>
      </c>
      <c r="G1080" t="s">
        <v>83</v>
      </c>
      <c r="H1080" t="s">
        <v>30</v>
      </c>
      <c r="I1080" t="s">
        <v>31</v>
      </c>
      <c r="J1080" t="s">
        <v>79</v>
      </c>
      <c r="K1080" t="s">
        <v>33</v>
      </c>
      <c r="L1080">
        <v>14</v>
      </c>
      <c r="M1080">
        <v>45</v>
      </c>
      <c r="N1080">
        <v>5</v>
      </c>
      <c r="O1080" t="s">
        <v>34</v>
      </c>
      <c r="P1080">
        <v>6.5</v>
      </c>
      <c r="Q1080">
        <v>0</v>
      </c>
      <c r="R1080">
        <v>7</v>
      </c>
      <c r="S1080" t="s">
        <v>49</v>
      </c>
      <c r="T1080" t="s">
        <v>90</v>
      </c>
      <c r="U1080">
        <v>5</v>
      </c>
      <c r="V1080" t="s">
        <v>105</v>
      </c>
      <c r="W1080" t="s">
        <v>38</v>
      </c>
      <c r="X1080" t="s">
        <v>39</v>
      </c>
      <c r="Y1080" t="s">
        <v>40</v>
      </c>
    </row>
    <row r="1081" spans="1:25" x14ac:dyDescent="0.3">
      <c r="A1081" t="s">
        <v>1179</v>
      </c>
      <c r="B1081">
        <v>45950</v>
      </c>
      <c r="C1081">
        <v>32</v>
      </c>
      <c r="D1081" t="s">
        <v>52</v>
      </c>
      <c r="E1081" t="s">
        <v>89</v>
      </c>
      <c r="F1081" t="s">
        <v>61</v>
      </c>
      <c r="G1081" t="s">
        <v>108</v>
      </c>
      <c r="H1081" t="s">
        <v>30</v>
      </c>
      <c r="I1081" t="s">
        <v>64</v>
      </c>
      <c r="J1081" t="s">
        <v>65</v>
      </c>
      <c r="K1081" t="s">
        <v>48</v>
      </c>
      <c r="L1081">
        <v>13</v>
      </c>
      <c r="M1081">
        <v>59</v>
      </c>
      <c r="N1081">
        <v>4</v>
      </c>
      <c r="O1081" t="s">
        <v>35</v>
      </c>
      <c r="P1081">
        <v>7.3</v>
      </c>
      <c r="Q1081">
        <v>2</v>
      </c>
      <c r="R1081">
        <v>6</v>
      </c>
      <c r="S1081" t="s">
        <v>34</v>
      </c>
      <c r="T1081" t="s">
        <v>36</v>
      </c>
      <c r="U1081">
        <v>7</v>
      </c>
      <c r="V1081" t="s">
        <v>37</v>
      </c>
      <c r="W1081" t="s">
        <v>38</v>
      </c>
      <c r="X1081" t="s">
        <v>39</v>
      </c>
      <c r="Y1081" t="s">
        <v>68</v>
      </c>
    </row>
    <row r="1082" spans="1:25" x14ac:dyDescent="0.3">
      <c r="A1082" t="s">
        <v>1180</v>
      </c>
      <c r="B1082">
        <v>46049</v>
      </c>
      <c r="C1082">
        <v>39</v>
      </c>
      <c r="D1082" t="s">
        <v>26</v>
      </c>
      <c r="E1082" t="s">
        <v>113</v>
      </c>
      <c r="F1082" t="s">
        <v>61</v>
      </c>
      <c r="G1082" t="s">
        <v>92</v>
      </c>
      <c r="H1082" t="s">
        <v>63</v>
      </c>
      <c r="I1082" t="s">
        <v>64</v>
      </c>
      <c r="J1082" t="s">
        <v>65</v>
      </c>
      <c r="K1082" t="s">
        <v>119</v>
      </c>
      <c r="L1082">
        <v>16</v>
      </c>
      <c r="M1082">
        <v>41</v>
      </c>
      <c r="N1082">
        <v>6</v>
      </c>
      <c r="O1082" t="s">
        <v>34</v>
      </c>
      <c r="P1082">
        <v>7</v>
      </c>
      <c r="Q1082">
        <v>3</v>
      </c>
      <c r="R1082">
        <v>10</v>
      </c>
      <c r="S1082" t="s">
        <v>49</v>
      </c>
      <c r="T1082" t="s">
        <v>66</v>
      </c>
      <c r="U1082">
        <v>5</v>
      </c>
      <c r="V1082" t="s">
        <v>105</v>
      </c>
      <c r="W1082" t="s">
        <v>38</v>
      </c>
      <c r="X1082" t="s">
        <v>39</v>
      </c>
      <c r="Y1082" t="s">
        <v>40</v>
      </c>
    </row>
    <row r="1083" spans="1:25" x14ac:dyDescent="0.3">
      <c r="A1083" t="s">
        <v>1181</v>
      </c>
      <c r="B1083">
        <v>45927</v>
      </c>
      <c r="C1083">
        <v>34</v>
      </c>
      <c r="D1083" t="s">
        <v>26</v>
      </c>
      <c r="E1083" t="s">
        <v>89</v>
      </c>
      <c r="F1083" t="s">
        <v>61</v>
      </c>
      <c r="G1083" t="s">
        <v>92</v>
      </c>
      <c r="H1083" t="s">
        <v>72</v>
      </c>
      <c r="I1083" t="s">
        <v>31</v>
      </c>
      <c r="J1083" t="s">
        <v>79</v>
      </c>
      <c r="K1083" t="s">
        <v>48</v>
      </c>
      <c r="L1083">
        <v>12</v>
      </c>
      <c r="M1083">
        <v>66</v>
      </c>
      <c r="N1083">
        <v>10</v>
      </c>
      <c r="O1083" t="s">
        <v>34</v>
      </c>
      <c r="P1083">
        <v>5.6</v>
      </c>
      <c r="Q1083">
        <v>1</v>
      </c>
      <c r="R1083">
        <v>2</v>
      </c>
      <c r="S1083" t="s">
        <v>34</v>
      </c>
      <c r="T1083" t="s">
        <v>66</v>
      </c>
      <c r="U1083">
        <v>4</v>
      </c>
      <c r="V1083" t="s">
        <v>73</v>
      </c>
      <c r="W1083" t="s">
        <v>80</v>
      </c>
      <c r="X1083" t="s">
        <v>67</v>
      </c>
      <c r="Y1083" t="s">
        <v>68</v>
      </c>
    </row>
    <row r="1084" spans="1:25" x14ac:dyDescent="0.3">
      <c r="A1084" t="s">
        <v>1182</v>
      </c>
      <c r="B1084">
        <v>46191</v>
      </c>
      <c r="C1084">
        <v>18</v>
      </c>
      <c r="D1084" t="s">
        <v>26</v>
      </c>
      <c r="E1084" t="s">
        <v>113</v>
      </c>
      <c r="F1084" t="s">
        <v>61</v>
      </c>
      <c r="G1084" t="s">
        <v>53</v>
      </c>
      <c r="H1084" t="s">
        <v>78</v>
      </c>
      <c r="I1084" t="s">
        <v>46</v>
      </c>
      <c r="J1084" t="s">
        <v>47</v>
      </c>
      <c r="K1084" t="s">
        <v>33</v>
      </c>
      <c r="L1084">
        <v>0</v>
      </c>
      <c r="M1084">
        <v>53</v>
      </c>
      <c r="N1084">
        <v>5</v>
      </c>
      <c r="O1084" t="s">
        <v>49</v>
      </c>
      <c r="P1084">
        <v>6.7</v>
      </c>
      <c r="Q1084">
        <v>4</v>
      </c>
      <c r="R1084">
        <v>5</v>
      </c>
      <c r="S1084" t="s">
        <v>49</v>
      </c>
      <c r="T1084" t="s">
        <v>90</v>
      </c>
      <c r="U1084">
        <v>4</v>
      </c>
      <c r="V1084" t="s">
        <v>50</v>
      </c>
      <c r="W1084" t="s">
        <v>38</v>
      </c>
      <c r="X1084" t="s">
        <v>39</v>
      </c>
      <c r="Y1084" t="s">
        <v>68</v>
      </c>
    </row>
    <row r="1085" spans="1:25" x14ac:dyDescent="0.3">
      <c r="A1085" t="s">
        <v>1183</v>
      </c>
      <c r="B1085">
        <v>45974</v>
      </c>
      <c r="C1085">
        <v>36</v>
      </c>
      <c r="D1085" t="s">
        <v>52</v>
      </c>
      <c r="E1085" t="s">
        <v>113</v>
      </c>
      <c r="F1085" t="s">
        <v>61</v>
      </c>
      <c r="G1085" t="s">
        <v>86</v>
      </c>
      <c r="H1085" t="s">
        <v>87</v>
      </c>
      <c r="I1085" t="s">
        <v>93</v>
      </c>
      <c r="J1085" t="s">
        <v>94</v>
      </c>
      <c r="K1085" t="s">
        <v>33</v>
      </c>
      <c r="L1085">
        <v>17</v>
      </c>
      <c r="M1085">
        <v>48</v>
      </c>
      <c r="N1085">
        <v>3</v>
      </c>
      <c r="O1085" t="s">
        <v>34</v>
      </c>
      <c r="P1085">
        <v>6.3</v>
      </c>
      <c r="Q1085">
        <v>4</v>
      </c>
      <c r="R1085">
        <v>4</v>
      </c>
      <c r="S1085" t="s">
        <v>35</v>
      </c>
      <c r="T1085" t="s">
        <v>58</v>
      </c>
      <c r="U1085">
        <v>8</v>
      </c>
      <c r="V1085" t="s">
        <v>73</v>
      </c>
      <c r="W1085" t="s">
        <v>38</v>
      </c>
      <c r="X1085" t="s">
        <v>39</v>
      </c>
      <c r="Y1085" t="s">
        <v>40</v>
      </c>
    </row>
    <row r="1086" spans="1:25" x14ac:dyDescent="0.3">
      <c r="A1086" t="s">
        <v>1184</v>
      </c>
      <c r="B1086">
        <v>45729</v>
      </c>
      <c r="C1086">
        <v>35</v>
      </c>
      <c r="D1086" t="s">
        <v>42</v>
      </c>
      <c r="E1086" t="s">
        <v>100</v>
      </c>
      <c r="F1086" t="s">
        <v>101</v>
      </c>
      <c r="G1086" t="s">
        <v>92</v>
      </c>
      <c r="H1086" t="s">
        <v>87</v>
      </c>
      <c r="I1086" t="s">
        <v>97</v>
      </c>
      <c r="J1086" t="s">
        <v>110</v>
      </c>
      <c r="K1086" t="s">
        <v>33</v>
      </c>
      <c r="L1086">
        <v>13</v>
      </c>
      <c r="M1086">
        <v>42</v>
      </c>
      <c r="N1086">
        <v>5</v>
      </c>
      <c r="O1086" t="s">
        <v>34</v>
      </c>
      <c r="P1086">
        <v>7.3</v>
      </c>
      <c r="Q1086">
        <v>2</v>
      </c>
      <c r="R1086">
        <v>3</v>
      </c>
      <c r="S1086" t="s">
        <v>35</v>
      </c>
      <c r="T1086" t="s">
        <v>90</v>
      </c>
      <c r="U1086">
        <v>7</v>
      </c>
      <c r="V1086" t="s">
        <v>76</v>
      </c>
      <c r="W1086" t="s">
        <v>38</v>
      </c>
      <c r="X1086" t="s">
        <v>39</v>
      </c>
      <c r="Y1086" t="s">
        <v>40</v>
      </c>
    </row>
    <row r="1087" spans="1:25" x14ac:dyDescent="0.3">
      <c r="A1087" t="s">
        <v>1185</v>
      </c>
      <c r="B1087">
        <v>45777</v>
      </c>
      <c r="C1087">
        <v>33</v>
      </c>
      <c r="D1087" t="s">
        <v>42</v>
      </c>
      <c r="E1087" t="s">
        <v>60</v>
      </c>
      <c r="F1087" t="s">
        <v>61</v>
      </c>
      <c r="G1087" t="s">
        <v>45</v>
      </c>
      <c r="H1087" t="s">
        <v>78</v>
      </c>
      <c r="I1087" t="s">
        <v>64</v>
      </c>
      <c r="J1087" t="s">
        <v>65</v>
      </c>
      <c r="K1087" t="s">
        <v>48</v>
      </c>
      <c r="L1087">
        <v>12</v>
      </c>
      <c r="M1087">
        <v>54</v>
      </c>
      <c r="N1087">
        <v>6</v>
      </c>
      <c r="O1087" t="s">
        <v>34</v>
      </c>
      <c r="P1087">
        <v>7.2</v>
      </c>
      <c r="Q1087">
        <v>3</v>
      </c>
      <c r="R1087">
        <v>4</v>
      </c>
      <c r="S1087" t="s">
        <v>57</v>
      </c>
      <c r="T1087" t="s">
        <v>90</v>
      </c>
      <c r="U1087">
        <v>3</v>
      </c>
      <c r="V1087" t="s">
        <v>50</v>
      </c>
      <c r="W1087" t="s">
        <v>38</v>
      </c>
      <c r="X1087" t="s">
        <v>39</v>
      </c>
      <c r="Y1087" t="s">
        <v>68</v>
      </c>
    </row>
    <row r="1088" spans="1:25" x14ac:dyDescent="0.3">
      <c r="A1088" t="s">
        <v>1186</v>
      </c>
      <c r="B1088">
        <v>45725</v>
      </c>
      <c r="C1088">
        <v>35</v>
      </c>
      <c r="D1088" t="s">
        <v>52</v>
      </c>
      <c r="E1088" t="s">
        <v>113</v>
      </c>
      <c r="F1088" t="s">
        <v>61</v>
      </c>
      <c r="G1088" t="s">
        <v>62</v>
      </c>
      <c r="H1088" t="s">
        <v>78</v>
      </c>
      <c r="I1088" t="s">
        <v>97</v>
      </c>
      <c r="J1088" t="s">
        <v>98</v>
      </c>
      <c r="K1088" t="s">
        <v>119</v>
      </c>
      <c r="L1088">
        <v>17</v>
      </c>
      <c r="M1088">
        <v>37</v>
      </c>
      <c r="N1088">
        <v>3</v>
      </c>
      <c r="O1088" t="s">
        <v>34</v>
      </c>
      <c r="P1088">
        <v>7</v>
      </c>
      <c r="Q1088">
        <v>2</v>
      </c>
      <c r="R1088">
        <v>4</v>
      </c>
      <c r="S1088" t="s">
        <v>57</v>
      </c>
      <c r="T1088" t="s">
        <v>36</v>
      </c>
      <c r="U1088">
        <v>10</v>
      </c>
      <c r="V1088" t="s">
        <v>50</v>
      </c>
      <c r="W1088" t="s">
        <v>38</v>
      </c>
      <c r="X1088" t="s">
        <v>39</v>
      </c>
      <c r="Y1088" t="s">
        <v>40</v>
      </c>
    </row>
    <row r="1089" spans="1:25" x14ac:dyDescent="0.3">
      <c r="A1089" t="s">
        <v>1187</v>
      </c>
      <c r="B1089">
        <v>46140</v>
      </c>
      <c r="C1089">
        <v>41</v>
      </c>
      <c r="D1089" t="s">
        <v>26</v>
      </c>
      <c r="E1089" t="s">
        <v>123</v>
      </c>
      <c r="F1089" t="s">
        <v>101</v>
      </c>
      <c r="G1089" t="s">
        <v>45</v>
      </c>
      <c r="H1089" t="s">
        <v>87</v>
      </c>
      <c r="I1089" t="s">
        <v>31</v>
      </c>
      <c r="J1089" t="s">
        <v>79</v>
      </c>
      <c r="K1089" t="s">
        <v>48</v>
      </c>
      <c r="L1089">
        <v>20</v>
      </c>
      <c r="M1089">
        <v>55</v>
      </c>
      <c r="N1089">
        <v>8</v>
      </c>
      <c r="O1089" t="s">
        <v>49</v>
      </c>
      <c r="P1089">
        <v>4.5</v>
      </c>
      <c r="Q1089">
        <v>3</v>
      </c>
      <c r="R1089">
        <v>3</v>
      </c>
      <c r="S1089" t="s">
        <v>57</v>
      </c>
      <c r="T1089" t="s">
        <v>66</v>
      </c>
      <c r="U1089">
        <v>8</v>
      </c>
      <c r="V1089" t="s">
        <v>37</v>
      </c>
      <c r="W1089" t="s">
        <v>80</v>
      </c>
      <c r="X1089" t="s">
        <v>67</v>
      </c>
      <c r="Y1089" t="s">
        <v>68</v>
      </c>
    </row>
    <row r="1090" spans="1:25" x14ac:dyDescent="0.3">
      <c r="A1090" t="s">
        <v>1188</v>
      </c>
      <c r="B1090">
        <v>46031</v>
      </c>
      <c r="C1090">
        <v>35</v>
      </c>
      <c r="D1090" t="s">
        <v>42</v>
      </c>
      <c r="E1090" t="s">
        <v>82</v>
      </c>
      <c r="F1090" t="s">
        <v>28</v>
      </c>
      <c r="G1090" t="s">
        <v>92</v>
      </c>
      <c r="H1090" t="s">
        <v>72</v>
      </c>
      <c r="I1090" t="s">
        <v>55</v>
      </c>
      <c r="J1090" t="s">
        <v>56</v>
      </c>
      <c r="K1090" t="s">
        <v>48</v>
      </c>
      <c r="L1090">
        <v>10</v>
      </c>
      <c r="M1090">
        <v>53</v>
      </c>
      <c r="N1090">
        <v>6</v>
      </c>
      <c r="O1090" t="s">
        <v>34</v>
      </c>
      <c r="P1090">
        <v>5.5</v>
      </c>
      <c r="Q1090">
        <v>0</v>
      </c>
      <c r="R1090">
        <v>8</v>
      </c>
      <c r="S1090" t="s">
        <v>49</v>
      </c>
      <c r="T1090" t="s">
        <v>36</v>
      </c>
      <c r="U1090">
        <v>6</v>
      </c>
      <c r="V1090" t="s">
        <v>73</v>
      </c>
      <c r="W1090" t="s">
        <v>38</v>
      </c>
      <c r="X1090" t="s">
        <v>67</v>
      </c>
      <c r="Y1090" t="s">
        <v>68</v>
      </c>
    </row>
    <row r="1091" spans="1:25" x14ac:dyDescent="0.3">
      <c r="A1091" t="s">
        <v>1189</v>
      </c>
      <c r="B1091">
        <v>45702</v>
      </c>
      <c r="C1091">
        <v>29</v>
      </c>
      <c r="D1091" t="s">
        <v>26</v>
      </c>
      <c r="E1091" t="s">
        <v>85</v>
      </c>
      <c r="F1091" t="s">
        <v>61</v>
      </c>
      <c r="G1091" t="s">
        <v>83</v>
      </c>
      <c r="H1091" t="s">
        <v>63</v>
      </c>
      <c r="I1091" t="s">
        <v>31</v>
      </c>
      <c r="J1091" t="s">
        <v>79</v>
      </c>
      <c r="K1091" t="s">
        <v>33</v>
      </c>
      <c r="L1091">
        <v>9</v>
      </c>
      <c r="M1091">
        <v>40</v>
      </c>
      <c r="N1091">
        <v>4</v>
      </c>
      <c r="O1091" t="s">
        <v>49</v>
      </c>
      <c r="P1091">
        <v>5</v>
      </c>
      <c r="Q1091">
        <v>2</v>
      </c>
      <c r="R1091">
        <v>9</v>
      </c>
      <c r="S1091" t="s">
        <v>49</v>
      </c>
      <c r="T1091" t="s">
        <v>90</v>
      </c>
      <c r="U1091">
        <v>7</v>
      </c>
      <c r="V1091" t="s">
        <v>73</v>
      </c>
      <c r="W1091" t="s">
        <v>38</v>
      </c>
      <c r="X1091" t="s">
        <v>67</v>
      </c>
      <c r="Y1091" t="s">
        <v>40</v>
      </c>
    </row>
    <row r="1092" spans="1:25" x14ac:dyDescent="0.3">
      <c r="A1092" t="s">
        <v>1190</v>
      </c>
      <c r="B1092">
        <v>46052</v>
      </c>
      <c r="C1092">
        <v>26</v>
      </c>
      <c r="D1092" t="s">
        <v>26</v>
      </c>
      <c r="E1092" t="s">
        <v>70</v>
      </c>
      <c r="F1092" t="s">
        <v>71</v>
      </c>
      <c r="G1092" t="s">
        <v>62</v>
      </c>
      <c r="H1092" t="s">
        <v>30</v>
      </c>
      <c r="I1092" t="s">
        <v>46</v>
      </c>
      <c r="J1092" t="s">
        <v>47</v>
      </c>
      <c r="K1092" t="s">
        <v>48</v>
      </c>
      <c r="L1092">
        <v>6</v>
      </c>
      <c r="M1092">
        <v>46</v>
      </c>
      <c r="N1092">
        <v>4</v>
      </c>
      <c r="O1092" t="s">
        <v>35</v>
      </c>
      <c r="P1092">
        <v>6.9</v>
      </c>
      <c r="Q1092">
        <v>3</v>
      </c>
      <c r="R1092">
        <v>3</v>
      </c>
      <c r="S1092" t="s">
        <v>35</v>
      </c>
      <c r="T1092" t="s">
        <v>36</v>
      </c>
      <c r="U1092">
        <v>6</v>
      </c>
      <c r="V1092" t="s">
        <v>50</v>
      </c>
      <c r="W1092" t="s">
        <v>38</v>
      </c>
      <c r="X1092" t="s">
        <v>39</v>
      </c>
      <c r="Y1092" t="s">
        <v>40</v>
      </c>
    </row>
    <row r="1093" spans="1:25" x14ac:dyDescent="0.3">
      <c r="A1093" t="s">
        <v>1191</v>
      </c>
      <c r="B1093">
        <v>45727</v>
      </c>
      <c r="C1093">
        <v>44</v>
      </c>
      <c r="D1093" t="s">
        <v>26</v>
      </c>
      <c r="E1093" t="s">
        <v>82</v>
      </c>
      <c r="F1093" t="s">
        <v>28</v>
      </c>
      <c r="G1093" t="s">
        <v>92</v>
      </c>
      <c r="H1093" t="s">
        <v>78</v>
      </c>
      <c r="I1093" t="s">
        <v>125</v>
      </c>
      <c r="J1093" t="s">
        <v>126</v>
      </c>
      <c r="K1093" t="s">
        <v>33</v>
      </c>
      <c r="L1093">
        <v>21</v>
      </c>
      <c r="M1093">
        <v>54</v>
      </c>
      <c r="N1093">
        <v>5</v>
      </c>
      <c r="O1093" t="s">
        <v>34</v>
      </c>
      <c r="P1093">
        <v>7.2</v>
      </c>
      <c r="Q1093">
        <v>2</v>
      </c>
      <c r="R1093">
        <v>6</v>
      </c>
      <c r="S1093" t="s">
        <v>35</v>
      </c>
      <c r="T1093" t="s">
        <v>66</v>
      </c>
      <c r="U1093">
        <v>8</v>
      </c>
      <c r="V1093" t="s">
        <v>73</v>
      </c>
      <c r="W1093" t="s">
        <v>38</v>
      </c>
      <c r="X1093" t="s">
        <v>39</v>
      </c>
      <c r="Y1093" t="s">
        <v>68</v>
      </c>
    </row>
    <row r="1094" spans="1:25" x14ac:dyDescent="0.3">
      <c r="A1094" t="s">
        <v>1192</v>
      </c>
      <c r="B1094">
        <v>45739</v>
      </c>
      <c r="C1094">
        <v>48</v>
      </c>
      <c r="D1094" t="s">
        <v>42</v>
      </c>
      <c r="E1094" t="s">
        <v>43</v>
      </c>
      <c r="F1094" t="s">
        <v>44</v>
      </c>
      <c r="G1094" t="s">
        <v>96</v>
      </c>
      <c r="H1094" t="s">
        <v>54</v>
      </c>
      <c r="I1094" t="s">
        <v>46</v>
      </c>
      <c r="J1094" t="s">
        <v>47</v>
      </c>
      <c r="K1094" t="s">
        <v>119</v>
      </c>
      <c r="L1094">
        <v>28</v>
      </c>
      <c r="M1094">
        <v>49</v>
      </c>
      <c r="N1094">
        <v>5</v>
      </c>
      <c r="O1094" t="s">
        <v>34</v>
      </c>
      <c r="P1094">
        <v>4.5999999999999996</v>
      </c>
      <c r="Q1094">
        <v>3</v>
      </c>
      <c r="R1094">
        <v>7</v>
      </c>
      <c r="S1094" t="s">
        <v>57</v>
      </c>
      <c r="T1094" t="s">
        <v>58</v>
      </c>
      <c r="U1094">
        <v>6</v>
      </c>
      <c r="V1094" t="s">
        <v>76</v>
      </c>
      <c r="W1094" t="s">
        <v>38</v>
      </c>
      <c r="X1094" t="s">
        <v>67</v>
      </c>
      <c r="Y1094" t="s">
        <v>40</v>
      </c>
    </row>
    <row r="1095" spans="1:25" x14ac:dyDescent="0.3">
      <c r="A1095" t="s">
        <v>1193</v>
      </c>
      <c r="B1095">
        <v>45720</v>
      </c>
      <c r="C1095">
        <v>29</v>
      </c>
      <c r="D1095" t="s">
        <v>26</v>
      </c>
      <c r="E1095" t="s">
        <v>27</v>
      </c>
      <c r="F1095" t="s">
        <v>28</v>
      </c>
      <c r="G1095" t="s">
        <v>86</v>
      </c>
      <c r="H1095" t="s">
        <v>72</v>
      </c>
      <c r="I1095" t="s">
        <v>31</v>
      </c>
      <c r="J1095" t="s">
        <v>79</v>
      </c>
      <c r="K1095" t="s">
        <v>48</v>
      </c>
      <c r="L1095">
        <v>6</v>
      </c>
      <c r="M1095">
        <v>41</v>
      </c>
      <c r="N1095">
        <v>7</v>
      </c>
      <c r="O1095" t="s">
        <v>34</v>
      </c>
      <c r="P1095">
        <v>7.7</v>
      </c>
      <c r="Q1095">
        <v>5</v>
      </c>
      <c r="R1095">
        <v>1</v>
      </c>
      <c r="S1095" t="s">
        <v>57</v>
      </c>
      <c r="T1095" t="s">
        <v>90</v>
      </c>
      <c r="U1095">
        <v>4</v>
      </c>
      <c r="V1095" t="s">
        <v>37</v>
      </c>
      <c r="W1095" t="s">
        <v>80</v>
      </c>
      <c r="X1095" t="s">
        <v>39</v>
      </c>
      <c r="Y1095" t="s">
        <v>40</v>
      </c>
    </row>
    <row r="1096" spans="1:25" x14ac:dyDescent="0.3">
      <c r="A1096" t="s">
        <v>1194</v>
      </c>
      <c r="B1096">
        <v>45770</v>
      </c>
      <c r="C1096">
        <v>32</v>
      </c>
      <c r="D1096" t="s">
        <v>52</v>
      </c>
      <c r="E1096" t="s">
        <v>113</v>
      </c>
      <c r="F1096" t="s">
        <v>61</v>
      </c>
      <c r="G1096" t="s">
        <v>83</v>
      </c>
      <c r="H1096" t="s">
        <v>78</v>
      </c>
      <c r="I1096" t="s">
        <v>97</v>
      </c>
      <c r="J1096" t="s">
        <v>110</v>
      </c>
      <c r="K1096" t="s">
        <v>48</v>
      </c>
      <c r="L1096">
        <v>11</v>
      </c>
      <c r="M1096">
        <v>34</v>
      </c>
      <c r="N1096">
        <v>6</v>
      </c>
      <c r="O1096" t="s">
        <v>34</v>
      </c>
      <c r="P1096">
        <v>6.3</v>
      </c>
      <c r="Q1096">
        <v>4</v>
      </c>
      <c r="R1096">
        <v>2</v>
      </c>
      <c r="S1096" t="s">
        <v>57</v>
      </c>
      <c r="T1096" t="s">
        <v>58</v>
      </c>
      <c r="U1096">
        <v>5</v>
      </c>
      <c r="V1096" t="s">
        <v>50</v>
      </c>
      <c r="W1096" t="s">
        <v>38</v>
      </c>
      <c r="X1096" t="s">
        <v>39</v>
      </c>
      <c r="Y1096" t="s">
        <v>40</v>
      </c>
    </row>
    <row r="1097" spans="1:25" x14ac:dyDescent="0.3">
      <c r="A1097" t="s">
        <v>1195</v>
      </c>
      <c r="B1097">
        <v>45697</v>
      </c>
      <c r="C1097">
        <v>35</v>
      </c>
      <c r="D1097" t="s">
        <v>42</v>
      </c>
      <c r="E1097" t="s">
        <v>85</v>
      </c>
      <c r="F1097" t="s">
        <v>61</v>
      </c>
      <c r="G1097" t="s">
        <v>108</v>
      </c>
      <c r="H1097" t="s">
        <v>72</v>
      </c>
      <c r="I1097" t="s">
        <v>125</v>
      </c>
      <c r="J1097" t="s">
        <v>126</v>
      </c>
      <c r="K1097" t="s">
        <v>119</v>
      </c>
      <c r="L1097">
        <v>12</v>
      </c>
      <c r="M1097">
        <v>41</v>
      </c>
      <c r="N1097">
        <v>7</v>
      </c>
      <c r="O1097" t="s">
        <v>49</v>
      </c>
      <c r="P1097">
        <v>5.7</v>
      </c>
      <c r="Q1097">
        <v>4</v>
      </c>
      <c r="R1097">
        <v>1</v>
      </c>
      <c r="S1097" t="s">
        <v>49</v>
      </c>
      <c r="T1097" t="s">
        <v>58</v>
      </c>
      <c r="U1097">
        <v>6</v>
      </c>
      <c r="V1097" t="s">
        <v>73</v>
      </c>
      <c r="W1097" t="s">
        <v>80</v>
      </c>
      <c r="X1097" t="s">
        <v>67</v>
      </c>
      <c r="Y1097" t="s">
        <v>40</v>
      </c>
    </row>
    <row r="1098" spans="1:25" x14ac:dyDescent="0.3">
      <c r="A1098" t="s">
        <v>1196</v>
      </c>
      <c r="B1098">
        <v>45855</v>
      </c>
      <c r="C1098">
        <v>22</v>
      </c>
      <c r="D1098" t="s">
        <v>42</v>
      </c>
      <c r="E1098" t="s">
        <v>100</v>
      </c>
      <c r="F1098" t="s">
        <v>101</v>
      </c>
      <c r="G1098" t="s">
        <v>45</v>
      </c>
      <c r="H1098" t="s">
        <v>72</v>
      </c>
      <c r="I1098" t="s">
        <v>31</v>
      </c>
      <c r="J1098" t="s">
        <v>32</v>
      </c>
      <c r="K1098" t="s">
        <v>119</v>
      </c>
      <c r="L1098">
        <v>2</v>
      </c>
      <c r="M1098">
        <v>28</v>
      </c>
      <c r="N1098">
        <v>4</v>
      </c>
      <c r="O1098" t="s">
        <v>35</v>
      </c>
      <c r="P1098">
        <v>8.1999999999999993</v>
      </c>
      <c r="Q1098">
        <v>4</v>
      </c>
      <c r="R1098">
        <v>6</v>
      </c>
      <c r="S1098" t="s">
        <v>49</v>
      </c>
      <c r="T1098" t="s">
        <v>90</v>
      </c>
      <c r="U1098">
        <v>8</v>
      </c>
      <c r="V1098" t="s">
        <v>50</v>
      </c>
      <c r="W1098" t="s">
        <v>38</v>
      </c>
      <c r="X1098" t="s">
        <v>39</v>
      </c>
      <c r="Y1098" t="s">
        <v>40</v>
      </c>
    </row>
    <row r="1099" spans="1:25" x14ac:dyDescent="0.3">
      <c r="A1099" t="s">
        <v>1197</v>
      </c>
      <c r="B1099">
        <v>45969</v>
      </c>
      <c r="C1099">
        <v>19</v>
      </c>
      <c r="D1099" t="s">
        <v>52</v>
      </c>
      <c r="E1099" t="s">
        <v>100</v>
      </c>
      <c r="F1099" t="s">
        <v>101</v>
      </c>
      <c r="G1099" t="s">
        <v>75</v>
      </c>
      <c r="H1099" t="s">
        <v>63</v>
      </c>
      <c r="I1099" t="s">
        <v>31</v>
      </c>
      <c r="J1099" t="s">
        <v>104</v>
      </c>
      <c r="K1099" t="s">
        <v>48</v>
      </c>
      <c r="L1099">
        <v>0</v>
      </c>
      <c r="M1099">
        <v>55</v>
      </c>
      <c r="N1099">
        <v>6</v>
      </c>
      <c r="O1099" t="s">
        <v>34</v>
      </c>
      <c r="P1099">
        <v>5.8</v>
      </c>
      <c r="Q1099">
        <v>1</v>
      </c>
      <c r="R1099">
        <v>5</v>
      </c>
      <c r="S1099" t="s">
        <v>57</v>
      </c>
      <c r="T1099" t="s">
        <v>90</v>
      </c>
      <c r="U1099">
        <v>6</v>
      </c>
      <c r="V1099" t="s">
        <v>73</v>
      </c>
      <c r="W1099" t="s">
        <v>38</v>
      </c>
      <c r="X1099" t="s">
        <v>67</v>
      </c>
      <c r="Y1099" t="s">
        <v>68</v>
      </c>
    </row>
    <row r="1100" spans="1:25" x14ac:dyDescent="0.3">
      <c r="A1100" t="s">
        <v>1198</v>
      </c>
      <c r="B1100">
        <v>45934</v>
      </c>
      <c r="C1100">
        <v>28</v>
      </c>
      <c r="D1100" t="s">
        <v>42</v>
      </c>
      <c r="E1100" t="s">
        <v>60</v>
      </c>
      <c r="F1100" t="s">
        <v>61</v>
      </c>
      <c r="G1100" t="s">
        <v>45</v>
      </c>
      <c r="H1100" t="s">
        <v>72</v>
      </c>
      <c r="I1100" t="s">
        <v>93</v>
      </c>
      <c r="J1100" t="s">
        <v>94</v>
      </c>
      <c r="K1100" t="s">
        <v>119</v>
      </c>
      <c r="L1100">
        <v>5</v>
      </c>
      <c r="M1100">
        <v>45</v>
      </c>
      <c r="N1100">
        <v>7</v>
      </c>
      <c r="O1100" t="s">
        <v>34</v>
      </c>
      <c r="P1100">
        <v>6.2</v>
      </c>
      <c r="Q1100">
        <v>0</v>
      </c>
      <c r="R1100">
        <v>10</v>
      </c>
      <c r="S1100" t="s">
        <v>34</v>
      </c>
      <c r="T1100" t="s">
        <v>90</v>
      </c>
      <c r="U1100">
        <v>6</v>
      </c>
      <c r="V1100" t="s">
        <v>73</v>
      </c>
      <c r="W1100" t="s">
        <v>80</v>
      </c>
      <c r="X1100" t="s">
        <v>39</v>
      </c>
      <c r="Y1100" t="s">
        <v>40</v>
      </c>
    </row>
    <row r="1101" spans="1:25" x14ac:dyDescent="0.3">
      <c r="A1101" t="s">
        <v>1199</v>
      </c>
      <c r="B1101">
        <v>46051</v>
      </c>
      <c r="C1101">
        <v>48</v>
      </c>
      <c r="D1101" t="s">
        <v>52</v>
      </c>
      <c r="E1101" t="s">
        <v>82</v>
      </c>
      <c r="F1101" t="s">
        <v>28</v>
      </c>
      <c r="G1101" t="s">
        <v>29</v>
      </c>
      <c r="H1101" t="s">
        <v>78</v>
      </c>
      <c r="I1101" t="s">
        <v>64</v>
      </c>
      <c r="J1101" t="s">
        <v>65</v>
      </c>
      <c r="K1101" t="s">
        <v>119</v>
      </c>
      <c r="L1101">
        <v>25</v>
      </c>
      <c r="M1101">
        <v>53</v>
      </c>
      <c r="N1101">
        <v>5</v>
      </c>
      <c r="O1101" t="s">
        <v>49</v>
      </c>
      <c r="P1101">
        <v>6</v>
      </c>
      <c r="Q1101">
        <v>1</v>
      </c>
      <c r="R1101">
        <v>2</v>
      </c>
      <c r="S1101" t="s">
        <v>49</v>
      </c>
      <c r="T1101" t="s">
        <v>90</v>
      </c>
      <c r="U1101">
        <v>6</v>
      </c>
      <c r="V1101" t="s">
        <v>37</v>
      </c>
      <c r="W1101" t="s">
        <v>38</v>
      </c>
      <c r="X1101" t="s">
        <v>39</v>
      </c>
      <c r="Y1101" t="s">
        <v>68</v>
      </c>
    </row>
    <row r="1102" spans="1:25" x14ac:dyDescent="0.3">
      <c r="A1102" t="s">
        <v>1200</v>
      </c>
      <c r="B1102">
        <v>46131</v>
      </c>
      <c r="C1102">
        <v>31</v>
      </c>
      <c r="D1102" t="s">
        <v>26</v>
      </c>
      <c r="E1102" t="s">
        <v>89</v>
      </c>
      <c r="F1102" t="s">
        <v>61</v>
      </c>
      <c r="G1102" t="s">
        <v>53</v>
      </c>
      <c r="H1102" t="s">
        <v>63</v>
      </c>
      <c r="I1102" t="s">
        <v>93</v>
      </c>
      <c r="J1102" t="s">
        <v>94</v>
      </c>
      <c r="K1102" t="s">
        <v>119</v>
      </c>
      <c r="L1102">
        <v>9</v>
      </c>
      <c r="M1102">
        <v>48</v>
      </c>
      <c r="N1102">
        <v>7</v>
      </c>
      <c r="O1102" t="s">
        <v>34</v>
      </c>
      <c r="P1102">
        <v>5.0999999999999996</v>
      </c>
      <c r="Q1102">
        <v>4</v>
      </c>
      <c r="R1102">
        <v>5</v>
      </c>
      <c r="S1102" t="s">
        <v>57</v>
      </c>
      <c r="T1102" t="s">
        <v>90</v>
      </c>
      <c r="U1102">
        <v>7</v>
      </c>
      <c r="V1102" t="s">
        <v>76</v>
      </c>
      <c r="W1102" t="s">
        <v>80</v>
      </c>
      <c r="X1102" t="s">
        <v>67</v>
      </c>
      <c r="Y1102" t="s">
        <v>40</v>
      </c>
    </row>
    <row r="1103" spans="1:25" x14ac:dyDescent="0.3">
      <c r="A1103" t="s">
        <v>1201</v>
      </c>
      <c r="B1103">
        <v>45812</v>
      </c>
      <c r="C1103">
        <v>30</v>
      </c>
      <c r="D1103" t="s">
        <v>52</v>
      </c>
      <c r="E1103" t="s">
        <v>82</v>
      </c>
      <c r="F1103" t="s">
        <v>28</v>
      </c>
      <c r="G1103" t="s">
        <v>75</v>
      </c>
      <c r="H1103" t="s">
        <v>78</v>
      </c>
      <c r="I1103" t="s">
        <v>125</v>
      </c>
      <c r="J1103" t="s">
        <v>126</v>
      </c>
      <c r="K1103" t="s">
        <v>119</v>
      </c>
      <c r="L1103">
        <v>12</v>
      </c>
      <c r="M1103">
        <v>54</v>
      </c>
      <c r="N1103">
        <v>5</v>
      </c>
      <c r="O1103" t="s">
        <v>35</v>
      </c>
      <c r="P1103">
        <v>6</v>
      </c>
      <c r="Q1103">
        <v>2</v>
      </c>
      <c r="R1103">
        <v>2</v>
      </c>
      <c r="S1103" t="s">
        <v>57</v>
      </c>
      <c r="T1103" t="s">
        <v>66</v>
      </c>
      <c r="U1103">
        <v>8</v>
      </c>
      <c r="V1103" t="s">
        <v>76</v>
      </c>
      <c r="W1103" t="s">
        <v>38</v>
      </c>
      <c r="X1103" t="s">
        <v>39</v>
      </c>
      <c r="Y1103" t="s">
        <v>68</v>
      </c>
    </row>
    <row r="1104" spans="1:25" x14ac:dyDescent="0.3">
      <c r="A1104" t="s">
        <v>1202</v>
      </c>
      <c r="B1104">
        <v>46046</v>
      </c>
      <c r="C1104">
        <v>37</v>
      </c>
      <c r="D1104" t="s">
        <v>26</v>
      </c>
      <c r="E1104" t="s">
        <v>85</v>
      </c>
      <c r="F1104" t="s">
        <v>61</v>
      </c>
      <c r="G1104" t="s">
        <v>92</v>
      </c>
      <c r="H1104" t="s">
        <v>78</v>
      </c>
      <c r="I1104" t="s">
        <v>93</v>
      </c>
      <c r="J1104" t="s">
        <v>94</v>
      </c>
      <c r="K1104" t="s">
        <v>33</v>
      </c>
      <c r="L1104">
        <v>12</v>
      </c>
      <c r="M1104">
        <v>30</v>
      </c>
      <c r="N1104">
        <v>4</v>
      </c>
      <c r="O1104" t="s">
        <v>49</v>
      </c>
      <c r="P1104">
        <v>6.2</v>
      </c>
      <c r="Q1104">
        <v>0</v>
      </c>
      <c r="R1104">
        <v>3</v>
      </c>
      <c r="S1104" t="s">
        <v>57</v>
      </c>
      <c r="T1104" t="s">
        <v>36</v>
      </c>
      <c r="U1104">
        <v>9</v>
      </c>
      <c r="V1104" t="s">
        <v>50</v>
      </c>
      <c r="W1104" t="s">
        <v>38</v>
      </c>
      <c r="X1104" t="s">
        <v>39</v>
      </c>
      <c r="Y1104" t="s">
        <v>40</v>
      </c>
    </row>
    <row r="1105" spans="1:25" x14ac:dyDescent="0.3">
      <c r="A1105" t="s">
        <v>1203</v>
      </c>
      <c r="B1105">
        <v>46108</v>
      </c>
      <c r="C1105">
        <v>28</v>
      </c>
      <c r="D1105" t="s">
        <v>52</v>
      </c>
      <c r="E1105" t="s">
        <v>123</v>
      </c>
      <c r="F1105" t="s">
        <v>101</v>
      </c>
      <c r="G1105" t="s">
        <v>92</v>
      </c>
      <c r="H1105" t="s">
        <v>54</v>
      </c>
      <c r="I1105" t="s">
        <v>31</v>
      </c>
      <c r="J1105" t="s">
        <v>79</v>
      </c>
      <c r="K1105" t="s">
        <v>48</v>
      </c>
      <c r="L1105">
        <v>6</v>
      </c>
      <c r="M1105">
        <v>49</v>
      </c>
      <c r="N1105">
        <v>4</v>
      </c>
      <c r="O1105" t="s">
        <v>49</v>
      </c>
      <c r="P1105">
        <v>4.7</v>
      </c>
      <c r="Q1105">
        <v>2</v>
      </c>
      <c r="R1105">
        <v>10</v>
      </c>
      <c r="S1105" t="s">
        <v>35</v>
      </c>
      <c r="T1105" t="s">
        <v>90</v>
      </c>
      <c r="U1105">
        <v>9</v>
      </c>
      <c r="V1105" t="s">
        <v>50</v>
      </c>
      <c r="W1105" t="s">
        <v>38</v>
      </c>
      <c r="X1105" t="s">
        <v>67</v>
      </c>
      <c r="Y1105" t="s">
        <v>40</v>
      </c>
    </row>
    <row r="1106" spans="1:25" x14ac:dyDescent="0.3">
      <c r="A1106" t="s">
        <v>1204</v>
      </c>
      <c r="B1106">
        <v>46057</v>
      </c>
      <c r="C1106">
        <v>23</v>
      </c>
      <c r="D1106" t="s">
        <v>42</v>
      </c>
      <c r="E1106" t="s">
        <v>85</v>
      </c>
      <c r="F1106" t="s">
        <v>61</v>
      </c>
      <c r="G1106" t="s">
        <v>92</v>
      </c>
      <c r="H1106" t="s">
        <v>78</v>
      </c>
      <c r="I1106" t="s">
        <v>31</v>
      </c>
      <c r="J1106" t="s">
        <v>104</v>
      </c>
      <c r="K1106" t="s">
        <v>119</v>
      </c>
      <c r="L1106">
        <v>0</v>
      </c>
      <c r="M1106">
        <v>33</v>
      </c>
      <c r="N1106">
        <v>5</v>
      </c>
      <c r="O1106" t="s">
        <v>49</v>
      </c>
      <c r="P1106">
        <v>6.9</v>
      </c>
      <c r="Q1106">
        <v>1</v>
      </c>
      <c r="R1106">
        <v>3</v>
      </c>
      <c r="S1106" t="s">
        <v>49</v>
      </c>
      <c r="T1106" t="s">
        <v>36</v>
      </c>
      <c r="U1106">
        <v>5</v>
      </c>
      <c r="V1106" t="s">
        <v>50</v>
      </c>
      <c r="W1106" t="s">
        <v>38</v>
      </c>
      <c r="X1106" t="s">
        <v>39</v>
      </c>
      <c r="Y1106" t="s">
        <v>40</v>
      </c>
    </row>
    <row r="1107" spans="1:25" x14ac:dyDescent="0.3">
      <c r="A1107" t="s">
        <v>1205</v>
      </c>
      <c r="B1107">
        <v>45727</v>
      </c>
      <c r="C1107">
        <v>29</v>
      </c>
      <c r="D1107" t="s">
        <v>42</v>
      </c>
      <c r="E1107" t="s">
        <v>123</v>
      </c>
      <c r="F1107" t="s">
        <v>101</v>
      </c>
      <c r="G1107" t="s">
        <v>138</v>
      </c>
      <c r="H1107" t="s">
        <v>63</v>
      </c>
      <c r="I1107" t="s">
        <v>97</v>
      </c>
      <c r="J1107" t="s">
        <v>98</v>
      </c>
      <c r="K1107" t="s">
        <v>33</v>
      </c>
      <c r="L1107">
        <v>5</v>
      </c>
      <c r="M1107">
        <v>52</v>
      </c>
      <c r="N1107">
        <v>5</v>
      </c>
      <c r="O1107" t="s">
        <v>34</v>
      </c>
      <c r="P1107">
        <v>5.5</v>
      </c>
      <c r="Q1107">
        <v>1</v>
      </c>
      <c r="R1107">
        <v>1</v>
      </c>
      <c r="S1107" t="s">
        <v>34</v>
      </c>
      <c r="T1107" t="s">
        <v>66</v>
      </c>
      <c r="U1107">
        <v>4</v>
      </c>
      <c r="V1107" t="s">
        <v>73</v>
      </c>
      <c r="W1107" t="s">
        <v>38</v>
      </c>
      <c r="X1107" t="s">
        <v>67</v>
      </c>
      <c r="Y1107" t="s">
        <v>68</v>
      </c>
    </row>
    <row r="1108" spans="1:25" x14ac:dyDescent="0.3">
      <c r="A1108" t="s">
        <v>1206</v>
      </c>
      <c r="B1108">
        <v>45985</v>
      </c>
      <c r="C1108">
        <v>32</v>
      </c>
      <c r="D1108" t="s">
        <v>52</v>
      </c>
      <c r="E1108" t="s">
        <v>123</v>
      </c>
      <c r="F1108" t="s">
        <v>101</v>
      </c>
      <c r="G1108" t="s">
        <v>92</v>
      </c>
      <c r="H1108" t="s">
        <v>63</v>
      </c>
      <c r="I1108" t="s">
        <v>31</v>
      </c>
      <c r="J1108" t="s">
        <v>79</v>
      </c>
      <c r="K1108" t="s">
        <v>48</v>
      </c>
      <c r="L1108">
        <v>12</v>
      </c>
      <c r="M1108">
        <v>47</v>
      </c>
      <c r="N1108">
        <v>6</v>
      </c>
      <c r="O1108" t="s">
        <v>34</v>
      </c>
      <c r="P1108">
        <v>5.8</v>
      </c>
      <c r="Q1108">
        <v>2</v>
      </c>
      <c r="R1108">
        <v>10</v>
      </c>
      <c r="S1108" t="s">
        <v>49</v>
      </c>
      <c r="T1108" t="s">
        <v>66</v>
      </c>
      <c r="U1108">
        <v>7</v>
      </c>
      <c r="V1108" t="s">
        <v>50</v>
      </c>
      <c r="W1108" t="s">
        <v>38</v>
      </c>
      <c r="X1108" t="s">
        <v>67</v>
      </c>
      <c r="Y1108" t="s">
        <v>40</v>
      </c>
    </row>
    <row r="1109" spans="1:25" x14ac:dyDescent="0.3">
      <c r="A1109" t="s">
        <v>1207</v>
      </c>
      <c r="B1109">
        <v>45972</v>
      </c>
      <c r="C1109">
        <v>28</v>
      </c>
      <c r="D1109" t="s">
        <v>26</v>
      </c>
      <c r="E1109" t="s">
        <v>27</v>
      </c>
      <c r="F1109" t="s">
        <v>28</v>
      </c>
      <c r="G1109" t="s">
        <v>29</v>
      </c>
      <c r="H1109" t="s">
        <v>30</v>
      </c>
      <c r="I1109" t="s">
        <v>125</v>
      </c>
      <c r="J1109" t="s">
        <v>126</v>
      </c>
      <c r="K1109" t="s">
        <v>33</v>
      </c>
      <c r="L1109">
        <v>9</v>
      </c>
      <c r="M1109">
        <v>56</v>
      </c>
      <c r="N1109">
        <v>4</v>
      </c>
      <c r="O1109" t="s">
        <v>49</v>
      </c>
      <c r="P1109">
        <v>6.1</v>
      </c>
      <c r="Q1109">
        <v>5</v>
      </c>
      <c r="R1109">
        <v>2</v>
      </c>
      <c r="S1109" t="s">
        <v>57</v>
      </c>
      <c r="T1109" t="s">
        <v>90</v>
      </c>
      <c r="U1109">
        <v>4</v>
      </c>
      <c r="V1109" t="s">
        <v>105</v>
      </c>
      <c r="W1109" t="s">
        <v>38</v>
      </c>
      <c r="X1109" t="s">
        <v>39</v>
      </c>
      <c r="Y1109" t="s">
        <v>68</v>
      </c>
    </row>
    <row r="1110" spans="1:25" x14ac:dyDescent="0.3">
      <c r="A1110" t="s">
        <v>1208</v>
      </c>
      <c r="B1110">
        <v>46137</v>
      </c>
      <c r="C1110">
        <v>31</v>
      </c>
      <c r="D1110" t="s">
        <v>42</v>
      </c>
      <c r="E1110" t="s">
        <v>113</v>
      </c>
      <c r="F1110" t="s">
        <v>61</v>
      </c>
      <c r="G1110" t="s">
        <v>92</v>
      </c>
      <c r="H1110" t="s">
        <v>78</v>
      </c>
      <c r="I1110" t="s">
        <v>97</v>
      </c>
      <c r="J1110" t="s">
        <v>98</v>
      </c>
      <c r="K1110" t="s">
        <v>119</v>
      </c>
      <c r="L1110">
        <v>12</v>
      </c>
      <c r="M1110">
        <v>55</v>
      </c>
      <c r="N1110">
        <v>8</v>
      </c>
      <c r="O1110" t="s">
        <v>49</v>
      </c>
      <c r="P1110">
        <v>6.7</v>
      </c>
      <c r="Q1110">
        <v>2</v>
      </c>
      <c r="R1110">
        <v>8</v>
      </c>
      <c r="S1110" t="s">
        <v>49</v>
      </c>
      <c r="T1110" t="s">
        <v>66</v>
      </c>
      <c r="U1110">
        <v>5</v>
      </c>
      <c r="V1110" t="s">
        <v>105</v>
      </c>
      <c r="W1110" t="s">
        <v>80</v>
      </c>
      <c r="X1110" t="s">
        <v>39</v>
      </c>
      <c r="Y1110" t="s">
        <v>68</v>
      </c>
    </row>
    <row r="1111" spans="1:25" x14ac:dyDescent="0.3">
      <c r="A1111" t="s">
        <v>1209</v>
      </c>
      <c r="B1111">
        <v>45938</v>
      </c>
      <c r="C1111">
        <v>26</v>
      </c>
      <c r="D1111" t="s">
        <v>42</v>
      </c>
      <c r="E1111" t="s">
        <v>43</v>
      </c>
      <c r="F1111" t="s">
        <v>44</v>
      </c>
      <c r="G1111" t="s">
        <v>86</v>
      </c>
      <c r="H1111" t="s">
        <v>54</v>
      </c>
      <c r="I1111" t="s">
        <v>97</v>
      </c>
      <c r="J1111" t="s">
        <v>98</v>
      </c>
      <c r="K1111" t="s">
        <v>33</v>
      </c>
      <c r="L1111">
        <v>3</v>
      </c>
      <c r="M1111">
        <v>47</v>
      </c>
      <c r="N1111">
        <v>4</v>
      </c>
      <c r="O1111" t="s">
        <v>34</v>
      </c>
      <c r="P1111">
        <v>8</v>
      </c>
      <c r="Q1111">
        <v>5</v>
      </c>
      <c r="R1111">
        <v>8</v>
      </c>
      <c r="S1111" t="s">
        <v>35</v>
      </c>
      <c r="T1111" t="s">
        <v>66</v>
      </c>
      <c r="U1111">
        <v>6</v>
      </c>
      <c r="V1111" t="s">
        <v>73</v>
      </c>
      <c r="W1111" t="s">
        <v>38</v>
      </c>
      <c r="X1111" t="s">
        <v>39</v>
      </c>
      <c r="Y1111" t="s">
        <v>40</v>
      </c>
    </row>
    <row r="1112" spans="1:25" x14ac:dyDescent="0.3">
      <c r="A1112" t="s">
        <v>1210</v>
      </c>
      <c r="B1112">
        <v>46036</v>
      </c>
      <c r="C1112">
        <v>22</v>
      </c>
      <c r="D1112" t="s">
        <v>42</v>
      </c>
      <c r="E1112" t="s">
        <v>82</v>
      </c>
      <c r="F1112" t="s">
        <v>28</v>
      </c>
      <c r="G1112" t="s">
        <v>75</v>
      </c>
      <c r="H1112" t="s">
        <v>63</v>
      </c>
      <c r="I1112" t="s">
        <v>31</v>
      </c>
      <c r="J1112" t="s">
        <v>104</v>
      </c>
      <c r="K1112" t="s">
        <v>48</v>
      </c>
      <c r="L1112">
        <v>0</v>
      </c>
      <c r="M1112">
        <v>44</v>
      </c>
      <c r="N1112">
        <v>5</v>
      </c>
      <c r="O1112" t="s">
        <v>49</v>
      </c>
      <c r="P1112">
        <v>6.6</v>
      </c>
      <c r="Q1112">
        <v>3</v>
      </c>
      <c r="R1112">
        <v>1</v>
      </c>
      <c r="S1112" t="s">
        <v>35</v>
      </c>
      <c r="T1112" t="s">
        <v>66</v>
      </c>
      <c r="U1112">
        <v>7</v>
      </c>
      <c r="V1112" t="s">
        <v>37</v>
      </c>
      <c r="W1112" t="s">
        <v>38</v>
      </c>
      <c r="X1112" t="s">
        <v>39</v>
      </c>
      <c r="Y1112" t="s">
        <v>40</v>
      </c>
    </row>
    <row r="1113" spans="1:25" x14ac:dyDescent="0.3">
      <c r="A1113" t="s">
        <v>1211</v>
      </c>
      <c r="B1113">
        <v>45813</v>
      </c>
      <c r="C1113">
        <v>40</v>
      </c>
      <c r="D1113" t="s">
        <v>26</v>
      </c>
      <c r="E1113" t="s">
        <v>60</v>
      </c>
      <c r="F1113" t="s">
        <v>61</v>
      </c>
      <c r="G1113" t="s">
        <v>92</v>
      </c>
      <c r="H1113" t="s">
        <v>54</v>
      </c>
      <c r="I1113" t="s">
        <v>31</v>
      </c>
      <c r="J1113" t="s">
        <v>104</v>
      </c>
      <c r="K1113" t="s">
        <v>33</v>
      </c>
      <c r="L1113">
        <v>18</v>
      </c>
      <c r="M1113">
        <v>51</v>
      </c>
      <c r="N1113">
        <v>9</v>
      </c>
      <c r="O1113" t="s">
        <v>49</v>
      </c>
      <c r="P1113">
        <v>6.6</v>
      </c>
      <c r="Q1113">
        <v>1</v>
      </c>
      <c r="R1113">
        <v>10</v>
      </c>
      <c r="S1113" t="s">
        <v>57</v>
      </c>
      <c r="T1113" t="s">
        <v>66</v>
      </c>
      <c r="U1113">
        <v>6</v>
      </c>
      <c r="V1113" t="s">
        <v>50</v>
      </c>
      <c r="W1113" t="s">
        <v>80</v>
      </c>
      <c r="X1113" t="s">
        <v>39</v>
      </c>
      <c r="Y1113" t="s">
        <v>68</v>
      </c>
    </row>
    <row r="1114" spans="1:25" x14ac:dyDescent="0.3">
      <c r="A1114" t="s">
        <v>1212</v>
      </c>
      <c r="B1114">
        <v>45919</v>
      </c>
      <c r="C1114">
        <v>35</v>
      </c>
      <c r="D1114" t="s">
        <v>42</v>
      </c>
      <c r="E1114" t="s">
        <v>123</v>
      </c>
      <c r="F1114" t="s">
        <v>101</v>
      </c>
      <c r="G1114" t="s">
        <v>75</v>
      </c>
      <c r="H1114" t="s">
        <v>63</v>
      </c>
      <c r="I1114" t="s">
        <v>93</v>
      </c>
      <c r="J1114" t="s">
        <v>94</v>
      </c>
      <c r="K1114" t="s">
        <v>33</v>
      </c>
      <c r="L1114">
        <v>17</v>
      </c>
      <c r="M1114">
        <v>46</v>
      </c>
      <c r="N1114">
        <v>2</v>
      </c>
      <c r="O1114" t="s">
        <v>35</v>
      </c>
      <c r="P1114">
        <v>5.9</v>
      </c>
      <c r="Q1114">
        <v>2</v>
      </c>
      <c r="R1114">
        <v>4</v>
      </c>
      <c r="S1114" t="s">
        <v>35</v>
      </c>
      <c r="T1114" t="s">
        <v>90</v>
      </c>
      <c r="U1114">
        <v>7</v>
      </c>
      <c r="V1114" t="s">
        <v>76</v>
      </c>
      <c r="W1114" t="s">
        <v>38</v>
      </c>
      <c r="X1114" t="s">
        <v>67</v>
      </c>
      <c r="Y1114" t="s">
        <v>40</v>
      </c>
    </row>
    <row r="1115" spans="1:25" x14ac:dyDescent="0.3">
      <c r="A1115" t="s">
        <v>1213</v>
      </c>
      <c r="B1115">
        <v>45706</v>
      </c>
      <c r="C1115">
        <v>35</v>
      </c>
      <c r="D1115" t="s">
        <v>26</v>
      </c>
      <c r="E1115" t="s">
        <v>82</v>
      </c>
      <c r="F1115" t="s">
        <v>28</v>
      </c>
      <c r="G1115" t="s">
        <v>45</v>
      </c>
      <c r="H1115" t="s">
        <v>54</v>
      </c>
      <c r="I1115" t="s">
        <v>97</v>
      </c>
      <c r="J1115" t="s">
        <v>110</v>
      </c>
      <c r="K1115" t="s">
        <v>48</v>
      </c>
      <c r="L1115">
        <v>14</v>
      </c>
      <c r="M1115">
        <v>58</v>
      </c>
      <c r="N1115">
        <v>7</v>
      </c>
      <c r="O1115" t="s">
        <v>49</v>
      </c>
      <c r="P1115">
        <v>6.7</v>
      </c>
      <c r="Q1115">
        <v>2</v>
      </c>
      <c r="R1115">
        <v>6</v>
      </c>
      <c r="S1115" t="s">
        <v>35</v>
      </c>
      <c r="T1115" t="s">
        <v>58</v>
      </c>
      <c r="U1115">
        <v>6</v>
      </c>
      <c r="V1115" t="s">
        <v>50</v>
      </c>
      <c r="W1115" t="s">
        <v>80</v>
      </c>
      <c r="X1115" t="s">
        <v>39</v>
      </c>
      <c r="Y1115" t="s">
        <v>68</v>
      </c>
    </row>
    <row r="1116" spans="1:25" x14ac:dyDescent="0.3">
      <c r="A1116" t="s">
        <v>1214</v>
      </c>
      <c r="B1116">
        <v>45812</v>
      </c>
      <c r="C1116">
        <v>24</v>
      </c>
      <c r="D1116" t="s">
        <v>26</v>
      </c>
      <c r="E1116" t="s">
        <v>85</v>
      </c>
      <c r="F1116" t="s">
        <v>61</v>
      </c>
      <c r="G1116" t="s">
        <v>53</v>
      </c>
      <c r="H1116" t="s">
        <v>63</v>
      </c>
      <c r="I1116" t="s">
        <v>31</v>
      </c>
      <c r="J1116" t="s">
        <v>32</v>
      </c>
      <c r="K1116" t="s">
        <v>33</v>
      </c>
      <c r="L1116">
        <v>0</v>
      </c>
      <c r="M1116">
        <v>54</v>
      </c>
      <c r="N1116">
        <v>4</v>
      </c>
      <c r="O1116" t="s">
        <v>49</v>
      </c>
      <c r="P1116">
        <v>8.5</v>
      </c>
      <c r="Q1116">
        <v>2</v>
      </c>
      <c r="R1116">
        <v>4</v>
      </c>
      <c r="S1116" t="s">
        <v>57</v>
      </c>
      <c r="T1116" t="s">
        <v>66</v>
      </c>
      <c r="U1116">
        <v>7</v>
      </c>
      <c r="V1116" t="s">
        <v>50</v>
      </c>
      <c r="W1116" t="s">
        <v>38</v>
      </c>
      <c r="X1116" t="s">
        <v>39</v>
      </c>
      <c r="Y1116" t="s">
        <v>68</v>
      </c>
    </row>
    <row r="1117" spans="1:25" x14ac:dyDescent="0.3">
      <c r="A1117" t="s">
        <v>1215</v>
      </c>
      <c r="B1117">
        <v>46176</v>
      </c>
      <c r="C1117">
        <v>37</v>
      </c>
      <c r="D1117" t="s">
        <v>26</v>
      </c>
      <c r="E1117" t="s">
        <v>85</v>
      </c>
      <c r="F1117" t="s">
        <v>61</v>
      </c>
      <c r="G1117" t="s">
        <v>86</v>
      </c>
      <c r="H1117" t="s">
        <v>78</v>
      </c>
      <c r="I1117" t="s">
        <v>31</v>
      </c>
      <c r="J1117" t="s">
        <v>79</v>
      </c>
      <c r="K1117" t="s">
        <v>33</v>
      </c>
      <c r="L1117">
        <v>19</v>
      </c>
      <c r="M1117">
        <v>46</v>
      </c>
      <c r="N1117">
        <v>6</v>
      </c>
      <c r="O1117" t="s">
        <v>34</v>
      </c>
      <c r="P1117">
        <v>6.9</v>
      </c>
      <c r="Q1117">
        <v>3</v>
      </c>
      <c r="R1117">
        <v>6</v>
      </c>
      <c r="S1117" t="s">
        <v>35</v>
      </c>
      <c r="T1117" t="s">
        <v>90</v>
      </c>
      <c r="U1117">
        <v>6</v>
      </c>
      <c r="V1117" t="s">
        <v>105</v>
      </c>
      <c r="W1117" t="s">
        <v>38</v>
      </c>
      <c r="X1117" t="s">
        <v>39</v>
      </c>
      <c r="Y1117" t="s">
        <v>40</v>
      </c>
    </row>
    <row r="1118" spans="1:25" x14ac:dyDescent="0.3">
      <c r="A1118" t="s">
        <v>1216</v>
      </c>
      <c r="B1118">
        <v>45720</v>
      </c>
      <c r="C1118">
        <v>32</v>
      </c>
      <c r="D1118" t="s">
        <v>26</v>
      </c>
      <c r="E1118" t="s">
        <v>85</v>
      </c>
      <c r="F1118" t="s">
        <v>61</v>
      </c>
      <c r="G1118" t="s">
        <v>108</v>
      </c>
      <c r="H1118" t="s">
        <v>54</v>
      </c>
      <c r="I1118" t="s">
        <v>97</v>
      </c>
      <c r="J1118" t="s">
        <v>110</v>
      </c>
      <c r="K1118" t="s">
        <v>33</v>
      </c>
      <c r="L1118">
        <v>13</v>
      </c>
      <c r="M1118">
        <v>49</v>
      </c>
      <c r="N1118">
        <v>6</v>
      </c>
      <c r="O1118" t="s">
        <v>34</v>
      </c>
      <c r="P1118">
        <v>8.3000000000000007</v>
      </c>
      <c r="Q1118">
        <v>2</v>
      </c>
      <c r="R1118">
        <v>6</v>
      </c>
      <c r="S1118" t="s">
        <v>49</v>
      </c>
      <c r="T1118" t="s">
        <v>36</v>
      </c>
      <c r="U1118">
        <v>7</v>
      </c>
      <c r="V1118" t="s">
        <v>73</v>
      </c>
      <c r="W1118" t="s">
        <v>38</v>
      </c>
      <c r="X1118" t="s">
        <v>39</v>
      </c>
      <c r="Y1118" t="s">
        <v>40</v>
      </c>
    </row>
    <row r="1119" spans="1:25" x14ac:dyDescent="0.3">
      <c r="A1119" t="s">
        <v>1217</v>
      </c>
      <c r="B1119">
        <v>45811</v>
      </c>
      <c r="C1119">
        <v>18</v>
      </c>
      <c r="D1119" t="s">
        <v>26</v>
      </c>
      <c r="E1119" t="s">
        <v>85</v>
      </c>
      <c r="F1119" t="s">
        <v>61</v>
      </c>
      <c r="G1119" t="s">
        <v>108</v>
      </c>
      <c r="H1119" t="s">
        <v>72</v>
      </c>
      <c r="I1119" t="s">
        <v>31</v>
      </c>
      <c r="J1119" t="s">
        <v>104</v>
      </c>
      <c r="K1119" t="s">
        <v>48</v>
      </c>
      <c r="L1119">
        <v>0</v>
      </c>
      <c r="M1119">
        <v>39</v>
      </c>
      <c r="N1119">
        <v>6</v>
      </c>
      <c r="O1119" t="s">
        <v>34</v>
      </c>
      <c r="P1119">
        <v>7.8</v>
      </c>
      <c r="Q1119">
        <v>4</v>
      </c>
      <c r="R1119">
        <v>3</v>
      </c>
      <c r="S1119" t="s">
        <v>57</v>
      </c>
      <c r="T1119" t="s">
        <v>36</v>
      </c>
      <c r="U1119">
        <v>5</v>
      </c>
      <c r="V1119" t="s">
        <v>73</v>
      </c>
      <c r="W1119" t="s">
        <v>38</v>
      </c>
      <c r="X1119" t="s">
        <v>39</v>
      </c>
      <c r="Y1119" t="s">
        <v>40</v>
      </c>
    </row>
    <row r="1120" spans="1:25" x14ac:dyDescent="0.3">
      <c r="A1120" t="s">
        <v>1218</v>
      </c>
      <c r="B1120">
        <v>46157</v>
      </c>
      <c r="C1120">
        <v>38</v>
      </c>
      <c r="D1120" t="s">
        <v>42</v>
      </c>
      <c r="E1120" t="s">
        <v>82</v>
      </c>
      <c r="F1120" t="s">
        <v>28</v>
      </c>
      <c r="G1120" t="s">
        <v>86</v>
      </c>
      <c r="H1120" t="s">
        <v>87</v>
      </c>
      <c r="I1120" t="s">
        <v>55</v>
      </c>
      <c r="J1120" t="s">
        <v>56</v>
      </c>
      <c r="K1120" t="s">
        <v>48</v>
      </c>
      <c r="L1120">
        <v>19</v>
      </c>
      <c r="M1120">
        <v>42</v>
      </c>
      <c r="N1120">
        <v>3</v>
      </c>
      <c r="O1120" t="s">
        <v>34</v>
      </c>
      <c r="P1120">
        <v>6.2</v>
      </c>
      <c r="Q1120">
        <v>4</v>
      </c>
      <c r="R1120">
        <v>6</v>
      </c>
      <c r="S1120" t="s">
        <v>34</v>
      </c>
      <c r="T1120" t="s">
        <v>36</v>
      </c>
      <c r="U1120">
        <v>8</v>
      </c>
      <c r="V1120" t="s">
        <v>76</v>
      </c>
      <c r="W1120" t="s">
        <v>38</v>
      </c>
      <c r="X1120" t="s">
        <v>39</v>
      </c>
      <c r="Y1120" t="s">
        <v>40</v>
      </c>
    </row>
    <row r="1121" spans="1:25" x14ac:dyDescent="0.3">
      <c r="A1121" t="s">
        <v>1219</v>
      </c>
      <c r="B1121">
        <v>45661</v>
      </c>
      <c r="C1121">
        <v>30</v>
      </c>
      <c r="D1121" t="s">
        <v>52</v>
      </c>
      <c r="E1121" t="s">
        <v>85</v>
      </c>
      <c r="F1121" t="s">
        <v>61</v>
      </c>
      <c r="G1121" t="s">
        <v>53</v>
      </c>
      <c r="H1121" t="s">
        <v>87</v>
      </c>
      <c r="I1121" t="s">
        <v>46</v>
      </c>
      <c r="J1121" t="s">
        <v>47</v>
      </c>
      <c r="K1121" t="s">
        <v>48</v>
      </c>
      <c r="L1121">
        <v>11</v>
      </c>
      <c r="M1121">
        <v>42</v>
      </c>
      <c r="N1121">
        <v>5</v>
      </c>
      <c r="O1121" t="s">
        <v>49</v>
      </c>
      <c r="P1121">
        <v>6.8</v>
      </c>
      <c r="Q1121">
        <v>6</v>
      </c>
      <c r="R1121">
        <v>5</v>
      </c>
      <c r="S1121" t="s">
        <v>49</v>
      </c>
      <c r="T1121" t="s">
        <v>36</v>
      </c>
      <c r="U1121">
        <v>8</v>
      </c>
      <c r="V1121" t="s">
        <v>73</v>
      </c>
      <c r="W1121" t="s">
        <v>38</v>
      </c>
      <c r="X1121" t="s">
        <v>39</v>
      </c>
      <c r="Y1121" t="s">
        <v>40</v>
      </c>
    </row>
    <row r="1122" spans="1:25" x14ac:dyDescent="0.3">
      <c r="A1122" t="s">
        <v>1220</v>
      </c>
      <c r="B1122">
        <v>46007</v>
      </c>
      <c r="C1122">
        <v>32</v>
      </c>
      <c r="D1122" t="s">
        <v>42</v>
      </c>
      <c r="E1122" t="s">
        <v>70</v>
      </c>
      <c r="F1122" t="s">
        <v>71</v>
      </c>
      <c r="G1122" t="s">
        <v>92</v>
      </c>
      <c r="H1122" t="s">
        <v>72</v>
      </c>
      <c r="I1122" t="s">
        <v>125</v>
      </c>
      <c r="J1122" t="s">
        <v>126</v>
      </c>
      <c r="K1122" t="s">
        <v>33</v>
      </c>
      <c r="L1122">
        <v>11</v>
      </c>
      <c r="M1122">
        <v>52</v>
      </c>
      <c r="N1122">
        <v>7</v>
      </c>
      <c r="O1122" t="s">
        <v>34</v>
      </c>
      <c r="P1122">
        <v>7.2</v>
      </c>
      <c r="Q1122">
        <v>0</v>
      </c>
      <c r="R1122">
        <v>8</v>
      </c>
      <c r="S1122" t="s">
        <v>49</v>
      </c>
      <c r="T1122" t="s">
        <v>66</v>
      </c>
      <c r="U1122">
        <v>8</v>
      </c>
      <c r="V1122" t="s">
        <v>73</v>
      </c>
      <c r="W1122" t="s">
        <v>80</v>
      </c>
      <c r="X1122" t="s">
        <v>39</v>
      </c>
      <c r="Y1122" t="s">
        <v>68</v>
      </c>
    </row>
    <row r="1123" spans="1:25" x14ac:dyDescent="0.3">
      <c r="A1123" t="s">
        <v>1221</v>
      </c>
      <c r="B1123">
        <v>46131</v>
      </c>
      <c r="C1123">
        <v>34</v>
      </c>
      <c r="D1123" t="s">
        <v>42</v>
      </c>
      <c r="E1123" t="s">
        <v>82</v>
      </c>
      <c r="F1123" t="s">
        <v>28</v>
      </c>
      <c r="G1123" t="s">
        <v>75</v>
      </c>
      <c r="H1123" t="s">
        <v>72</v>
      </c>
      <c r="I1123" t="s">
        <v>46</v>
      </c>
      <c r="J1123" t="s">
        <v>47</v>
      </c>
      <c r="K1123" t="s">
        <v>119</v>
      </c>
      <c r="L1123">
        <v>12</v>
      </c>
      <c r="M1123">
        <v>50</v>
      </c>
      <c r="N1123">
        <v>5</v>
      </c>
      <c r="O1123" t="s">
        <v>49</v>
      </c>
      <c r="P1123">
        <v>5.8</v>
      </c>
      <c r="Q1123">
        <v>4</v>
      </c>
      <c r="R1123">
        <v>5</v>
      </c>
      <c r="S1123" t="s">
        <v>49</v>
      </c>
      <c r="T1123" t="s">
        <v>66</v>
      </c>
      <c r="U1123">
        <v>6</v>
      </c>
      <c r="V1123" t="s">
        <v>105</v>
      </c>
      <c r="W1123" t="s">
        <v>38</v>
      </c>
      <c r="X1123" t="s">
        <v>67</v>
      </c>
      <c r="Y1123" t="s">
        <v>40</v>
      </c>
    </row>
    <row r="1124" spans="1:25" x14ac:dyDescent="0.3">
      <c r="A1124" t="s">
        <v>1222</v>
      </c>
      <c r="B1124">
        <v>45710</v>
      </c>
      <c r="C1124">
        <v>18</v>
      </c>
      <c r="D1124" t="s">
        <v>26</v>
      </c>
      <c r="E1124" t="s">
        <v>70</v>
      </c>
      <c r="F1124" t="s">
        <v>71</v>
      </c>
      <c r="G1124" t="s">
        <v>83</v>
      </c>
      <c r="H1124" t="s">
        <v>30</v>
      </c>
      <c r="I1124" t="s">
        <v>55</v>
      </c>
      <c r="J1124" t="s">
        <v>56</v>
      </c>
      <c r="K1124" t="s">
        <v>48</v>
      </c>
      <c r="L1124">
        <v>0</v>
      </c>
      <c r="M1124">
        <v>46</v>
      </c>
      <c r="N1124">
        <v>7</v>
      </c>
      <c r="O1124" t="s">
        <v>34</v>
      </c>
      <c r="P1124">
        <v>6.3</v>
      </c>
      <c r="Q1124">
        <v>3</v>
      </c>
      <c r="R1124">
        <v>10</v>
      </c>
      <c r="S1124" t="s">
        <v>34</v>
      </c>
      <c r="T1124" t="s">
        <v>66</v>
      </c>
      <c r="U1124">
        <v>6</v>
      </c>
      <c r="V1124" t="s">
        <v>37</v>
      </c>
      <c r="W1124" t="s">
        <v>80</v>
      </c>
      <c r="X1124" t="s">
        <v>39</v>
      </c>
      <c r="Y1124" t="s">
        <v>40</v>
      </c>
    </row>
    <row r="1125" spans="1:25" x14ac:dyDescent="0.3">
      <c r="A1125" t="s">
        <v>1223</v>
      </c>
      <c r="B1125">
        <v>46200</v>
      </c>
      <c r="C1125">
        <v>23</v>
      </c>
      <c r="D1125" t="s">
        <v>42</v>
      </c>
      <c r="E1125" t="s">
        <v>123</v>
      </c>
      <c r="F1125" t="s">
        <v>101</v>
      </c>
      <c r="G1125" t="s">
        <v>45</v>
      </c>
      <c r="H1125" t="s">
        <v>54</v>
      </c>
      <c r="I1125" t="s">
        <v>97</v>
      </c>
      <c r="J1125" t="s">
        <v>98</v>
      </c>
      <c r="K1125" t="s">
        <v>119</v>
      </c>
      <c r="L1125">
        <v>2</v>
      </c>
      <c r="M1125">
        <v>51</v>
      </c>
      <c r="N1125">
        <v>3</v>
      </c>
      <c r="O1125" t="s">
        <v>49</v>
      </c>
      <c r="P1125">
        <v>6.4</v>
      </c>
      <c r="Q1125">
        <v>1</v>
      </c>
      <c r="R1125">
        <v>3</v>
      </c>
      <c r="S1125" t="s">
        <v>35</v>
      </c>
      <c r="T1125" t="s">
        <v>36</v>
      </c>
      <c r="U1125">
        <v>8</v>
      </c>
      <c r="V1125" t="s">
        <v>37</v>
      </c>
      <c r="W1125" t="s">
        <v>38</v>
      </c>
      <c r="X1125" t="s">
        <v>39</v>
      </c>
      <c r="Y1125" t="s">
        <v>68</v>
      </c>
    </row>
    <row r="1126" spans="1:25" x14ac:dyDescent="0.3">
      <c r="A1126" t="s">
        <v>1224</v>
      </c>
      <c r="B1126">
        <v>45775</v>
      </c>
      <c r="C1126">
        <v>31</v>
      </c>
      <c r="D1126" t="s">
        <v>26</v>
      </c>
      <c r="E1126" t="s">
        <v>43</v>
      </c>
      <c r="F1126" t="s">
        <v>44</v>
      </c>
      <c r="G1126" t="s">
        <v>103</v>
      </c>
      <c r="H1126" t="s">
        <v>63</v>
      </c>
      <c r="I1126" t="s">
        <v>125</v>
      </c>
      <c r="J1126" t="s">
        <v>126</v>
      </c>
      <c r="K1126" t="s">
        <v>33</v>
      </c>
      <c r="L1126">
        <v>7</v>
      </c>
      <c r="M1126">
        <v>43</v>
      </c>
      <c r="N1126">
        <v>8</v>
      </c>
      <c r="O1126" t="s">
        <v>49</v>
      </c>
      <c r="P1126">
        <v>5.6</v>
      </c>
      <c r="Q1126">
        <v>2</v>
      </c>
      <c r="R1126">
        <v>1</v>
      </c>
      <c r="S1126" t="s">
        <v>49</v>
      </c>
      <c r="T1126" t="s">
        <v>90</v>
      </c>
      <c r="U1126">
        <v>4</v>
      </c>
      <c r="V1126" t="s">
        <v>76</v>
      </c>
      <c r="W1126" t="s">
        <v>80</v>
      </c>
      <c r="X1126" t="s">
        <v>67</v>
      </c>
      <c r="Y1126" t="s">
        <v>40</v>
      </c>
    </row>
    <row r="1127" spans="1:25" x14ac:dyDescent="0.3">
      <c r="A1127" t="s">
        <v>1225</v>
      </c>
      <c r="B1127">
        <v>46089</v>
      </c>
      <c r="C1127">
        <v>18</v>
      </c>
      <c r="D1127" t="s">
        <v>26</v>
      </c>
      <c r="E1127" t="s">
        <v>27</v>
      </c>
      <c r="F1127" t="s">
        <v>28</v>
      </c>
      <c r="G1127" t="s">
        <v>45</v>
      </c>
      <c r="H1127" t="s">
        <v>54</v>
      </c>
      <c r="I1127" t="s">
        <v>31</v>
      </c>
      <c r="J1127" t="s">
        <v>79</v>
      </c>
      <c r="K1127" t="s">
        <v>33</v>
      </c>
      <c r="L1127">
        <v>0</v>
      </c>
      <c r="M1127">
        <v>60</v>
      </c>
      <c r="N1127">
        <v>7</v>
      </c>
      <c r="O1127" t="s">
        <v>34</v>
      </c>
      <c r="P1127">
        <v>5.4</v>
      </c>
      <c r="Q1127">
        <v>2</v>
      </c>
      <c r="R1127">
        <v>8</v>
      </c>
      <c r="S1127" t="s">
        <v>35</v>
      </c>
      <c r="T1127" t="s">
        <v>66</v>
      </c>
      <c r="U1127">
        <v>7</v>
      </c>
      <c r="V1127" t="s">
        <v>50</v>
      </c>
      <c r="W1127" t="s">
        <v>80</v>
      </c>
      <c r="X1127" t="s">
        <v>67</v>
      </c>
      <c r="Y1127" t="s">
        <v>68</v>
      </c>
    </row>
    <row r="1128" spans="1:25" x14ac:dyDescent="0.3">
      <c r="A1128" t="s">
        <v>1226</v>
      </c>
      <c r="B1128">
        <v>45684</v>
      </c>
      <c r="C1128">
        <v>26</v>
      </c>
      <c r="D1128" t="s">
        <v>42</v>
      </c>
      <c r="E1128" t="s">
        <v>113</v>
      </c>
      <c r="F1128" t="s">
        <v>61</v>
      </c>
      <c r="G1128" t="s">
        <v>86</v>
      </c>
      <c r="H1128" t="s">
        <v>87</v>
      </c>
      <c r="I1128" t="s">
        <v>93</v>
      </c>
      <c r="J1128" t="s">
        <v>94</v>
      </c>
      <c r="K1128" t="s">
        <v>33</v>
      </c>
      <c r="L1128">
        <v>3</v>
      </c>
      <c r="M1128">
        <v>47</v>
      </c>
      <c r="N1128">
        <v>5</v>
      </c>
      <c r="O1128" t="s">
        <v>34</v>
      </c>
      <c r="P1128">
        <v>1.5</v>
      </c>
      <c r="Q1128">
        <v>3</v>
      </c>
      <c r="R1128">
        <v>8</v>
      </c>
      <c r="S1128" t="s">
        <v>35</v>
      </c>
      <c r="T1128" t="s">
        <v>36</v>
      </c>
      <c r="U1128">
        <v>4</v>
      </c>
      <c r="V1128" t="s">
        <v>105</v>
      </c>
      <c r="W1128" t="s">
        <v>38</v>
      </c>
      <c r="X1128" t="s">
        <v>67</v>
      </c>
      <c r="Y1128" t="s">
        <v>40</v>
      </c>
    </row>
    <row r="1129" spans="1:25" x14ac:dyDescent="0.3">
      <c r="A1129" t="s">
        <v>1227</v>
      </c>
      <c r="B1129">
        <v>46054</v>
      </c>
      <c r="C1129">
        <v>39</v>
      </c>
      <c r="D1129" t="s">
        <v>26</v>
      </c>
      <c r="E1129" t="s">
        <v>60</v>
      </c>
      <c r="F1129" t="s">
        <v>61</v>
      </c>
      <c r="G1129" t="s">
        <v>138</v>
      </c>
      <c r="H1129" t="s">
        <v>54</v>
      </c>
      <c r="I1129" t="s">
        <v>31</v>
      </c>
      <c r="J1129" t="s">
        <v>32</v>
      </c>
      <c r="K1129" t="s">
        <v>48</v>
      </c>
      <c r="L1129">
        <v>18</v>
      </c>
      <c r="M1129">
        <v>41</v>
      </c>
      <c r="N1129">
        <v>3</v>
      </c>
      <c r="O1129" t="s">
        <v>35</v>
      </c>
      <c r="P1129">
        <v>6.4</v>
      </c>
      <c r="Q1129">
        <v>2</v>
      </c>
      <c r="R1129">
        <v>10</v>
      </c>
      <c r="S1129" t="s">
        <v>57</v>
      </c>
      <c r="T1129" t="s">
        <v>66</v>
      </c>
      <c r="U1129">
        <v>6</v>
      </c>
      <c r="V1129" t="s">
        <v>50</v>
      </c>
      <c r="W1129" t="s">
        <v>38</v>
      </c>
      <c r="X1129" t="s">
        <v>39</v>
      </c>
      <c r="Y1129" t="s">
        <v>40</v>
      </c>
    </row>
    <row r="1130" spans="1:25" x14ac:dyDescent="0.3">
      <c r="A1130" t="s">
        <v>1228</v>
      </c>
      <c r="B1130">
        <v>45817</v>
      </c>
      <c r="C1130">
        <v>30</v>
      </c>
      <c r="D1130" t="s">
        <v>42</v>
      </c>
      <c r="E1130" t="s">
        <v>85</v>
      </c>
      <c r="F1130" t="s">
        <v>61</v>
      </c>
      <c r="G1130" t="s">
        <v>103</v>
      </c>
      <c r="H1130" t="s">
        <v>87</v>
      </c>
      <c r="I1130" t="s">
        <v>31</v>
      </c>
      <c r="J1130" t="s">
        <v>104</v>
      </c>
      <c r="K1130" t="s">
        <v>33</v>
      </c>
      <c r="L1130">
        <v>5</v>
      </c>
      <c r="M1130">
        <v>51</v>
      </c>
      <c r="N1130">
        <v>5</v>
      </c>
      <c r="O1130" t="s">
        <v>34</v>
      </c>
      <c r="P1130">
        <v>6.7</v>
      </c>
      <c r="Q1130">
        <v>2</v>
      </c>
      <c r="R1130">
        <v>3</v>
      </c>
      <c r="S1130" t="s">
        <v>49</v>
      </c>
      <c r="T1130" t="s">
        <v>66</v>
      </c>
      <c r="U1130">
        <v>5</v>
      </c>
      <c r="V1130" t="s">
        <v>76</v>
      </c>
      <c r="W1130" t="s">
        <v>38</v>
      </c>
      <c r="X1130" t="s">
        <v>39</v>
      </c>
      <c r="Y1130" t="s">
        <v>68</v>
      </c>
    </row>
    <row r="1131" spans="1:25" x14ac:dyDescent="0.3">
      <c r="A1131" t="s">
        <v>1229</v>
      </c>
      <c r="B1131">
        <v>45807</v>
      </c>
      <c r="C1131">
        <v>36</v>
      </c>
      <c r="D1131" t="s">
        <v>52</v>
      </c>
      <c r="E1131" t="s">
        <v>100</v>
      </c>
      <c r="F1131" t="s">
        <v>101</v>
      </c>
      <c r="G1131" t="s">
        <v>29</v>
      </c>
      <c r="H1131" t="s">
        <v>78</v>
      </c>
      <c r="I1131" t="s">
        <v>31</v>
      </c>
      <c r="J1131" t="s">
        <v>32</v>
      </c>
      <c r="K1131" t="s">
        <v>48</v>
      </c>
      <c r="L1131">
        <v>14</v>
      </c>
      <c r="M1131">
        <v>43</v>
      </c>
      <c r="N1131">
        <v>6</v>
      </c>
      <c r="O1131" t="s">
        <v>49</v>
      </c>
      <c r="P1131">
        <v>6.2</v>
      </c>
      <c r="Q1131">
        <v>3</v>
      </c>
      <c r="R1131">
        <v>1</v>
      </c>
      <c r="S1131" t="s">
        <v>49</v>
      </c>
      <c r="T1131" t="s">
        <v>66</v>
      </c>
      <c r="U1131">
        <v>6</v>
      </c>
      <c r="V1131" t="s">
        <v>37</v>
      </c>
      <c r="W1131" t="s">
        <v>38</v>
      </c>
      <c r="X1131" t="s">
        <v>39</v>
      </c>
      <c r="Y1131" t="s">
        <v>40</v>
      </c>
    </row>
    <row r="1132" spans="1:25" x14ac:dyDescent="0.3">
      <c r="A1132" t="s">
        <v>1230</v>
      </c>
      <c r="B1132">
        <v>46190</v>
      </c>
      <c r="C1132">
        <v>40</v>
      </c>
      <c r="D1132" t="s">
        <v>26</v>
      </c>
      <c r="E1132" t="s">
        <v>43</v>
      </c>
      <c r="F1132" t="s">
        <v>44</v>
      </c>
      <c r="G1132" t="s">
        <v>96</v>
      </c>
      <c r="H1132" t="s">
        <v>87</v>
      </c>
      <c r="I1132" t="s">
        <v>97</v>
      </c>
      <c r="J1132" t="s">
        <v>98</v>
      </c>
      <c r="K1132" t="s">
        <v>119</v>
      </c>
      <c r="L1132">
        <v>21</v>
      </c>
      <c r="M1132">
        <v>39</v>
      </c>
      <c r="N1132">
        <v>5</v>
      </c>
      <c r="O1132" t="s">
        <v>34</v>
      </c>
      <c r="P1132">
        <v>7.1</v>
      </c>
      <c r="Q1132">
        <v>2</v>
      </c>
      <c r="R1132">
        <v>5</v>
      </c>
      <c r="S1132" t="s">
        <v>35</v>
      </c>
      <c r="T1132" t="s">
        <v>90</v>
      </c>
      <c r="U1132">
        <v>5</v>
      </c>
      <c r="V1132" t="s">
        <v>105</v>
      </c>
      <c r="W1132" t="s">
        <v>38</v>
      </c>
      <c r="X1132" t="s">
        <v>39</v>
      </c>
      <c r="Y1132" t="s">
        <v>40</v>
      </c>
    </row>
    <row r="1133" spans="1:25" x14ac:dyDescent="0.3">
      <c r="A1133" t="s">
        <v>1231</v>
      </c>
      <c r="B1133">
        <v>46197</v>
      </c>
      <c r="C1133">
        <v>20</v>
      </c>
      <c r="D1133" t="s">
        <v>52</v>
      </c>
      <c r="E1133" t="s">
        <v>113</v>
      </c>
      <c r="F1133" t="s">
        <v>61</v>
      </c>
      <c r="G1133" t="s">
        <v>86</v>
      </c>
      <c r="H1133" t="s">
        <v>54</v>
      </c>
      <c r="I1133" t="s">
        <v>64</v>
      </c>
      <c r="J1133" t="s">
        <v>65</v>
      </c>
      <c r="K1133" t="s">
        <v>33</v>
      </c>
      <c r="L1133">
        <v>0</v>
      </c>
      <c r="M1133">
        <v>37</v>
      </c>
      <c r="N1133">
        <v>6</v>
      </c>
      <c r="O1133" t="s">
        <v>34</v>
      </c>
      <c r="P1133">
        <v>6.9</v>
      </c>
      <c r="Q1133">
        <v>4</v>
      </c>
      <c r="R1133">
        <v>2</v>
      </c>
      <c r="S1133" t="s">
        <v>49</v>
      </c>
      <c r="T1133" t="s">
        <v>58</v>
      </c>
      <c r="U1133">
        <v>5</v>
      </c>
      <c r="V1133" t="s">
        <v>76</v>
      </c>
      <c r="W1133" t="s">
        <v>38</v>
      </c>
      <c r="X1133" t="s">
        <v>39</v>
      </c>
      <c r="Y1133" t="s">
        <v>40</v>
      </c>
    </row>
    <row r="1134" spans="1:25" x14ac:dyDescent="0.3">
      <c r="A1134" t="s">
        <v>1232</v>
      </c>
      <c r="B1134">
        <v>45991</v>
      </c>
      <c r="C1134">
        <v>35</v>
      </c>
      <c r="D1134" t="s">
        <v>26</v>
      </c>
      <c r="E1134" t="s">
        <v>27</v>
      </c>
      <c r="F1134" t="s">
        <v>28</v>
      </c>
      <c r="G1134" t="s">
        <v>83</v>
      </c>
      <c r="H1134" t="s">
        <v>78</v>
      </c>
      <c r="I1134" t="s">
        <v>97</v>
      </c>
      <c r="J1134" t="s">
        <v>98</v>
      </c>
      <c r="K1134" t="s">
        <v>48</v>
      </c>
      <c r="L1134">
        <v>12</v>
      </c>
      <c r="M1134">
        <v>37</v>
      </c>
      <c r="N1134">
        <v>6</v>
      </c>
      <c r="O1134" t="s">
        <v>49</v>
      </c>
      <c r="P1134">
        <v>5</v>
      </c>
      <c r="Q1134">
        <v>2</v>
      </c>
      <c r="R1134">
        <v>7</v>
      </c>
      <c r="S1134" t="s">
        <v>35</v>
      </c>
      <c r="T1134" t="s">
        <v>58</v>
      </c>
      <c r="U1134">
        <v>7</v>
      </c>
      <c r="V1134" t="s">
        <v>76</v>
      </c>
      <c r="W1134" t="s">
        <v>38</v>
      </c>
      <c r="X1134" t="s">
        <v>67</v>
      </c>
      <c r="Y1134" t="s">
        <v>40</v>
      </c>
    </row>
    <row r="1135" spans="1:25" x14ac:dyDescent="0.3">
      <c r="A1135" t="s">
        <v>1233</v>
      </c>
      <c r="B1135">
        <v>45975</v>
      </c>
      <c r="C1135">
        <v>34</v>
      </c>
      <c r="D1135" t="s">
        <v>42</v>
      </c>
      <c r="E1135" t="s">
        <v>70</v>
      </c>
      <c r="F1135" t="s">
        <v>71</v>
      </c>
      <c r="G1135" t="s">
        <v>29</v>
      </c>
      <c r="H1135" t="s">
        <v>30</v>
      </c>
      <c r="I1135" t="s">
        <v>125</v>
      </c>
      <c r="J1135" t="s">
        <v>126</v>
      </c>
      <c r="K1135" t="s">
        <v>33</v>
      </c>
      <c r="L1135">
        <v>11</v>
      </c>
      <c r="M1135">
        <v>45</v>
      </c>
      <c r="N1135">
        <v>7</v>
      </c>
      <c r="O1135" t="s">
        <v>35</v>
      </c>
      <c r="P1135">
        <v>7</v>
      </c>
      <c r="Q1135">
        <v>2</v>
      </c>
      <c r="R1135">
        <v>9</v>
      </c>
      <c r="S1135" t="s">
        <v>34</v>
      </c>
      <c r="T1135" t="s">
        <v>58</v>
      </c>
      <c r="U1135">
        <v>5</v>
      </c>
      <c r="V1135" t="s">
        <v>37</v>
      </c>
      <c r="W1135" t="s">
        <v>80</v>
      </c>
      <c r="X1135" t="s">
        <v>39</v>
      </c>
      <c r="Y1135" t="s">
        <v>40</v>
      </c>
    </row>
    <row r="1136" spans="1:25" x14ac:dyDescent="0.3">
      <c r="A1136" t="s">
        <v>1234</v>
      </c>
      <c r="B1136">
        <v>45749</v>
      </c>
      <c r="C1136">
        <v>40</v>
      </c>
      <c r="D1136" t="s">
        <v>26</v>
      </c>
      <c r="E1136" t="s">
        <v>27</v>
      </c>
      <c r="F1136" t="s">
        <v>28</v>
      </c>
      <c r="G1136" t="s">
        <v>86</v>
      </c>
      <c r="H1136" t="s">
        <v>78</v>
      </c>
      <c r="I1136" t="s">
        <v>64</v>
      </c>
      <c r="J1136" t="s">
        <v>65</v>
      </c>
      <c r="K1136" t="s">
        <v>48</v>
      </c>
      <c r="L1136">
        <v>18</v>
      </c>
      <c r="M1136">
        <v>59</v>
      </c>
      <c r="N1136">
        <v>6</v>
      </c>
      <c r="O1136" t="s">
        <v>34</v>
      </c>
      <c r="P1136">
        <v>5.9</v>
      </c>
      <c r="Q1136">
        <v>5</v>
      </c>
      <c r="R1136">
        <v>4</v>
      </c>
      <c r="S1136" t="s">
        <v>57</v>
      </c>
      <c r="T1136" t="s">
        <v>58</v>
      </c>
      <c r="U1136">
        <v>8</v>
      </c>
      <c r="V1136" t="s">
        <v>50</v>
      </c>
      <c r="W1136" t="s">
        <v>38</v>
      </c>
      <c r="X1136" t="s">
        <v>67</v>
      </c>
      <c r="Y1136" t="s">
        <v>68</v>
      </c>
    </row>
    <row r="1137" spans="1:25" x14ac:dyDescent="0.3">
      <c r="A1137" t="s">
        <v>1235</v>
      </c>
      <c r="B1137">
        <v>46194</v>
      </c>
      <c r="C1137">
        <v>28</v>
      </c>
      <c r="D1137" t="s">
        <v>42</v>
      </c>
      <c r="E1137" t="s">
        <v>27</v>
      </c>
      <c r="F1137" t="s">
        <v>28</v>
      </c>
      <c r="G1137" t="s">
        <v>83</v>
      </c>
      <c r="H1137" t="s">
        <v>72</v>
      </c>
      <c r="I1137" t="s">
        <v>31</v>
      </c>
      <c r="J1137" t="s">
        <v>104</v>
      </c>
      <c r="K1137" t="s">
        <v>33</v>
      </c>
      <c r="L1137">
        <v>12</v>
      </c>
      <c r="M1137">
        <v>39</v>
      </c>
      <c r="N1137">
        <v>6</v>
      </c>
      <c r="O1137" t="s">
        <v>34</v>
      </c>
      <c r="P1137">
        <v>7.2</v>
      </c>
      <c r="Q1137">
        <v>3</v>
      </c>
      <c r="R1137">
        <v>3</v>
      </c>
      <c r="S1137" t="s">
        <v>35</v>
      </c>
      <c r="T1137" t="s">
        <v>66</v>
      </c>
      <c r="U1137">
        <v>5</v>
      </c>
      <c r="V1137" t="s">
        <v>50</v>
      </c>
      <c r="W1137" t="s">
        <v>38</v>
      </c>
      <c r="X1137" t="s">
        <v>39</v>
      </c>
      <c r="Y1137" t="s">
        <v>40</v>
      </c>
    </row>
    <row r="1138" spans="1:25" x14ac:dyDescent="0.3">
      <c r="A1138" t="s">
        <v>1236</v>
      </c>
      <c r="B1138">
        <v>45887</v>
      </c>
      <c r="C1138">
        <v>32</v>
      </c>
      <c r="D1138" t="s">
        <v>42</v>
      </c>
      <c r="E1138" t="s">
        <v>60</v>
      </c>
      <c r="F1138" t="s">
        <v>61</v>
      </c>
      <c r="G1138" t="s">
        <v>53</v>
      </c>
      <c r="H1138" t="s">
        <v>72</v>
      </c>
      <c r="I1138" t="s">
        <v>31</v>
      </c>
      <c r="J1138" t="s">
        <v>32</v>
      </c>
      <c r="K1138" t="s">
        <v>33</v>
      </c>
      <c r="L1138">
        <v>10</v>
      </c>
      <c r="M1138">
        <v>50</v>
      </c>
      <c r="N1138">
        <v>7</v>
      </c>
      <c r="O1138" t="s">
        <v>35</v>
      </c>
      <c r="P1138">
        <v>4.0999999999999996</v>
      </c>
      <c r="Q1138">
        <v>1</v>
      </c>
      <c r="R1138">
        <v>5</v>
      </c>
      <c r="S1138" t="s">
        <v>35</v>
      </c>
      <c r="T1138" t="s">
        <v>58</v>
      </c>
      <c r="U1138">
        <v>4</v>
      </c>
      <c r="V1138" t="s">
        <v>50</v>
      </c>
      <c r="W1138" t="s">
        <v>80</v>
      </c>
      <c r="X1138" t="s">
        <v>67</v>
      </c>
      <c r="Y1138" t="s">
        <v>40</v>
      </c>
    </row>
    <row r="1139" spans="1:25" x14ac:dyDescent="0.3">
      <c r="A1139" t="s">
        <v>1237</v>
      </c>
      <c r="B1139">
        <v>46173</v>
      </c>
      <c r="C1139">
        <v>40</v>
      </c>
      <c r="D1139" t="s">
        <v>26</v>
      </c>
      <c r="E1139" t="s">
        <v>113</v>
      </c>
      <c r="F1139" t="s">
        <v>61</v>
      </c>
      <c r="G1139" t="s">
        <v>103</v>
      </c>
      <c r="H1139" t="s">
        <v>54</v>
      </c>
      <c r="I1139" t="s">
        <v>93</v>
      </c>
      <c r="J1139" t="s">
        <v>94</v>
      </c>
      <c r="K1139" t="s">
        <v>33</v>
      </c>
      <c r="L1139">
        <v>16</v>
      </c>
      <c r="M1139">
        <v>60</v>
      </c>
      <c r="N1139">
        <v>5</v>
      </c>
      <c r="O1139" t="s">
        <v>35</v>
      </c>
      <c r="P1139">
        <v>6.1</v>
      </c>
      <c r="Q1139">
        <v>3</v>
      </c>
      <c r="R1139">
        <v>7</v>
      </c>
      <c r="S1139" t="s">
        <v>49</v>
      </c>
      <c r="T1139" t="s">
        <v>58</v>
      </c>
      <c r="U1139">
        <v>8</v>
      </c>
      <c r="V1139" t="s">
        <v>105</v>
      </c>
      <c r="W1139" t="s">
        <v>38</v>
      </c>
      <c r="X1139" t="s">
        <v>39</v>
      </c>
      <c r="Y1139" t="s">
        <v>68</v>
      </c>
    </row>
    <row r="1140" spans="1:25" x14ac:dyDescent="0.3">
      <c r="A1140" t="s">
        <v>1238</v>
      </c>
      <c r="B1140">
        <v>46026</v>
      </c>
      <c r="C1140">
        <v>32</v>
      </c>
      <c r="D1140" t="s">
        <v>52</v>
      </c>
      <c r="E1140" t="s">
        <v>85</v>
      </c>
      <c r="F1140" t="s">
        <v>61</v>
      </c>
      <c r="G1140" t="s">
        <v>29</v>
      </c>
      <c r="H1140" t="s">
        <v>54</v>
      </c>
      <c r="I1140" t="s">
        <v>97</v>
      </c>
      <c r="J1140" t="s">
        <v>98</v>
      </c>
      <c r="K1140" t="s">
        <v>48</v>
      </c>
      <c r="L1140">
        <v>11</v>
      </c>
      <c r="M1140">
        <v>53</v>
      </c>
      <c r="N1140">
        <v>6</v>
      </c>
      <c r="O1140" t="s">
        <v>49</v>
      </c>
      <c r="P1140">
        <v>5.3</v>
      </c>
      <c r="Q1140">
        <v>2</v>
      </c>
      <c r="R1140">
        <v>3</v>
      </c>
      <c r="S1140" t="s">
        <v>35</v>
      </c>
      <c r="T1140" t="s">
        <v>36</v>
      </c>
      <c r="U1140">
        <v>7</v>
      </c>
      <c r="V1140" t="s">
        <v>73</v>
      </c>
      <c r="W1140" t="s">
        <v>38</v>
      </c>
      <c r="X1140" t="s">
        <v>67</v>
      </c>
      <c r="Y1140" t="s">
        <v>68</v>
      </c>
    </row>
    <row r="1141" spans="1:25" x14ac:dyDescent="0.3">
      <c r="A1141" t="s">
        <v>1239</v>
      </c>
      <c r="B1141">
        <v>45753</v>
      </c>
      <c r="C1141">
        <v>37</v>
      </c>
      <c r="D1141" t="s">
        <v>26</v>
      </c>
      <c r="E1141" t="s">
        <v>89</v>
      </c>
      <c r="F1141" t="s">
        <v>61</v>
      </c>
      <c r="G1141" t="s">
        <v>138</v>
      </c>
      <c r="H1141" t="s">
        <v>54</v>
      </c>
      <c r="I1141" t="s">
        <v>46</v>
      </c>
      <c r="J1141" t="s">
        <v>47</v>
      </c>
      <c r="K1141" t="s">
        <v>119</v>
      </c>
      <c r="L1141">
        <v>13</v>
      </c>
      <c r="M1141">
        <v>41</v>
      </c>
      <c r="N1141">
        <v>8</v>
      </c>
      <c r="O1141" t="s">
        <v>34</v>
      </c>
      <c r="P1141">
        <v>4.8</v>
      </c>
      <c r="Q1141">
        <v>4</v>
      </c>
      <c r="R1141">
        <v>8</v>
      </c>
      <c r="S1141" t="s">
        <v>35</v>
      </c>
      <c r="T1141" t="s">
        <v>58</v>
      </c>
      <c r="U1141">
        <v>6</v>
      </c>
      <c r="V1141" t="s">
        <v>73</v>
      </c>
      <c r="W1141" t="s">
        <v>80</v>
      </c>
      <c r="X1141" t="s">
        <v>67</v>
      </c>
      <c r="Y1141" t="s">
        <v>40</v>
      </c>
    </row>
    <row r="1142" spans="1:25" x14ac:dyDescent="0.3">
      <c r="A1142" t="s">
        <v>1240</v>
      </c>
      <c r="B1142">
        <v>45716</v>
      </c>
      <c r="C1142">
        <v>26</v>
      </c>
      <c r="D1142" t="s">
        <v>26</v>
      </c>
      <c r="E1142" t="s">
        <v>60</v>
      </c>
      <c r="F1142" t="s">
        <v>61</v>
      </c>
      <c r="G1142" t="s">
        <v>83</v>
      </c>
      <c r="H1142" t="s">
        <v>72</v>
      </c>
      <c r="I1142" t="s">
        <v>31</v>
      </c>
      <c r="J1142" t="s">
        <v>79</v>
      </c>
      <c r="K1142" t="s">
        <v>33</v>
      </c>
      <c r="L1142">
        <v>2</v>
      </c>
      <c r="M1142">
        <v>54</v>
      </c>
      <c r="N1142">
        <v>5</v>
      </c>
      <c r="O1142" t="s">
        <v>34</v>
      </c>
      <c r="P1142">
        <v>5.5</v>
      </c>
      <c r="Q1142">
        <v>3</v>
      </c>
      <c r="R1142">
        <v>7</v>
      </c>
      <c r="S1142" t="s">
        <v>57</v>
      </c>
      <c r="T1142" t="s">
        <v>90</v>
      </c>
      <c r="U1142">
        <v>7</v>
      </c>
      <c r="V1142" t="s">
        <v>37</v>
      </c>
      <c r="W1142" t="s">
        <v>38</v>
      </c>
      <c r="X1142" t="s">
        <v>67</v>
      </c>
      <c r="Y1142" t="s">
        <v>68</v>
      </c>
    </row>
    <row r="1143" spans="1:25" x14ac:dyDescent="0.3">
      <c r="A1143" t="s">
        <v>1241</v>
      </c>
      <c r="B1143">
        <v>46193</v>
      </c>
      <c r="C1143">
        <v>30</v>
      </c>
      <c r="D1143" t="s">
        <v>26</v>
      </c>
      <c r="E1143" t="s">
        <v>60</v>
      </c>
      <c r="F1143" t="s">
        <v>61</v>
      </c>
      <c r="G1143" t="s">
        <v>53</v>
      </c>
      <c r="H1143" t="s">
        <v>63</v>
      </c>
      <c r="I1143" t="s">
        <v>46</v>
      </c>
      <c r="J1143" t="s">
        <v>47</v>
      </c>
      <c r="K1143" t="s">
        <v>48</v>
      </c>
      <c r="L1143">
        <v>8</v>
      </c>
      <c r="M1143">
        <v>41</v>
      </c>
      <c r="N1143">
        <v>6</v>
      </c>
      <c r="O1143" t="s">
        <v>49</v>
      </c>
      <c r="P1143">
        <v>5.9</v>
      </c>
      <c r="Q1143">
        <v>1</v>
      </c>
      <c r="R1143">
        <v>4</v>
      </c>
      <c r="S1143" t="s">
        <v>35</v>
      </c>
      <c r="T1143" t="s">
        <v>90</v>
      </c>
      <c r="U1143">
        <v>8</v>
      </c>
      <c r="V1143" t="s">
        <v>73</v>
      </c>
      <c r="W1143" t="s">
        <v>38</v>
      </c>
      <c r="X1143" t="s">
        <v>67</v>
      </c>
      <c r="Y1143" t="s">
        <v>40</v>
      </c>
    </row>
    <row r="1144" spans="1:25" x14ac:dyDescent="0.3">
      <c r="A1144" t="s">
        <v>1242</v>
      </c>
      <c r="B1144">
        <v>46100</v>
      </c>
      <c r="C1144">
        <v>24</v>
      </c>
      <c r="D1144" t="s">
        <v>26</v>
      </c>
      <c r="E1144" t="s">
        <v>82</v>
      </c>
      <c r="F1144" t="s">
        <v>28</v>
      </c>
      <c r="G1144" t="s">
        <v>86</v>
      </c>
      <c r="H1144" t="s">
        <v>54</v>
      </c>
      <c r="I1144" t="s">
        <v>97</v>
      </c>
      <c r="J1144" t="s">
        <v>110</v>
      </c>
      <c r="K1144" t="s">
        <v>48</v>
      </c>
      <c r="L1144">
        <v>0</v>
      </c>
      <c r="M1144">
        <v>47</v>
      </c>
      <c r="N1144">
        <v>4</v>
      </c>
      <c r="O1144" t="s">
        <v>49</v>
      </c>
      <c r="P1144">
        <v>5.8</v>
      </c>
      <c r="Q1144">
        <v>1</v>
      </c>
      <c r="R1144">
        <v>7</v>
      </c>
      <c r="S1144" t="s">
        <v>57</v>
      </c>
      <c r="T1144" t="s">
        <v>36</v>
      </c>
      <c r="U1144">
        <v>6</v>
      </c>
      <c r="V1144" t="s">
        <v>73</v>
      </c>
      <c r="W1144" t="s">
        <v>38</v>
      </c>
      <c r="X1144" t="s">
        <v>67</v>
      </c>
      <c r="Y1144" t="s">
        <v>40</v>
      </c>
    </row>
    <row r="1145" spans="1:25" x14ac:dyDescent="0.3">
      <c r="A1145" t="s">
        <v>1243</v>
      </c>
      <c r="B1145">
        <v>45781</v>
      </c>
      <c r="C1145">
        <v>27</v>
      </c>
      <c r="D1145" t="s">
        <v>26</v>
      </c>
      <c r="E1145" t="s">
        <v>82</v>
      </c>
      <c r="F1145" t="s">
        <v>28</v>
      </c>
      <c r="G1145" t="s">
        <v>83</v>
      </c>
      <c r="H1145" t="s">
        <v>72</v>
      </c>
      <c r="I1145" t="s">
        <v>97</v>
      </c>
      <c r="J1145" t="s">
        <v>98</v>
      </c>
      <c r="K1145" t="s">
        <v>119</v>
      </c>
      <c r="L1145">
        <v>8</v>
      </c>
      <c r="M1145">
        <v>61</v>
      </c>
      <c r="N1145">
        <v>8</v>
      </c>
      <c r="O1145" t="s">
        <v>49</v>
      </c>
      <c r="P1145">
        <v>6.5</v>
      </c>
      <c r="Q1145">
        <v>4</v>
      </c>
      <c r="R1145">
        <v>9</v>
      </c>
      <c r="S1145" t="s">
        <v>57</v>
      </c>
      <c r="T1145" t="s">
        <v>66</v>
      </c>
      <c r="U1145">
        <v>5</v>
      </c>
      <c r="V1145" t="s">
        <v>73</v>
      </c>
      <c r="W1145" t="s">
        <v>80</v>
      </c>
      <c r="X1145" t="s">
        <v>39</v>
      </c>
      <c r="Y1145" t="s">
        <v>68</v>
      </c>
    </row>
    <row r="1146" spans="1:25" x14ac:dyDescent="0.3">
      <c r="A1146" t="s">
        <v>1244</v>
      </c>
      <c r="B1146">
        <v>45873</v>
      </c>
      <c r="C1146">
        <v>29</v>
      </c>
      <c r="D1146" t="s">
        <v>26</v>
      </c>
      <c r="E1146" t="s">
        <v>89</v>
      </c>
      <c r="F1146" t="s">
        <v>61</v>
      </c>
      <c r="G1146" t="s">
        <v>53</v>
      </c>
      <c r="H1146" t="s">
        <v>87</v>
      </c>
      <c r="I1146" t="s">
        <v>93</v>
      </c>
      <c r="J1146" t="s">
        <v>94</v>
      </c>
      <c r="K1146" t="s">
        <v>119</v>
      </c>
      <c r="L1146">
        <v>9</v>
      </c>
      <c r="M1146">
        <v>47</v>
      </c>
      <c r="N1146">
        <v>7</v>
      </c>
      <c r="O1146" t="s">
        <v>34</v>
      </c>
      <c r="P1146">
        <v>7.2</v>
      </c>
      <c r="Q1146">
        <v>2</v>
      </c>
      <c r="R1146">
        <v>1</v>
      </c>
      <c r="S1146" t="s">
        <v>34</v>
      </c>
      <c r="T1146" t="s">
        <v>58</v>
      </c>
      <c r="U1146">
        <v>4</v>
      </c>
      <c r="V1146" t="s">
        <v>37</v>
      </c>
      <c r="W1146" t="s">
        <v>80</v>
      </c>
      <c r="X1146" t="s">
        <v>39</v>
      </c>
      <c r="Y1146" t="s">
        <v>40</v>
      </c>
    </row>
    <row r="1147" spans="1:25" x14ac:dyDescent="0.3">
      <c r="A1147" t="s">
        <v>1245</v>
      </c>
      <c r="B1147">
        <v>45697</v>
      </c>
      <c r="C1147">
        <v>21</v>
      </c>
      <c r="D1147" t="s">
        <v>52</v>
      </c>
      <c r="E1147" t="s">
        <v>89</v>
      </c>
      <c r="F1147" t="s">
        <v>61</v>
      </c>
      <c r="G1147" t="s">
        <v>83</v>
      </c>
      <c r="H1147" t="s">
        <v>72</v>
      </c>
      <c r="I1147" t="s">
        <v>55</v>
      </c>
      <c r="J1147" t="s">
        <v>56</v>
      </c>
      <c r="K1147" t="s">
        <v>119</v>
      </c>
      <c r="L1147">
        <v>0</v>
      </c>
      <c r="M1147">
        <v>39</v>
      </c>
      <c r="N1147">
        <v>6</v>
      </c>
      <c r="O1147" t="s">
        <v>49</v>
      </c>
      <c r="P1147">
        <v>5.3</v>
      </c>
      <c r="Q1147">
        <v>5</v>
      </c>
      <c r="R1147">
        <v>1</v>
      </c>
      <c r="S1147" t="s">
        <v>34</v>
      </c>
      <c r="T1147" t="s">
        <v>58</v>
      </c>
      <c r="U1147">
        <v>7</v>
      </c>
      <c r="V1147" t="s">
        <v>50</v>
      </c>
      <c r="W1147" t="s">
        <v>38</v>
      </c>
      <c r="X1147" t="s">
        <v>67</v>
      </c>
      <c r="Y1147" t="s">
        <v>40</v>
      </c>
    </row>
    <row r="1148" spans="1:25" x14ac:dyDescent="0.3">
      <c r="A1148" t="s">
        <v>1246</v>
      </c>
      <c r="B1148">
        <v>46051</v>
      </c>
      <c r="C1148">
        <v>34</v>
      </c>
      <c r="D1148" t="s">
        <v>26</v>
      </c>
      <c r="E1148" t="s">
        <v>60</v>
      </c>
      <c r="F1148" t="s">
        <v>61</v>
      </c>
      <c r="G1148" t="s">
        <v>83</v>
      </c>
      <c r="H1148" t="s">
        <v>87</v>
      </c>
      <c r="I1148" t="s">
        <v>31</v>
      </c>
      <c r="J1148" t="s">
        <v>32</v>
      </c>
      <c r="K1148" t="s">
        <v>33</v>
      </c>
      <c r="L1148">
        <v>8</v>
      </c>
      <c r="M1148">
        <v>37</v>
      </c>
      <c r="N1148">
        <v>5</v>
      </c>
      <c r="O1148" t="s">
        <v>49</v>
      </c>
      <c r="P1148">
        <v>5.4</v>
      </c>
      <c r="Q1148">
        <v>3</v>
      </c>
      <c r="R1148">
        <v>9</v>
      </c>
      <c r="S1148" t="s">
        <v>49</v>
      </c>
      <c r="T1148" t="s">
        <v>90</v>
      </c>
      <c r="U1148">
        <v>7</v>
      </c>
      <c r="V1148" t="s">
        <v>37</v>
      </c>
      <c r="W1148" t="s">
        <v>38</v>
      </c>
      <c r="X1148" t="s">
        <v>67</v>
      </c>
      <c r="Y1148" t="s">
        <v>40</v>
      </c>
    </row>
    <row r="1149" spans="1:25" x14ac:dyDescent="0.3">
      <c r="A1149" t="s">
        <v>1247</v>
      </c>
      <c r="B1149">
        <v>46180</v>
      </c>
      <c r="C1149">
        <v>36</v>
      </c>
      <c r="D1149" t="s">
        <v>42</v>
      </c>
      <c r="E1149" t="s">
        <v>85</v>
      </c>
      <c r="F1149" t="s">
        <v>61</v>
      </c>
      <c r="G1149" t="s">
        <v>86</v>
      </c>
      <c r="H1149" t="s">
        <v>30</v>
      </c>
      <c r="I1149" t="s">
        <v>97</v>
      </c>
      <c r="J1149" t="s">
        <v>110</v>
      </c>
      <c r="K1149" t="s">
        <v>48</v>
      </c>
      <c r="L1149">
        <v>14</v>
      </c>
      <c r="M1149">
        <v>51</v>
      </c>
      <c r="N1149">
        <v>7</v>
      </c>
      <c r="O1149" t="s">
        <v>35</v>
      </c>
      <c r="P1149">
        <v>6.5</v>
      </c>
      <c r="Q1149">
        <v>3</v>
      </c>
      <c r="R1149">
        <v>6</v>
      </c>
      <c r="S1149" t="s">
        <v>49</v>
      </c>
      <c r="T1149" t="s">
        <v>36</v>
      </c>
      <c r="U1149">
        <v>5</v>
      </c>
      <c r="V1149" t="s">
        <v>50</v>
      </c>
      <c r="W1149" t="s">
        <v>80</v>
      </c>
      <c r="X1149" t="s">
        <v>39</v>
      </c>
      <c r="Y1149" t="s">
        <v>68</v>
      </c>
    </row>
    <row r="1150" spans="1:25" x14ac:dyDescent="0.3">
      <c r="A1150" t="s">
        <v>1248</v>
      </c>
      <c r="B1150">
        <v>45697</v>
      </c>
      <c r="C1150">
        <v>24</v>
      </c>
      <c r="D1150" t="s">
        <v>52</v>
      </c>
      <c r="E1150" t="s">
        <v>70</v>
      </c>
      <c r="F1150" t="s">
        <v>71</v>
      </c>
      <c r="G1150" t="s">
        <v>92</v>
      </c>
      <c r="H1150" t="s">
        <v>72</v>
      </c>
      <c r="I1150" t="s">
        <v>31</v>
      </c>
      <c r="J1150" t="s">
        <v>32</v>
      </c>
      <c r="K1150" t="s">
        <v>119</v>
      </c>
      <c r="L1150">
        <v>4</v>
      </c>
      <c r="M1150">
        <v>45</v>
      </c>
      <c r="N1150">
        <v>4</v>
      </c>
      <c r="O1150" t="s">
        <v>35</v>
      </c>
      <c r="P1150">
        <v>6.2</v>
      </c>
      <c r="Q1150">
        <v>3</v>
      </c>
      <c r="R1150">
        <v>6</v>
      </c>
      <c r="S1150" t="s">
        <v>57</v>
      </c>
      <c r="T1150" t="s">
        <v>36</v>
      </c>
      <c r="U1150">
        <v>6</v>
      </c>
      <c r="V1150" t="s">
        <v>37</v>
      </c>
      <c r="W1150" t="s">
        <v>38</v>
      </c>
      <c r="X1150" t="s">
        <v>39</v>
      </c>
      <c r="Y1150" t="s">
        <v>40</v>
      </c>
    </row>
    <row r="1151" spans="1:25" x14ac:dyDescent="0.3">
      <c r="A1151" t="s">
        <v>1249</v>
      </c>
      <c r="B1151">
        <v>46099</v>
      </c>
      <c r="C1151">
        <v>34</v>
      </c>
      <c r="D1151" t="s">
        <v>26</v>
      </c>
      <c r="E1151" t="s">
        <v>100</v>
      </c>
      <c r="F1151" t="s">
        <v>101</v>
      </c>
      <c r="G1151" t="s">
        <v>75</v>
      </c>
      <c r="H1151" t="s">
        <v>63</v>
      </c>
      <c r="I1151" t="s">
        <v>64</v>
      </c>
      <c r="J1151" t="s">
        <v>65</v>
      </c>
      <c r="K1151" t="s">
        <v>33</v>
      </c>
      <c r="L1151">
        <v>14</v>
      </c>
      <c r="M1151">
        <v>45</v>
      </c>
      <c r="N1151">
        <v>3</v>
      </c>
      <c r="O1151" t="s">
        <v>34</v>
      </c>
      <c r="P1151">
        <v>8.1999999999999993</v>
      </c>
      <c r="Q1151">
        <v>0</v>
      </c>
      <c r="R1151">
        <v>2</v>
      </c>
      <c r="S1151" t="s">
        <v>49</v>
      </c>
      <c r="T1151" t="s">
        <v>36</v>
      </c>
      <c r="U1151">
        <v>5</v>
      </c>
      <c r="V1151" t="s">
        <v>37</v>
      </c>
      <c r="W1151" t="s">
        <v>38</v>
      </c>
      <c r="X1151" t="s">
        <v>39</v>
      </c>
      <c r="Y1151" t="s">
        <v>40</v>
      </c>
    </row>
    <row r="1152" spans="1:25" x14ac:dyDescent="0.3">
      <c r="A1152" t="s">
        <v>1250</v>
      </c>
      <c r="B1152">
        <v>46066</v>
      </c>
      <c r="C1152">
        <v>29</v>
      </c>
      <c r="D1152" t="s">
        <v>52</v>
      </c>
      <c r="E1152" t="s">
        <v>43</v>
      </c>
      <c r="F1152" t="s">
        <v>44</v>
      </c>
      <c r="G1152" t="s">
        <v>83</v>
      </c>
      <c r="H1152" t="s">
        <v>63</v>
      </c>
      <c r="I1152" t="s">
        <v>97</v>
      </c>
      <c r="J1152" t="s">
        <v>110</v>
      </c>
      <c r="K1152" t="s">
        <v>48</v>
      </c>
      <c r="L1152">
        <v>4</v>
      </c>
      <c r="M1152">
        <v>46</v>
      </c>
      <c r="N1152">
        <v>6</v>
      </c>
      <c r="O1152" t="s">
        <v>34</v>
      </c>
      <c r="P1152">
        <v>7.2</v>
      </c>
      <c r="Q1152">
        <v>1</v>
      </c>
      <c r="R1152">
        <v>8</v>
      </c>
      <c r="S1152" t="s">
        <v>35</v>
      </c>
      <c r="T1152" t="s">
        <v>66</v>
      </c>
      <c r="U1152">
        <v>8</v>
      </c>
      <c r="V1152" t="s">
        <v>105</v>
      </c>
      <c r="W1152" t="s">
        <v>38</v>
      </c>
      <c r="X1152" t="s">
        <v>39</v>
      </c>
      <c r="Y1152" t="s">
        <v>40</v>
      </c>
    </row>
    <row r="1153" spans="1:25" x14ac:dyDescent="0.3">
      <c r="A1153" t="s">
        <v>1251</v>
      </c>
      <c r="B1153">
        <v>45763</v>
      </c>
      <c r="C1153">
        <v>32</v>
      </c>
      <c r="D1153" t="s">
        <v>42</v>
      </c>
      <c r="E1153" t="s">
        <v>89</v>
      </c>
      <c r="F1153" t="s">
        <v>61</v>
      </c>
      <c r="G1153" t="s">
        <v>75</v>
      </c>
      <c r="H1153" t="s">
        <v>63</v>
      </c>
      <c r="I1153" t="s">
        <v>46</v>
      </c>
      <c r="J1153" t="s">
        <v>47</v>
      </c>
      <c r="K1153" t="s">
        <v>119</v>
      </c>
      <c r="L1153">
        <v>13</v>
      </c>
      <c r="M1153">
        <v>52</v>
      </c>
      <c r="N1153">
        <v>7</v>
      </c>
      <c r="O1153" t="s">
        <v>35</v>
      </c>
      <c r="P1153">
        <v>7</v>
      </c>
      <c r="Q1153">
        <v>3</v>
      </c>
      <c r="R1153">
        <v>10</v>
      </c>
      <c r="S1153" t="s">
        <v>34</v>
      </c>
      <c r="T1153" t="s">
        <v>66</v>
      </c>
      <c r="U1153">
        <v>7</v>
      </c>
      <c r="V1153" t="s">
        <v>73</v>
      </c>
      <c r="W1153" t="s">
        <v>80</v>
      </c>
      <c r="X1153" t="s">
        <v>39</v>
      </c>
      <c r="Y1153" t="s">
        <v>68</v>
      </c>
    </row>
    <row r="1154" spans="1:25" x14ac:dyDescent="0.3">
      <c r="A1154" t="s">
        <v>1252</v>
      </c>
      <c r="B1154">
        <v>45748</v>
      </c>
      <c r="C1154">
        <v>28</v>
      </c>
      <c r="D1154" t="s">
        <v>26</v>
      </c>
      <c r="E1154" t="s">
        <v>82</v>
      </c>
      <c r="F1154" t="s">
        <v>28</v>
      </c>
      <c r="G1154" t="s">
        <v>96</v>
      </c>
      <c r="H1154" t="s">
        <v>78</v>
      </c>
      <c r="I1154" t="s">
        <v>31</v>
      </c>
      <c r="J1154" t="s">
        <v>104</v>
      </c>
      <c r="K1154" t="s">
        <v>33</v>
      </c>
      <c r="L1154">
        <v>6</v>
      </c>
      <c r="M1154">
        <v>47</v>
      </c>
      <c r="N1154">
        <v>5</v>
      </c>
      <c r="O1154" t="s">
        <v>34</v>
      </c>
      <c r="P1154">
        <v>7.1</v>
      </c>
      <c r="Q1154">
        <v>4</v>
      </c>
      <c r="R1154">
        <v>6</v>
      </c>
      <c r="S1154" t="s">
        <v>34</v>
      </c>
      <c r="T1154" t="s">
        <v>90</v>
      </c>
      <c r="U1154">
        <v>8</v>
      </c>
      <c r="V1154" t="s">
        <v>73</v>
      </c>
      <c r="W1154" t="s">
        <v>38</v>
      </c>
      <c r="X1154" t="s">
        <v>39</v>
      </c>
      <c r="Y1154" t="s">
        <v>40</v>
      </c>
    </row>
    <row r="1155" spans="1:25" x14ac:dyDescent="0.3">
      <c r="A1155" t="s">
        <v>1253</v>
      </c>
      <c r="B1155">
        <v>45871</v>
      </c>
      <c r="C1155">
        <v>38</v>
      </c>
      <c r="D1155" t="s">
        <v>26</v>
      </c>
      <c r="E1155" t="s">
        <v>60</v>
      </c>
      <c r="F1155" t="s">
        <v>61</v>
      </c>
      <c r="G1155" t="s">
        <v>53</v>
      </c>
      <c r="H1155" t="s">
        <v>78</v>
      </c>
      <c r="I1155" t="s">
        <v>125</v>
      </c>
      <c r="J1155" t="s">
        <v>126</v>
      </c>
      <c r="K1155" t="s">
        <v>33</v>
      </c>
      <c r="L1155">
        <v>17</v>
      </c>
      <c r="M1155">
        <v>53</v>
      </c>
      <c r="N1155">
        <v>8</v>
      </c>
      <c r="O1155" t="s">
        <v>49</v>
      </c>
      <c r="P1155">
        <v>7.2</v>
      </c>
      <c r="Q1155">
        <v>1</v>
      </c>
      <c r="R1155">
        <v>4</v>
      </c>
      <c r="S1155" t="s">
        <v>49</v>
      </c>
      <c r="T1155" t="s">
        <v>90</v>
      </c>
      <c r="U1155">
        <v>10</v>
      </c>
      <c r="V1155" t="s">
        <v>76</v>
      </c>
      <c r="W1155" t="s">
        <v>80</v>
      </c>
      <c r="X1155" t="s">
        <v>39</v>
      </c>
      <c r="Y1155" t="s">
        <v>68</v>
      </c>
    </row>
    <row r="1156" spans="1:25" x14ac:dyDescent="0.3">
      <c r="A1156" t="s">
        <v>1254</v>
      </c>
      <c r="B1156">
        <v>45676</v>
      </c>
      <c r="C1156">
        <v>25</v>
      </c>
      <c r="D1156" t="s">
        <v>42</v>
      </c>
      <c r="E1156" t="s">
        <v>100</v>
      </c>
      <c r="F1156" t="s">
        <v>101</v>
      </c>
      <c r="G1156" t="s">
        <v>108</v>
      </c>
      <c r="H1156" t="s">
        <v>72</v>
      </c>
      <c r="I1156" t="s">
        <v>97</v>
      </c>
      <c r="J1156" t="s">
        <v>98</v>
      </c>
      <c r="K1156" t="s">
        <v>48</v>
      </c>
      <c r="L1156">
        <v>9</v>
      </c>
      <c r="M1156">
        <v>61</v>
      </c>
      <c r="N1156">
        <v>7</v>
      </c>
      <c r="O1156" t="s">
        <v>34</v>
      </c>
      <c r="P1156">
        <v>7.5</v>
      </c>
      <c r="Q1156">
        <v>2</v>
      </c>
      <c r="R1156">
        <v>1</v>
      </c>
      <c r="S1156" t="s">
        <v>34</v>
      </c>
      <c r="T1156" t="s">
        <v>66</v>
      </c>
      <c r="U1156">
        <v>7</v>
      </c>
      <c r="V1156" t="s">
        <v>105</v>
      </c>
      <c r="W1156" t="s">
        <v>80</v>
      </c>
      <c r="X1156" t="s">
        <v>39</v>
      </c>
      <c r="Y1156" t="s">
        <v>68</v>
      </c>
    </row>
    <row r="1157" spans="1:25" x14ac:dyDescent="0.3">
      <c r="A1157" t="s">
        <v>1255</v>
      </c>
      <c r="B1157">
        <v>45907</v>
      </c>
      <c r="C1157">
        <v>19</v>
      </c>
      <c r="D1157" t="s">
        <v>42</v>
      </c>
      <c r="E1157" t="s">
        <v>89</v>
      </c>
      <c r="F1157" t="s">
        <v>61</v>
      </c>
      <c r="G1157" t="s">
        <v>92</v>
      </c>
      <c r="H1157" t="s">
        <v>78</v>
      </c>
      <c r="I1157" t="s">
        <v>31</v>
      </c>
      <c r="J1157" t="s">
        <v>104</v>
      </c>
      <c r="K1157" t="s">
        <v>48</v>
      </c>
      <c r="L1157">
        <v>0</v>
      </c>
      <c r="M1157">
        <v>44</v>
      </c>
      <c r="N1157">
        <v>6</v>
      </c>
      <c r="O1157" t="s">
        <v>49</v>
      </c>
      <c r="P1157">
        <v>6.7</v>
      </c>
      <c r="Q1157">
        <v>2</v>
      </c>
      <c r="R1157">
        <v>6</v>
      </c>
      <c r="S1157" t="s">
        <v>35</v>
      </c>
      <c r="T1157" t="s">
        <v>36</v>
      </c>
      <c r="U1157">
        <v>4</v>
      </c>
      <c r="V1157" t="s">
        <v>105</v>
      </c>
      <c r="W1157" t="s">
        <v>38</v>
      </c>
      <c r="X1157" t="s">
        <v>39</v>
      </c>
      <c r="Y1157" t="s">
        <v>40</v>
      </c>
    </row>
    <row r="1158" spans="1:25" x14ac:dyDescent="0.3">
      <c r="A1158" t="s">
        <v>1256</v>
      </c>
      <c r="B1158">
        <v>45733</v>
      </c>
      <c r="C1158">
        <v>37</v>
      </c>
      <c r="D1158" t="s">
        <v>26</v>
      </c>
      <c r="E1158" t="s">
        <v>82</v>
      </c>
      <c r="F1158" t="s">
        <v>28</v>
      </c>
      <c r="G1158" t="s">
        <v>83</v>
      </c>
      <c r="H1158" t="s">
        <v>63</v>
      </c>
      <c r="I1158" t="s">
        <v>55</v>
      </c>
      <c r="J1158" t="s">
        <v>56</v>
      </c>
      <c r="K1158" t="s">
        <v>48</v>
      </c>
      <c r="L1158">
        <v>11</v>
      </c>
      <c r="M1158">
        <v>61</v>
      </c>
      <c r="N1158">
        <v>6</v>
      </c>
      <c r="O1158" t="s">
        <v>49</v>
      </c>
      <c r="P1158">
        <v>5.9</v>
      </c>
      <c r="Q1158">
        <v>1</v>
      </c>
      <c r="R1158">
        <v>7</v>
      </c>
      <c r="S1158" t="s">
        <v>35</v>
      </c>
      <c r="T1158" t="s">
        <v>66</v>
      </c>
      <c r="U1158">
        <v>6</v>
      </c>
      <c r="V1158" t="s">
        <v>73</v>
      </c>
      <c r="W1158" t="s">
        <v>38</v>
      </c>
      <c r="X1158" t="s">
        <v>67</v>
      </c>
      <c r="Y1158" t="s">
        <v>68</v>
      </c>
    </row>
    <row r="1159" spans="1:25" x14ac:dyDescent="0.3">
      <c r="A1159" t="s">
        <v>1257</v>
      </c>
      <c r="B1159">
        <v>45705</v>
      </c>
      <c r="C1159">
        <v>23</v>
      </c>
      <c r="D1159" t="s">
        <v>26</v>
      </c>
      <c r="E1159" t="s">
        <v>43</v>
      </c>
      <c r="F1159" t="s">
        <v>44</v>
      </c>
      <c r="G1159" t="s">
        <v>62</v>
      </c>
      <c r="H1159" t="s">
        <v>78</v>
      </c>
      <c r="I1159" t="s">
        <v>97</v>
      </c>
      <c r="J1159" t="s">
        <v>98</v>
      </c>
      <c r="K1159" t="s">
        <v>48</v>
      </c>
      <c r="L1159">
        <v>1</v>
      </c>
      <c r="M1159">
        <v>60</v>
      </c>
      <c r="N1159">
        <v>7</v>
      </c>
      <c r="O1159" t="s">
        <v>34</v>
      </c>
      <c r="P1159">
        <v>7.2</v>
      </c>
      <c r="Q1159">
        <v>2</v>
      </c>
      <c r="R1159">
        <v>10</v>
      </c>
      <c r="S1159" t="s">
        <v>49</v>
      </c>
      <c r="T1159" t="s">
        <v>66</v>
      </c>
      <c r="U1159">
        <v>6</v>
      </c>
      <c r="V1159" t="s">
        <v>76</v>
      </c>
      <c r="W1159" t="s">
        <v>80</v>
      </c>
      <c r="X1159" t="s">
        <v>39</v>
      </c>
      <c r="Y1159" t="s">
        <v>68</v>
      </c>
    </row>
    <row r="1160" spans="1:25" x14ac:dyDescent="0.3">
      <c r="A1160" t="s">
        <v>1258</v>
      </c>
      <c r="B1160">
        <v>45751</v>
      </c>
      <c r="C1160">
        <v>33</v>
      </c>
      <c r="D1160" t="s">
        <v>42</v>
      </c>
      <c r="E1160" t="s">
        <v>100</v>
      </c>
      <c r="F1160" t="s">
        <v>101</v>
      </c>
      <c r="G1160" t="s">
        <v>92</v>
      </c>
      <c r="H1160" t="s">
        <v>54</v>
      </c>
      <c r="I1160" t="s">
        <v>46</v>
      </c>
      <c r="J1160" t="s">
        <v>47</v>
      </c>
      <c r="K1160" t="s">
        <v>33</v>
      </c>
      <c r="L1160">
        <v>19</v>
      </c>
      <c r="M1160">
        <v>50</v>
      </c>
      <c r="N1160">
        <v>5</v>
      </c>
      <c r="O1160" t="s">
        <v>34</v>
      </c>
      <c r="P1160">
        <v>7.4</v>
      </c>
      <c r="Q1160">
        <v>4</v>
      </c>
      <c r="R1160">
        <v>10</v>
      </c>
      <c r="S1160" t="s">
        <v>35</v>
      </c>
      <c r="T1160" t="s">
        <v>36</v>
      </c>
      <c r="U1160">
        <v>8</v>
      </c>
      <c r="V1160" t="s">
        <v>76</v>
      </c>
      <c r="W1160" t="s">
        <v>38</v>
      </c>
      <c r="X1160" t="s">
        <v>39</v>
      </c>
      <c r="Y1160" t="s">
        <v>40</v>
      </c>
    </row>
    <row r="1161" spans="1:25" x14ac:dyDescent="0.3">
      <c r="A1161" t="s">
        <v>1259</v>
      </c>
      <c r="B1161">
        <v>46128</v>
      </c>
      <c r="C1161">
        <v>27</v>
      </c>
      <c r="D1161" t="s">
        <v>42</v>
      </c>
      <c r="E1161" t="s">
        <v>43</v>
      </c>
      <c r="F1161" t="s">
        <v>44</v>
      </c>
      <c r="G1161" t="s">
        <v>53</v>
      </c>
      <c r="H1161" t="s">
        <v>63</v>
      </c>
      <c r="I1161" t="s">
        <v>97</v>
      </c>
      <c r="J1161" t="s">
        <v>110</v>
      </c>
      <c r="K1161" t="s">
        <v>33</v>
      </c>
      <c r="L1161">
        <v>5</v>
      </c>
      <c r="M1161">
        <v>47</v>
      </c>
      <c r="N1161">
        <v>7</v>
      </c>
      <c r="O1161" t="s">
        <v>49</v>
      </c>
      <c r="P1161">
        <v>6.3</v>
      </c>
      <c r="Q1161">
        <v>2</v>
      </c>
      <c r="R1161">
        <v>5</v>
      </c>
      <c r="S1161" t="s">
        <v>57</v>
      </c>
      <c r="T1161" t="s">
        <v>66</v>
      </c>
      <c r="U1161">
        <v>8</v>
      </c>
      <c r="V1161" t="s">
        <v>37</v>
      </c>
      <c r="W1161" t="s">
        <v>80</v>
      </c>
      <c r="X1161" t="s">
        <v>39</v>
      </c>
      <c r="Y1161" t="s">
        <v>40</v>
      </c>
    </row>
    <row r="1162" spans="1:25" x14ac:dyDescent="0.3">
      <c r="A1162" t="s">
        <v>1260</v>
      </c>
      <c r="B1162">
        <v>45951</v>
      </c>
      <c r="C1162">
        <v>30</v>
      </c>
      <c r="D1162" t="s">
        <v>42</v>
      </c>
      <c r="E1162" t="s">
        <v>100</v>
      </c>
      <c r="F1162" t="s">
        <v>101</v>
      </c>
      <c r="G1162" t="s">
        <v>62</v>
      </c>
      <c r="H1162" t="s">
        <v>54</v>
      </c>
      <c r="I1162" t="s">
        <v>64</v>
      </c>
      <c r="J1162" t="s">
        <v>65</v>
      </c>
      <c r="K1162" t="s">
        <v>48</v>
      </c>
      <c r="L1162">
        <v>2</v>
      </c>
      <c r="M1162">
        <v>95</v>
      </c>
      <c r="N1162">
        <v>7</v>
      </c>
      <c r="O1162" t="s">
        <v>49</v>
      </c>
      <c r="P1162">
        <v>5.4</v>
      </c>
      <c r="Q1162">
        <v>2</v>
      </c>
      <c r="R1162">
        <v>5</v>
      </c>
      <c r="S1162" t="s">
        <v>49</v>
      </c>
      <c r="T1162" t="s">
        <v>36</v>
      </c>
      <c r="U1162">
        <v>6</v>
      </c>
      <c r="V1162" t="s">
        <v>73</v>
      </c>
      <c r="W1162" t="s">
        <v>80</v>
      </c>
      <c r="X1162" t="s">
        <v>67</v>
      </c>
      <c r="Y1162" t="s">
        <v>68</v>
      </c>
    </row>
    <row r="1163" spans="1:25" x14ac:dyDescent="0.3">
      <c r="A1163" t="s">
        <v>1261</v>
      </c>
      <c r="B1163">
        <v>45899</v>
      </c>
      <c r="C1163">
        <v>21</v>
      </c>
      <c r="D1163" t="s">
        <v>26</v>
      </c>
      <c r="E1163" t="s">
        <v>43</v>
      </c>
      <c r="F1163" t="s">
        <v>44</v>
      </c>
      <c r="G1163" t="s">
        <v>62</v>
      </c>
      <c r="H1163" t="s">
        <v>63</v>
      </c>
      <c r="I1163" t="s">
        <v>31</v>
      </c>
      <c r="J1163" t="s">
        <v>32</v>
      </c>
      <c r="K1163" t="s">
        <v>48</v>
      </c>
      <c r="L1163">
        <v>0</v>
      </c>
      <c r="M1163">
        <v>54</v>
      </c>
      <c r="N1163">
        <v>5</v>
      </c>
      <c r="O1163" t="s">
        <v>34</v>
      </c>
      <c r="P1163">
        <v>6.5</v>
      </c>
      <c r="Q1163">
        <v>3</v>
      </c>
      <c r="R1163">
        <v>6</v>
      </c>
      <c r="S1163" t="s">
        <v>34</v>
      </c>
      <c r="T1163" t="s">
        <v>90</v>
      </c>
      <c r="U1163">
        <v>6</v>
      </c>
      <c r="V1163" t="s">
        <v>76</v>
      </c>
      <c r="W1163" t="s">
        <v>38</v>
      </c>
      <c r="X1163" t="s">
        <v>39</v>
      </c>
      <c r="Y1163" t="s">
        <v>68</v>
      </c>
    </row>
    <row r="1164" spans="1:25" x14ac:dyDescent="0.3">
      <c r="A1164" t="s">
        <v>1262</v>
      </c>
      <c r="B1164">
        <v>45960</v>
      </c>
      <c r="C1164">
        <v>33</v>
      </c>
      <c r="D1164" t="s">
        <v>42</v>
      </c>
      <c r="E1164" t="s">
        <v>60</v>
      </c>
      <c r="F1164" t="s">
        <v>61</v>
      </c>
      <c r="G1164" t="s">
        <v>53</v>
      </c>
      <c r="H1164" t="s">
        <v>87</v>
      </c>
      <c r="I1164" t="s">
        <v>31</v>
      </c>
      <c r="J1164" t="s">
        <v>79</v>
      </c>
      <c r="K1164" t="s">
        <v>48</v>
      </c>
      <c r="L1164">
        <v>13</v>
      </c>
      <c r="M1164">
        <v>44</v>
      </c>
      <c r="N1164">
        <v>5</v>
      </c>
      <c r="O1164" t="s">
        <v>35</v>
      </c>
      <c r="P1164">
        <v>6.1</v>
      </c>
      <c r="Q1164">
        <v>4</v>
      </c>
      <c r="R1164">
        <v>1</v>
      </c>
      <c r="S1164" t="s">
        <v>35</v>
      </c>
      <c r="T1164" t="s">
        <v>36</v>
      </c>
      <c r="U1164">
        <v>7</v>
      </c>
      <c r="V1164" t="s">
        <v>76</v>
      </c>
      <c r="W1164" t="s">
        <v>38</v>
      </c>
      <c r="X1164" t="s">
        <v>39</v>
      </c>
      <c r="Y1164" t="s">
        <v>40</v>
      </c>
    </row>
    <row r="1165" spans="1:25" x14ac:dyDescent="0.3">
      <c r="A1165" t="s">
        <v>1263</v>
      </c>
      <c r="B1165">
        <v>45703</v>
      </c>
      <c r="C1165">
        <v>36</v>
      </c>
      <c r="D1165" t="s">
        <v>26</v>
      </c>
      <c r="E1165" t="s">
        <v>70</v>
      </c>
      <c r="F1165" t="s">
        <v>71</v>
      </c>
      <c r="G1165" t="s">
        <v>62</v>
      </c>
      <c r="H1165" t="s">
        <v>30</v>
      </c>
      <c r="I1165" t="s">
        <v>125</v>
      </c>
      <c r="J1165" t="s">
        <v>126</v>
      </c>
      <c r="K1165" t="s">
        <v>119</v>
      </c>
      <c r="L1165">
        <v>13</v>
      </c>
      <c r="M1165">
        <v>37</v>
      </c>
      <c r="N1165">
        <v>7</v>
      </c>
      <c r="O1165" t="s">
        <v>34</v>
      </c>
      <c r="P1165">
        <v>7.1</v>
      </c>
      <c r="Q1165">
        <v>0</v>
      </c>
      <c r="R1165">
        <v>10</v>
      </c>
      <c r="S1165" t="s">
        <v>57</v>
      </c>
      <c r="T1165" t="s">
        <v>58</v>
      </c>
      <c r="U1165">
        <v>6</v>
      </c>
      <c r="V1165" t="s">
        <v>37</v>
      </c>
      <c r="W1165" t="s">
        <v>80</v>
      </c>
      <c r="X1165" t="s">
        <v>39</v>
      </c>
      <c r="Y1165" t="s">
        <v>40</v>
      </c>
    </row>
    <row r="1166" spans="1:25" x14ac:dyDescent="0.3">
      <c r="A1166" t="s">
        <v>1264</v>
      </c>
      <c r="B1166">
        <v>46135</v>
      </c>
      <c r="C1166">
        <v>32</v>
      </c>
      <c r="D1166" t="s">
        <v>42</v>
      </c>
      <c r="E1166" t="s">
        <v>123</v>
      </c>
      <c r="F1166" t="s">
        <v>101</v>
      </c>
      <c r="G1166" t="s">
        <v>29</v>
      </c>
      <c r="H1166" t="s">
        <v>63</v>
      </c>
      <c r="I1166" t="s">
        <v>31</v>
      </c>
      <c r="J1166" t="s">
        <v>104</v>
      </c>
      <c r="K1166" t="s">
        <v>33</v>
      </c>
      <c r="L1166">
        <v>12</v>
      </c>
      <c r="M1166">
        <v>55</v>
      </c>
      <c r="N1166">
        <v>7</v>
      </c>
      <c r="O1166" t="s">
        <v>49</v>
      </c>
      <c r="P1166">
        <v>5.7</v>
      </c>
      <c r="Q1166">
        <v>3</v>
      </c>
      <c r="R1166">
        <v>8</v>
      </c>
      <c r="S1166" t="s">
        <v>35</v>
      </c>
      <c r="T1166" t="s">
        <v>58</v>
      </c>
      <c r="U1166">
        <v>9</v>
      </c>
      <c r="V1166" t="s">
        <v>73</v>
      </c>
      <c r="W1166" t="s">
        <v>80</v>
      </c>
      <c r="X1166" t="s">
        <v>67</v>
      </c>
      <c r="Y1166" t="s">
        <v>68</v>
      </c>
    </row>
    <row r="1167" spans="1:25" x14ac:dyDescent="0.3">
      <c r="A1167" t="s">
        <v>1265</v>
      </c>
      <c r="B1167">
        <v>45733</v>
      </c>
      <c r="C1167">
        <v>32</v>
      </c>
      <c r="D1167" t="s">
        <v>52</v>
      </c>
      <c r="E1167" t="s">
        <v>70</v>
      </c>
      <c r="F1167" t="s">
        <v>71</v>
      </c>
      <c r="G1167" t="s">
        <v>103</v>
      </c>
      <c r="H1167" t="s">
        <v>63</v>
      </c>
      <c r="I1167" t="s">
        <v>97</v>
      </c>
      <c r="J1167" t="s">
        <v>98</v>
      </c>
      <c r="K1167" t="s">
        <v>48</v>
      </c>
      <c r="L1167">
        <v>5</v>
      </c>
      <c r="M1167">
        <v>46</v>
      </c>
      <c r="N1167">
        <v>3</v>
      </c>
      <c r="O1167" t="s">
        <v>49</v>
      </c>
      <c r="P1167">
        <v>6.9</v>
      </c>
      <c r="Q1167">
        <v>1</v>
      </c>
      <c r="R1167">
        <v>8</v>
      </c>
      <c r="S1167" t="s">
        <v>34</v>
      </c>
      <c r="T1167" t="s">
        <v>36</v>
      </c>
      <c r="U1167">
        <v>7</v>
      </c>
      <c r="V1167" t="s">
        <v>76</v>
      </c>
      <c r="W1167" t="s">
        <v>38</v>
      </c>
      <c r="X1167" t="s">
        <v>39</v>
      </c>
      <c r="Y1167" t="s">
        <v>40</v>
      </c>
    </row>
    <row r="1168" spans="1:25" x14ac:dyDescent="0.3">
      <c r="A1168" t="s">
        <v>1266</v>
      </c>
      <c r="B1168">
        <v>45735</v>
      </c>
      <c r="C1168">
        <v>30</v>
      </c>
      <c r="D1168" t="s">
        <v>42</v>
      </c>
      <c r="E1168" t="s">
        <v>100</v>
      </c>
      <c r="F1168" t="s">
        <v>101</v>
      </c>
      <c r="G1168" t="s">
        <v>103</v>
      </c>
      <c r="H1168" t="s">
        <v>87</v>
      </c>
      <c r="I1168" t="s">
        <v>97</v>
      </c>
      <c r="J1168" t="s">
        <v>98</v>
      </c>
      <c r="K1168" t="s">
        <v>33</v>
      </c>
      <c r="L1168">
        <v>6</v>
      </c>
      <c r="M1168">
        <v>36</v>
      </c>
      <c r="N1168">
        <v>2</v>
      </c>
      <c r="O1168" t="s">
        <v>49</v>
      </c>
      <c r="P1168">
        <v>5.0999999999999996</v>
      </c>
      <c r="Q1168">
        <v>2</v>
      </c>
      <c r="R1168">
        <v>5</v>
      </c>
      <c r="S1168" t="s">
        <v>57</v>
      </c>
      <c r="T1168" t="s">
        <v>90</v>
      </c>
      <c r="U1168">
        <v>8</v>
      </c>
      <c r="V1168" t="s">
        <v>76</v>
      </c>
      <c r="W1168" t="s">
        <v>38</v>
      </c>
      <c r="X1168" t="s">
        <v>67</v>
      </c>
      <c r="Y1168" t="s">
        <v>40</v>
      </c>
    </row>
    <row r="1169" spans="1:25" x14ac:dyDescent="0.3">
      <c r="A1169" t="s">
        <v>1267</v>
      </c>
      <c r="B1169">
        <v>45733</v>
      </c>
      <c r="C1169">
        <v>27</v>
      </c>
      <c r="D1169" t="s">
        <v>52</v>
      </c>
      <c r="E1169" t="s">
        <v>113</v>
      </c>
      <c r="F1169" t="s">
        <v>61</v>
      </c>
      <c r="G1169" t="s">
        <v>108</v>
      </c>
      <c r="H1169" t="s">
        <v>63</v>
      </c>
      <c r="I1169" t="s">
        <v>31</v>
      </c>
      <c r="J1169" t="s">
        <v>104</v>
      </c>
      <c r="K1169" t="s">
        <v>33</v>
      </c>
      <c r="L1169">
        <v>11</v>
      </c>
      <c r="M1169">
        <v>35</v>
      </c>
      <c r="N1169">
        <v>4</v>
      </c>
      <c r="O1169" t="s">
        <v>34</v>
      </c>
      <c r="P1169">
        <v>5.4</v>
      </c>
      <c r="Q1169">
        <v>3</v>
      </c>
      <c r="R1169">
        <v>9</v>
      </c>
      <c r="S1169" t="s">
        <v>34</v>
      </c>
      <c r="T1169" t="s">
        <v>36</v>
      </c>
      <c r="U1169">
        <v>6</v>
      </c>
      <c r="V1169" t="s">
        <v>37</v>
      </c>
      <c r="W1169" t="s">
        <v>38</v>
      </c>
      <c r="X1169" t="s">
        <v>67</v>
      </c>
      <c r="Y1169" t="s">
        <v>40</v>
      </c>
    </row>
    <row r="1170" spans="1:25" x14ac:dyDescent="0.3">
      <c r="A1170" t="s">
        <v>1268</v>
      </c>
      <c r="B1170">
        <v>46041</v>
      </c>
      <c r="C1170">
        <v>44</v>
      </c>
      <c r="D1170" t="s">
        <v>26</v>
      </c>
      <c r="E1170" t="s">
        <v>100</v>
      </c>
      <c r="F1170" t="s">
        <v>101</v>
      </c>
      <c r="G1170" t="s">
        <v>53</v>
      </c>
      <c r="H1170" t="s">
        <v>72</v>
      </c>
      <c r="I1170" t="s">
        <v>93</v>
      </c>
      <c r="J1170" t="s">
        <v>94</v>
      </c>
      <c r="K1170" t="s">
        <v>48</v>
      </c>
      <c r="L1170">
        <v>24</v>
      </c>
      <c r="M1170">
        <v>56</v>
      </c>
      <c r="N1170">
        <v>7</v>
      </c>
      <c r="O1170" t="s">
        <v>35</v>
      </c>
      <c r="P1170">
        <v>6.5</v>
      </c>
      <c r="Q1170">
        <v>3</v>
      </c>
      <c r="R1170">
        <v>9</v>
      </c>
      <c r="S1170" t="s">
        <v>34</v>
      </c>
      <c r="T1170" t="s">
        <v>58</v>
      </c>
      <c r="U1170">
        <v>8</v>
      </c>
      <c r="V1170" t="s">
        <v>73</v>
      </c>
      <c r="W1170" t="s">
        <v>80</v>
      </c>
      <c r="X1170" t="s">
        <v>39</v>
      </c>
      <c r="Y1170" t="s">
        <v>68</v>
      </c>
    </row>
    <row r="1171" spans="1:25" x14ac:dyDescent="0.3">
      <c r="A1171" t="s">
        <v>1269</v>
      </c>
      <c r="B1171">
        <v>45955</v>
      </c>
      <c r="C1171">
        <v>32</v>
      </c>
      <c r="D1171" t="s">
        <v>26</v>
      </c>
      <c r="E1171" t="s">
        <v>82</v>
      </c>
      <c r="F1171" t="s">
        <v>28</v>
      </c>
      <c r="G1171" t="s">
        <v>53</v>
      </c>
      <c r="H1171" t="s">
        <v>63</v>
      </c>
      <c r="I1171" t="s">
        <v>31</v>
      </c>
      <c r="J1171" t="s">
        <v>79</v>
      </c>
      <c r="K1171" t="s">
        <v>119</v>
      </c>
      <c r="L1171">
        <v>9</v>
      </c>
      <c r="M1171">
        <v>45</v>
      </c>
      <c r="N1171">
        <v>7</v>
      </c>
      <c r="O1171" t="s">
        <v>34</v>
      </c>
      <c r="P1171">
        <v>7.8</v>
      </c>
      <c r="Q1171">
        <v>5</v>
      </c>
      <c r="R1171">
        <v>10</v>
      </c>
      <c r="S1171" t="s">
        <v>49</v>
      </c>
      <c r="T1171" t="s">
        <v>90</v>
      </c>
      <c r="U1171">
        <v>5</v>
      </c>
      <c r="V1171" t="s">
        <v>76</v>
      </c>
      <c r="W1171" t="s">
        <v>80</v>
      </c>
      <c r="X1171" t="s">
        <v>39</v>
      </c>
      <c r="Y1171" t="s">
        <v>40</v>
      </c>
    </row>
    <row r="1172" spans="1:25" x14ac:dyDescent="0.3">
      <c r="A1172" t="s">
        <v>1270</v>
      </c>
      <c r="B1172">
        <v>45681</v>
      </c>
      <c r="C1172">
        <v>31</v>
      </c>
      <c r="D1172" t="s">
        <v>42</v>
      </c>
      <c r="E1172" t="s">
        <v>100</v>
      </c>
      <c r="F1172" t="s">
        <v>101</v>
      </c>
      <c r="G1172" t="s">
        <v>29</v>
      </c>
      <c r="H1172" t="s">
        <v>30</v>
      </c>
      <c r="I1172" t="s">
        <v>93</v>
      </c>
      <c r="J1172" t="s">
        <v>94</v>
      </c>
      <c r="K1172" t="s">
        <v>48</v>
      </c>
      <c r="L1172">
        <v>6</v>
      </c>
      <c r="M1172">
        <v>55</v>
      </c>
      <c r="N1172">
        <v>5</v>
      </c>
      <c r="O1172" t="s">
        <v>34</v>
      </c>
      <c r="P1172">
        <v>7.2</v>
      </c>
      <c r="Q1172">
        <v>2</v>
      </c>
      <c r="R1172">
        <v>5</v>
      </c>
      <c r="S1172" t="s">
        <v>35</v>
      </c>
      <c r="T1172" t="s">
        <v>90</v>
      </c>
      <c r="U1172">
        <v>10</v>
      </c>
      <c r="V1172" t="s">
        <v>73</v>
      </c>
      <c r="W1172" t="s">
        <v>38</v>
      </c>
      <c r="X1172" t="s">
        <v>39</v>
      </c>
      <c r="Y1172" t="s">
        <v>68</v>
      </c>
    </row>
    <row r="1173" spans="1:25" x14ac:dyDescent="0.3">
      <c r="A1173" t="s">
        <v>1271</v>
      </c>
      <c r="B1173">
        <v>46049</v>
      </c>
      <c r="C1173">
        <v>32</v>
      </c>
      <c r="D1173" t="s">
        <v>52</v>
      </c>
      <c r="E1173" t="s">
        <v>43</v>
      </c>
      <c r="F1173" t="s">
        <v>44</v>
      </c>
      <c r="G1173" t="s">
        <v>138</v>
      </c>
      <c r="H1173" t="s">
        <v>54</v>
      </c>
      <c r="I1173" t="s">
        <v>31</v>
      </c>
      <c r="J1173" t="s">
        <v>32</v>
      </c>
      <c r="K1173" t="s">
        <v>48</v>
      </c>
      <c r="L1173">
        <v>7</v>
      </c>
      <c r="M1173">
        <v>50</v>
      </c>
      <c r="N1173">
        <v>5</v>
      </c>
      <c r="O1173" t="s">
        <v>49</v>
      </c>
      <c r="P1173">
        <v>6.3</v>
      </c>
      <c r="Q1173">
        <v>3</v>
      </c>
      <c r="R1173">
        <v>6</v>
      </c>
      <c r="S1173" t="s">
        <v>35</v>
      </c>
      <c r="T1173" t="s">
        <v>90</v>
      </c>
      <c r="U1173">
        <v>6</v>
      </c>
      <c r="V1173" t="s">
        <v>76</v>
      </c>
      <c r="W1173" t="s">
        <v>38</v>
      </c>
      <c r="X1173" t="s">
        <v>39</v>
      </c>
      <c r="Y1173" t="s">
        <v>40</v>
      </c>
    </row>
    <row r="1174" spans="1:25" x14ac:dyDescent="0.3">
      <c r="A1174" t="s">
        <v>1272</v>
      </c>
      <c r="B1174">
        <v>46026</v>
      </c>
      <c r="C1174">
        <v>34</v>
      </c>
      <c r="D1174" t="s">
        <v>42</v>
      </c>
      <c r="E1174" t="s">
        <v>60</v>
      </c>
      <c r="F1174" t="s">
        <v>61</v>
      </c>
      <c r="G1174" t="s">
        <v>92</v>
      </c>
      <c r="H1174" t="s">
        <v>72</v>
      </c>
      <c r="I1174" t="s">
        <v>125</v>
      </c>
      <c r="J1174" t="s">
        <v>126</v>
      </c>
      <c r="K1174" t="s">
        <v>48</v>
      </c>
      <c r="L1174">
        <v>10</v>
      </c>
      <c r="M1174">
        <v>30</v>
      </c>
      <c r="N1174">
        <v>3</v>
      </c>
      <c r="O1174" t="s">
        <v>49</v>
      </c>
      <c r="P1174">
        <v>5.4</v>
      </c>
      <c r="Q1174">
        <v>4</v>
      </c>
      <c r="R1174">
        <v>10</v>
      </c>
      <c r="S1174" t="s">
        <v>35</v>
      </c>
      <c r="T1174" t="s">
        <v>90</v>
      </c>
      <c r="U1174">
        <v>10</v>
      </c>
      <c r="V1174" t="s">
        <v>73</v>
      </c>
      <c r="W1174" t="s">
        <v>38</v>
      </c>
      <c r="X1174" t="s">
        <v>67</v>
      </c>
      <c r="Y1174" t="s">
        <v>40</v>
      </c>
    </row>
    <row r="1175" spans="1:25" x14ac:dyDescent="0.3">
      <c r="A1175" t="s">
        <v>1273</v>
      </c>
      <c r="B1175">
        <v>46193</v>
      </c>
      <c r="C1175">
        <v>42</v>
      </c>
      <c r="D1175" t="s">
        <v>26</v>
      </c>
      <c r="E1175" t="s">
        <v>85</v>
      </c>
      <c r="F1175" t="s">
        <v>61</v>
      </c>
      <c r="G1175" t="s">
        <v>86</v>
      </c>
      <c r="H1175" t="s">
        <v>72</v>
      </c>
      <c r="I1175" t="s">
        <v>31</v>
      </c>
      <c r="J1175" t="s">
        <v>32</v>
      </c>
      <c r="K1175" t="s">
        <v>48</v>
      </c>
      <c r="L1175">
        <v>24</v>
      </c>
      <c r="M1175">
        <v>31</v>
      </c>
      <c r="N1175">
        <v>4</v>
      </c>
      <c r="O1175" t="s">
        <v>34</v>
      </c>
      <c r="P1175">
        <v>6.3</v>
      </c>
      <c r="Q1175">
        <v>4</v>
      </c>
      <c r="R1175">
        <v>10</v>
      </c>
      <c r="S1175" t="s">
        <v>34</v>
      </c>
      <c r="T1175" t="s">
        <v>66</v>
      </c>
      <c r="U1175">
        <v>8</v>
      </c>
      <c r="V1175" t="s">
        <v>76</v>
      </c>
      <c r="W1175" t="s">
        <v>38</v>
      </c>
      <c r="X1175" t="s">
        <v>39</v>
      </c>
      <c r="Y1175" t="s">
        <v>40</v>
      </c>
    </row>
    <row r="1176" spans="1:25" x14ac:dyDescent="0.3">
      <c r="A1176" t="s">
        <v>1274</v>
      </c>
      <c r="B1176">
        <v>46125</v>
      </c>
      <c r="C1176">
        <v>39</v>
      </c>
      <c r="D1176" t="s">
        <v>26</v>
      </c>
      <c r="E1176" t="s">
        <v>123</v>
      </c>
      <c r="F1176" t="s">
        <v>101</v>
      </c>
      <c r="G1176" t="s">
        <v>83</v>
      </c>
      <c r="H1176" t="s">
        <v>54</v>
      </c>
      <c r="I1176" t="s">
        <v>55</v>
      </c>
      <c r="J1176" t="s">
        <v>56</v>
      </c>
      <c r="K1176" t="s">
        <v>48</v>
      </c>
      <c r="L1176">
        <v>13</v>
      </c>
      <c r="M1176">
        <v>50</v>
      </c>
      <c r="N1176">
        <v>6</v>
      </c>
      <c r="O1176" t="s">
        <v>49</v>
      </c>
      <c r="P1176">
        <v>5.8</v>
      </c>
      <c r="Q1176">
        <v>4</v>
      </c>
      <c r="R1176">
        <v>6</v>
      </c>
      <c r="S1176" t="s">
        <v>49</v>
      </c>
      <c r="T1176" t="s">
        <v>36</v>
      </c>
      <c r="U1176">
        <v>6</v>
      </c>
      <c r="V1176" t="s">
        <v>37</v>
      </c>
      <c r="W1176" t="s">
        <v>38</v>
      </c>
      <c r="X1176" t="s">
        <v>67</v>
      </c>
      <c r="Y1176" t="s">
        <v>40</v>
      </c>
    </row>
    <row r="1177" spans="1:25" x14ac:dyDescent="0.3">
      <c r="A1177" t="s">
        <v>1275</v>
      </c>
      <c r="B1177">
        <v>46075</v>
      </c>
      <c r="C1177">
        <v>33</v>
      </c>
      <c r="D1177" t="s">
        <v>42</v>
      </c>
      <c r="E1177" t="s">
        <v>82</v>
      </c>
      <c r="F1177" t="s">
        <v>28</v>
      </c>
      <c r="G1177" t="s">
        <v>45</v>
      </c>
      <c r="H1177" t="s">
        <v>63</v>
      </c>
      <c r="I1177" t="s">
        <v>93</v>
      </c>
      <c r="J1177" t="s">
        <v>94</v>
      </c>
      <c r="K1177" t="s">
        <v>48</v>
      </c>
      <c r="L1177">
        <v>13</v>
      </c>
      <c r="M1177">
        <v>45</v>
      </c>
      <c r="N1177">
        <v>7</v>
      </c>
      <c r="O1177" t="s">
        <v>34</v>
      </c>
      <c r="P1177">
        <v>5.6</v>
      </c>
      <c r="Q1177">
        <v>0</v>
      </c>
      <c r="R1177">
        <v>5</v>
      </c>
      <c r="S1177" t="s">
        <v>35</v>
      </c>
      <c r="T1177" t="s">
        <v>58</v>
      </c>
      <c r="U1177">
        <v>6</v>
      </c>
      <c r="V1177" t="s">
        <v>105</v>
      </c>
      <c r="W1177" t="s">
        <v>80</v>
      </c>
      <c r="X1177" t="s">
        <v>67</v>
      </c>
      <c r="Y1177" t="s">
        <v>40</v>
      </c>
    </row>
    <row r="1178" spans="1:25" x14ac:dyDescent="0.3">
      <c r="A1178" t="s">
        <v>1276</v>
      </c>
      <c r="B1178">
        <v>46161</v>
      </c>
      <c r="C1178">
        <v>26</v>
      </c>
      <c r="D1178" t="s">
        <v>42</v>
      </c>
      <c r="E1178" t="s">
        <v>123</v>
      </c>
      <c r="F1178" t="s">
        <v>101</v>
      </c>
      <c r="G1178" t="s">
        <v>53</v>
      </c>
      <c r="H1178" t="s">
        <v>72</v>
      </c>
      <c r="I1178" t="s">
        <v>31</v>
      </c>
      <c r="J1178" t="s">
        <v>104</v>
      </c>
      <c r="K1178" t="s">
        <v>33</v>
      </c>
      <c r="L1178">
        <v>9</v>
      </c>
      <c r="M1178">
        <v>49</v>
      </c>
      <c r="N1178">
        <v>5</v>
      </c>
      <c r="O1178" t="s">
        <v>34</v>
      </c>
      <c r="P1178">
        <v>8</v>
      </c>
      <c r="Q1178">
        <v>2</v>
      </c>
      <c r="R1178">
        <v>8</v>
      </c>
      <c r="S1178" t="s">
        <v>34</v>
      </c>
      <c r="T1178" t="s">
        <v>66</v>
      </c>
      <c r="U1178">
        <v>5</v>
      </c>
      <c r="V1178" t="s">
        <v>76</v>
      </c>
      <c r="W1178" t="s">
        <v>38</v>
      </c>
      <c r="X1178" t="s">
        <v>39</v>
      </c>
      <c r="Y1178" t="s">
        <v>40</v>
      </c>
    </row>
    <row r="1179" spans="1:25" x14ac:dyDescent="0.3">
      <c r="A1179" t="s">
        <v>1277</v>
      </c>
      <c r="B1179">
        <v>45804</v>
      </c>
      <c r="C1179">
        <v>42</v>
      </c>
      <c r="D1179" t="s">
        <v>26</v>
      </c>
      <c r="E1179" t="s">
        <v>27</v>
      </c>
      <c r="F1179" t="s">
        <v>28</v>
      </c>
      <c r="G1179" t="s">
        <v>103</v>
      </c>
      <c r="H1179" t="s">
        <v>72</v>
      </c>
      <c r="I1179" t="s">
        <v>31</v>
      </c>
      <c r="J1179" t="s">
        <v>79</v>
      </c>
      <c r="K1179" t="s">
        <v>48</v>
      </c>
      <c r="L1179">
        <v>19</v>
      </c>
      <c r="M1179">
        <v>44</v>
      </c>
      <c r="N1179">
        <v>7</v>
      </c>
      <c r="O1179" t="s">
        <v>35</v>
      </c>
      <c r="P1179">
        <v>6.2</v>
      </c>
      <c r="Q1179">
        <v>2</v>
      </c>
      <c r="R1179">
        <v>8</v>
      </c>
      <c r="S1179" t="s">
        <v>34</v>
      </c>
      <c r="T1179" t="s">
        <v>66</v>
      </c>
      <c r="U1179">
        <v>4</v>
      </c>
      <c r="V1179" t="s">
        <v>73</v>
      </c>
      <c r="W1179" t="s">
        <v>80</v>
      </c>
      <c r="X1179" t="s">
        <v>39</v>
      </c>
      <c r="Y1179" t="s">
        <v>40</v>
      </c>
    </row>
    <row r="1180" spans="1:25" x14ac:dyDescent="0.3">
      <c r="A1180" t="s">
        <v>1278</v>
      </c>
      <c r="B1180">
        <v>46109</v>
      </c>
      <c r="C1180">
        <v>34</v>
      </c>
      <c r="D1180" t="s">
        <v>26</v>
      </c>
      <c r="E1180" t="s">
        <v>113</v>
      </c>
      <c r="F1180" t="s">
        <v>61</v>
      </c>
      <c r="G1180" t="s">
        <v>108</v>
      </c>
      <c r="H1180" t="s">
        <v>54</v>
      </c>
      <c r="I1180" t="s">
        <v>97</v>
      </c>
      <c r="J1180" t="s">
        <v>110</v>
      </c>
      <c r="K1180" t="s">
        <v>119</v>
      </c>
      <c r="L1180">
        <v>12</v>
      </c>
      <c r="M1180">
        <v>45</v>
      </c>
      <c r="N1180">
        <v>6</v>
      </c>
      <c r="O1180" t="s">
        <v>34</v>
      </c>
      <c r="P1180">
        <v>6.4</v>
      </c>
      <c r="Q1180">
        <v>1</v>
      </c>
      <c r="R1180">
        <v>1</v>
      </c>
      <c r="S1180" t="s">
        <v>49</v>
      </c>
      <c r="T1180" t="s">
        <v>90</v>
      </c>
      <c r="U1180">
        <v>4</v>
      </c>
      <c r="V1180" t="s">
        <v>73</v>
      </c>
      <c r="W1180" t="s">
        <v>38</v>
      </c>
      <c r="X1180" t="s">
        <v>39</v>
      </c>
      <c r="Y1180" t="s">
        <v>40</v>
      </c>
    </row>
    <row r="1181" spans="1:25" x14ac:dyDescent="0.3">
      <c r="A1181" t="s">
        <v>1279</v>
      </c>
      <c r="B1181">
        <v>45986</v>
      </c>
      <c r="C1181">
        <v>25</v>
      </c>
      <c r="D1181" t="s">
        <v>42</v>
      </c>
      <c r="E1181" t="s">
        <v>43</v>
      </c>
      <c r="F1181" t="s">
        <v>44</v>
      </c>
      <c r="G1181" t="s">
        <v>86</v>
      </c>
      <c r="H1181" t="s">
        <v>54</v>
      </c>
      <c r="I1181" t="s">
        <v>31</v>
      </c>
      <c r="J1181" t="s">
        <v>79</v>
      </c>
      <c r="K1181" t="s">
        <v>119</v>
      </c>
      <c r="L1181">
        <v>1</v>
      </c>
      <c r="M1181">
        <v>53</v>
      </c>
      <c r="N1181">
        <v>8</v>
      </c>
      <c r="O1181" t="s">
        <v>34</v>
      </c>
      <c r="P1181">
        <v>1.5</v>
      </c>
      <c r="Q1181">
        <v>2</v>
      </c>
      <c r="R1181">
        <v>6</v>
      </c>
      <c r="S1181" t="s">
        <v>49</v>
      </c>
      <c r="T1181" t="s">
        <v>36</v>
      </c>
      <c r="U1181">
        <v>7</v>
      </c>
      <c r="V1181" t="s">
        <v>73</v>
      </c>
      <c r="W1181" t="s">
        <v>80</v>
      </c>
      <c r="X1181" t="s">
        <v>67</v>
      </c>
      <c r="Y1181" t="s">
        <v>68</v>
      </c>
    </row>
    <row r="1182" spans="1:25" x14ac:dyDescent="0.3">
      <c r="A1182" t="s">
        <v>1280</v>
      </c>
      <c r="B1182">
        <v>45867</v>
      </c>
      <c r="C1182">
        <v>37</v>
      </c>
      <c r="D1182" t="s">
        <v>42</v>
      </c>
      <c r="E1182" t="s">
        <v>27</v>
      </c>
      <c r="F1182" t="s">
        <v>28</v>
      </c>
      <c r="G1182" t="s">
        <v>45</v>
      </c>
      <c r="H1182" t="s">
        <v>78</v>
      </c>
      <c r="I1182" t="s">
        <v>97</v>
      </c>
      <c r="J1182" t="s">
        <v>110</v>
      </c>
      <c r="K1182" t="s">
        <v>48</v>
      </c>
      <c r="L1182">
        <v>13</v>
      </c>
      <c r="M1182">
        <v>32</v>
      </c>
      <c r="N1182">
        <v>2</v>
      </c>
      <c r="O1182" t="s">
        <v>49</v>
      </c>
      <c r="P1182">
        <v>8.1</v>
      </c>
      <c r="Q1182">
        <v>1</v>
      </c>
      <c r="R1182">
        <v>5</v>
      </c>
      <c r="S1182" t="s">
        <v>35</v>
      </c>
      <c r="T1182" t="s">
        <v>66</v>
      </c>
      <c r="U1182">
        <v>7</v>
      </c>
      <c r="V1182" t="s">
        <v>37</v>
      </c>
      <c r="W1182" t="s">
        <v>38</v>
      </c>
      <c r="X1182" t="s">
        <v>39</v>
      </c>
      <c r="Y1182" t="s">
        <v>40</v>
      </c>
    </row>
    <row r="1183" spans="1:25" x14ac:dyDescent="0.3">
      <c r="A1183" t="s">
        <v>1281</v>
      </c>
      <c r="B1183">
        <v>45847</v>
      </c>
      <c r="C1183">
        <v>34</v>
      </c>
      <c r="D1183" t="s">
        <v>26</v>
      </c>
      <c r="E1183" t="s">
        <v>82</v>
      </c>
      <c r="F1183" t="s">
        <v>28</v>
      </c>
      <c r="G1183" t="s">
        <v>108</v>
      </c>
      <c r="H1183" t="s">
        <v>87</v>
      </c>
      <c r="I1183" t="s">
        <v>31</v>
      </c>
      <c r="J1183" t="s">
        <v>79</v>
      </c>
      <c r="K1183" t="s">
        <v>33</v>
      </c>
      <c r="L1183">
        <v>9</v>
      </c>
      <c r="M1183">
        <v>52</v>
      </c>
      <c r="N1183">
        <v>6</v>
      </c>
      <c r="O1183" t="s">
        <v>34</v>
      </c>
      <c r="P1183">
        <v>5.8</v>
      </c>
      <c r="Q1183">
        <v>4</v>
      </c>
      <c r="R1183">
        <v>7</v>
      </c>
      <c r="S1183" t="s">
        <v>35</v>
      </c>
      <c r="T1183" t="s">
        <v>66</v>
      </c>
      <c r="U1183">
        <v>6</v>
      </c>
      <c r="V1183" t="s">
        <v>73</v>
      </c>
      <c r="W1183" t="s">
        <v>38</v>
      </c>
      <c r="X1183" t="s">
        <v>67</v>
      </c>
      <c r="Y1183" t="s">
        <v>68</v>
      </c>
    </row>
    <row r="1184" spans="1:25" x14ac:dyDescent="0.3">
      <c r="A1184" t="s">
        <v>1282</v>
      </c>
      <c r="B1184">
        <v>46002</v>
      </c>
      <c r="C1184">
        <v>39</v>
      </c>
      <c r="D1184" t="s">
        <v>26</v>
      </c>
      <c r="E1184" t="s">
        <v>82</v>
      </c>
      <c r="F1184" t="s">
        <v>28</v>
      </c>
      <c r="G1184" t="s">
        <v>86</v>
      </c>
      <c r="H1184" t="s">
        <v>30</v>
      </c>
      <c r="I1184" t="s">
        <v>31</v>
      </c>
      <c r="J1184" t="s">
        <v>104</v>
      </c>
      <c r="K1184" t="s">
        <v>48</v>
      </c>
      <c r="L1184">
        <v>18</v>
      </c>
      <c r="M1184">
        <v>28</v>
      </c>
      <c r="N1184">
        <v>3</v>
      </c>
      <c r="O1184" t="s">
        <v>35</v>
      </c>
      <c r="P1184">
        <v>6.5</v>
      </c>
      <c r="Q1184">
        <v>1</v>
      </c>
      <c r="R1184">
        <v>9</v>
      </c>
      <c r="S1184" t="s">
        <v>35</v>
      </c>
      <c r="T1184" t="s">
        <v>90</v>
      </c>
      <c r="U1184">
        <v>8</v>
      </c>
      <c r="V1184" t="s">
        <v>73</v>
      </c>
      <c r="W1184" t="s">
        <v>38</v>
      </c>
      <c r="X1184" t="s">
        <v>39</v>
      </c>
      <c r="Y1184" t="s">
        <v>40</v>
      </c>
    </row>
    <row r="1185" spans="1:25" x14ac:dyDescent="0.3">
      <c r="A1185" t="s">
        <v>1283</v>
      </c>
      <c r="B1185">
        <v>46113</v>
      </c>
      <c r="C1185">
        <v>36</v>
      </c>
      <c r="D1185" t="s">
        <v>42</v>
      </c>
      <c r="E1185" t="s">
        <v>113</v>
      </c>
      <c r="F1185" t="s">
        <v>61</v>
      </c>
      <c r="G1185" t="s">
        <v>92</v>
      </c>
      <c r="H1185" t="s">
        <v>78</v>
      </c>
      <c r="I1185" t="s">
        <v>55</v>
      </c>
      <c r="J1185" t="s">
        <v>56</v>
      </c>
      <c r="K1185" t="s">
        <v>48</v>
      </c>
      <c r="L1185">
        <v>13</v>
      </c>
      <c r="M1185">
        <v>38</v>
      </c>
      <c r="N1185">
        <v>3</v>
      </c>
      <c r="O1185" t="s">
        <v>49</v>
      </c>
      <c r="P1185">
        <v>6.4</v>
      </c>
      <c r="Q1185">
        <v>2</v>
      </c>
      <c r="R1185">
        <v>7</v>
      </c>
      <c r="S1185" t="s">
        <v>34</v>
      </c>
      <c r="T1185" t="s">
        <v>36</v>
      </c>
      <c r="U1185">
        <v>8</v>
      </c>
      <c r="V1185" t="s">
        <v>76</v>
      </c>
      <c r="W1185" t="s">
        <v>38</v>
      </c>
      <c r="X1185" t="s">
        <v>39</v>
      </c>
      <c r="Y1185" t="s">
        <v>40</v>
      </c>
    </row>
    <row r="1186" spans="1:25" x14ac:dyDescent="0.3">
      <c r="A1186" t="s">
        <v>1284</v>
      </c>
      <c r="B1186">
        <v>46139</v>
      </c>
      <c r="C1186">
        <v>32</v>
      </c>
      <c r="D1186" t="s">
        <v>52</v>
      </c>
      <c r="E1186" t="s">
        <v>60</v>
      </c>
      <c r="F1186" t="s">
        <v>61</v>
      </c>
      <c r="G1186" t="s">
        <v>45</v>
      </c>
      <c r="H1186" t="s">
        <v>78</v>
      </c>
      <c r="I1186" t="s">
        <v>31</v>
      </c>
      <c r="J1186" t="s">
        <v>104</v>
      </c>
      <c r="K1186" t="s">
        <v>119</v>
      </c>
      <c r="L1186">
        <v>7</v>
      </c>
      <c r="M1186">
        <v>39</v>
      </c>
      <c r="N1186">
        <v>6</v>
      </c>
      <c r="O1186" t="s">
        <v>34</v>
      </c>
      <c r="P1186">
        <v>4.9000000000000004</v>
      </c>
      <c r="Q1186">
        <v>3</v>
      </c>
      <c r="R1186">
        <v>4</v>
      </c>
      <c r="S1186" t="s">
        <v>35</v>
      </c>
      <c r="T1186" t="s">
        <v>66</v>
      </c>
      <c r="U1186">
        <v>5</v>
      </c>
      <c r="V1186" t="s">
        <v>105</v>
      </c>
      <c r="W1186" t="s">
        <v>38</v>
      </c>
      <c r="X1186" t="s">
        <v>67</v>
      </c>
      <c r="Y1186" t="s">
        <v>40</v>
      </c>
    </row>
    <row r="1187" spans="1:25" x14ac:dyDescent="0.3">
      <c r="A1187" t="s">
        <v>1285</v>
      </c>
      <c r="B1187">
        <v>45702</v>
      </c>
      <c r="C1187">
        <v>24</v>
      </c>
      <c r="D1187" t="s">
        <v>26</v>
      </c>
      <c r="E1187" t="s">
        <v>85</v>
      </c>
      <c r="F1187" t="s">
        <v>61</v>
      </c>
      <c r="G1187" t="s">
        <v>108</v>
      </c>
      <c r="H1187" t="s">
        <v>72</v>
      </c>
      <c r="I1187" t="s">
        <v>125</v>
      </c>
      <c r="J1187" t="s">
        <v>126</v>
      </c>
      <c r="K1187" t="s">
        <v>33</v>
      </c>
      <c r="L1187">
        <v>2</v>
      </c>
      <c r="M1187">
        <v>38</v>
      </c>
      <c r="N1187">
        <v>6</v>
      </c>
      <c r="O1187" t="s">
        <v>34</v>
      </c>
      <c r="P1187">
        <v>7.4</v>
      </c>
      <c r="Q1187">
        <v>4</v>
      </c>
      <c r="R1187">
        <v>8</v>
      </c>
      <c r="S1187" t="s">
        <v>49</v>
      </c>
      <c r="T1187" t="s">
        <v>58</v>
      </c>
      <c r="U1187">
        <v>5</v>
      </c>
      <c r="V1187" t="s">
        <v>73</v>
      </c>
      <c r="W1187" t="s">
        <v>38</v>
      </c>
      <c r="X1187" t="s">
        <v>39</v>
      </c>
      <c r="Y1187" t="s">
        <v>40</v>
      </c>
    </row>
    <row r="1188" spans="1:25" x14ac:dyDescent="0.3">
      <c r="A1188" t="s">
        <v>1286</v>
      </c>
      <c r="B1188">
        <v>45825</v>
      </c>
      <c r="C1188">
        <v>42</v>
      </c>
      <c r="D1188" t="s">
        <v>42</v>
      </c>
      <c r="E1188" t="s">
        <v>113</v>
      </c>
      <c r="F1188" t="s">
        <v>61</v>
      </c>
      <c r="G1188" t="s">
        <v>86</v>
      </c>
      <c r="H1188" t="s">
        <v>63</v>
      </c>
      <c r="I1188" t="s">
        <v>46</v>
      </c>
      <c r="J1188" t="s">
        <v>47</v>
      </c>
      <c r="K1188" t="s">
        <v>33</v>
      </c>
      <c r="L1188">
        <v>24</v>
      </c>
      <c r="M1188">
        <v>62</v>
      </c>
      <c r="N1188">
        <v>7</v>
      </c>
      <c r="O1188" t="s">
        <v>34</v>
      </c>
      <c r="P1188">
        <v>7.1</v>
      </c>
      <c r="Q1188">
        <v>1</v>
      </c>
      <c r="R1188">
        <v>4</v>
      </c>
      <c r="S1188" t="s">
        <v>35</v>
      </c>
      <c r="T1188" t="s">
        <v>66</v>
      </c>
      <c r="U1188">
        <v>5</v>
      </c>
      <c r="V1188" t="s">
        <v>50</v>
      </c>
      <c r="W1188" t="s">
        <v>80</v>
      </c>
      <c r="X1188" t="s">
        <v>39</v>
      </c>
      <c r="Y1188" t="s">
        <v>68</v>
      </c>
    </row>
    <row r="1189" spans="1:25" x14ac:dyDescent="0.3">
      <c r="A1189" t="s">
        <v>1287</v>
      </c>
      <c r="B1189">
        <v>45948</v>
      </c>
      <c r="C1189">
        <v>37</v>
      </c>
      <c r="D1189" t="s">
        <v>26</v>
      </c>
      <c r="E1189" t="s">
        <v>113</v>
      </c>
      <c r="F1189" t="s">
        <v>61</v>
      </c>
      <c r="G1189" t="s">
        <v>108</v>
      </c>
      <c r="H1189" t="s">
        <v>54</v>
      </c>
      <c r="I1189" t="s">
        <v>97</v>
      </c>
      <c r="J1189" t="s">
        <v>98</v>
      </c>
      <c r="K1189" t="s">
        <v>33</v>
      </c>
      <c r="L1189">
        <v>15</v>
      </c>
      <c r="M1189">
        <v>34</v>
      </c>
      <c r="N1189">
        <v>5</v>
      </c>
      <c r="O1189" t="s">
        <v>49</v>
      </c>
      <c r="P1189">
        <v>5.7</v>
      </c>
      <c r="Q1189">
        <v>2</v>
      </c>
      <c r="R1189">
        <v>5</v>
      </c>
      <c r="S1189" t="s">
        <v>34</v>
      </c>
      <c r="T1189" t="s">
        <v>90</v>
      </c>
      <c r="U1189">
        <v>5</v>
      </c>
      <c r="V1189" t="s">
        <v>50</v>
      </c>
      <c r="W1189" t="s">
        <v>38</v>
      </c>
      <c r="X1189" t="s">
        <v>67</v>
      </c>
      <c r="Y1189" t="s">
        <v>40</v>
      </c>
    </row>
    <row r="1190" spans="1:25" x14ac:dyDescent="0.3">
      <c r="A1190" t="s">
        <v>1288</v>
      </c>
      <c r="B1190">
        <v>46043</v>
      </c>
      <c r="C1190">
        <v>21</v>
      </c>
      <c r="D1190" t="s">
        <v>42</v>
      </c>
      <c r="E1190" t="s">
        <v>82</v>
      </c>
      <c r="F1190" t="s">
        <v>28</v>
      </c>
      <c r="G1190" t="s">
        <v>29</v>
      </c>
      <c r="H1190" t="s">
        <v>72</v>
      </c>
      <c r="I1190" t="s">
        <v>31</v>
      </c>
      <c r="J1190" t="s">
        <v>79</v>
      </c>
      <c r="K1190" t="s">
        <v>48</v>
      </c>
      <c r="L1190">
        <v>1</v>
      </c>
      <c r="M1190">
        <v>50</v>
      </c>
      <c r="N1190">
        <v>5</v>
      </c>
      <c r="O1190" t="s">
        <v>49</v>
      </c>
      <c r="P1190">
        <v>6.7</v>
      </c>
      <c r="Q1190">
        <v>4</v>
      </c>
      <c r="R1190">
        <v>7</v>
      </c>
      <c r="S1190" t="s">
        <v>35</v>
      </c>
      <c r="T1190" t="s">
        <v>36</v>
      </c>
      <c r="U1190">
        <v>6</v>
      </c>
      <c r="V1190" t="s">
        <v>50</v>
      </c>
      <c r="W1190" t="s">
        <v>38</v>
      </c>
      <c r="X1190" t="s">
        <v>39</v>
      </c>
      <c r="Y1190" t="s">
        <v>40</v>
      </c>
    </row>
    <row r="1191" spans="1:25" x14ac:dyDescent="0.3">
      <c r="A1191" t="s">
        <v>1289</v>
      </c>
      <c r="B1191">
        <v>46113</v>
      </c>
      <c r="C1191">
        <v>24</v>
      </c>
      <c r="D1191" t="s">
        <v>26</v>
      </c>
      <c r="E1191" t="s">
        <v>100</v>
      </c>
      <c r="F1191" t="s">
        <v>101</v>
      </c>
      <c r="G1191" t="s">
        <v>53</v>
      </c>
      <c r="H1191" t="s">
        <v>30</v>
      </c>
      <c r="I1191" t="s">
        <v>97</v>
      </c>
      <c r="J1191" t="s">
        <v>110</v>
      </c>
      <c r="K1191" t="s">
        <v>48</v>
      </c>
      <c r="L1191">
        <v>0</v>
      </c>
      <c r="M1191">
        <v>49</v>
      </c>
      <c r="N1191">
        <v>8</v>
      </c>
      <c r="O1191" t="s">
        <v>34</v>
      </c>
      <c r="P1191">
        <v>7.5</v>
      </c>
      <c r="Q1191">
        <v>0</v>
      </c>
      <c r="R1191">
        <v>8</v>
      </c>
      <c r="S1191" t="s">
        <v>35</v>
      </c>
      <c r="T1191" t="s">
        <v>90</v>
      </c>
      <c r="U1191">
        <v>7</v>
      </c>
      <c r="V1191" t="s">
        <v>50</v>
      </c>
      <c r="W1191" t="s">
        <v>80</v>
      </c>
      <c r="X1191" t="s">
        <v>39</v>
      </c>
      <c r="Y1191" t="s">
        <v>40</v>
      </c>
    </row>
    <row r="1192" spans="1:25" x14ac:dyDescent="0.3">
      <c r="A1192" t="s">
        <v>1290</v>
      </c>
      <c r="B1192">
        <v>45714</v>
      </c>
      <c r="C1192">
        <v>45</v>
      </c>
      <c r="D1192" t="s">
        <v>52</v>
      </c>
      <c r="E1192" t="s">
        <v>43</v>
      </c>
      <c r="F1192" t="s">
        <v>44</v>
      </c>
      <c r="G1192" t="s">
        <v>62</v>
      </c>
      <c r="H1192" t="s">
        <v>54</v>
      </c>
      <c r="I1192" t="s">
        <v>97</v>
      </c>
      <c r="J1192" t="s">
        <v>110</v>
      </c>
      <c r="K1192" t="s">
        <v>33</v>
      </c>
      <c r="L1192">
        <v>20</v>
      </c>
      <c r="M1192">
        <v>62</v>
      </c>
      <c r="N1192">
        <v>6</v>
      </c>
      <c r="O1192" t="s">
        <v>34</v>
      </c>
      <c r="P1192">
        <v>6.8</v>
      </c>
      <c r="Q1192">
        <v>1</v>
      </c>
      <c r="R1192">
        <v>7</v>
      </c>
      <c r="S1192" t="s">
        <v>34</v>
      </c>
      <c r="T1192" t="s">
        <v>58</v>
      </c>
      <c r="U1192">
        <v>8</v>
      </c>
      <c r="V1192" t="s">
        <v>76</v>
      </c>
      <c r="W1192" t="s">
        <v>38</v>
      </c>
      <c r="X1192" t="s">
        <v>39</v>
      </c>
      <c r="Y1192" t="s">
        <v>68</v>
      </c>
    </row>
    <row r="1193" spans="1:25" x14ac:dyDescent="0.3">
      <c r="A1193" t="s">
        <v>1291</v>
      </c>
      <c r="B1193">
        <v>45740</v>
      </c>
      <c r="C1193">
        <v>24</v>
      </c>
      <c r="D1193" t="s">
        <v>26</v>
      </c>
      <c r="E1193" t="s">
        <v>27</v>
      </c>
      <c r="F1193" t="s">
        <v>28</v>
      </c>
      <c r="G1193" t="s">
        <v>75</v>
      </c>
      <c r="H1193" t="s">
        <v>30</v>
      </c>
      <c r="I1193" t="s">
        <v>31</v>
      </c>
      <c r="J1193" t="s">
        <v>32</v>
      </c>
      <c r="K1193" t="s">
        <v>48</v>
      </c>
      <c r="L1193">
        <v>6</v>
      </c>
      <c r="M1193">
        <v>48</v>
      </c>
      <c r="N1193">
        <v>6</v>
      </c>
      <c r="O1193" t="s">
        <v>34</v>
      </c>
      <c r="P1193">
        <v>6.5</v>
      </c>
      <c r="Q1193">
        <v>3</v>
      </c>
      <c r="R1193">
        <v>3</v>
      </c>
      <c r="S1193" t="s">
        <v>57</v>
      </c>
      <c r="T1193" t="s">
        <v>90</v>
      </c>
      <c r="U1193">
        <v>5</v>
      </c>
      <c r="V1193" t="s">
        <v>105</v>
      </c>
      <c r="W1193" t="s">
        <v>38</v>
      </c>
      <c r="X1193" t="s">
        <v>39</v>
      </c>
      <c r="Y1193" t="s">
        <v>40</v>
      </c>
    </row>
    <row r="1194" spans="1:25" x14ac:dyDescent="0.3">
      <c r="A1194" t="s">
        <v>1292</v>
      </c>
      <c r="B1194">
        <v>45974</v>
      </c>
      <c r="C1194">
        <v>45</v>
      </c>
      <c r="D1194" t="s">
        <v>26</v>
      </c>
      <c r="E1194" t="s">
        <v>70</v>
      </c>
      <c r="F1194" t="s">
        <v>71</v>
      </c>
      <c r="G1194" t="s">
        <v>62</v>
      </c>
      <c r="H1194" t="s">
        <v>72</v>
      </c>
      <c r="I1194" t="s">
        <v>31</v>
      </c>
      <c r="J1194" t="s">
        <v>32</v>
      </c>
      <c r="K1194" t="s">
        <v>48</v>
      </c>
      <c r="L1194">
        <v>22</v>
      </c>
      <c r="M1194">
        <v>53</v>
      </c>
      <c r="N1194">
        <v>5</v>
      </c>
      <c r="O1194" t="s">
        <v>34</v>
      </c>
      <c r="P1194">
        <v>6.8</v>
      </c>
      <c r="Q1194">
        <v>4</v>
      </c>
      <c r="R1194">
        <v>1</v>
      </c>
      <c r="S1194" t="s">
        <v>34</v>
      </c>
      <c r="T1194" t="s">
        <v>36</v>
      </c>
      <c r="U1194">
        <v>6</v>
      </c>
      <c r="V1194" t="s">
        <v>76</v>
      </c>
      <c r="W1194" t="s">
        <v>38</v>
      </c>
      <c r="X1194" t="s">
        <v>39</v>
      </c>
      <c r="Y1194" t="s">
        <v>68</v>
      </c>
    </row>
    <row r="1195" spans="1:25" x14ac:dyDescent="0.3">
      <c r="A1195" t="s">
        <v>1293</v>
      </c>
      <c r="B1195">
        <v>46073</v>
      </c>
      <c r="C1195">
        <v>30</v>
      </c>
      <c r="D1195" t="s">
        <v>42</v>
      </c>
      <c r="E1195" t="s">
        <v>89</v>
      </c>
      <c r="F1195" t="s">
        <v>61</v>
      </c>
      <c r="G1195" t="s">
        <v>138</v>
      </c>
      <c r="H1195" t="s">
        <v>87</v>
      </c>
      <c r="I1195" t="s">
        <v>93</v>
      </c>
      <c r="J1195" t="s">
        <v>94</v>
      </c>
      <c r="K1195" t="s">
        <v>48</v>
      </c>
      <c r="L1195">
        <v>4</v>
      </c>
      <c r="M1195">
        <v>42</v>
      </c>
      <c r="N1195">
        <v>4</v>
      </c>
      <c r="O1195" t="s">
        <v>49</v>
      </c>
      <c r="P1195">
        <v>7.9</v>
      </c>
      <c r="Q1195">
        <v>3</v>
      </c>
      <c r="R1195">
        <v>2</v>
      </c>
      <c r="S1195" t="s">
        <v>57</v>
      </c>
      <c r="T1195" t="s">
        <v>36</v>
      </c>
      <c r="U1195">
        <v>8</v>
      </c>
      <c r="V1195" t="s">
        <v>73</v>
      </c>
      <c r="W1195" t="s">
        <v>38</v>
      </c>
      <c r="X1195" t="s">
        <v>39</v>
      </c>
      <c r="Y1195" t="s">
        <v>40</v>
      </c>
    </row>
    <row r="1196" spans="1:25" x14ac:dyDescent="0.3">
      <c r="A1196" t="s">
        <v>1294</v>
      </c>
      <c r="B1196">
        <v>45731</v>
      </c>
      <c r="C1196">
        <v>40</v>
      </c>
      <c r="D1196" t="s">
        <v>26</v>
      </c>
      <c r="E1196" t="s">
        <v>89</v>
      </c>
      <c r="F1196" t="s">
        <v>61</v>
      </c>
      <c r="G1196" t="s">
        <v>92</v>
      </c>
      <c r="H1196" t="s">
        <v>72</v>
      </c>
      <c r="I1196" t="s">
        <v>93</v>
      </c>
      <c r="J1196" t="s">
        <v>94</v>
      </c>
      <c r="K1196" t="s">
        <v>48</v>
      </c>
      <c r="L1196">
        <v>16</v>
      </c>
      <c r="M1196">
        <v>41</v>
      </c>
      <c r="N1196">
        <v>7</v>
      </c>
      <c r="O1196" t="s">
        <v>34</v>
      </c>
      <c r="P1196">
        <v>6.7</v>
      </c>
      <c r="Q1196">
        <v>0</v>
      </c>
      <c r="R1196">
        <v>4</v>
      </c>
      <c r="S1196" t="s">
        <v>34</v>
      </c>
      <c r="T1196" t="s">
        <v>90</v>
      </c>
      <c r="U1196">
        <v>6</v>
      </c>
      <c r="V1196" t="s">
        <v>37</v>
      </c>
      <c r="W1196" t="s">
        <v>80</v>
      </c>
      <c r="X1196" t="s">
        <v>39</v>
      </c>
      <c r="Y1196" t="s">
        <v>40</v>
      </c>
    </row>
    <row r="1197" spans="1:25" x14ac:dyDescent="0.3">
      <c r="A1197" t="s">
        <v>1295</v>
      </c>
      <c r="B1197">
        <v>45706</v>
      </c>
      <c r="C1197">
        <v>44</v>
      </c>
      <c r="D1197" t="s">
        <v>42</v>
      </c>
      <c r="E1197" t="s">
        <v>60</v>
      </c>
      <c r="F1197" t="s">
        <v>61</v>
      </c>
      <c r="G1197" t="s">
        <v>86</v>
      </c>
      <c r="H1197" t="s">
        <v>72</v>
      </c>
      <c r="I1197" t="s">
        <v>31</v>
      </c>
      <c r="J1197" t="s">
        <v>32</v>
      </c>
      <c r="K1197" t="s">
        <v>33</v>
      </c>
      <c r="L1197">
        <v>24</v>
      </c>
      <c r="M1197">
        <v>46</v>
      </c>
      <c r="N1197">
        <v>6</v>
      </c>
      <c r="O1197" t="s">
        <v>34</v>
      </c>
      <c r="P1197">
        <v>5.0999999999999996</v>
      </c>
      <c r="Q1197">
        <v>3</v>
      </c>
      <c r="R1197">
        <v>8</v>
      </c>
      <c r="S1197" t="s">
        <v>57</v>
      </c>
      <c r="T1197" t="s">
        <v>58</v>
      </c>
      <c r="U1197">
        <v>6</v>
      </c>
      <c r="V1197" t="s">
        <v>50</v>
      </c>
      <c r="W1197" t="s">
        <v>38</v>
      </c>
      <c r="X1197" t="s">
        <v>67</v>
      </c>
      <c r="Y1197" t="s">
        <v>40</v>
      </c>
    </row>
    <row r="1198" spans="1:25" x14ac:dyDescent="0.3">
      <c r="A1198" t="s">
        <v>1296</v>
      </c>
      <c r="B1198">
        <v>45929</v>
      </c>
      <c r="C1198">
        <v>31</v>
      </c>
      <c r="D1198" t="s">
        <v>42</v>
      </c>
      <c r="E1198" t="s">
        <v>100</v>
      </c>
      <c r="F1198" t="s">
        <v>101</v>
      </c>
      <c r="G1198" t="s">
        <v>83</v>
      </c>
      <c r="H1198" t="s">
        <v>30</v>
      </c>
      <c r="I1198" t="s">
        <v>125</v>
      </c>
      <c r="J1198" t="s">
        <v>126</v>
      </c>
      <c r="K1198" t="s">
        <v>119</v>
      </c>
      <c r="L1198">
        <v>10</v>
      </c>
      <c r="M1198">
        <v>28</v>
      </c>
      <c r="N1198">
        <v>6</v>
      </c>
      <c r="O1198" t="s">
        <v>34</v>
      </c>
      <c r="P1198">
        <v>6</v>
      </c>
      <c r="Q1198">
        <v>0</v>
      </c>
      <c r="R1198">
        <v>9</v>
      </c>
      <c r="S1198" t="s">
        <v>57</v>
      </c>
      <c r="T1198" t="s">
        <v>58</v>
      </c>
      <c r="U1198">
        <v>9</v>
      </c>
      <c r="V1198" t="s">
        <v>105</v>
      </c>
      <c r="W1198" t="s">
        <v>38</v>
      </c>
      <c r="X1198" t="s">
        <v>39</v>
      </c>
      <c r="Y1198" t="s">
        <v>40</v>
      </c>
    </row>
    <row r="1199" spans="1:25" x14ac:dyDescent="0.3">
      <c r="A1199" t="s">
        <v>1297</v>
      </c>
      <c r="B1199">
        <v>45952</v>
      </c>
      <c r="C1199">
        <v>35</v>
      </c>
      <c r="D1199" t="s">
        <v>26</v>
      </c>
      <c r="E1199" t="s">
        <v>89</v>
      </c>
      <c r="F1199" t="s">
        <v>61</v>
      </c>
      <c r="G1199" t="s">
        <v>96</v>
      </c>
      <c r="H1199" t="s">
        <v>63</v>
      </c>
      <c r="I1199" t="s">
        <v>55</v>
      </c>
      <c r="J1199" t="s">
        <v>56</v>
      </c>
      <c r="K1199" t="s">
        <v>33</v>
      </c>
      <c r="L1199">
        <v>13</v>
      </c>
      <c r="M1199">
        <v>46</v>
      </c>
      <c r="N1199">
        <v>5</v>
      </c>
      <c r="O1199" t="s">
        <v>34</v>
      </c>
      <c r="P1199">
        <v>5.8</v>
      </c>
      <c r="Q1199">
        <v>0</v>
      </c>
      <c r="R1199">
        <v>3</v>
      </c>
      <c r="S1199" t="s">
        <v>49</v>
      </c>
      <c r="T1199" t="s">
        <v>58</v>
      </c>
      <c r="U1199">
        <v>7</v>
      </c>
      <c r="V1199" t="s">
        <v>76</v>
      </c>
      <c r="W1199" t="s">
        <v>38</v>
      </c>
      <c r="X1199" t="s">
        <v>67</v>
      </c>
      <c r="Y1199" t="s">
        <v>40</v>
      </c>
    </row>
    <row r="1200" spans="1:25" x14ac:dyDescent="0.3">
      <c r="A1200" t="s">
        <v>1298</v>
      </c>
      <c r="B1200">
        <v>46104</v>
      </c>
      <c r="C1200">
        <v>34</v>
      </c>
      <c r="D1200" t="s">
        <v>26</v>
      </c>
      <c r="E1200" t="s">
        <v>89</v>
      </c>
      <c r="F1200" t="s">
        <v>61</v>
      </c>
      <c r="G1200" t="s">
        <v>62</v>
      </c>
      <c r="H1200" t="s">
        <v>30</v>
      </c>
      <c r="I1200" t="s">
        <v>31</v>
      </c>
      <c r="J1200" t="s">
        <v>79</v>
      </c>
      <c r="K1200" t="s">
        <v>48</v>
      </c>
      <c r="L1200">
        <v>13</v>
      </c>
      <c r="M1200">
        <v>52</v>
      </c>
      <c r="N1200">
        <v>6</v>
      </c>
      <c r="O1200" t="s">
        <v>34</v>
      </c>
      <c r="P1200">
        <v>4.5999999999999996</v>
      </c>
      <c r="Q1200">
        <v>3</v>
      </c>
      <c r="R1200">
        <v>5</v>
      </c>
      <c r="S1200" t="s">
        <v>34</v>
      </c>
      <c r="T1200" t="s">
        <v>66</v>
      </c>
      <c r="U1200">
        <v>5</v>
      </c>
      <c r="V1200" t="s">
        <v>73</v>
      </c>
      <c r="W1200" t="s">
        <v>38</v>
      </c>
      <c r="X1200" t="s">
        <v>67</v>
      </c>
      <c r="Y1200" t="s">
        <v>68</v>
      </c>
    </row>
    <row r="1201" spans="1:25" x14ac:dyDescent="0.3">
      <c r="A1201" t="s">
        <v>1299</v>
      </c>
      <c r="B1201">
        <v>45905</v>
      </c>
      <c r="C1201">
        <v>37</v>
      </c>
      <c r="D1201" t="s">
        <v>42</v>
      </c>
      <c r="E1201" t="s">
        <v>100</v>
      </c>
      <c r="F1201" t="s">
        <v>101</v>
      </c>
      <c r="G1201" t="s">
        <v>45</v>
      </c>
      <c r="H1201" t="s">
        <v>87</v>
      </c>
      <c r="I1201" t="s">
        <v>31</v>
      </c>
      <c r="J1201" t="s">
        <v>79</v>
      </c>
      <c r="K1201" t="s">
        <v>119</v>
      </c>
      <c r="L1201">
        <v>15</v>
      </c>
      <c r="M1201">
        <v>39</v>
      </c>
      <c r="N1201">
        <v>8</v>
      </c>
      <c r="O1201" t="s">
        <v>34</v>
      </c>
      <c r="P1201">
        <v>6.6</v>
      </c>
      <c r="Q1201">
        <v>3</v>
      </c>
      <c r="R1201">
        <v>4</v>
      </c>
      <c r="S1201" t="s">
        <v>57</v>
      </c>
      <c r="T1201" t="s">
        <v>90</v>
      </c>
      <c r="U1201">
        <v>5</v>
      </c>
      <c r="V1201" t="s">
        <v>105</v>
      </c>
      <c r="W1201" t="s">
        <v>80</v>
      </c>
      <c r="X1201" t="s">
        <v>39</v>
      </c>
      <c r="Y1201" t="s">
        <v>40</v>
      </c>
    </row>
    <row r="1202" spans="1:25" x14ac:dyDescent="0.3">
      <c r="A1202" t="s">
        <v>1300</v>
      </c>
      <c r="B1202">
        <v>45734</v>
      </c>
      <c r="C1202">
        <v>32</v>
      </c>
      <c r="D1202" t="s">
        <v>42</v>
      </c>
      <c r="E1202" t="s">
        <v>27</v>
      </c>
      <c r="F1202" t="s">
        <v>28</v>
      </c>
      <c r="G1202" t="s">
        <v>53</v>
      </c>
      <c r="H1202" t="s">
        <v>30</v>
      </c>
      <c r="I1202" t="s">
        <v>97</v>
      </c>
      <c r="J1202" t="s">
        <v>110</v>
      </c>
      <c r="K1202" t="s">
        <v>48</v>
      </c>
      <c r="L1202">
        <v>12</v>
      </c>
      <c r="M1202">
        <v>42</v>
      </c>
      <c r="N1202">
        <v>3</v>
      </c>
      <c r="O1202" t="s">
        <v>35</v>
      </c>
      <c r="P1202">
        <v>6</v>
      </c>
      <c r="Q1202">
        <v>3</v>
      </c>
      <c r="R1202">
        <v>10</v>
      </c>
      <c r="S1202" t="s">
        <v>35</v>
      </c>
      <c r="T1202" t="s">
        <v>36</v>
      </c>
      <c r="U1202">
        <v>8</v>
      </c>
      <c r="V1202" t="s">
        <v>50</v>
      </c>
      <c r="W1202" t="s">
        <v>38</v>
      </c>
      <c r="X1202" t="s">
        <v>39</v>
      </c>
      <c r="Y1202" t="s">
        <v>40</v>
      </c>
    </row>
    <row r="1203" spans="1:25" x14ac:dyDescent="0.3">
      <c r="A1203" t="s">
        <v>1301</v>
      </c>
      <c r="B1203">
        <v>46003</v>
      </c>
      <c r="C1203">
        <v>31</v>
      </c>
      <c r="D1203" t="s">
        <v>52</v>
      </c>
      <c r="E1203" t="s">
        <v>89</v>
      </c>
      <c r="F1203" t="s">
        <v>61</v>
      </c>
      <c r="G1203" t="s">
        <v>86</v>
      </c>
      <c r="H1203" t="s">
        <v>30</v>
      </c>
      <c r="I1203" t="s">
        <v>125</v>
      </c>
      <c r="J1203" t="s">
        <v>126</v>
      </c>
      <c r="K1203" t="s">
        <v>48</v>
      </c>
      <c r="L1203">
        <v>12</v>
      </c>
      <c r="M1203">
        <v>43</v>
      </c>
      <c r="N1203">
        <v>5</v>
      </c>
      <c r="O1203" t="s">
        <v>34</v>
      </c>
      <c r="P1203">
        <v>6.4</v>
      </c>
      <c r="Q1203">
        <v>0</v>
      </c>
      <c r="R1203">
        <v>1</v>
      </c>
      <c r="S1203" t="s">
        <v>57</v>
      </c>
      <c r="T1203" t="s">
        <v>36</v>
      </c>
      <c r="U1203">
        <v>7</v>
      </c>
      <c r="V1203" t="s">
        <v>73</v>
      </c>
      <c r="W1203" t="s">
        <v>38</v>
      </c>
      <c r="X1203" t="s">
        <v>39</v>
      </c>
      <c r="Y1203" t="s">
        <v>40</v>
      </c>
    </row>
    <row r="1204" spans="1:25" x14ac:dyDescent="0.3">
      <c r="A1204" t="s">
        <v>1302</v>
      </c>
      <c r="B1204">
        <v>45713</v>
      </c>
      <c r="C1204">
        <v>34</v>
      </c>
      <c r="D1204" t="s">
        <v>52</v>
      </c>
      <c r="E1204" t="s">
        <v>43</v>
      </c>
      <c r="F1204" t="s">
        <v>44</v>
      </c>
      <c r="G1204" t="s">
        <v>96</v>
      </c>
      <c r="H1204" t="s">
        <v>87</v>
      </c>
      <c r="I1204" t="s">
        <v>93</v>
      </c>
      <c r="J1204" t="s">
        <v>94</v>
      </c>
      <c r="K1204" t="s">
        <v>48</v>
      </c>
      <c r="L1204">
        <v>10</v>
      </c>
      <c r="M1204">
        <v>43</v>
      </c>
      <c r="N1204">
        <v>2</v>
      </c>
      <c r="O1204" t="s">
        <v>34</v>
      </c>
      <c r="P1204">
        <v>5.7</v>
      </c>
      <c r="Q1204">
        <v>3</v>
      </c>
      <c r="R1204">
        <v>2</v>
      </c>
      <c r="S1204" t="s">
        <v>35</v>
      </c>
      <c r="T1204" t="s">
        <v>66</v>
      </c>
      <c r="U1204">
        <v>9</v>
      </c>
      <c r="V1204" t="s">
        <v>76</v>
      </c>
      <c r="W1204" t="s">
        <v>38</v>
      </c>
      <c r="X1204" t="s">
        <v>67</v>
      </c>
      <c r="Y1204" t="s">
        <v>40</v>
      </c>
    </row>
    <row r="1205" spans="1:25" x14ac:dyDescent="0.3">
      <c r="A1205" t="s">
        <v>1303</v>
      </c>
      <c r="B1205">
        <v>45912</v>
      </c>
      <c r="C1205">
        <v>34</v>
      </c>
      <c r="D1205" t="s">
        <v>26</v>
      </c>
      <c r="E1205" t="s">
        <v>89</v>
      </c>
      <c r="F1205" t="s">
        <v>61</v>
      </c>
      <c r="G1205" t="s">
        <v>53</v>
      </c>
      <c r="H1205" t="s">
        <v>54</v>
      </c>
      <c r="I1205" t="s">
        <v>31</v>
      </c>
      <c r="J1205" t="s">
        <v>79</v>
      </c>
      <c r="K1205" t="s">
        <v>33</v>
      </c>
      <c r="L1205">
        <v>16</v>
      </c>
      <c r="M1205">
        <v>33</v>
      </c>
      <c r="N1205">
        <v>2</v>
      </c>
      <c r="O1205" t="s">
        <v>49</v>
      </c>
      <c r="P1205">
        <v>6.7</v>
      </c>
      <c r="Q1205">
        <v>1</v>
      </c>
      <c r="R1205">
        <v>7</v>
      </c>
      <c r="S1205" t="s">
        <v>35</v>
      </c>
      <c r="T1205" t="s">
        <v>90</v>
      </c>
      <c r="U1205">
        <v>10</v>
      </c>
      <c r="V1205" t="s">
        <v>37</v>
      </c>
      <c r="W1205" t="s">
        <v>38</v>
      </c>
      <c r="X1205" t="s">
        <v>39</v>
      </c>
      <c r="Y1205" t="s">
        <v>40</v>
      </c>
    </row>
    <row r="1206" spans="1:25" x14ac:dyDescent="0.3">
      <c r="A1206" t="s">
        <v>1304</v>
      </c>
      <c r="B1206">
        <v>45768</v>
      </c>
      <c r="C1206">
        <v>32</v>
      </c>
      <c r="D1206" t="s">
        <v>26</v>
      </c>
      <c r="E1206" t="s">
        <v>113</v>
      </c>
      <c r="F1206" t="s">
        <v>61</v>
      </c>
      <c r="G1206" t="s">
        <v>45</v>
      </c>
      <c r="H1206" t="s">
        <v>54</v>
      </c>
      <c r="I1206" t="s">
        <v>125</v>
      </c>
      <c r="J1206" t="s">
        <v>126</v>
      </c>
      <c r="K1206" t="s">
        <v>33</v>
      </c>
      <c r="L1206">
        <v>11</v>
      </c>
      <c r="M1206">
        <v>37</v>
      </c>
      <c r="N1206">
        <v>5</v>
      </c>
      <c r="O1206" t="s">
        <v>34</v>
      </c>
      <c r="P1206">
        <v>5.6</v>
      </c>
      <c r="Q1206">
        <v>1</v>
      </c>
      <c r="R1206">
        <v>4</v>
      </c>
      <c r="S1206" t="s">
        <v>57</v>
      </c>
      <c r="T1206" t="s">
        <v>90</v>
      </c>
      <c r="U1206">
        <v>10</v>
      </c>
      <c r="V1206" t="s">
        <v>73</v>
      </c>
      <c r="W1206" t="s">
        <v>38</v>
      </c>
      <c r="X1206" t="s">
        <v>67</v>
      </c>
      <c r="Y1206" t="s">
        <v>40</v>
      </c>
    </row>
    <row r="1207" spans="1:25" x14ac:dyDescent="0.3">
      <c r="A1207" t="s">
        <v>1305</v>
      </c>
      <c r="B1207">
        <v>45838</v>
      </c>
      <c r="C1207">
        <v>24</v>
      </c>
      <c r="D1207" t="s">
        <v>42</v>
      </c>
      <c r="E1207" t="s">
        <v>113</v>
      </c>
      <c r="F1207" t="s">
        <v>61</v>
      </c>
      <c r="G1207" t="s">
        <v>53</v>
      </c>
      <c r="H1207" t="s">
        <v>78</v>
      </c>
      <c r="I1207" t="s">
        <v>55</v>
      </c>
      <c r="J1207" t="s">
        <v>56</v>
      </c>
      <c r="K1207" t="s">
        <v>119</v>
      </c>
      <c r="L1207">
        <v>4</v>
      </c>
      <c r="M1207">
        <v>43</v>
      </c>
      <c r="N1207">
        <v>5</v>
      </c>
      <c r="O1207" t="s">
        <v>34</v>
      </c>
      <c r="P1207">
        <v>7.7</v>
      </c>
      <c r="Q1207">
        <v>3</v>
      </c>
      <c r="R1207">
        <v>6</v>
      </c>
      <c r="S1207" t="s">
        <v>49</v>
      </c>
      <c r="T1207" t="s">
        <v>36</v>
      </c>
      <c r="U1207">
        <v>4</v>
      </c>
      <c r="V1207" t="s">
        <v>105</v>
      </c>
      <c r="W1207" t="s">
        <v>38</v>
      </c>
      <c r="X1207" t="s">
        <v>39</v>
      </c>
      <c r="Y1207" t="s">
        <v>40</v>
      </c>
    </row>
    <row r="1208" spans="1:25" x14ac:dyDescent="0.3">
      <c r="A1208" t="s">
        <v>1306</v>
      </c>
      <c r="B1208">
        <v>46137</v>
      </c>
      <c r="C1208">
        <v>22</v>
      </c>
      <c r="D1208" t="s">
        <v>26</v>
      </c>
      <c r="E1208" t="s">
        <v>60</v>
      </c>
      <c r="F1208" t="s">
        <v>61</v>
      </c>
      <c r="G1208" t="s">
        <v>96</v>
      </c>
      <c r="H1208" t="s">
        <v>72</v>
      </c>
      <c r="I1208" t="s">
        <v>125</v>
      </c>
      <c r="J1208" t="s">
        <v>126</v>
      </c>
      <c r="K1208" t="s">
        <v>48</v>
      </c>
      <c r="L1208">
        <v>1</v>
      </c>
      <c r="M1208">
        <v>53</v>
      </c>
      <c r="N1208">
        <v>7</v>
      </c>
      <c r="O1208" t="s">
        <v>49</v>
      </c>
      <c r="P1208">
        <v>4.7</v>
      </c>
      <c r="Q1208">
        <v>1</v>
      </c>
      <c r="R1208">
        <v>8</v>
      </c>
      <c r="S1208" t="s">
        <v>57</v>
      </c>
      <c r="T1208" t="s">
        <v>36</v>
      </c>
      <c r="U1208">
        <v>3</v>
      </c>
      <c r="V1208" t="s">
        <v>73</v>
      </c>
      <c r="W1208" t="s">
        <v>80</v>
      </c>
      <c r="X1208" t="s">
        <v>67</v>
      </c>
      <c r="Y1208" t="s">
        <v>68</v>
      </c>
    </row>
    <row r="1209" spans="1:25" x14ac:dyDescent="0.3">
      <c r="A1209" t="s">
        <v>1307</v>
      </c>
      <c r="B1209">
        <v>46113</v>
      </c>
      <c r="C1209">
        <v>27</v>
      </c>
      <c r="D1209" t="s">
        <v>52</v>
      </c>
      <c r="E1209" t="s">
        <v>113</v>
      </c>
      <c r="F1209" t="s">
        <v>61</v>
      </c>
      <c r="G1209" t="s">
        <v>53</v>
      </c>
      <c r="H1209" t="s">
        <v>78</v>
      </c>
      <c r="I1209" t="s">
        <v>31</v>
      </c>
      <c r="J1209" t="s">
        <v>104</v>
      </c>
      <c r="K1209" t="s">
        <v>33</v>
      </c>
      <c r="L1209">
        <v>8</v>
      </c>
      <c r="M1209">
        <v>44</v>
      </c>
      <c r="N1209">
        <v>5</v>
      </c>
      <c r="O1209" t="s">
        <v>34</v>
      </c>
      <c r="P1209">
        <v>6.6</v>
      </c>
      <c r="Q1209">
        <v>2</v>
      </c>
      <c r="R1209">
        <v>6</v>
      </c>
      <c r="S1209" t="s">
        <v>49</v>
      </c>
      <c r="T1209" t="s">
        <v>36</v>
      </c>
      <c r="U1209">
        <v>9</v>
      </c>
      <c r="V1209" t="s">
        <v>76</v>
      </c>
      <c r="W1209" t="s">
        <v>38</v>
      </c>
      <c r="X1209" t="s">
        <v>39</v>
      </c>
      <c r="Y1209" t="s">
        <v>40</v>
      </c>
    </row>
    <row r="1210" spans="1:25" x14ac:dyDescent="0.3">
      <c r="A1210" t="s">
        <v>1308</v>
      </c>
      <c r="B1210">
        <v>46199</v>
      </c>
      <c r="C1210">
        <v>20</v>
      </c>
      <c r="D1210" t="s">
        <v>42</v>
      </c>
      <c r="E1210" t="s">
        <v>27</v>
      </c>
      <c r="F1210" t="s">
        <v>28</v>
      </c>
      <c r="G1210" t="s">
        <v>62</v>
      </c>
      <c r="H1210" t="s">
        <v>78</v>
      </c>
      <c r="I1210" t="s">
        <v>97</v>
      </c>
      <c r="J1210" t="s">
        <v>98</v>
      </c>
      <c r="K1210" t="s">
        <v>48</v>
      </c>
      <c r="L1210">
        <v>0</v>
      </c>
      <c r="M1210">
        <v>49</v>
      </c>
      <c r="N1210">
        <v>3</v>
      </c>
      <c r="O1210" t="s">
        <v>49</v>
      </c>
      <c r="P1210">
        <v>6.5</v>
      </c>
      <c r="Q1210">
        <v>2</v>
      </c>
      <c r="R1210">
        <v>5</v>
      </c>
      <c r="S1210" t="s">
        <v>34</v>
      </c>
      <c r="T1210" t="s">
        <v>90</v>
      </c>
      <c r="U1210">
        <v>5</v>
      </c>
      <c r="V1210" t="s">
        <v>76</v>
      </c>
      <c r="W1210" t="s">
        <v>38</v>
      </c>
      <c r="X1210" t="s">
        <v>39</v>
      </c>
      <c r="Y1210" t="s">
        <v>40</v>
      </c>
    </row>
    <row r="1211" spans="1:25" x14ac:dyDescent="0.3">
      <c r="A1211" t="s">
        <v>1309</v>
      </c>
      <c r="B1211">
        <v>46062</v>
      </c>
      <c r="C1211">
        <v>29</v>
      </c>
      <c r="D1211" t="s">
        <v>26</v>
      </c>
      <c r="E1211" t="s">
        <v>27</v>
      </c>
      <c r="F1211" t="s">
        <v>28</v>
      </c>
      <c r="G1211" t="s">
        <v>75</v>
      </c>
      <c r="H1211" t="s">
        <v>87</v>
      </c>
      <c r="I1211" t="s">
        <v>97</v>
      </c>
      <c r="J1211" t="s">
        <v>98</v>
      </c>
      <c r="K1211" t="s">
        <v>48</v>
      </c>
      <c r="L1211">
        <v>6</v>
      </c>
      <c r="M1211">
        <v>51</v>
      </c>
      <c r="N1211">
        <v>6</v>
      </c>
      <c r="O1211" t="s">
        <v>35</v>
      </c>
      <c r="P1211">
        <v>5</v>
      </c>
      <c r="Q1211">
        <v>3</v>
      </c>
      <c r="R1211">
        <v>8</v>
      </c>
      <c r="S1211" t="s">
        <v>57</v>
      </c>
      <c r="T1211" t="s">
        <v>36</v>
      </c>
      <c r="U1211">
        <v>5</v>
      </c>
      <c r="V1211" t="s">
        <v>73</v>
      </c>
      <c r="W1211" t="s">
        <v>38</v>
      </c>
      <c r="X1211" t="s">
        <v>67</v>
      </c>
      <c r="Y1211" t="s">
        <v>68</v>
      </c>
    </row>
    <row r="1212" spans="1:25" x14ac:dyDescent="0.3">
      <c r="A1212" t="s">
        <v>1310</v>
      </c>
      <c r="B1212">
        <v>45845</v>
      </c>
      <c r="C1212">
        <v>42</v>
      </c>
      <c r="D1212" t="s">
        <v>26</v>
      </c>
      <c r="E1212" t="s">
        <v>113</v>
      </c>
      <c r="F1212" t="s">
        <v>61</v>
      </c>
      <c r="G1212" t="s">
        <v>53</v>
      </c>
      <c r="H1212" t="s">
        <v>78</v>
      </c>
      <c r="I1212" t="s">
        <v>55</v>
      </c>
      <c r="J1212" t="s">
        <v>56</v>
      </c>
      <c r="K1212" t="s">
        <v>119</v>
      </c>
      <c r="L1212">
        <v>19</v>
      </c>
      <c r="M1212">
        <v>32</v>
      </c>
      <c r="N1212">
        <v>4</v>
      </c>
      <c r="O1212" t="s">
        <v>34</v>
      </c>
      <c r="P1212">
        <v>6.1</v>
      </c>
      <c r="Q1212">
        <v>1</v>
      </c>
      <c r="R1212">
        <v>4</v>
      </c>
      <c r="S1212" t="s">
        <v>49</v>
      </c>
      <c r="T1212" t="s">
        <v>66</v>
      </c>
      <c r="U1212">
        <v>3</v>
      </c>
      <c r="V1212" t="s">
        <v>73</v>
      </c>
      <c r="W1212" t="s">
        <v>38</v>
      </c>
      <c r="X1212" t="s">
        <v>39</v>
      </c>
      <c r="Y1212" t="s">
        <v>40</v>
      </c>
    </row>
    <row r="1213" spans="1:25" x14ac:dyDescent="0.3">
      <c r="A1213" t="s">
        <v>1311</v>
      </c>
      <c r="B1213">
        <v>45810</v>
      </c>
      <c r="C1213">
        <v>39</v>
      </c>
      <c r="D1213" t="s">
        <v>42</v>
      </c>
      <c r="E1213" t="s">
        <v>43</v>
      </c>
      <c r="F1213" t="s">
        <v>44</v>
      </c>
      <c r="G1213" t="s">
        <v>29</v>
      </c>
      <c r="H1213" t="s">
        <v>87</v>
      </c>
      <c r="I1213" t="s">
        <v>46</v>
      </c>
      <c r="J1213" t="s">
        <v>47</v>
      </c>
      <c r="K1213" t="s">
        <v>33</v>
      </c>
      <c r="L1213">
        <v>13</v>
      </c>
      <c r="M1213">
        <v>54</v>
      </c>
      <c r="N1213">
        <v>8</v>
      </c>
      <c r="O1213" t="s">
        <v>49</v>
      </c>
      <c r="P1213">
        <v>7</v>
      </c>
      <c r="Q1213">
        <v>0</v>
      </c>
      <c r="R1213">
        <v>4</v>
      </c>
      <c r="S1213" t="s">
        <v>35</v>
      </c>
      <c r="T1213" t="s">
        <v>58</v>
      </c>
      <c r="U1213">
        <v>8</v>
      </c>
      <c r="V1213" t="s">
        <v>76</v>
      </c>
      <c r="W1213" t="s">
        <v>80</v>
      </c>
      <c r="X1213" t="s">
        <v>39</v>
      </c>
      <c r="Y1213" t="s">
        <v>68</v>
      </c>
    </row>
    <row r="1214" spans="1:25" x14ac:dyDescent="0.3">
      <c r="A1214" t="s">
        <v>1312</v>
      </c>
      <c r="B1214">
        <v>45744</v>
      </c>
      <c r="C1214">
        <v>35</v>
      </c>
      <c r="D1214" t="s">
        <v>42</v>
      </c>
      <c r="E1214" t="s">
        <v>82</v>
      </c>
      <c r="F1214" t="s">
        <v>28</v>
      </c>
      <c r="G1214" t="s">
        <v>75</v>
      </c>
      <c r="H1214" t="s">
        <v>78</v>
      </c>
      <c r="I1214" t="s">
        <v>125</v>
      </c>
      <c r="J1214" t="s">
        <v>126</v>
      </c>
      <c r="K1214" t="s">
        <v>33</v>
      </c>
      <c r="L1214">
        <v>12</v>
      </c>
      <c r="M1214">
        <v>50</v>
      </c>
      <c r="N1214">
        <v>7</v>
      </c>
      <c r="O1214" t="s">
        <v>34</v>
      </c>
      <c r="P1214">
        <v>4.9000000000000004</v>
      </c>
      <c r="Q1214">
        <v>2</v>
      </c>
      <c r="R1214">
        <v>10</v>
      </c>
      <c r="S1214" t="s">
        <v>34</v>
      </c>
      <c r="T1214" t="s">
        <v>58</v>
      </c>
      <c r="U1214">
        <v>7</v>
      </c>
      <c r="V1214" t="s">
        <v>73</v>
      </c>
      <c r="W1214" t="s">
        <v>80</v>
      </c>
      <c r="X1214" t="s">
        <v>67</v>
      </c>
      <c r="Y1214" t="s">
        <v>40</v>
      </c>
    </row>
    <row r="1215" spans="1:25" x14ac:dyDescent="0.3">
      <c r="A1215" t="s">
        <v>1313</v>
      </c>
      <c r="B1215">
        <v>45784</v>
      </c>
      <c r="C1215">
        <v>29</v>
      </c>
      <c r="D1215" t="s">
        <v>52</v>
      </c>
      <c r="E1215" t="s">
        <v>60</v>
      </c>
      <c r="F1215" t="s">
        <v>61</v>
      </c>
      <c r="G1215" t="s">
        <v>103</v>
      </c>
      <c r="H1215" t="s">
        <v>87</v>
      </c>
      <c r="I1215" t="s">
        <v>64</v>
      </c>
      <c r="J1215" t="s">
        <v>65</v>
      </c>
      <c r="K1215" t="s">
        <v>33</v>
      </c>
      <c r="L1215">
        <v>10</v>
      </c>
      <c r="M1215">
        <v>47</v>
      </c>
      <c r="N1215">
        <v>7</v>
      </c>
      <c r="O1215" t="s">
        <v>49</v>
      </c>
      <c r="P1215">
        <v>6.6</v>
      </c>
      <c r="Q1215">
        <v>3</v>
      </c>
      <c r="R1215">
        <v>6</v>
      </c>
      <c r="S1215" t="s">
        <v>35</v>
      </c>
      <c r="T1215" t="s">
        <v>58</v>
      </c>
      <c r="U1215">
        <v>8</v>
      </c>
      <c r="V1215" t="s">
        <v>76</v>
      </c>
      <c r="W1215" t="s">
        <v>80</v>
      </c>
      <c r="X1215" t="s">
        <v>39</v>
      </c>
      <c r="Y1215" t="s">
        <v>40</v>
      </c>
    </row>
    <row r="1216" spans="1:25" x14ac:dyDescent="0.3">
      <c r="A1216" t="s">
        <v>1314</v>
      </c>
      <c r="B1216">
        <v>45748</v>
      </c>
      <c r="C1216">
        <v>36</v>
      </c>
      <c r="D1216" t="s">
        <v>26</v>
      </c>
      <c r="E1216" t="s">
        <v>82</v>
      </c>
      <c r="F1216" t="s">
        <v>28</v>
      </c>
      <c r="G1216" t="s">
        <v>96</v>
      </c>
      <c r="H1216" t="s">
        <v>78</v>
      </c>
      <c r="I1216" t="s">
        <v>31</v>
      </c>
      <c r="J1216" t="s">
        <v>79</v>
      </c>
      <c r="K1216" t="s">
        <v>33</v>
      </c>
      <c r="L1216">
        <v>15</v>
      </c>
      <c r="M1216">
        <v>55</v>
      </c>
      <c r="N1216">
        <v>5</v>
      </c>
      <c r="O1216" t="s">
        <v>49</v>
      </c>
      <c r="P1216">
        <v>6.1</v>
      </c>
      <c r="Q1216">
        <v>3</v>
      </c>
      <c r="R1216">
        <v>2</v>
      </c>
      <c r="S1216" t="s">
        <v>34</v>
      </c>
      <c r="T1216" t="s">
        <v>66</v>
      </c>
      <c r="U1216">
        <v>6</v>
      </c>
      <c r="V1216" t="s">
        <v>105</v>
      </c>
      <c r="W1216" t="s">
        <v>38</v>
      </c>
      <c r="X1216" t="s">
        <v>39</v>
      </c>
      <c r="Y1216" t="s">
        <v>68</v>
      </c>
    </row>
    <row r="1217" spans="1:25" x14ac:dyDescent="0.3">
      <c r="A1217" t="s">
        <v>1315</v>
      </c>
      <c r="B1217">
        <v>46164</v>
      </c>
      <c r="C1217">
        <v>22</v>
      </c>
      <c r="D1217" t="s">
        <v>42</v>
      </c>
      <c r="E1217" t="s">
        <v>27</v>
      </c>
      <c r="F1217" t="s">
        <v>28</v>
      </c>
      <c r="G1217" t="s">
        <v>75</v>
      </c>
      <c r="H1217" t="s">
        <v>30</v>
      </c>
      <c r="I1217" t="s">
        <v>31</v>
      </c>
      <c r="J1217" t="s">
        <v>32</v>
      </c>
      <c r="K1217" t="s">
        <v>33</v>
      </c>
      <c r="L1217">
        <v>6</v>
      </c>
      <c r="M1217">
        <v>36</v>
      </c>
      <c r="N1217">
        <v>6</v>
      </c>
      <c r="O1217" t="s">
        <v>34</v>
      </c>
      <c r="P1217">
        <v>6.5</v>
      </c>
      <c r="Q1217">
        <v>3</v>
      </c>
      <c r="R1217">
        <v>1</v>
      </c>
      <c r="S1217" t="s">
        <v>57</v>
      </c>
      <c r="T1217" t="s">
        <v>66</v>
      </c>
      <c r="U1217">
        <v>5</v>
      </c>
      <c r="V1217" t="s">
        <v>37</v>
      </c>
      <c r="W1217" t="s">
        <v>38</v>
      </c>
      <c r="X1217" t="s">
        <v>39</v>
      </c>
      <c r="Y1217" t="s">
        <v>40</v>
      </c>
    </row>
    <row r="1218" spans="1:25" x14ac:dyDescent="0.3">
      <c r="A1218" t="s">
        <v>1316</v>
      </c>
      <c r="B1218">
        <v>45797</v>
      </c>
      <c r="C1218">
        <v>33</v>
      </c>
      <c r="D1218" t="s">
        <v>42</v>
      </c>
      <c r="E1218" t="s">
        <v>43</v>
      </c>
      <c r="F1218" t="s">
        <v>44</v>
      </c>
      <c r="G1218" t="s">
        <v>86</v>
      </c>
      <c r="H1218" t="s">
        <v>30</v>
      </c>
      <c r="I1218" t="s">
        <v>125</v>
      </c>
      <c r="J1218" t="s">
        <v>126</v>
      </c>
      <c r="K1218" t="s">
        <v>33</v>
      </c>
      <c r="L1218">
        <v>9</v>
      </c>
      <c r="M1218">
        <v>45</v>
      </c>
      <c r="N1218">
        <v>4</v>
      </c>
      <c r="O1218" t="s">
        <v>34</v>
      </c>
      <c r="P1218">
        <v>6.9</v>
      </c>
      <c r="Q1218">
        <v>5</v>
      </c>
      <c r="R1218">
        <v>5</v>
      </c>
      <c r="S1218" t="s">
        <v>35</v>
      </c>
      <c r="T1218" t="s">
        <v>66</v>
      </c>
      <c r="U1218">
        <v>9</v>
      </c>
      <c r="V1218" t="s">
        <v>76</v>
      </c>
      <c r="W1218" t="s">
        <v>38</v>
      </c>
      <c r="X1218" t="s">
        <v>39</v>
      </c>
      <c r="Y1218" t="s">
        <v>40</v>
      </c>
    </row>
    <row r="1219" spans="1:25" x14ac:dyDescent="0.3">
      <c r="A1219" t="s">
        <v>1317</v>
      </c>
      <c r="B1219">
        <v>45799</v>
      </c>
      <c r="C1219">
        <v>32</v>
      </c>
      <c r="D1219" t="s">
        <v>42</v>
      </c>
      <c r="E1219" t="s">
        <v>100</v>
      </c>
      <c r="F1219" t="s">
        <v>101</v>
      </c>
      <c r="G1219" t="s">
        <v>29</v>
      </c>
      <c r="H1219" t="s">
        <v>54</v>
      </c>
      <c r="I1219" t="s">
        <v>46</v>
      </c>
      <c r="J1219" t="s">
        <v>47</v>
      </c>
      <c r="K1219" t="s">
        <v>48</v>
      </c>
      <c r="L1219">
        <v>6</v>
      </c>
      <c r="M1219">
        <v>49</v>
      </c>
      <c r="N1219">
        <v>4</v>
      </c>
      <c r="O1219" t="s">
        <v>49</v>
      </c>
      <c r="P1219">
        <v>5.7</v>
      </c>
      <c r="Q1219">
        <v>4</v>
      </c>
      <c r="R1219">
        <v>1</v>
      </c>
      <c r="S1219" t="s">
        <v>57</v>
      </c>
      <c r="T1219" t="s">
        <v>36</v>
      </c>
      <c r="U1219">
        <v>7</v>
      </c>
      <c r="V1219" t="s">
        <v>50</v>
      </c>
      <c r="W1219" t="s">
        <v>38</v>
      </c>
      <c r="X1219" t="s">
        <v>67</v>
      </c>
      <c r="Y1219" t="s">
        <v>40</v>
      </c>
    </row>
    <row r="1220" spans="1:25" x14ac:dyDescent="0.3">
      <c r="A1220" t="s">
        <v>1318</v>
      </c>
      <c r="B1220">
        <v>45758</v>
      </c>
      <c r="C1220">
        <v>40</v>
      </c>
      <c r="D1220" t="s">
        <v>42</v>
      </c>
      <c r="E1220" t="s">
        <v>113</v>
      </c>
      <c r="F1220" t="s">
        <v>61</v>
      </c>
      <c r="G1220" t="s">
        <v>96</v>
      </c>
      <c r="H1220" t="s">
        <v>78</v>
      </c>
      <c r="I1220" t="s">
        <v>31</v>
      </c>
      <c r="J1220" t="s">
        <v>79</v>
      </c>
      <c r="K1220" t="s">
        <v>33</v>
      </c>
      <c r="L1220">
        <v>14</v>
      </c>
      <c r="M1220">
        <v>56</v>
      </c>
      <c r="N1220">
        <v>6</v>
      </c>
      <c r="O1220" t="s">
        <v>34</v>
      </c>
      <c r="P1220">
        <v>6.2</v>
      </c>
      <c r="Q1220">
        <v>3</v>
      </c>
      <c r="R1220">
        <v>9</v>
      </c>
      <c r="S1220" t="s">
        <v>49</v>
      </c>
      <c r="T1220" t="s">
        <v>90</v>
      </c>
      <c r="U1220">
        <v>8</v>
      </c>
      <c r="V1220" t="s">
        <v>105</v>
      </c>
      <c r="W1220" t="s">
        <v>38</v>
      </c>
      <c r="X1220" t="s">
        <v>39</v>
      </c>
      <c r="Y1220" t="s">
        <v>68</v>
      </c>
    </row>
    <row r="1221" spans="1:25" x14ac:dyDescent="0.3">
      <c r="A1221" t="s">
        <v>1319</v>
      </c>
      <c r="B1221">
        <v>46174</v>
      </c>
      <c r="C1221">
        <v>28</v>
      </c>
      <c r="D1221" t="s">
        <v>52</v>
      </c>
      <c r="E1221" t="s">
        <v>123</v>
      </c>
      <c r="F1221" t="s">
        <v>101</v>
      </c>
      <c r="G1221" t="s">
        <v>86</v>
      </c>
      <c r="H1221" t="s">
        <v>78</v>
      </c>
      <c r="I1221" t="s">
        <v>31</v>
      </c>
      <c r="J1221" t="s">
        <v>32</v>
      </c>
      <c r="K1221" t="s">
        <v>119</v>
      </c>
      <c r="L1221">
        <v>2</v>
      </c>
      <c r="M1221">
        <v>43</v>
      </c>
      <c r="N1221">
        <v>5</v>
      </c>
      <c r="O1221" t="s">
        <v>35</v>
      </c>
      <c r="P1221">
        <v>7.1</v>
      </c>
      <c r="Q1221">
        <v>5</v>
      </c>
      <c r="R1221">
        <v>6</v>
      </c>
      <c r="S1221" t="s">
        <v>34</v>
      </c>
      <c r="T1221" t="s">
        <v>36</v>
      </c>
      <c r="U1221">
        <v>9</v>
      </c>
      <c r="V1221" t="s">
        <v>50</v>
      </c>
      <c r="W1221" t="s">
        <v>38</v>
      </c>
      <c r="X1221" t="s">
        <v>39</v>
      </c>
      <c r="Y1221" t="s">
        <v>40</v>
      </c>
    </row>
    <row r="1222" spans="1:25" x14ac:dyDescent="0.3">
      <c r="A1222" t="s">
        <v>1320</v>
      </c>
      <c r="B1222">
        <v>46091</v>
      </c>
      <c r="C1222">
        <v>34</v>
      </c>
      <c r="D1222" t="s">
        <v>26</v>
      </c>
      <c r="E1222" t="s">
        <v>43</v>
      </c>
      <c r="F1222" t="s">
        <v>44</v>
      </c>
      <c r="G1222" t="s">
        <v>92</v>
      </c>
      <c r="H1222" t="s">
        <v>72</v>
      </c>
      <c r="I1222" t="s">
        <v>55</v>
      </c>
      <c r="J1222" t="s">
        <v>56</v>
      </c>
      <c r="K1222" t="s">
        <v>48</v>
      </c>
      <c r="L1222">
        <v>10</v>
      </c>
      <c r="M1222">
        <v>35</v>
      </c>
      <c r="N1222">
        <v>6</v>
      </c>
      <c r="O1222" t="s">
        <v>34</v>
      </c>
      <c r="P1222">
        <v>6.2</v>
      </c>
      <c r="Q1222">
        <v>0</v>
      </c>
      <c r="R1222">
        <v>7</v>
      </c>
      <c r="S1222" t="s">
        <v>57</v>
      </c>
      <c r="T1222" t="s">
        <v>90</v>
      </c>
      <c r="U1222">
        <v>7</v>
      </c>
      <c r="V1222" t="s">
        <v>105</v>
      </c>
      <c r="W1222" t="s">
        <v>38</v>
      </c>
      <c r="X1222" t="s">
        <v>39</v>
      </c>
      <c r="Y1222" t="s">
        <v>40</v>
      </c>
    </row>
    <row r="1223" spans="1:25" x14ac:dyDescent="0.3">
      <c r="A1223" t="s">
        <v>1321</v>
      </c>
      <c r="B1223">
        <v>46093</v>
      </c>
      <c r="C1223">
        <v>31</v>
      </c>
      <c r="D1223" t="s">
        <v>42</v>
      </c>
      <c r="E1223" t="s">
        <v>85</v>
      </c>
      <c r="F1223" t="s">
        <v>61</v>
      </c>
      <c r="G1223" t="s">
        <v>62</v>
      </c>
      <c r="H1223" t="s">
        <v>72</v>
      </c>
      <c r="I1223" t="s">
        <v>46</v>
      </c>
      <c r="J1223" t="s">
        <v>47</v>
      </c>
      <c r="K1223" t="s">
        <v>33</v>
      </c>
      <c r="L1223">
        <v>5</v>
      </c>
      <c r="M1223">
        <v>51</v>
      </c>
      <c r="N1223">
        <v>6</v>
      </c>
      <c r="O1223" t="s">
        <v>34</v>
      </c>
      <c r="P1223">
        <v>6.1</v>
      </c>
      <c r="Q1223">
        <v>2</v>
      </c>
      <c r="R1223">
        <v>2</v>
      </c>
      <c r="S1223" t="s">
        <v>57</v>
      </c>
      <c r="T1223" t="s">
        <v>66</v>
      </c>
      <c r="U1223">
        <v>5</v>
      </c>
      <c r="V1223" t="s">
        <v>73</v>
      </c>
      <c r="W1223" t="s">
        <v>38</v>
      </c>
      <c r="X1223" t="s">
        <v>39</v>
      </c>
      <c r="Y1223" t="s">
        <v>68</v>
      </c>
    </row>
    <row r="1224" spans="1:25" x14ac:dyDescent="0.3">
      <c r="A1224" t="s">
        <v>1322</v>
      </c>
      <c r="B1224">
        <v>45715</v>
      </c>
      <c r="C1224">
        <v>20</v>
      </c>
      <c r="D1224" t="s">
        <v>42</v>
      </c>
      <c r="E1224" t="s">
        <v>60</v>
      </c>
      <c r="F1224" t="s">
        <v>61</v>
      </c>
      <c r="G1224" t="s">
        <v>53</v>
      </c>
      <c r="H1224" t="s">
        <v>78</v>
      </c>
      <c r="I1224" t="s">
        <v>31</v>
      </c>
      <c r="J1224" t="s">
        <v>79</v>
      </c>
      <c r="K1224" t="s">
        <v>33</v>
      </c>
      <c r="L1224">
        <v>2</v>
      </c>
      <c r="M1224">
        <v>36</v>
      </c>
      <c r="N1224">
        <v>2</v>
      </c>
      <c r="O1224" t="s">
        <v>34</v>
      </c>
      <c r="P1224">
        <v>7.1</v>
      </c>
      <c r="Q1224">
        <v>5</v>
      </c>
      <c r="R1224">
        <v>4</v>
      </c>
      <c r="S1224" t="s">
        <v>57</v>
      </c>
      <c r="T1224" t="s">
        <v>36</v>
      </c>
      <c r="U1224">
        <v>7</v>
      </c>
      <c r="V1224" t="s">
        <v>37</v>
      </c>
      <c r="W1224" t="s">
        <v>38</v>
      </c>
      <c r="X1224" t="s">
        <v>39</v>
      </c>
      <c r="Y1224" t="s">
        <v>40</v>
      </c>
    </row>
    <row r="1225" spans="1:25" x14ac:dyDescent="0.3">
      <c r="A1225" t="s">
        <v>1323</v>
      </c>
      <c r="B1225">
        <v>46147</v>
      </c>
      <c r="C1225">
        <v>37</v>
      </c>
      <c r="D1225" t="s">
        <v>52</v>
      </c>
      <c r="E1225" t="s">
        <v>82</v>
      </c>
      <c r="F1225" t="s">
        <v>28</v>
      </c>
      <c r="G1225" t="s">
        <v>103</v>
      </c>
      <c r="H1225" t="s">
        <v>63</v>
      </c>
      <c r="I1225" t="s">
        <v>64</v>
      </c>
      <c r="J1225" t="s">
        <v>65</v>
      </c>
      <c r="K1225" t="s">
        <v>119</v>
      </c>
      <c r="L1225">
        <v>16</v>
      </c>
      <c r="M1225">
        <v>38</v>
      </c>
      <c r="N1225">
        <v>6</v>
      </c>
      <c r="O1225" t="s">
        <v>34</v>
      </c>
      <c r="P1225">
        <v>5.3</v>
      </c>
      <c r="Q1225">
        <v>3</v>
      </c>
      <c r="R1225">
        <v>2</v>
      </c>
      <c r="S1225" t="s">
        <v>34</v>
      </c>
      <c r="T1225" t="s">
        <v>90</v>
      </c>
      <c r="U1225">
        <v>6</v>
      </c>
      <c r="V1225" t="s">
        <v>37</v>
      </c>
      <c r="W1225" t="s">
        <v>38</v>
      </c>
      <c r="X1225" t="s">
        <v>67</v>
      </c>
      <c r="Y1225" t="s">
        <v>40</v>
      </c>
    </row>
    <row r="1226" spans="1:25" x14ac:dyDescent="0.3">
      <c r="A1226" t="s">
        <v>1324</v>
      </c>
      <c r="B1226">
        <v>45758</v>
      </c>
      <c r="C1226">
        <v>33</v>
      </c>
      <c r="D1226" t="s">
        <v>42</v>
      </c>
      <c r="E1226" t="s">
        <v>113</v>
      </c>
      <c r="F1226" t="s">
        <v>61</v>
      </c>
      <c r="G1226" t="s">
        <v>96</v>
      </c>
      <c r="H1226" t="s">
        <v>72</v>
      </c>
      <c r="I1226" t="s">
        <v>55</v>
      </c>
      <c r="J1226" t="s">
        <v>56</v>
      </c>
      <c r="K1226" t="s">
        <v>119</v>
      </c>
      <c r="L1226">
        <v>11</v>
      </c>
      <c r="M1226">
        <v>52</v>
      </c>
      <c r="N1226">
        <v>9</v>
      </c>
      <c r="O1226" t="s">
        <v>34</v>
      </c>
      <c r="P1226">
        <v>6.7</v>
      </c>
      <c r="Q1226">
        <v>2</v>
      </c>
      <c r="R1226">
        <v>5</v>
      </c>
      <c r="S1226" t="s">
        <v>35</v>
      </c>
      <c r="T1226" t="s">
        <v>58</v>
      </c>
      <c r="U1226">
        <v>3</v>
      </c>
      <c r="V1226" t="s">
        <v>105</v>
      </c>
      <c r="W1226" t="s">
        <v>80</v>
      </c>
      <c r="X1226" t="s">
        <v>39</v>
      </c>
      <c r="Y1226" t="s">
        <v>68</v>
      </c>
    </row>
    <row r="1227" spans="1:25" x14ac:dyDescent="0.3">
      <c r="A1227" t="s">
        <v>1325</v>
      </c>
      <c r="B1227">
        <v>45721</v>
      </c>
      <c r="C1227">
        <v>30</v>
      </c>
      <c r="D1227" t="s">
        <v>26</v>
      </c>
      <c r="E1227" t="s">
        <v>100</v>
      </c>
      <c r="F1227" t="s">
        <v>101</v>
      </c>
      <c r="G1227" t="s">
        <v>138</v>
      </c>
      <c r="H1227" t="s">
        <v>54</v>
      </c>
      <c r="I1227" t="s">
        <v>31</v>
      </c>
      <c r="J1227" t="s">
        <v>104</v>
      </c>
      <c r="K1227" t="s">
        <v>48</v>
      </c>
      <c r="L1227">
        <v>7</v>
      </c>
      <c r="M1227">
        <v>42</v>
      </c>
      <c r="N1227">
        <v>4</v>
      </c>
      <c r="O1227" t="s">
        <v>34</v>
      </c>
      <c r="P1227">
        <v>6.5</v>
      </c>
      <c r="Q1227">
        <v>4</v>
      </c>
      <c r="R1227">
        <v>3</v>
      </c>
      <c r="S1227" t="s">
        <v>57</v>
      </c>
      <c r="T1227" t="s">
        <v>66</v>
      </c>
      <c r="U1227">
        <v>10</v>
      </c>
      <c r="V1227" t="s">
        <v>37</v>
      </c>
      <c r="W1227" t="s">
        <v>38</v>
      </c>
      <c r="X1227" t="s">
        <v>39</v>
      </c>
      <c r="Y1227" t="s">
        <v>40</v>
      </c>
    </row>
    <row r="1228" spans="1:25" x14ac:dyDescent="0.3">
      <c r="A1228" t="s">
        <v>1326</v>
      </c>
      <c r="B1228">
        <v>45926</v>
      </c>
      <c r="C1228">
        <v>21</v>
      </c>
      <c r="D1228" t="s">
        <v>42</v>
      </c>
      <c r="E1228" t="s">
        <v>43</v>
      </c>
      <c r="F1228" t="s">
        <v>44</v>
      </c>
      <c r="G1228" t="s">
        <v>53</v>
      </c>
      <c r="H1228" t="s">
        <v>72</v>
      </c>
      <c r="I1228" t="s">
        <v>93</v>
      </c>
      <c r="J1228" t="s">
        <v>94</v>
      </c>
      <c r="K1228" t="s">
        <v>48</v>
      </c>
      <c r="L1228">
        <v>2</v>
      </c>
      <c r="M1228">
        <v>44</v>
      </c>
      <c r="N1228">
        <v>5</v>
      </c>
      <c r="O1228" t="s">
        <v>49</v>
      </c>
      <c r="P1228">
        <v>7.3</v>
      </c>
      <c r="Q1228">
        <v>3</v>
      </c>
      <c r="R1228">
        <v>10</v>
      </c>
      <c r="S1228" t="s">
        <v>35</v>
      </c>
      <c r="T1228" t="s">
        <v>66</v>
      </c>
      <c r="U1228">
        <v>8</v>
      </c>
      <c r="V1228" t="s">
        <v>50</v>
      </c>
      <c r="W1228" t="s">
        <v>38</v>
      </c>
      <c r="X1228" t="s">
        <v>39</v>
      </c>
      <c r="Y1228" t="s">
        <v>40</v>
      </c>
    </row>
    <row r="1229" spans="1:25" x14ac:dyDescent="0.3">
      <c r="A1229" t="s">
        <v>1327</v>
      </c>
      <c r="B1229">
        <v>45730</v>
      </c>
      <c r="C1229">
        <v>26</v>
      </c>
      <c r="D1229" t="s">
        <v>42</v>
      </c>
      <c r="E1229" t="s">
        <v>123</v>
      </c>
      <c r="F1229" t="s">
        <v>101</v>
      </c>
      <c r="G1229" t="s">
        <v>108</v>
      </c>
      <c r="H1229" t="s">
        <v>78</v>
      </c>
      <c r="I1229" t="s">
        <v>55</v>
      </c>
      <c r="J1229" t="s">
        <v>56</v>
      </c>
      <c r="K1229" t="s">
        <v>48</v>
      </c>
      <c r="L1229">
        <v>3</v>
      </c>
      <c r="M1229">
        <v>36</v>
      </c>
      <c r="N1229">
        <v>5</v>
      </c>
      <c r="O1229" t="s">
        <v>49</v>
      </c>
      <c r="P1229">
        <v>5.7</v>
      </c>
      <c r="Q1229">
        <v>3</v>
      </c>
      <c r="R1229">
        <v>4</v>
      </c>
      <c r="S1229" t="s">
        <v>34</v>
      </c>
      <c r="T1229" t="s">
        <v>90</v>
      </c>
      <c r="U1229">
        <v>7</v>
      </c>
      <c r="V1229" t="s">
        <v>76</v>
      </c>
      <c r="W1229" t="s">
        <v>38</v>
      </c>
      <c r="X1229" t="s">
        <v>67</v>
      </c>
      <c r="Y1229" t="s">
        <v>40</v>
      </c>
    </row>
    <row r="1230" spans="1:25" x14ac:dyDescent="0.3">
      <c r="A1230" t="s">
        <v>1328</v>
      </c>
      <c r="B1230">
        <v>45886</v>
      </c>
      <c r="C1230">
        <v>32</v>
      </c>
      <c r="D1230" t="s">
        <v>52</v>
      </c>
      <c r="E1230" t="s">
        <v>27</v>
      </c>
      <c r="F1230" t="s">
        <v>28</v>
      </c>
      <c r="G1230" t="s">
        <v>53</v>
      </c>
      <c r="H1230" t="s">
        <v>87</v>
      </c>
      <c r="I1230" t="s">
        <v>64</v>
      </c>
      <c r="J1230" t="s">
        <v>65</v>
      </c>
      <c r="K1230" t="s">
        <v>119</v>
      </c>
      <c r="L1230">
        <v>11</v>
      </c>
      <c r="M1230">
        <v>44</v>
      </c>
      <c r="N1230">
        <v>5</v>
      </c>
      <c r="O1230" t="s">
        <v>49</v>
      </c>
      <c r="P1230">
        <v>5.6</v>
      </c>
      <c r="Q1230">
        <v>2</v>
      </c>
      <c r="R1230">
        <v>9</v>
      </c>
      <c r="S1230" t="s">
        <v>34</v>
      </c>
      <c r="T1230" t="s">
        <v>90</v>
      </c>
      <c r="U1230">
        <v>6</v>
      </c>
      <c r="V1230" t="s">
        <v>50</v>
      </c>
      <c r="W1230" t="s">
        <v>38</v>
      </c>
      <c r="X1230" t="s">
        <v>67</v>
      </c>
      <c r="Y1230" t="s">
        <v>40</v>
      </c>
    </row>
    <row r="1231" spans="1:25" x14ac:dyDescent="0.3">
      <c r="A1231" t="s">
        <v>1329</v>
      </c>
      <c r="B1231">
        <v>46148</v>
      </c>
      <c r="C1231">
        <v>31</v>
      </c>
      <c r="D1231" t="s">
        <v>26</v>
      </c>
      <c r="E1231" t="s">
        <v>100</v>
      </c>
      <c r="F1231" t="s">
        <v>101</v>
      </c>
      <c r="G1231" t="s">
        <v>108</v>
      </c>
      <c r="H1231" t="s">
        <v>87</v>
      </c>
      <c r="I1231" t="s">
        <v>31</v>
      </c>
      <c r="J1231" t="s">
        <v>32</v>
      </c>
      <c r="K1231" t="s">
        <v>119</v>
      </c>
      <c r="L1231">
        <v>10</v>
      </c>
      <c r="M1231">
        <v>40</v>
      </c>
      <c r="N1231">
        <v>6</v>
      </c>
      <c r="O1231" t="s">
        <v>34</v>
      </c>
      <c r="P1231">
        <v>6.2</v>
      </c>
      <c r="Q1231">
        <v>2</v>
      </c>
      <c r="R1231">
        <v>10</v>
      </c>
      <c r="S1231" t="s">
        <v>57</v>
      </c>
      <c r="T1231" t="s">
        <v>66</v>
      </c>
      <c r="U1231">
        <v>6</v>
      </c>
      <c r="V1231" t="s">
        <v>105</v>
      </c>
      <c r="W1231" t="s">
        <v>38</v>
      </c>
      <c r="X1231" t="s">
        <v>39</v>
      </c>
      <c r="Y1231" t="s">
        <v>40</v>
      </c>
    </row>
    <row r="1232" spans="1:25" x14ac:dyDescent="0.3">
      <c r="A1232" t="s">
        <v>1330</v>
      </c>
      <c r="B1232">
        <v>45879</v>
      </c>
      <c r="C1232">
        <v>44</v>
      </c>
      <c r="D1232" t="s">
        <v>52</v>
      </c>
      <c r="E1232" t="s">
        <v>43</v>
      </c>
      <c r="F1232" t="s">
        <v>44</v>
      </c>
      <c r="G1232" t="s">
        <v>53</v>
      </c>
      <c r="H1232" t="s">
        <v>78</v>
      </c>
      <c r="I1232" t="s">
        <v>125</v>
      </c>
      <c r="J1232" t="s">
        <v>126</v>
      </c>
      <c r="K1232" t="s">
        <v>48</v>
      </c>
      <c r="L1232">
        <v>21</v>
      </c>
      <c r="M1232">
        <v>60</v>
      </c>
      <c r="N1232">
        <v>6</v>
      </c>
      <c r="O1232" t="s">
        <v>34</v>
      </c>
      <c r="P1232">
        <v>6</v>
      </c>
      <c r="Q1232">
        <v>5</v>
      </c>
      <c r="R1232">
        <v>7</v>
      </c>
      <c r="S1232" t="s">
        <v>35</v>
      </c>
      <c r="T1232" t="s">
        <v>66</v>
      </c>
      <c r="U1232">
        <v>5</v>
      </c>
      <c r="V1232" t="s">
        <v>73</v>
      </c>
      <c r="W1232" t="s">
        <v>38</v>
      </c>
      <c r="X1232" t="s">
        <v>39</v>
      </c>
      <c r="Y1232" t="s">
        <v>68</v>
      </c>
    </row>
    <row r="1233" spans="1:25" x14ac:dyDescent="0.3">
      <c r="A1233" t="s">
        <v>1331</v>
      </c>
      <c r="B1233">
        <v>45988</v>
      </c>
      <c r="C1233">
        <v>29</v>
      </c>
      <c r="D1233" t="s">
        <v>42</v>
      </c>
      <c r="E1233" t="s">
        <v>89</v>
      </c>
      <c r="F1233" t="s">
        <v>61</v>
      </c>
      <c r="G1233" t="s">
        <v>29</v>
      </c>
      <c r="H1233" t="s">
        <v>63</v>
      </c>
      <c r="I1233" t="s">
        <v>93</v>
      </c>
      <c r="J1233" t="s">
        <v>94</v>
      </c>
      <c r="K1233" t="s">
        <v>48</v>
      </c>
      <c r="L1233">
        <v>6</v>
      </c>
      <c r="M1233">
        <v>49</v>
      </c>
      <c r="N1233">
        <v>5</v>
      </c>
      <c r="O1233" t="s">
        <v>34</v>
      </c>
      <c r="P1233">
        <v>5.4</v>
      </c>
      <c r="Q1233">
        <v>2</v>
      </c>
      <c r="R1233">
        <v>1</v>
      </c>
      <c r="S1233" t="s">
        <v>34</v>
      </c>
      <c r="T1233" t="s">
        <v>36</v>
      </c>
      <c r="U1233">
        <v>6</v>
      </c>
      <c r="V1233" t="s">
        <v>37</v>
      </c>
      <c r="W1233" t="s">
        <v>38</v>
      </c>
      <c r="X1233" t="s">
        <v>67</v>
      </c>
      <c r="Y1233" t="s">
        <v>40</v>
      </c>
    </row>
    <row r="1234" spans="1:25" x14ac:dyDescent="0.3">
      <c r="A1234" t="s">
        <v>1332</v>
      </c>
      <c r="B1234">
        <v>46014</v>
      </c>
      <c r="C1234">
        <v>37</v>
      </c>
      <c r="D1234" t="s">
        <v>26</v>
      </c>
      <c r="E1234" t="s">
        <v>89</v>
      </c>
      <c r="F1234" t="s">
        <v>61</v>
      </c>
      <c r="G1234" t="s">
        <v>53</v>
      </c>
      <c r="H1234" t="s">
        <v>72</v>
      </c>
      <c r="I1234" t="s">
        <v>55</v>
      </c>
      <c r="J1234" t="s">
        <v>56</v>
      </c>
      <c r="K1234" t="s">
        <v>48</v>
      </c>
      <c r="L1234">
        <v>13</v>
      </c>
      <c r="M1234">
        <v>46</v>
      </c>
      <c r="N1234">
        <v>4</v>
      </c>
      <c r="O1234" t="s">
        <v>49</v>
      </c>
      <c r="P1234">
        <v>6.1</v>
      </c>
      <c r="Q1234">
        <v>2</v>
      </c>
      <c r="R1234">
        <v>10</v>
      </c>
      <c r="S1234" t="s">
        <v>35</v>
      </c>
      <c r="T1234" t="s">
        <v>66</v>
      </c>
      <c r="U1234">
        <v>7</v>
      </c>
      <c r="V1234" t="s">
        <v>105</v>
      </c>
      <c r="W1234" t="s">
        <v>38</v>
      </c>
      <c r="X1234" t="s">
        <v>39</v>
      </c>
      <c r="Y1234" t="s">
        <v>40</v>
      </c>
    </row>
    <row r="1235" spans="1:25" x14ac:dyDescent="0.3">
      <c r="A1235" t="s">
        <v>1333</v>
      </c>
      <c r="B1235">
        <v>45777</v>
      </c>
      <c r="C1235">
        <v>38</v>
      </c>
      <c r="D1235" t="s">
        <v>26</v>
      </c>
      <c r="E1235" t="s">
        <v>100</v>
      </c>
      <c r="F1235" t="s">
        <v>101</v>
      </c>
      <c r="G1235" t="s">
        <v>96</v>
      </c>
      <c r="H1235" t="s">
        <v>54</v>
      </c>
      <c r="I1235" t="s">
        <v>93</v>
      </c>
      <c r="J1235" t="s">
        <v>94</v>
      </c>
      <c r="K1235" t="s">
        <v>48</v>
      </c>
      <c r="L1235">
        <v>16</v>
      </c>
      <c r="M1235">
        <v>41</v>
      </c>
      <c r="N1235">
        <v>4</v>
      </c>
      <c r="O1235" t="s">
        <v>35</v>
      </c>
      <c r="P1235">
        <v>7.1</v>
      </c>
      <c r="Q1235">
        <v>1</v>
      </c>
      <c r="R1235">
        <v>9</v>
      </c>
      <c r="S1235" t="s">
        <v>35</v>
      </c>
      <c r="T1235" t="s">
        <v>90</v>
      </c>
      <c r="U1235">
        <v>4</v>
      </c>
      <c r="V1235" t="s">
        <v>76</v>
      </c>
      <c r="W1235" t="s">
        <v>38</v>
      </c>
      <c r="X1235" t="s">
        <v>39</v>
      </c>
      <c r="Y1235" t="s">
        <v>40</v>
      </c>
    </row>
    <row r="1236" spans="1:25" x14ac:dyDescent="0.3">
      <c r="A1236" t="s">
        <v>1334</v>
      </c>
      <c r="B1236">
        <v>46005</v>
      </c>
      <c r="C1236">
        <v>21</v>
      </c>
      <c r="D1236" t="s">
        <v>42</v>
      </c>
      <c r="E1236" t="s">
        <v>89</v>
      </c>
      <c r="F1236" t="s">
        <v>61</v>
      </c>
      <c r="G1236" t="s">
        <v>92</v>
      </c>
      <c r="H1236" t="s">
        <v>72</v>
      </c>
      <c r="I1236" t="s">
        <v>93</v>
      </c>
      <c r="J1236" t="s">
        <v>94</v>
      </c>
      <c r="K1236" t="s">
        <v>48</v>
      </c>
      <c r="L1236">
        <v>0</v>
      </c>
      <c r="M1236">
        <v>48</v>
      </c>
      <c r="N1236">
        <v>7</v>
      </c>
      <c r="O1236" t="s">
        <v>34</v>
      </c>
      <c r="P1236">
        <v>6.1</v>
      </c>
      <c r="Q1236">
        <v>3</v>
      </c>
      <c r="R1236">
        <v>4</v>
      </c>
      <c r="S1236" t="s">
        <v>49</v>
      </c>
      <c r="T1236" t="s">
        <v>58</v>
      </c>
      <c r="U1236">
        <v>5</v>
      </c>
      <c r="V1236" t="s">
        <v>73</v>
      </c>
      <c r="W1236" t="s">
        <v>80</v>
      </c>
      <c r="X1236" t="s">
        <v>39</v>
      </c>
      <c r="Y1236" t="s">
        <v>40</v>
      </c>
    </row>
    <row r="1237" spans="1:25" x14ac:dyDescent="0.3">
      <c r="A1237" t="s">
        <v>1335</v>
      </c>
      <c r="B1237">
        <v>45829</v>
      </c>
      <c r="C1237">
        <v>28</v>
      </c>
      <c r="D1237" t="s">
        <v>26</v>
      </c>
      <c r="E1237" t="s">
        <v>85</v>
      </c>
      <c r="F1237" t="s">
        <v>61</v>
      </c>
      <c r="G1237" t="s">
        <v>29</v>
      </c>
      <c r="H1237" t="s">
        <v>30</v>
      </c>
      <c r="I1237" t="s">
        <v>93</v>
      </c>
      <c r="J1237" t="s">
        <v>94</v>
      </c>
      <c r="K1237" t="s">
        <v>33</v>
      </c>
      <c r="L1237">
        <v>7</v>
      </c>
      <c r="M1237">
        <v>39</v>
      </c>
      <c r="N1237">
        <v>4</v>
      </c>
      <c r="O1237" t="s">
        <v>49</v>
      </c>
      <c r="P1237">
        <v>5.3</v>
      </c>
      <c r="Q1237">
        <v>3</v>
      </c>
      <c r="R1237">
        <v>3</v>
      </c>
      <c r="S1237" t="s">
        <v>34</v>
      </c>
      <c r="T1237" t="s">
        <v>36</v>
      </c>
      <c r="U1237">
        <v>7</v>
      </c>
      <c r="V1237" t="s">
        <v>73</v>
      </c>
      <c r="W1237" t="s">
        <v>38</v>
      </c>
      <c r="X1237" t="s">
        <v>67</v>
      </c>
      <c r="Y1237" t="s">
        <v>40</v>
      </c>
    </row>
    <row r="1238" spans="1:25" x14ac:dyDescent="0.3">
      <c r="A1238" t="s">
        <v>1336</v>
      </c>
      <c r="B1238">
        <v>45790</v>
      </c>
      <c r="C1238">
        <v>38</v>
      </c>
      <c r="D1238" t="s">
        <v>26</v>
      </c>
      <c r="E1238" t="s">
        <v>60</v>
      </c>
      <c r="F1238" t="s">
        <v>61</v>
      </c>
      <c r="G1238" t="s">
        <v>96</v>
      </c>
      <c r="H1238" t="s">
        <v>78</v>
      </c>
      <c r="I1238" t="s">
        <v>55</v>
      </c>
      <c r="J1238" t="s">
        <v>56</v>
      </c>
      <c r="K1238" t="s">
        <v>119</v>
      </c>
      <c r="L1238">
        <v>15</v>
      </c>
      <c r="M1238">
        <v>28</v>
      </c>
      <c r="N1238">
        <v>5</v>
      </c>
      <c r="O1238" t="s">
        <v>49</v>
      </c>
      <c r="P1238">
        <v>6.6</v>
      </c>
      <c r="Q1238">
        <v>6</v>
      </c>
      <c r="R1238">
        <v>2</v>
      </c>
      <c r="S1238" t="s">
        <v>57</v>
      </c>
      <c r="T1238" t="s">
        <v>90</v>
      </c>
      <c r="U1238">
        <v>7</v>
      </c>
      <c r="V1238" t="s">
        <v>37</v>
      </c>
      <c r="W1238" t="s">
        <v>38</v>
      </c>
      <c r="X1238" t="s">
        <v>39</v>
      </c>
      <c r="Y1238" t="s">
        <v>40</v>
      </c>
    </row>
    <row r="1239" spans="1:25" x14ac:dyDescent="0.3">
      <c r="A1239" t="s">
        <v>1337</v>
      </c>
      <c r="B1239">
        <v>45703</v>
      </c>
      <c r="C1239">
        <v>20</v>
      </c>
      <c r="D1239" t="s">
        <v>42</v>
      </c>
      <c r="E1239" t="s">
        <v>113</v>
      </c>
      <c r="F1239" t="s">
        <v>61</v>
      </c>
      <c r="G1239" t="s">
        <v>83</v>
      </c>
      <c r="H1239" t="s">
        <v>78</v>
      </c>
      <c r="I1239" t="s">
        <v>125</v>
      </c>
      <c r="J1239" t="s">
        <v>126</v>
      </c>
      <c r="K1239" t="s">
        <v>48</v>
      </c>
      <c r="L1239">
        <v>2</v>
      </c>
      <c r="M1239">
        <v>49</v>
      </c>
      <c r="N1239">
        <v>4</v>
      </c>
      <c r="O1239" t="s">
        <v>35</v>
      </c>
      <c r="P1239">
        <v>6.8</v>
      </c>
      <c r="Q1239">
        <v>2</v>
      </c>
      <c r="R1239">
        <v>1</v>
      </c>
      <c r="S1239" t="s">
        <v>34</v>
      </c>
      <c r="T1239" t="s">
        <v>66</v>
      </c>
      <c r="U1239">
        <v>8</v>
      </c>
      <c r="V1239" t="s">
        <v>76</v>
      </c>
      <c r="W1239" t="s">
        <v>38</v>
      </c>
      <c r="X1239" t="s">
        <v>39</v>
      </c>
      <c r="Y1239" t="s">
        <v>40</v>
      </c>
    </row>
    <row r="1240" spans="1:25" x14ac:dyDescent="0.3">
      <c r="A1240" t="s">
        <v>1338</v>
      </c>
      <c r="B1240">
        <v>46179</v>
      </c>
      <c r="C1240">
        <v>38</v>
      </c>
      <c r="D1240" t="s">
        <v>42</v>
      </c>
      <c r="E1240" t="s">
        <v>60</v>
      </c>
      <c r="F1240" t="s">
        <v>61</v>
      </c>
      <c r="G1240" t="s">
        <v>108</v>
      </c>
      <c r="H1240" t="s">
        <v>72</v>
      </c>
      <c r="I1240" t="s">
        <v>31</v>
      </c>
      <c r="J1240" t="s">
        <v>79</v>
      </c>
      <c r="K1240" t="s">
        <v>119</v>
      </c>
      <c r="L1240">
        <v>15</v>
      </c>
      <c r="M1240">
        <v>53</v>
      </c>
      <c r="N1240">
        <v>7</v>
      </c>
      <c r="O1240" t="s">
        <v>49</v>
      </c>
      <c r="P1240">
        <v>5.8</v>
      </c>
      <c r="Q1240">
        <v>3</v>
      </c>
      <c r="R1240">
        <v>2</v>
      </c>
      <c r="S1240" t="s">
        <v>35</v>
      </c>
      <c r="T1240" t="s">
        <v>36</v>
      </c>
      <c r="U1240">
        <v>10</v>
      </c>
      <c r="V1240" t="s">
        <v>50</v>
      </c>
      <c r="W1240" t="s">
        <v>80</v>
      </c>
      <c r="X1240" t="s">
        <v>67</v>
      </c>
      <c r="Y1240" t="s">
        <v>68</v>
      </c>
    </row>
    <row r="1241" spans="1:25" x14ac:dyDescent="0.3">
      <c r="A1241" t="s">
        <v>1339</v>
      </c>
      <c r="B1241">
        <v>45866</v>
      </c>
      <c r="C1241">
        <v>36</v>
      </c>
      <c r="D1241" t="s">
        <v>52</v>
      </c>
      <c r="E1241" t="s">
        <v>85</v>
      </c>
      <c r="F1241" t="s">
        <v>61</v>
      </c>
      <c r="G1241" t="s">
        <v>103</v>
      </c>
      <c r="H1241" t="s">
        <v>72</v>
      </c>
      <c r="I1241" t="s">
        <v>46</v>
      </c>
      <c r="J1241" t="s">
        <v>47</v>
      </c>
      <c r="K1241" t="s">
        <v>48</v>
      </c>
      <c r="L1241">
        <v>17</v>
      </c>
      <c r="M1241">
        <v>38</v>
      </c>
      <c r="N1241">
        <v>2</v>
      </c>
      <c r="O1241" t="s">
        <v>35</v>
      </c>
      <c r="P1241">
        <v>6.2</v>
      </c>
      <c r="Q1241">
        <v>3</v>
      </c>
      <c r="R1241">
        <v>6</v>
      </c>
      <c r="S1241" t="s">
        <v>49</v>
      </c>
      <c r="T1241" t="s">
        <v>36</v>
      </c>
      <c r="U1241">
        <v>8</v>
      </c>
      <c r="V1241" t="s">
        <v>50</v>
      </c>
      <c r="W1241" t="s">
        <v>38</v>
      </c>
      <c r="X1241" t="s">
        <v>39</v>
      </c>
      <c r="Y1241" t="s">
        <v>40</v>
      </c>
    </row>
    <row r="1242" spans="1:25" x14ac:dyDescent="0.3">
      <c r="A1242" t="s">
        <v>1340</v>
      </c>
      <c r="B1242">
        <v>46011</v>
      </c>
      <c r="C1242">
        <v>24</v>
      </c>
      <c r="D1242" t="s">
        <v>42</v>
      </c>
      <c r="E1242" t="s">
        <v>89</v>
      </c>
      <c r="F1242" t="s">
        <v>61</v>
      </c>
      <c r="G1242" t="s">
        <v>108</v>
      </c>
      <c r="H1242" t="s">
        <v>30</v>
      </c>
      <c r="I1242" t="s">
        <v>93</v>
      </c>
      <c r="J1242" t="s">
        <v>94</v>
      </c>
      <c r="K1242" t="s">
        <v>48</v>
      </c>
      <c r="L1242">
        <v>2</v>
      </c>
      <c r="M1242">
        <v>47</v>
      </c>
      <c r="N1242">
        <v>7</v>
      </c>
      <c r="O1242" t="s">
        <v>34</v>
      </c>
      <c r="P1242">
        <v>5.7</v>
      </c>
      <c r="Q1242">
        <v>2</v>
      </c>
      <c r="R1242">
        <v>6</v>
      </c>
      <c r="S1242" t="s">
        <v>57</v>
      </c>
      <c r="T1242" t="s">
        <v>58</v>
      </c>
      <c r="U1242">
        <v>9</v>
      </c>
      <c r="V1242" t="s">
        <v>50</v>
      </c>
      <c r="W1242" t="s">
        <v>80</v>
      </c>
      <c r="X1242" t="s">
        <v>67</v>
      </c>
      <c r="Y1242" t="s">
        <v>40</v>
      </c>
    </row>
    <row r="1243" spans="1:25" x14ac:dyDescent="0.3">
      <c r="A1243" t="s">
        <v>1341</v>
      </c>
      <c r="B1243">
        <v>45907</v>
      </c>
      <c r="C1243">
        <v>39</v>
      </c>
      <c r="D1243" t="s">
        <v>26</v>
      </c>
      <c r="E1243" t="s">
        <v>82</v>
      </c>
      <c r="F1243" t="s">
        <v>28</v>
      </c>
      <c r="G1243" t="s">
        <v>62</v>
      </c>
      <c r="H1243" t="s">
        <v>63</v>
      </c>
      <c r="I1243" t="s">
        <v>64</v>
      </c>
      <c r="J1243" t="s">
        <v>65</v>
      </c>
      <c r="K1243" t="s">
        <v>48</v>
      </c>
      <c r="L1243">
        <v>21</v>
      </c>
      <c r="M1243">
        <v>41</v>
      </c>
      <c r="N1243">
        <v>9</v>
      </c>
      <c r="O1243" t="s">
        <v>49</v>
      </c>
      <c r="P1243">
        <v>5.0999999999999996</v>
      </c>
      <c r="Q1243">
        <v>3</v>
      </c>
      <c r="R1243">
        <v>1</v>
      </c>
      <c r="S1243" t="s">
        <v>49</v>
      </c>
      <c r="T1243" t="s">
        <v>90</v>
      </c>
      <c r="U1243">
        <v>6</v>
      </c>
      <c r="V1243" t="s">
        <v>76</v>
      </c>
      <c r="W1243" t="s">
        <v>80</v>
      </c>
      <c r="X1243" t="s">
        <v>67</v>
      </c>
      <c r="Y1243" t="s">
        <v>40</v>
      </c>
    </row>
    <row r="1244" spans="1:25" x14ac:dyDescent="0.3">
      <c r="A1244" t="s">
        <v>1342</v>
      </c>
      <c r="B1244">
        <v>45964</v>
      </c>
      <c r="C1244">
        <v>40</v>
      </c>
      <c r="D1244" t="s">
        <v>42</v>
      </c>
      <c r="E1244" t="s">
        <v>27</v>
      </c>
      <c r="F1244" t="s">
        <v>28</v>
      </c>
      <c r="G1244" t="s">
        <v>86</v>
      </c>
      <c r="H1244" t="s">
        <v>78</v>
      </c>
      <c r="I1244" t="s">
        <v>46</v>
      </c>
      <c r="J1244" t="s">
        <v>47</v>
      </c>
      <c r="K1244" t="s">
        <v>33</v>
      </c>
      <c r="L1244">
        <v>23</v>
      </c>
      <c r="M1244">
        <v>28</v>
      </c>
      <c r="N1244">
        <v>5</v>
      </c>
      <c r="O1244" t="s">
        <v>49</v>
      </c>
      <c r="P1244">
        <v>6.2</v>
      </c>
      <c r="Q1244">
        <v>1</v>
      </c>
      <c r="R1244">
        <v>1</v>
      </c>
      <c r="S1244" t="s">
        <v>34</v>
      </c>
      <c r="T1244" t="s">
        <v>36</v>
      </c>
      <c r="U1244">
        <v>5</v>
      </c>
      <c r="V1244" t="s">
        <v>73</v>
      </c>
      <c r="W1244" t="s">
        <v>38</v>
      </c>
      <c r="X1244" t="s">
        <v>39</v>
      </c>
      <c r="Y1244" t="s">
        <v>40</v>
      </c>
    </row>
    <row r="1245" spans="1:25" x14ac:dyDescent="0.3">
      <c r="A1245" t="s">
        <v>1343</v>
      </c>
      <c r="B1245">
        <v>45680</v>
      </c>
      <c r="C1245">
        <v>28</v>
      </c>
      <c r="D1245" t="s">
        <v>42</v>
      </c>
      <c r="E1245" t="s">
        <v>82</v>
      </c>
      <c r="F1245" t="s">
        <v>28</v>
      </c>
      <c r="G1245" t="s">
        <v>29</v>
      </c>
      <c r="H1245" t="s">
        <v>78</v>
      </c>
      <c r="I1245" t="s">
        <v>125</v>
      </c>
      <c r="J1245" t="s">
        <v>126</v>
      </c>
      <c r="K1245" t="s">
        <v>48</v>
      </c>
      <c r="L1245">
        <v>11</v>
      </c>
      <c r="M1245">
        <v>38</v>
      </c>
      <c r="N1245">
        <v>3</v>
      </c>
      <c r="O1245" t="s">
        <v>35</v>
      </c>
      <c r="P1245">
        <v>6.7</v>
      </c>
      <c r="Q1245">
        <v>5</v>
      </c>
      <c r="R1245">
        <v>2</v>
      </c>
      <c r="S1245" t="s">
        <v>35</v>
      </c>
      <c r="T1245" t="s">
        <v>90</v>
      </c>
      <c r="U1245">
        <v>10</v>
      </c>
      <c r="V1245" t="s">
        <v>50</v>
      </c>
      <c r="W1245" t="s">
        <v>38</v>
      </c>
      <c r="X1245" t="s">
        <v>39</v>
      </c>
      <c r="Y1245" t="s">
        <v>40</v>
      </c>
    </row>
    <row r="1246" spans="1:25" x14ac:dyDescent="0.3">
      <c r="A1246" t="s">
        <v>1344</v>
      </c>
      <c r="B1246">
        <v>46093</v>
      </c>
      <c r="C1246">
        <v>21</v>
      </c>
      <c r="D1246" t="s">
        <v>26</v>
      </c>
      <c r="E1246" t="s">
        <v>27</v>
      </c>
      <c r="F1246" t="s">
        <v>28</v>
      </c>
      <c r="G1246" t="s">
        <v>75</v>
      </c>
      <c r="H1246" t="s">
        <v>78</v>
      </c>
      <c r="I1246" t="s">
        <v>97</v>
      </c>
      <c r="J1246" t="s">
        <v>98</v>
      </c>
      <c r="K1246" t="s">
        <v>33</v>
      </c>
      <c r="L1246">
        <v>1</v>
      </c>
      <c r="M1246">
        <v>33</v>
      </c>
      <c r="N1246">
        <v>4</v>
      </c>
      <c r="O1246" t="s">
        <v>49</v>
      </c>
      <c r="P1246">
        <v>6.2</v>
      </c>
      <c r="Q1246">
        <v>2</v>
      </c>
      <c r="R1246">
        <v>8</v>
      </c>
      <c r="S1246" t="s">
        <v>35</v>
      </c>
      <c r="T1246" t="s">
        <v>36</v>
      </c>
      <c r="U1246">
        <v>9</v>
      </c>
      <c r="V1246" t="s">
        <v>76</v>
      </c>
      <c r="W1246" t="s">
        <v>38</v>
      </c>
      <c r="X1246" t="s">
        <v>39</v>
      </c>
      <c r="Y1246" t="s">
        <v>40</v>
      </c>
    </row>
    <row r="1247" spans="1:25" x14ac:dyDescent="0.3">
      <c r="A1247" t="s">
        <v>1345</v>
      </c>
      <c r="B1247">
        <v>45767</v>
      </c>
      <c r="C1247">
        <v>39</v>
      </c>
      <c r="D1247" t="s">
        <v>42</v>
      </c>
      <c r="E1247" t="s">
        <v>123</v>
      </c>
      <c r="F1247" t="s">
        <v>101</v>
      </c>
      <c r="G1247" t="s">
        <v>92</v>
      </c>
      <c r="H1247" t="s">
        <v>78</v>
      </c>
      <c r="I1247" t="s">
        <v>46</v>
      </c>
      <c r="J1247" t="s">
        <v>47</v>
      </c>
      <c r="K1247" t="s">
        <v>48</v>
      </c>
      <c r="L1247">
        <v>24</v>
      </c>
      <c r="M1247">
        <v>49</v>
      </c>
      <c r="N1247">
        <v>7</v>
      </c>
      <c r="O1247" t="s">
        <v>34</v>
      </c>
      <c r="P1247">
        <v>7.8</v>
      </c>
      <c r="Q1247">
        <v>3</v>
      </c>
      <c r="R1247">
        <v>1</v>
      </c>
      <c r="S1247" t="s">
        <v>49</v>
      </c>
      <c r="T1247" t="s">
        <v>66</v>
      </c>
      <c r="U1247">
        <v>6</v>
      </c>
      <c r="V1247" t="s">
        <v>37</v>
      </c>
      <c r="W1247" t="s">
        <v>80</v>
      </c>
      <c r="X1247" t="s">
        <v>39</v>
      </c>
      <c r="Y1247" t="s">
        <v>40</v>
      </c>
    </row>
    <row r="1248" spans="1:25" x14ac:dyDescent="0.3">
      <c r="A1248" t="s">
        <v>1346</v>
      </c>
      <c r="B1248">
        <v>45715</v>
      </c>
      <c r="C1248">
        <v>44</v>
      </c>
      <c r="D1248" t="s">
        <v>26</v>
      </c>
      <c r="E1248" t="s">
        <v>60</v>
      </c>
      <c r="F1248" t="s">
        <v>61</v>
      </c>
      <c r="G1248" t="s">
        <v>53</v>
      </c>
      <c r="H1248" t="s">
        <v>87</v>
      </c>
      <c r="I1248" t="s">
        <v>93</v>
      </c>
      <c r="J1248" t="s">
        <v>94</v>
      </c>
      <c r="K1248" t="s">
        <v>48</v>
      </c>
      <c r="L1248">
        <v>22</v>
      </c>
      <c r="M1248">
        <v>42</v>
      </c>
      <c r="N1248">
        <v>6</v>
      </c>
      <c r="O1248" t="s">
        <v>34</v>
      </c>
      <c r="P1248">
        <v>5.6</v>
      </c>
      <c r="Q1248">
        <v>2</v>
      </c>
      <c r="R1248">
        <v>8</v>
      </c>
      <c r="S1248" t="s">
        <v>49</v>
      </c>
      <c r="T1248" t="s">
        <v>58</v>
      </c>
      <c r="U1248">
        <v>6</v>
      </c>
      <c r="V1248" t="s">
        <v>73</v>
      </c>
      <c r="W1248" t="s">
        <v>38</v>
      </c>
      <c r="X1248" t="s">
        <v>67</v>
      </c>
      <c r="Y1248" t="s">
        <v>40</v>
      </c>
    </row>
    <row r="1249" spans="1:25" x14ac:dyDescent="0.3">
      <c r="A1249" t="s">
        <v>1347</v>
      </c>
      <c r="B1249">
        <v>46199</v>
      </c>
      <c r="C1249">
        <v>24</v>
      </c>
      <c r="D1249" t="s">
        <v>26</v>
      </c>
      <c r="E1249" t="s">
        <v>123</v>
      </c>
      <c r="F1249" t="s">
        <v>101</v>
      </c>
      <c r="G1249" t="s">
        <v>108</v>
      </c>
      <c r="H1249" t="s">
        <v>63</v>
      </c>
      <c r="I1249" t="s">
        <v>125</v>
      </c>
      <c r="J1249" t="s">
        <v>126</v>
      </c>
      <c r="K1249" t="s">
        <v>48</v>
      </c>
      <c r="L1249">
        <v>0</v>
      </c>
      <c r="M1249">
        <v>53</v>
      </c>
      <c r="N1249">
        <v>7</v>
      </c>
      <c r="O1249" t="s">
        <v>34</v>
      </c>
      <c r="P1249">
        <v>4.5</v>
      </c>
      <c r="Q1249">
        <v>5</v>
      </c>
      <c r="R1249">
        <v>7</v>
      </c>
      <c r="S1249" t="s">
        <v>34</v>
      </c>
      <c r="T1249" t="s">
        <v>66</v>
      </c>
      <c r="U1249">
        <v>7</v>
      </c>
      <c r="V1249" t="s">
        <v>105</v>
      </c>
      <c r="W1249" t="s">
        <v>80</v>
      </c>
      <c r="X1249" t="s">
        <v>67</v>
      </c>
      <c r="Y1249" t="s">
        <v>68</v>
      </c>
    </row>
    <row r="1250" spans="1:25" x14ac:dyDescent="0.3">
      <c r="A1250" t="s">
        <v>1348</v>
      </c>
      <c r="B1250">
        <v>46131</v>
      </c>
      <c r="C1250">
        <v>25</v>
      </c>
      <c r="D1250" t="s">
        <v>42</v>
      </c>
      <c r="E1250" t="s">
        <v>70</v>
      </c>
      <c r="F1250" t="s">
        <v>71</v>
      </c>
      <c r="G1250" t="s">
        <v>45</v>
      </c>
      <c r="H1250" t="s">
        <v>72</v>
      </c>
      <c r="I1250" t="s">
        <v>55</v>
      </c>
      <c r="J1250" t="s">
        <v>56</v>
      </c>
      <c r="K1250" t="s">
        <v>48</v>
      </c>
      <c r="L1250">
        <v>1</v>
      </c>
      <c r="M1250">
        <v>34</v>
      </c>
      <c r="N1250">
        <v>3</v>
      </c>
      <c r="O1250" t="s">
        <v>34</v>
      </c>
      <c r="P1250">
        <v>6.3</v>
      </c>
      <c r="Q1250">
        <v>2</v>
      </c>
      <c r="R1250">
        <v>2</v>
      </c>
      <c r="S1250" t="s">
        <v>35</v>
      </c>
      <c r="T1250" t="s">
        <v>90</v>
      </c>
      <c r="U1250">
        <v>8</v>
      </c>
      <c r="V1250" t="s">
        <v>76</v>
      </c>
      <c r="W1250" t="s">
        <v>38</v>
      </c>
      <c r="X1250" t="s">
        <v>39</v>
      </c>
      <c r="Y1250" t="s">
        <v>40</v>
      </c>
    </row>
    <row r="1251" spans="1:25" x14ac:dyDescent="0.3">
      <c r="A1251" t="s">
        <v>1349</v>
      </c>
      <c r="B1251">
        <v>45661</v>
      </c>
      <c r="C1251">
        <v>42</v>
      </c>
      <c r="D1251" t="s">
        <v>26</v>
      </c>
      <c r="E1251" t="s">
        <v>82</v>
      </c>
      <c r="F1251" t="s">
        <v>28</v>
      </c>
      <c r="G1251" t="s">
        <v>29</v>
      </c>
      <c r="H1251" t="s">
        <v>63</v>
      </c>
      <c r="I1251" t="s">
        <v>64</v>
      </c>
      <c r="J1251" t="s">
        <v>65</v>
      </c>
      <c r="K1251" t="s">
        <v>33</v>
      </c>
      <c r="L1251">
        <v>21</v>
      </c>
      <c r="M1251">
        <v>28</v>
      </c>
      <c r="N1251">
        <v>4</v>
      </c>
      <c r="O1251" t="s">
        <v>34</v>
      </c>
      <c r="P1251">
        <v>7.8</v>
      </c>
      <c r="Q1251">
        <v>3</v>
      </c>
      <c r="R1251">
        <v>9</v>
      </c>
      <c r="S1251" t="s">
        <v>34</v>
      </c>
      <c r="T1251" t="s">
        <v>90</v>
      </c>
      <c r="U1251">
        <v>10</v>
      </c>
      <c r="V1251" t="s">
        <v>50</v>
      </c>
      <c r="W1251" t="s">
        <v>38</v>
      </c>
      <c r="X1251" t="s">
        <v>39</v>
      </c>
      <c r="Y1251" t="s">
        <v>40</v>
      </c>
    </row>
    <row r="1252" spans="1:25" x14ac:dyDescent="0.3">
      <c r="A1252" t="s">
        <v>1350</v>
      </c>
      <c r="B1252">
        <v>45958</v>
      </c>
      <c r="C1252">
        <v>47</v>
      </c>
      <c r="D1252" t="s">
        <v>26</v>
      </c>
      <c r="E1252" t="s">
        <v>100</v>
      </c>
      <c r="F1252" t="s">
        <v>101</v>
      </c>
      <c r="G1252" t="s">
        <v>83</v>
      </c>
      <c r="H1252" t="s">
        <v>72</v>
      </c>
      <c r="I1252" t="s">
        <v>31</v>
      </c>
      <c r="J1252" t="s">
        <v>79</v>
      </c>
      <c r="K1252" t="s">
        <v>48</v>
      </c>
      <c r="L1252">
        <v>26</v>
      </c>
      <c r="M1252">
        <v>47</v>
      </c>
      <c r="N1252">
        <v>4</v>
      </c>
      <c r="O1252" t="s">
        <v>49</v>
      </c>
      <c r="P1252">
        <v>8.1</v>
      </c>
      <c r="Q1252">
        <v>1</v>
      </c>
      <c r="R1252">
        <v>2</v>
      </c>
      <c r="S1252" t="s">
        <v>35</v>
      </c>
      <c r="T1252" t="s">
        <v>90</v>
      </c>
      <c r="U1252">
        <v>6</v>
      </c>
      <c r="V1252" t="s">
        <v>76</v>
      </c>
      <c r="W1252" t="s">
        <v>38</v>
      </c>
      <c r="X1252" t="s">
        <v>39</v>
      </c>
      <c r="Y1252" t="s">
        <v>40</v>
      </c>
    </row>
    <row r="1253" spans="1:25" x14ac:dyDescent="0.3">
      <c r="A1253" t="s">
        <v>1351</v>
      </c>
      <c r="B1253">
        <v>45925</v>
      </c>
      <c r="C1253">
        <v>30</v>
      </c>
      <c r="D1253" t="s">
        <v>52</v>
      </c>
      <c r="E1253" t="s">
        <v>70</v>
      </c>
      <c r="F1253" t="s">
        <v>71</v>
      </c>
      <c r="G1253" t="s">
        <v>75</v>
      </c>
      <c r="H1253" t="s">
        <v>78</v>
      </c>
      <c r="I1253" t="s">
        <v>125</v>
      </c>
      <c r="J1253" t="s">
        <v>126</v>
      </c>
      <c r="K1253" t="s">
        <v>48</v>
      </c>
      <c r="L1253">
        <v>7</v>
      </c>
      <c r="M1253">
        <v>36</v>
      </c>
      <c r="N1253">
        <v>2</v>
      </c>
      <c r="O1253" t="s">
        <v>49</v>
      </c>
      <c r="P1253">
        <v>7.1</v>
      </c>
      <c r="Q1253">
        <v>1</v>
      </c>
      <c r="R1253">
        <v>1</v>
      </c>
      <c r="S1253" t="s">
        <v>35</v>
      </c>
      <c r="T1253" t="s">
        <v>90</v>
      </c>
      <c r="U1253">
        <v>8</v>
      </c>
      <c r="V1253" t="s">
        <v>37</v>
      </c>
      <c r="W1253" t="s">
        <v>38</v>
      </c>
      <c r="X1253" t="s">
        <v>39</v>
      </c>
      <c r="Y1253" t="s">
        <v>40</v>
      </c>
    </row>
    <row r="1254" spans="1:25" x14ac:dyDescent="0.3">
      <c r="A1254" t="s">
        <v>1352</v>
      </c>
      <c r="B1254">
        <v>45859</v>
      </c>
      <c r="C1254">
        <v>21</v>
      </c>
      <c r="D1254" t="s">
        <v>26</v>
      </c>
      <c r="E1254" t="s">
        <v>82</v>
      </c>
      <c r="F1254" t="s">
        <v>28</v>
      </c>
      <c r="G1254" t="s">
        <v>108</v>
      </c>
      <c r="H1254" t="s">
        <v>78</v>
      </c>
      <c r="I1254" t="s">
        <v>55</v>
      </c>
      <c r="J1254" t="s">
        <v>56</v>
      </c>
      <c r="K1254" t="s">
        <v>119</v>
      </c>
      <c r="L1254">
        <v>1</v>
      </c>
      <c r="M1254">
        <v>41</v>
      </c>
      <c r="N1254">
        <v>6</v>
      </c>
      <c r="O1254" t="s">
        <v>34</v>
      </c>
      <c r="P1254">
        <v>6.7</v>
      </c>
      <c r="Q1254">
        <v>0</v>
      </c>
      <c r="R1254">
        <v>10</v>
      </c>
      <c r="S1254" t="s">
        <v>35</v>
      </c>
      <c r="T1254" t="s">
        <v>66</v>
      </c>
      <c r="U1254">
        <v>4</v>
      </c>
      <c r="V1254" t="s">
        <v>76</v>
      </c>
      <c r="W1254" t="s">
        <v>38</v>
      </c>
      <c r="X1254" t="s">
        <v>39</v>
      </c>
      <c r="Y1254" t="s">
        <v>40</v>
      </c>
    </row>
    <row r="1255" spans="1:25" x14ac:dyDescent="0.3">
      <c r="A1255" t="s">
        <v>1353</v>
      </c>
      <c r="B1255">
        <v>46164</v>
      </c>
      <c r="C1255">
        <v>26</v>
      </c>
      <c r="D1255" t="s">
        <v>42</v>
      </c>
      <c r="E1255" t="s">
        <v>82</v>
      </c>
      <c r="F1255" t="s">
        <v>28</v>
      </c>
      <c r="G1255" t="s">
        <v>62</v>
      </c>
      <c r="H1255" t="s">
        <v>78</v>
      </c>
      <c r="I1255" t="s">
        <v>55</v>
      </c>
      <c r="J1255" t="s">
        <v>56</v>
      </c>
      <c r="K1255" t="s">
        <v>48</v>
      </c>
      <c r="L1255">
        <v>3</v>
      </c>
      <c r="M1255">
        <v>53</v>
      </c>
      <c r="N1255">
        <v>8</v>
      </c>
      <c r="O1255" t="s">
        <v>34</v>
      </c>
      <c r="P1255">
        <v>5.0999999999999996</v>
      </c>
      <c r="Q1255">
        <v>2</v>
      </c>
      <c r="R1255">
        <v>3</v>
      </c>
      <c r="S1255" t="s">
        <v>57</v>
      </c>
      <c r="T1255" t="s">
        <v>58</v>
      </c>
      <c r="U1255">
        <v>4</v>
      </c>
      <c r="V1255" t="s">
        <v>50</v>
      </c>
      <c r="W1255" t="s">
        <v>80</v>
      </c>
      <c r="X1255" t="s">
        <v>67</v>
      </c>
      <c r="Y1255" t="s">
        <v>68</v>
      </c>
    </row>
    <row r="1256" spans="1:25" x14ac:dyDescent="0.3">
      <c r="A1256" t="s">
        <v>1354</v>
      </c>
      <c r="B1256">
        <v>46100</v>
      </c>
      <c r="C1256">
        <v>29</v>
      </c>
      <c r="D1256" t="s">
        <v>26</v>
      </c>
      <c r="E1256" t="s">
        <v>70</v>
      </c>
      <c r="F1256" t="s">
        <v>71</v>
      </c>
      <c r="G1256" t="s">
        <v>96</v>
      </c>
      <c r="H1256" t="s">
        <v>63</v>
      </c>
      <c r="I1256" t="s">
        <v>93</v>
      </c>
      <c r="J1256" t="s">
        <v>94</v>
      </c>
      <c r="K1256" t="s">
        <v>33</v>
      </c>
      <c r="L1256">
        <v>11</v>
      </c>
      <c r="M1256">
        <v>50</v>
      </c>
      <c r="N1256">
        <v>4</v>
      </c>
      <c r="O1256" t="s">
        <v>49</v>
      </c>
      <c r="P1256">
        <v>7</v>
      </c>
      <c r="Q1256">
        <v>1</v>
      </c>
      <c r="R1256">
        <v>10</v>
      </c>
      <c r="S1256" t="s">
        <v>49</v>
      </c>
      <c r="T1256" t="s">
        <v>66</v>
      </c>
      <c r="U1256">
        <v>5</v>
      </c>
      <c r="V1256" t="s">
        <v>105</v>
      </c>
      <c r="W1256" t="s">
        <v>38</v>
      </c>
      <c r="X1256" t="s">
        <v>39</v>
      </c>
      <c r="Y1256" t="s">
        <v>40</v>
      </c>
    </row>
    <row r="1257" spans="1:25" x14ac:dyDescent="0.3">
      <c r="A1257" t="s">
        <v>1355</v>
      </c>
      <c r="B1257">
        <v>45996</v>
      </c>
      <c r="C1257">
        <v>33</v>
      </c>
      <c r="D1257" t="s">
        <v>26</v>
      </c>
      <c r="E1257" t="s">
        <v>27</v>
      </c>
      <c r="F1257" t="s">
        <v>28</v>
      </c>
      <c r="G1257" t="s">
        <v>83</v>
      </c>
      <c r="H1257" t="s">
        <v>30</v>
      </c>
      <c r="I1257" t="s">
        <v>46</v>
      </c>
      <c r="J1257" t="s">
        <v>47</v>
      </c>
      <c r="K1257" t="s">
        <v>33</v>
      </c>
      <c r="L1257">
        <v>10</v>
      </c>
      <c r="M1257">
        <v>41</v>
      </c>
      <c r="N1257">
        <v>3</v>
      </c>
      <c r="O1257" t="s">
        <v>49</v>
      </c>
      <c r="P1257">
        <v>5.8</v>
      </c>
      <c r="Q1257">
        <v>1</v>
      </c>
      <c r="R1257">
        <v>7</v>
      </c>
      <c r="S1257" t="s">
        <v>57</v>
      </c>
      <c r="T1257" t="s">
        <v>90</v>
      </c>
      <c r="U1257">
        <v>6</v>
      </c>
      <c r="V1257" t="s">
        <v>76</v>
      </c>
      <c r="W1257" t="s">
        <v>38</v>
      </c>
      <c r="X1257" t="s">
        <v>67</v>
      </c>
      <c r="Y1257" t="s">
        <v>40</v>
      </c>
    </row>
    <row r="1258" spans="1:25" x14ac:dyDescent="0.3">
      <c r="A1258" t="s">
        <v>1356</v>
      </c>
      <c r="B1258">
        <v>45802</v>
      </c>
      <c r="C1258">
        <v>27</v>
      </c>
      <c r="D1258" t="s">
        <v>42</v>
      </c>
      <c r="E1258" t="s">
        <v>60</v>
      </c>
      <c r="F1258" t="s">
        <v>61</v>
      </c>
      <c r="G1258" t="s">
        <v>108</v>
      </c>
      <c r="H1258" t="s">
        <v>54</v>
      </c>
      <c r="I1258" t="s">
        <v>31</v>
      </c>
      <c r="J1258" t="s">
        <v>79</v>
      </c>
      <c r="K1258" t="s">
        <v>119</v>
      </c>
      <c r="L1258">
        <v>9</v>
      </c>
      <c r="M1258">
        <v>41</v>
      </c>
      <c r="N1258">
        <v>5</v>
      </c>
      <c r="O1258" t="s">
        <v>35</v>
      </c>
      <c r="P1258">
        <v>8.9</v>
      </c>
      <c r="Q1258">
        <v>3</v>
      </c>
      <c r="R1258">
        <v>10</v>
      </c>
      <c r="S1258" t="s">
        <v>49</v>
      </c>
      <c r="T1258" t="s">
        <v>36</v>
      </c>
      <c r="U1258">
        <v>6</v>
      </c>
      <c r="V1258" t="s">
        <v>105</v>
      </c>
      <c r="W1258" t="s">
        <v>38</v>
      </c>
      <c r="X1258" t="s">
        <v>39</v>
      </c>
      <c r="Y1258" t="s">
        <v>40</v>
      </c>
    </row>
    <row r="1259" spans="1:25" x14ac:dyDescent="0.3">
      <c r="A1259" t="s">
        <v>1357</v>
      </c>
      <c r="B1259">
        <v>45830</v>
      </c>
      <c r="C1259">
        <v>30</v>
      </c>
      <c r="D1259" t="s">
        <v>26</v>
      </c>
      <c r="E1259" t="s">
        <v>27</v>
      </c>
      <c r="F1259" t="s">
        <v>28</v>
      </c>
      <c r="G1259" t="s">
        <v>62</v>
      </c>
      <c r="H1259" t="s">
        <v>63</v>
      </c>
      <c r="I1259" t="s">
        <v>93</v>
      </c>
      <c r="J1259" t="s">
        <v>94</v>
      </c>
      <c r="K1259" t="s">
        <v>33</v>
      </c>
      <c r="L1259">
        <v>8</v>
      </c>
      <c r="M1259">
        <v>51</v>
      </c>
      <c r="N1259">
        <v>4</v>
      </c>
      <c r="O1259" t="s">
        <v>49</v>
      </c>
      <c r="P1259">
        <v>5.7</v>
      </c>
      <c r="Q1259">
        <v>1</v>
      </c>
      <c r="R1259">
        <v>5</v>
      </c>
      <c r="S1259" t="s">
        <v>49</v>
      </c>
      <c r="T1259" t="s">
        <v>66</v>
      </c>
      <c r="U1259">
        <v>8</v>
      </c>
      <c r="V1259" t="s">
        <v>105</v>
      </c>
      <c r="W1259" t="s">
        <v>38</v>
      </c>
      <c r="X1259" t="s">
        <v>67</v>
      </c>
      <c r="Y1259" t="s">
        <v>68</v>
      </c>
    </row>
    <row r="1260" spans="1:25" x14ac:dyDescent="0.3">
      <c r="A1260" t="s">
        <v>1358</v>
      </c>
      <c r="B1260">
        <v>46160</v>
      </c>
      <c r="C1260">
        <v>33</v>
      </c>
      <c r="D1260" t="s">
        <v>26</v>
      </c>
      <c r="E1260" t="s">
        <v>60</v>
      </c>
      <c r="F1260" t="s">
        <v>61</v>
      </c>
      <c r="G1260" t="s">
        <v>138</v>
      </c>
      <c r="H1260" t="s">
        <v>78</v>
      </c>
      <c r="I1260" t="s">
        <v>97</v>
      </c>
      <c r="J1260" t="s">
        <v>98</v>
      </c>
      <c r="K1260" t="s">
        <v>119</v>
      </c>
      <c r="L1260">
        <v>11</v>
      </c>
      <c r="M1260">
        <v>52</v>
      </c>
      <c r="N1260">
        <v>5</v>
      </c>
      <c r="O1260" t="s">
        <v>34</v>
      </c>
      <c r="P1260">
        <v>6.5</v>
      </c>
      <c r="Q1260">
        <v>2</v>
      </c>
      <c r="R1260">
        <v>5</v>
      </c>
      <c r="S1260" t="s">
        <v>49</v>
      </c>
      <c r="T1260" t="s">
        <v>90</v>
      </c>
      <c r="U1260">
        <v>3</v>
      </c>
      <c r="V1260" t="s">
        <v>50</v>
      </c>
      <c r="W1260" t="s">
        <v>38</v>
      </c>
      <c r="X1260" t="s">
        <v>39</v>
      </c>
      <c r="Y1260" t="s">
        <v>68</v>
      </c>
    </row>
    <row r="1261" spans="1:25" x14ac:dyDescent="0.3">
      <c r="A1261" t="s">
        <v>1359</v>
      </c>
      <c r="B1261">
        <v>45731</v>
      </c>
      <c r="C1261">
        <v>26</v>
      </c>
      <c r="D1261" t="s">
        <v>42</v>
      </c>
      <c r="E1261" t="s">
        <v>89</v>
      </c>
      <c r="F1261" t="s">
        <v>61</v>
      </c>
      <c r="G1261" t="s">
        <v>83</v>
      </c>
      <c r="H1261" t="s">
        <v>87</v>
      </c>
      <c r="I1261" t="s">
        <v>31</v>
      </c>
      <c r="J1261" t="s">
        <v>104</v>
      </c>
      <c r="K1261" t="s">
        <v>33</v>
      </c>
      <c r="L1261">
        <v>4</v>
      </c>
      <c r="M1261">
        <v>40</v>
      </c>
      <c r="N1261">
        <v>3</v>
      </c>
      <c r="O1261" t="s">
        <v>49</v>
      </c>
      <c r="P1261">
        <v>6.9</v>
      </c>
      <c r="Q1261">
        <v>4</v>
      </c>
      <c r="R1261">
        <v>10</v>
      </c>
      <c r="S1261" t="s">
        <v>49</v>
      </c>
      <c r="T1261" t="s">
        <v>66</v>
      </c>
      <c r="U1261">
        <v>6</v>
      </c>
      <c r="V1261" t="s">
        <v>73</v>
      </c>
      <c r="W1261" t="s">
        <v>38</v>
      </c>
      <c r="X1261" t="s">
        <v>39</v>
      </c>
      <c r="Y1261" t="s">
        <v>40</v>
      </c>
    </row>
    <row r="1262" spans="1:25" x14ac:dyDescent="0.3">
      <c r="A1262" t="s">
        <v>1360</v>
      </c>
      <c r="B1262">
        <v>46158</v>
      </c>
      <c r="C1262">
        <v>44</v>
      </c>
      <c r="D1262" t="s">
        <v>42</v>
      </c>
      <c r="E1262" t="s">
        <v>60</v>
      </c>
      <c r="F1262" t="s">
        <v>61</v>
      </c>
      <c r="G1262" t="s">
        <v>86</v>
      </c>
      <c r="H1262" t="s">
        <v>87</v>
      </c>
      <c r="I1262" t="s">
        <v>93</v>
      </c>
      <c r="J1262" t="s">
        <v>94</v>
      </c>
      <c r="K1262" t="s">
        <v>33</v>
      </c>
      <c r="L1262">
        <v>23</v>
      </c>
      <c r="M1262">
        <v>48</v>
      </c>
      <c r="N1262">
        <v>6</v>
      </c>
      <c r="O1262" t="s">
        <v>34</v>
      </c>
      <c r="P1262">
        <v>5.7</v>
      </c>
      <c r="Q1262">
        <v>2</v>
      </c>
      <c r="R1262">
        <v>6</v>
      </c>
      <c r="S1262" t="s">
        <v>34</v>
      </c>
      <c r="T1262" t="s">
        <v>58</v>
      </c>
      <c r="U1262">
        <v>7</v>
      </c>
      <c r="V1262" t="s">
        <v>50</v>
      </c>
      <c r="W1262" t="s">
        <v>38</v>
      </c>
      <c r="X1262" t="s">
        <v>67</v>
      </c>
      <c r="Y1262" t="s">
        <v>40</v>
      </c>
    </row>
    <row r="1263" spans="1:25" x14ac:dyDescent="0.3">
      <c r="A1263" t="s">
        <v>1361</v>
      </c>
      <c r="B1263">
        <v>45970</v>
      </c>
      <c r="C1263">
        <v>36</v>
      </c>
      <c r="D1263" t="s">
        <v>26</v>
      </c>
      <c r="E1263" t="s">
        <v>43</v>
      </c>
      <c r="F1263" t="s">
        <v>44</v>
      </c>
      <c r="G1263" t="s">
        <v>108</v>
      </c>
      <c r="H1263" t="s">
        <v>63</v>
      </c>
      <c r="I1263" t="s">
        <v>31</v>
      </c>
      <c r="J1263" t="s">
        <v>79</v>
      </c>
      <c r="K1263" t="s">
        <v>48</v>
      </c>
      <c r="L1263">
        <v>19</v>
      </c>
      <c r="M1263">
        <v>55</v>
      </c>
      <c r="N1263">
        <v>5</v>
      </c>
      <c r="O1263" t="s">
        <v>49</v>
      </c>
      <c r="P1263">
        <v>6.7</v>
      </c>
      <c r="Q1263">
        <v>6</v>
      </c>
      <c r="R1263">
        <v>4</v>
      </c>
      <c r="S1263" t="s">
        <v>49</v>
      </c>
      <c r="T1263" t="s">
        <v>66</v>
      </c>
      <c r="U1263">
        <v>6</v>
      </c>
      <c r="V1263" t="s">
        <v>76</v>
      </c>
      <c r="W1263" t="s">
        <v>38</v>
      </c>
      <c r="X1263" t="s">
        <v>39</v>
      </c>
      <c r="Y1263" t="s">
        <v>68</v>
      </c>
    </row>
    <row r="1264" spans="1:25" x14ac:dyDescent="0.3">
      <c r="A1264" t="s">
        <v>1362</v>
      </c>
      <c r="B1264">
        <v>45740</v>
      </c>
      <c r="C1264">
        <v>40</v>
      </c>
      <c r="D1264" t="s">
        <v>26</v>
      </c>
      <c r="E1264" t="s">
        <v>89</v>
      </c>
      <c r="F1264" t="s">
        <v>61</v>
      </c>
      <c r="G1264" t="s">
        <v>92</v>
      </c>
      <c r="H1264" t="s">
        <v>87</v>
      </c>
      <c r="I1264" t="s">
        <v>55</v>
      </c>
      <c r="J1264" t="s">
        <v>56</v>
      </c>
      <c r="K1264" t="s">
        <v>48</v>
      </c>
      <c r="L1264">
        <v>18</v>
      </c>
      <c r="M1264">
        <v>30</v>
      </c>
      <c r="N1264">
        <v>1</v>
      </c>
      <c r="O1264" t="s">
        <v>49</v>
      </c>
      <c r="P1264">
        <v>5</v>
      </c>
      <c r="Q1264">
        <v>3</v>
      </c>
      <c r="R1264">
        <v>6</v>
      </c>
      <c r="S1264" t="s">
        <v>49</v>
      </c>
      <c r="T1264" t="s">
        <v>66</v>
      </c>
      <c r="U1264">
        <v>9</v>
      </c>
      <c r="V1264" t="s">
        <v>50</v>
      </c>
      <c r="W1264" t="s">
        <v>38</v>
      </c>
      <c r="X1264" t="s">
        <v>67</v>
      </c>
      <c r="Y1264" t="s">
        <v>40</v>
      </c>
    </row>
    <row r="1265" spans="1:25" x14ac:dyDescent="0.3">
      <c r="A1265" t="s">
        <v>1363</v>
      </c>
      <c r="B1265">
        <v>45916</v>
      </c>
      <c r="C1265">
        <v>22</v>
      </c>
      <c r="D1265" t="s">
        <v>42</v>
      </c>
      <c r="E1265" t="s">
        <v>43</v>
      </c>
      <c r="F1265" t="s">
        <v>44</v>
      </c>
      <c r="G1265" t="s">
        <v>83</v>
      </c>
      <c r="H1265" t="s">
        <v>30</v>
      </c>
      <c r="I1265" t="s">
        <v>31</v>
      </c>
      <c r="J1265" t="s">
        <v>104</v>
      </c>
      <c r="K1265" t="s">
        <v>119</v>
      </c>
      <c r="L1265">
        <v>0</v>
      </c>
      <c r="M1265">
        <v>33</v>
      </c>
      <c r="N1265">
        <v>7</v>
      </c>
      <c r="O1265" t="s">
        <v>34</v>
      </c>
      <c r="P1265">
        <v>5.4</v>
      </c>
      <c r="Q1265">
        <v>2</v>
      </c>
      <c r="R1265">
        <v>3</v>
      </c>
      <c r="S1265" t="s">
        <v>35</v>
      </c>
      <c r="T1265" t="s">
        <v>66</v>
      </c>
      <c r="U1265">
        <v>6</v>
      </c>
      <c r="V1265" t="s">
        <v>76</v>
      </c>
      <c r="W1265" t="s">
        <v>80</v>
      </c>
      <c r="X1265" t="s">
        <v>67</v>
      </c>
      <c r="Y1265" t="s">
        <v>40</v>
      </c>
    </row>
    <row r="1266" spans="1:25" x14ac:dyDescent="0.3">
      <c r="A1266" t="s">
        <v>1364</v>
      </c>
      <c r="B1266">
        <v>45679</v>
      </c>
      <c r="C1266">
        <v>40</v>
      </c>
      <c r="D1266" t="s">
        <v>52</v>
      </c>
      <c r="E1266" t="s">
        <v>100</v>
      </c>
      <c r="F1266" t="s">
        <v>101</v>
      </c>
      <c r="G1266" t="s">
        <v>83</v>
      </c>
      <c r="H1266" t="s">
        <v>72</v>
      </c>
      <c r="I1266" t="s">
        <v>97</v>
      </c>
      <c r="J1266" t="s">
        <v>110</v>
      </c>
      <c r="K1266" t="s">
        <v>119</v>
      </c>
      <c r="L1266">
        <v>11</v>
      </c>
      <c r="M1266">
        <v>47</v>
      </c>
      <c r="N1266">
        <v>8</v>
      </c>
      <c r="O1266" t="s">
        <v>49</v>
      </c>
      <c r="P1266">
        <v>4.8</v>
      </c>
      <c r="Q1266">
        <v>5</v>
      </c>
      <c r="R1266">
        <v>3</v>
      </c>
      <c r="S1266" t="s">
        <v>49</v>
      </c>
      <c r="T1266" t="s">
        <v>66</v>
      </c>
      <c r="U1266">
        <v>5</v>
      </c>
      <c r="V1266" t="s">
        <v>76</v>
      </c>
      <c r="W1266" t="s">
        <v>80</v>
      </c>
      <c r="X1266" t="s">
        <v>67</v>
      </c>
      <c r="Y1266" t="s">
        <v>40</v>
      </c>
    </row>
    <row r="1267" spans="1:25" x14ac:dyDescent="0.3">
      <c r="A1267" t="s">
        <v>1365</v>
      </c>
      <c r="B1267">
        <v>45739</v>
      </c>
      <c r="C1267">
        <v>32</v>
      </c>
      <c r="D1267" t="s">
        <v>26</v>
      </c>
      <c r="E1267" t="s">
        <v>100</v>
      </c>
      <c r="F1267" t="s">
        <v>101</v>
      </c>
      <c r="G1267" t="s">
        <v>75</v>
      </c>
      <c r="H1267" t="s">
        <v>72</v>
      </c>
      <c r="I1267" t="s">
        <v>55</v>
      </c>
      <c r="J1267" t="s">
        <v>56</v>
      </c>
      <c r="K1267" t="s">
        <v>119</v>
      </c>
      <c r="L1267">
        <v>5</v>
      </c>
      <c r="M1267">
        <v>52</v>
      </c>
      <c r="N1267">
        <v>7</v>
      </c>
      <c r="O1267" t="s">
        <v>34</v>
      </c>
      <c r="P1267">
        <v>7.5</v>
      </c>
      <c r="Q1267">
        <v>3</v>
      </c>
      <c r="R1267">
        <v>4</v>
      </c>
      <c r="S1267" t="s">
        <v>49</v>
      </c>
      <c r="T1267" t="s">
        <v>90</v>
      </c>
      <c r="U1267">
        <v>5</v>
      </c>
      <c r="V1267" t="s">
        <v>37</v>
      </c>
      <c r="W1267" t="s">
        <v>80</v>
      </c>
      <c r="X1267" t="s">
        <v>39</v>
      </c>
      <c r="Y1267" t="s">
        <v>68</v>
      </c>
    </row>
    <row r="1268" spans="1:25" x14ac:dyDescent="0.3">
      <c r="A1268" t="s">
        <v>1366</v>
      </c>
      <c r="B1268">
        <v>45874</v>
      </c>
      <c r="C1268">
        <v>29</v>
      </c>
      <c r="D1268" t="s">
        <v>52</v>
      </c>
      <c r="E1268" t="s">
        <v>123</v>
      </c>
      <c r="F1268" t="s">
        <v>101</v>
      </c>
      <c r="G1268" t="s">
        <v>138</v>
      </c>
      <c r="H1268" t="s">
        <v>54</v>
      </c>
      <c r="I1268" t="s">
        <v>55</v>
      </c>
      <c r="J1268" t="s">
        <v>56</v>
      </c>
      <c r="K1268" t="s">
        <v>33</v>
      </c>
      <c r="L1268">
        <v>4</v>
      </c>
      <c r="M1268">
        <v>45</v>
      </c>
      <c r="N1268">
        <v>3</v>
      </c>
      <c r="O1268" t="s">
        <v>34</v>
      </c>
      <c r="P1268">
        <v>6.4</v>
      </c>
      <c r="Q1268">
        <v>4</v>
      </c>
      <c r="R1268">
        <v>3</v>
      </c>
      <c r="S1268" t="s">
        <v>49</v>
      </c>
      <c r="T1268" t="s">
        <v>36</v>
      </c>
      <c r="U1268">
        <v>8</v>
      </c>
      <c r="V1268" t="s">
        <v>50</v>
      </c>
      <c r="W1268" t="s">
        <v>38</v>
      </c>
      <c r="X1268" t="s">
        <v>39</v>
      </c>
      <c r="Y1268" t="s">
        <v>40</v>
      </c>
    </row>
    <row r="1269" spans="1:25" x14ac:dyDescent="0.3">
      <c r="A1269" t="s">
        <v>1367</v>
      </c>
      <c r="B1269">
        <v>46182</v>
      </c>
      <c r="C1269">
        <v>43</v>
      </c>
      <c r="D1269" t="s">
        <v>52</v>
      </c>
      <c r="E1269" t="s">
        <v>60</v>
      </c>
      <c r="F1269" t="s">
        <v>61</v>
      </c>
      <c r="G1269" t="s">
        <v>45</v>
      </c>
      <c r="H1269" t="s">
        <v>87</v>
      </c>
      <c r="I1269" t="s">
        <v>31</v>
      </c>
      <c r="J1269" t="s">
        <v>104</v>
      </c>
      <c r="K1269" t="s">
        <v>119</v>
      </c>
      <c r="L1269">
        <v>17</v>
      </c>
      <c r="M1269">
        <v>56</v>
      </c>
      <c r="N1269">
        <v>7</v>
      </c>
      <c r="O1269" t="s">
        <v>34</v>
      </c>
      <c r="P1269">
        <v>7.2</v>
      </c>
      <c r="Q1269">
        <v>4</v>
      </c>
      <c r="R1269">
        <v>7</v>
      </c>
      <c r="S1269" t="s">
        <v>35</v>
      </c>
      <c r="T1269" t="s">
        <v>66</v>
      </c>
      <c r="U1269">
        <v>6</v>
      </c>
      <c r="V1269" t="s">
        <v>50</v>
      </c>
      <c r="W1269" t="s">
        <v>80</v>
      </c>
      <c r="X1269" t="s">
        <v>39</v>
      </c>
      <c r="Y1269" t="s">
        <v>68</v>
      </c>
    </row>
    <row r="1270" spans="1:25" x14ac:dyDescent="0.3">
      <c r="A1270" t="s">
        <v>1368</v>
      </c>
      <c r="B1270">
        <v>45845</v>
      </c>
      <c r="C1270">
        <v>28</v>
      </c>
      <c r="D1270" t="s">
        <v>26</v>
      </c>
      <c r="E1270" t="s">
        <v>70</v>
      </c>
      <c r="F1270" t="s">
        <v>71</v>
      </c>
      <c r="G1270" t="s">
        <v>75</v>
      </c>
      <c r="H1270" t="s">
        <v>78</v>
      </c>
      <c r="I1270" t="s">
        <v>93</v>
      </c>
      <c r="J1270" t="s">
        <v>94</v>
      </c>
      <c r="K1270" t="s">
        <v>48</v>
      </c>
      <c r="L1270">
        <v>3</v>
      </c>
      <c r="M1270">
        <v>32</v>
      </c>
      <c r="N1270">
        <v>5</v>
      </c>
      <c r="O1270" t="s">
        <v>49</v>
      </c>
      <c r="P1270">
        <v>5.4</v>
      </c>
      <c r="Q1270">
        <v>3</v>
      </c>
      <c r="R1270">
        <v>9</v>
      </c>
      <c r="S1270" t="s">
        <v>35</v>
      </c>
      <c r="T1270" t="s">
        <v>66</v>
      </c>
      <c r="U1270">
        <v>4</v>
      </c>
      <c r="V1270" t="s">
        <v>76</v>
      </c>
      <c r="W1270" t="s">
        <v>38</v>
      </c>
      <c r="X1270" t="s">
        <v>67</v>
      </c>
      <c r="Y1270" t="s">
        <v>40</v>
      </c>
    </row>
    <row r="1271" spans="1:25" x14ac:dyDescent="0.3">
      <c r="A1271" t="s">
        <v>1369</v>
      </c>
      <c r="B1271">
        <v>46155</v>
      </c>
      <c r="C1271">
        <v>30</v>
      </c>
      <c r="D1271" t="s">
        <v>42</v>
      </c>
      <c r="E1271" t="s">
        <v>82</v>
      </c>
      <c r="F1271" t="s">
        <v>28</v>
      </c>
      <c r="G1271" t="s">
        <v>96</v>
      </c>
      <c r="H1271" t="s">
        <v>54</v>
      </c>
      <c r="I1271" t="s">
        <v>97</v>
      </c>
      <c r="J1271" t="s">
        <v>98</v>
      </c>
      <c r="K1271" t="s">
        <v>33</v>
      </c>
      <c r="L1271">
        <v>7</v>
      </c>
      <c r="M1271">
        <v>45</v>
      </c>
      <c r="N1271">
        <v>4</v>
      </c>
      <c r="O1271" t="s">
        <v>35</v>
      </c>
      <c r="P1271">
        <v>5.4</v>
      </c>
      <c r="Q1271">
        <v>3</v>
      </c>
      <c r="R1271">
        <v>3</v>
      </c>
      <c r="S1271" t="s">
        <v>57</v>
      </c>
      <c r="T1271" t="s">
        <v>36</v>
      </c>
      <c r="U1271">
        <v>8</v>
      </c>
      <c r="V1271" t="s">
        <v>76</v>
      </c>
      <c r="W1271" t="s">
        <v>38</v>
      </c>
      <c r="X1271" t="s">
        <v>67</v>
      </c>
      <c r="Y1271" t="s">
        <v>40</v>
      </c>
    </row>
    <row r="1272" spans="1:25" x14ac:dyDescent="0.3">
      <c r="A1272" t="s">
        <v>1370</v>
      </c>
      <c r="B1272">
        <v>45780</v>
      </c>
      <c r="C1272">
        <v>22</v>
      </c>
      <c r="D1272" t="s">
        <v>26</v>
      </c>
      <c r="E1272" t="s">
        <v>70</v>
      </c>
      <c r="F1272" t="s">
        <v>71</v>
      </c>
      <c r="G1272" t="s">
        <v>103</v>
      </c>
      <c r="H1272" t="s">
        <v>87</v>
      </c>
      <c r="I1272" t="s">
        <v>55</v>
      </c>
      <c r="J1272" t="s">
        <v>56</v>
      </c>
      <c r="K1272" t="s">
        <v>33</v>
      </c>
      <c r="L1272">
        <v>0</v>
      </c>
      <c r="M1272">
        <v>61</v>
      </c>
      <c r="N1272">
        <v>7</v>
      </c>
      <c r="O1272" t="s">
        <v>34</v>
      </c>
      <c r="P1272">
        <v>6.5</v>
      </c>
      <c r="Q1272">
        <v>3</v>
      </c>
      <c r="R1272">
        <v>1</v>
      </c>
      <c r="S1272" t="s">
        <v>57</v>
      </c>
      <c r="T1272" t="s">
        <v>58</v>
      </c>
      <c r="U1272">
        <v>7</v>
      </c>
      <c r="V1272" t="s">
        <v>73</v>
      </c>
      <c r="W1272" t="s">
        <v>80</v>
      </c>
      <c r="X1272" t="s">
        <v>39</v>
      </c>
      <c r="Y1272" t="s">
        <v>68</v>
      </c>
    </row>
    <row r="1273" spans="1:25" x14ac:dyDescent="0.3">
      <c r="A1273" t="s">
        <v>1371</v>
      </c>
      <c r="B1273">
        <v>45672</v>
      </c>
      <c r="C1273">
        <v>37</v>
      </c>
      <c r="D1273" t="s">
        <v>26</v>
      </c>
      <c r="E1273" t="s">
        <v>82</v>
      </c>
      <c r="F1273" t="s">
        <v>28</v>
      </c>
      <c r="G1273" t="s">
        <v>53</v>
      </c>
      <c r="H1273" t="s">
        <v>72</v>
      </c>
      <c r="I1273" t="s">
        <v>31</v>
      </c>
      <c r="J1273" t="s">
        <v>79</v>
      </c>
      <c r="K1273" t="s">
        <v>119</v>
      </c>
      <c r="L1273">
        <v>16</v>
      </c>
      <c r="M1273">
        <v>49</v>
      </c>
      <c r="N1273">
        <v>8</v>
      </c>
      <c r="O1273" t="s">
        <v>49</v>
      </c>
      <c r="P1273">
        <v>5.0999999999999996</v>
      </c>
      <c r="Q1273">
        <v>3</v>
      </c>
      <c r="R1273">
        <v>10</v>
      </c>
      <c r="S1273" t="s">
        <v>57</v>
      </c>
      <c r="T1273" t="s">
        <v>36</v>
      </c>
      <c r="U1273">
        <v>6</v>
      </c>
      <c r="V1273" t="s">
        <v>105</v>
      </c>
      <c r="W1273" t="s">
        <v>80</v>
      </c>
      <c r="X1273" t="s">
        <v>67</v>
      </c>
      <c r="Y1273" t="s">
        <v>40</v>
      </c>
    </row>
    <row r="1274" spans="1:25" x14ac:dyDescent="0.3">
      <c r="A1274" t="s">
        <v>1372</v>
      </c>
      <c r="B1274">
        <v>45860</v>
      </c>
      <c r="C1274">
        <v>44</v>
      </c>
      <c r="D1274" t="s">
        <v>42</v>
      </c>
      <c r="E1274" t="s">
        <v>43</v>
      </c>
      <c r="F1274" t="s">
        <v>44</v>
      </c>
      <c r="G1274" t="s">
        <v>108</v>
      </c>
      <c r="H1274" t="s">
        <v>30</v>
      </c>
      <c r="I1274" t="s">
        <v>31</v>
      </c>
      <c r="J1274" t="s">
        <v>32</v>
      </c>
      <c r="K1274" t="s">
        <v>119</v>
      </c>
      <c r="L1274">
        <v>26</v>
      </c>
      <c r="M1274">
        <v>40</v>
      </c>
      <c r="N1274">
        <v>1</v>
      </c>
      <c r="O1274" t="s">
        <v>35</v>
      </c>
      <c r="P1274">
        <v>7.2</v>
      </c>
      <c r="Q1274">
        <v>3</v>
      </c>
      <c r="R1274">
        <v>5</v>
      </c>
      <c r="S1274" t="s">
        <v>57</v>
      </c>
      <c r="T1274" t="s">
        <v>36</v>
      </c>
      <c r="U1274">
        <v>9</v>
      </c>
      <c r="V1274" t="s">
        <v>73</v>
      </c>
      <c r="W1274" t="s">
        <v>38</v>
      </c>
      <c r="X1274" t="s">
        <v>39</v>
      </c>
      <c r="Y1274" t="s">
        <v>40</v>
      </c>
    </row>
    <row r="1275" spans="1:25" x14ac:dyDescent="0.3">
      <c r="A1275" t="s">
        <v>1373</v>
      </c>
      <c r="B1275">
        <v>45809</v>
      </c>
      <c r="C1275">
        <v>36</v>
      </c>
      <c r="D1275" t="s">
        <v>26</v>
      </c>
      <c r="E1275" t="s">
        <v>100</v>
      </c>
      <c r="F1275" t="s">
        <v>101</v>
      </c>
      <c r="G1275" t="s">
        <v>92</v>
      </c>
      <c r="H1275" t="s">
        <v>54</v>
      </c>
      <c r="I1275" t="s">
        <v>64</v>
      </c>
      <c r="J1275" t="s">
        <v>65</v>
      </c>
      <c r="K1275" t="s">
        <v>33</v>
      </c>
      <c r="L1275">
        <v>18</v>
      </c>
      <c r="M1275">
        <v>52</v>
      </c>
      <c r="N1275">
        <v>9</v>
      </c>
      <c r="O1275" t="s">
        <v>49</v>
      </c>
      <c r="P1275">
        <v>5.8</v>
      </c>
      <c r="Q1275">
        <v>0</v>
      </c>
      <c r="R1275">
        <v>8</v>
      </c>
      <c r="S1275" t="s">
        <v>34</v>
      </c>
      <c r="T1275" t="s">
        <v>90</v>
      </c>
      <c r="U1275">
        <v>5</v>
      </c>
      <c r="V1275" t="s">
        <v>73</v>
      </c>
      <c r="W1275" t="s">
        <v>80</v>
      </c>
      <c r="X1275" t="s">
        <v>67</v>
      </c>
      <c r="Y1275" t="s">
        <v>68</v>
      </c>
    </row>
    <row r="1276" spans="1:25" x14ac:dyDescent="0.3">
      <c r="A1276" t="s">
        <v>1374</v>
      </c>
      <c r="B1276">
        <v>45841</v>
      </c>
      <c r="C1276">
        <v>29</v>
      </c>
      <c r="D1276" t="s">
        <v>42</v>
      </c>
      <c r="E1276" t="s">
        <v>70</v>
      </c>
      <c r="F1276" t="s">
        <v>71</v>
      </c>
      <c r="G1276" t="s">
        <v>75</v>
      </c>
      <c r="H1276" t="s">
        <v>78</v>
      </c>
      <c r="I1276" t="s">
        <v>31</v>
      </c>
      <c r="J1276" t="s">
        <v>79</v>
      </c>
      <c r="K1276" t="s">
        <v>33</v>
      </c>
      <c r="L1276">
        <v>8</v>
      </c>
      <c r="M1276">
        <v>42</v>
      </c>
      <c r="N1276">
        <v>6</v>
      </c>
      <c r="O1276" t="s">
        <v>34</v>
      </c>
      <c r="P1276">
        <v>6.7</v>
      </c>
      <c r="Q1276">
        <v>1</v>
      </c>
      <c r="R1276">
        <v>9</v>
      </c>
      <c r="S1276" t="s">
        <v>57</v>
      </c>
      <c r="T1276" t="s">
        <v>58</v>
      </c>
      <c r="U1276">
        <v>5</v>
      </c>
      <c r="V1276" t="s">
        <v>105</v>
      </c>
      <c r="W1276" t="s">
        <v>38</v>
      </c>
      <c r="X1276" t="s">
        <v>39</v>
      </c>
      <c r="Y1276" t="s">
        <v>40</v>
      </c>
    </row>
    <row r="1277" spans="1:25" x14ac:dyDescent="0.3">
      <c r="A1277" t="s">
        <v>1375</v>
      </c>
      <c r="B1277">
        <v>45919</v>
      </c>
      <c r="C1277">
        <v>37</v>
      </c>
      <c r="D1277" t="s">
        <v>42</v>
      </c>
      <c r="E1277" t="s">
        <v>85</v>
      </c>
      <c r="F1277" t="s">
        <v>61</v>
      </c>
      <c r="G1277" t="s">
        <v>138</v>
      </c>
      <c r="H1277" t="s">
        <v>63</v>
      </c>
      <c r="I1277" t="s">
        <v>97</v>
      </c>
      <c r="J1277" t="s">
        <v>98</v>
      </c>
      <c r="K1277" t="s">
        <v>48</v>
      </c>
      <c r="L1277">
        <v>18</v>
      </c>
      <c r="M1277">
        <v>44</v>
      </c>
      <c r="N1277">
        <v>7</v>
      </c>
      <c r="O1277" t="s">
        <v>34</v>
      </c>
      <c r="P1277">
        <v>7.4</v>
      </c>
      <c r="Q1277">
        <v>2</v>
      </c>
      <c r="R1277">
        <v>2</v>
      </c>
      <c r="S1277" t="s">
        <v>49</v>
      </c>
      <c r="T1277" t="s">
        <v>90</v>
      </c>
      <c r="U1277">
        <v>8</v>
      </c>
      <c r="V1277" t="s">
        <v>105</v>
      </c>
      <c r="W1277" t="s">
        <v>80</v>
      </c>
      <c r="X1277" t="s">
        <v>39</v>
      </c>
      <c r="Y1277" t="s">
        <v>40</v>
      </c>
    </row>
    <row r="1278" spans="1:25" x14ac:dyDescent="0.3">
      <c r="A1278" t="s">
        <v>1376</v>
      </c>
      <c r="B1278">
        <v>45736</v>
      </c>
      <c r="C1278">
        <v>26</v>
      </c>
      <c r="D1278" t="s">
        <v>42</v>
      </c>
      <c r="E1278" t="s">
        <v>123</v>
      </c>
      <c r="F1278" t="s">
        <v>101</v>
      </c>
      <c r="G1278" t="s">
        <v>103</v>
      </c>
      <c r="H1278" t="s">
        <v>78</v>
      </c>
      <c r="I1278" t="s">
        <v>64</v>
      </c>
      <c r="J1278" t="s">
        <v>65</v>
      </c>
      <c r="K1278" t="s">
        <v>48</v>
      </c>
      <c r="L1278">
        <v>0</v>
      </c>
      <c r="M1278">
        <v>35</v>
      </c>
      <c r="N1278">
        <v>1</v>
      </c>
      <c r="O1278" t="s">
        <v>35</v>
      </c>
      <c r="P1278">
        <v>6.9</v>
      </c>
      <c r="Q1278">
        <v>2</v>
      </c>
      <c r="R1278">
        <v>1</v>
      </c>
      <c r="S1278" t="s">
        <v>57</v>
      </c>
      <c r="T1278" t="s">
        <v>66</v>
      </c>
      <c r="U1278">
        <v>9</v>
      </c>
      <c r="V1278" t="s">
        <v>105</v>
      </c>
      <c r="W1278" t="s">
        <v>38</v>
      </c>
      <c r="X1278" t="s">
        <v>39</v>
      </c>
      <c r="Y1278" t="s">
        <v>40</v>
      </c>
    </row>
    <row r="1279" spans="1:25" x14ac:dyDescent="0.3">
      <c r="A1279" t="s">
        <v>1377</v>
      </c>
      <c r="B1279">
        <v>46033</v>
      </c>
      <c r="C1279">
        <v>25</v>
      </c>
      <c r="D1279" t="s">
        <v>26</v>
      </c>
      <c r="E1279" t="s">
        <v>113</v>
      </c>
      <c r="F1279" t="s">
        <v>61</v>
      </c>
      <c r="G1279" t="s">
        <v>92</v>
      </c>
      <c r="H1279" t="s">
        <v>87</v>
      </c>
      <c r="I1279" t="s">
        <v>93</v>
      </c>
      <c r="J1279" t="s">
        <v>94</v>
      </c>
      <c r="K1279" t="s">
        <v>33</v>
      </c>
      <c r="L1279">
        <v>3</v>
      </c>
      <c r="M1279">
        <v>40</v>
      </c>
      <c r="N1279">
        <v>5</v>
      </c>
      <c r="O1279" t="s">
        <v>34</v>
      </c>
      <c r="P1279">
        <v>6.8</v>
      </c>
      <c r="Q1279">
        <v>2</v>
      </c>
      <c r="R1279">
        <v>1</v>
      </c>
      <c r="S1279" t="s">
        <v>57</v>
      </c>
      <c r="T1279" t="s">
        <v>90</v>
      </c>
      <c r="U1279">
        <v>9</v>
      </c>
      <c r="V1279" t="s">
        <v>37</v>
      </c>
      <c r="W1279" t="s">
        <v>38</v>
      </c>
      <c r="X1279" t="s">
        <v>39</v>
      </c>
      <c r="Y1279" t="s">
        <v>40</v>
      </c>
    </row>
    <row r="1280" spans="1:25" x14ac:dyDescent="0.3">
      <c r="A1280" t="s">
        <v>1378</v>
      </c>
      <c r="B1280">
        <v>45818</v>
      </c>
      <c r="C1280">
        <v>26</v>
      </c>
      <c r="D1280" t="s">
        <v>52</v>
      </c>
      <c r="E1280" t="s">
        <v>60</v>
      </c>
      <c r="F1280" t="s">
        <v>61</v>
      </c>
      <c r="G1280" t="s">
        <v>83</v>
      </c>
      <c r="H1280" t="s">
        <v>30</v>
      </c>
      <c r="I1280" t="s">
        <v>97</v>
      </c>
      <c r="J1280" t="s">
        <v>110</v>
      </c>
      <c r="K1280" t="s">
        <v>48</v>
      </c>
      <c r="L1280">
        <v>2</v>
      </c>
      <c r="M1280">
        <v>50</v>
      </c>
      <c r="N1280">
        <v>4</v>
      </c>
      <c r="O1280" t="s">
        <v>49</v>
      </c>
      <c r="P1280">
        <v>4.7</v>
      </c>
      <c r="Q1280">
        <v>2</v>
      </c>
      <c r="R1280">
        <v>7</v>
      </c>
      <c r="S1280" t="s">
        <v>35</v>
      </c>
      <c r="T1280" t="s">
        <v>90</v>
      </c>
      <c r="U1280">
        <v>7</v>
      </c>
      <c r="V1280" t="s">
        <v>105</v>
      </c>
      <c r="W1280" t="s">
        <v>38</v>
      </c>
      <c r="X1280" t="s">
        <v>67</v>
      </c>
      <c r="Y1280" t="s">
        <v>40</v>
      </c>
    </row>
    <row r="1281" spans="1:25" x14ac:dyDescent="0.3">
      <c r="A1281" t="s">
        <v>1379</v>
      </c>
      <c r="B1281">
        <v>45832</v>
      </c>
      <c r="C1281">
        <v>28</v>
      </c>
      <c r="D1281" t="s">
        <v>26</v>
      </c>
      <c r="E1281" t="s">
        <v>43</v>
      </c>
      <c r="F1281" t="s">
        <v>44</v>
      </c>
      <c r="G1281" t="s">
        <v>96</v>
      </c>
      <c r="H1281" t="s">
        <v>54</v>
      </c>
      <c r="I1281" t="s">
        <v>125</v>
      </c>
      <c r="J1281" t="s">
        <v>126</v>
      </c>
      <c r="K1281" t="s">
        <v>33</v>
      </c>
      <c r="L1281">
        <v>8</v>
      </c>
      <c r="M1281">
        <v>47</v>
      </c>
      <c r="N1281">
        <v>4</v>
      </c>
      <c r="O1281" t="s">
        <v>34</v>
      </c>
      <c r="P1281">
        <v>5.8</v>
      </c>
      <c r="Q1281">
        <v>4</v>
      </c>
      <c r="R1281">
        <v>2</v>
      </c>
      <c r="S1281" t="s">
        <v>35</v>
      </c>
      <c r="T1281" t="s">
        <v>66</v>
      </c>
      <c r="U1281">
        <v>6</v>
      </c>
      <c r="V1281" t="s">
        <v>76</v>
      </c>
      <c r="W1281" t="s">
        <v>38</v>
      </c>
      <c r="X1281" t="s">
        <v>67</v>
      </c>
      <c r="Y1281" t="s">
        <v>40</v>
      </c>
    </row>
    <row r="1282" spans="1:25" x14ac:dyDescent="0.3">
      <c r="A1282" t="s">
        <v>1380</v>
      </c>
      <c r="B1282">
        <v>46085</v>
      </c>
      <c r="C1282">
        <v>27</v>
      </c>
      <c r="D1282" t="s">
        <v>42</v>
      </c>
      <c r="E1282" t="s">
        <v>100</v>
      </c>
      <c r="F1282" t="s">
        <v>101</v>
      </c>
      <c r="G1282" t="s">
        <v>92</v>
      </c>
      <c r="H1282" t="s">
        <v>87</v>
      </c>
      <c r="I1282" t="s">
        <v>97</v>
      </c>
      <c r="J1282" t="s">
        <v>110</v>
      </c>
      <c r="K1282" t="s">
        <v>33</v>
      </c>
      <c r="L1282">
        <v>4</v>
      </c>
      <c r="M1282">
        <v>51</v>
      </c>
      <c r="N1282">
        <v>5</v>
      </c>
      <c r="O1282" t="s">
        <v>34</v>
      </c>
      <c r="P1282">
        <v>7.5</v>
      </c>
      <c r="Q1282">
        <v>0</v>
      </c>
      <c r="R1282">
        <v>8</v>
      </c>
      <c r="S1282" t="s">
        <v>57</v>
      </c>
      <c r="T1282" t="s">
        <v>36</v>
      </c>
      <c r="U1282">
        <v>6</v>
      </c>
      <c r="V1282" t="s">
        <v>37</v>
      </c>
      <c r="W1282" t="s">
        <v>38</v>
      </c>
      <c r="X1282" t="s">
        <v>39</v>
      </c>
      <c r="Y1282" t="s">
        <v>68</v>
      </c>
    </row>
    <row r="1283" spans="1:25" x14ac:dyDescent="0.3">
      <c r="A1283" t="s">
        <v>1381</v>
      </c>
      <c r="B1283">
        <v>46193</v>
      </c>
      <c r="C1283">
        <v>44</v>
      </c>
      <c r="D1283" t="s">
        <v>52</v>
      </c>
      <c r="E1283" t="s">
        <v>60</v>
      </c>
      <c r="F1283" t="s">
        <v>61</v>
      </c>
      <c r="G1283" t="s">
        <v>53</v>
      </c>
      <c r="H1283" t="s">
        <v>63</v>
      </c>
      <c r="I1283" t="s">
        <v>31</v>
      </c>
      <c r="J1283" t="s">
        <v>32</v>
      </c>
      <c r="K1283" t="s">
        <v>119</v>
      </c>
      <c r="L1283">
        <v>26</v>
      </c>
      <c r="M1283">
        <v>28</v>
      </c>
      <c r="N1283">
        <v>4</v>
      </c>
      <c r="O1283" t="s">
        <v>35</v>
      </c>
      <c r="P1283">
        <v>7.2</v>
      </c>
      <c r="Q1283">
        <v>4</v>
      </c>
      <c r="R1283">
        <v>4</v>
      </c>
      <c r="S1283" t="s">
        <v>34</v>
      </c>
      <c r="T1283" t="s">
        <v>36</v>
      </c>
      <c r="U1283">
        <v>7</v>
      </c>
      <c r="V1283" t="s">
        <v>105</v>
      </c>
      <c r="W1283" t="s">
        <v>38</v>
      </c>
      <c r="X1283" t="s">
        <v>39</v>
      </c>
      <c r="Y1283" t="s">
        <v>40</v>
      </c>
    </row>
    <row r="1284" spans="1:25" x14ac:dyDescent="0.3">
      <c r="A1284" t="s">
        <v>1382</v>
      </c>
      <c r="B1284">
        <v>45706</v>
      </c>
      <c r="C1284">
        <v>29</v>
      </c>
      <c r="D1284" t="s">
        <v>42</v>
      </c>
      <c r="E1284" t="s">
        <v>85</v>
      </c>
      <c r="F1284" t="s">
        <v>61</v>
      </c>
      <c r="G1284" t="s">
        <v>62</v>
      </c>
      <c r="H1284" t="s">
        <v>78</v>
      </c>
      <c r="I1284" t="s">
        <v>31</v>
      </c>
      <c r="J1284" t="s">
        <v>104</v>
      </c>
      <c r="K1284" t="s">
        <v>119</v>
      </c>
      <c r="L1284">
        <v>2</v>
      </c>
      <c r="M1284">
        <v>43</v>
      </c>
      <c r="N1284">
        <v>9</v>
      </c>
      <c r="O1284" t="s">
        <v>49</v>
      </c>
      <c r="P1284">
        <v>4</v>
      </c>
      <c r="Q1284">
        <v>2</v>
      </c>
      <c r="R1284">
        <v>1</v>
      </c>
      <c r="S1284" t="s">
        <v>57</v>
      </c>
      <c r="T1284" t="s">
        <v>36</v>
      </c>
      <c r="U1284">
        <v>5</v>
      </c>
      <c r="V1284" t="s">
        <v>76</v>
      </c>
      <c r="W1284" t="s">
        <v>80</v>
      </c>
      <c r="X1284" t="s">
        <v>67</v>
      </c>
      <c r="Y1284" t="s">
        <v>40</v>
      </c>
    </row>
    <row r="1285" spans="1:25" x14ac:dyDescent="0.3">
      <c r="A1285" t="s">
        <v>1383</v>
      </c>
      <c r="B1285">
        <v>46130</v>
      </c>
      <c r="C1285">
        <v>27</v>
      </c>
      <c r="D1285" t="s">
        <v>42</v>
      </c>
      <c r="E1285" t="s">
        <v>123</v>
      </c>
      <c r="F1285" t="s">
        <v>101</v>
      </c>
      <c r="G1285" t="s">
        <v>75</v>
      </c>
      <c r="H1285" t="s">
        <v>78</v>
      </c>
      <c r="I1285" t="s">
        <v>97</v>
      </c>
      <c r="J1285" t="s">
        <v>98</v>
      </c>
      <c r="K1285" t="s">
        <v>119</v>
      </c>
      <c r="L1285">
        <v>4</v>
      </c>
      <c r="M1285">
        <v>43</v>
      </c>
      <c r="N1285">
        <v>4</v>
      </c>
      <c r="O1285" t="s">
        <v>49</v>
      </c>
      <c r="P1285">
        <v>5.6</v>
      </c>
      <c r="Q1285">
        <v>0</v>
      </c>
      <c r="R1285">
        <v>8</v>
      </c>
      <c r="S1285" t="s">
        <v>35</v>
      </c>
      <c r="T1285" t="s">
        <v>36</v>
      </c>
      <c r="U1285">
        <v>4</v>
      </c>
      <c r="V1285" t="s">
        <v>76</v>
      </c>
      <c r="W1285" t="s">
        <v>38</v>
      </c>
      <c r="X1285" t="s">
        <v>67</v>
      </c>
      <c r="Y1285" t="s">
        <v>40</v>
      </c>
    </row>
    <row r="1286" spans="1:25" x14ac:dyDescent="0.3">
      <c r="A1286" t="s">
        <v>1384</v>
      </c>
      <c r="B1286">
        <v>45693</v>
      </c>
      <c r="C1286">
        <v>35</v>
      </c>
      <c r="D1286" t="s">
        <v>26</v>
      </c>
      <c r="E1286" t="s">
        <v>82</v>
      </c>
      <c r="F1286" t="s">
        <v>28</v>
      </c>
      <c r="G1286" t="s">
        <v>96</v>
      </c>
      <c r="H1286" t="s">
        <v>72</v>
      </c>
      <c r="I1286" t="s">
        <v>31</v>
      </c>
      <c r="J1286" t="s">
        <v>32</v>
      </c>
      <c r="K1286" t="s">
        <v>48</v>
      </c>
      <c r="L1286">
        <v>16</v>
      </c>
      <c r="M1286">
        <v>38</v>
      </c>
      <c r="N1286">
        <v>5</v>
      </c>
      <c r="O1286" t="s">
        <v>49</v>
      </c>
      <c r="P1286">
        <v>8.3000000000000007</v>
      </c>
      <c r="Q1286">
        <v>5</v>
      </c>
      <c r="R1286">
        <v>1</v>
      </c>
      <c r="S1286" t="s">
        <v>49</v>
      </c>
      <c r="T1286" t="s">
        <v>90</v>
      </c>
      <c r="U1286">
        <v>7</v>
      </c>
      <c r="V1286" t="s">
        <v>73</v>
      </c>
      <c r="W1286" t="s">
        <v>38</v>
      </c>
      <c r="X1286" t="s">
        <v>39</v>
      </c>
      <c r="Y1286" t="s">
        <v>40</v>
      </c>
    </row>
    <row r="1287" spans="1:25" x14ac:dyDescent="0.3">
      <c r="A1287" t="s">
        <v>1385</v>
      </c>
      <c r="B1287">
        <v>45824</v>
      </c>
      <c r="C1287">
        <v>39</v>
      </c>
      <c r="D1287" t="s">
        <v>42</v>
      </c>
      <c r="E1287" t="s">
        <v>85</v>
      </c>
      <c r="F1287" t="s">
        <v>61</v>
      </c>
      <c r="G1287" t="s">
        <v>108</v>
      </c>
      <c r="H1287" t="s">
        <v>87</v>
      </c>
      <c r="I1287" t="s">
        <v>125</v>
      </c>
      <c r="J1287" t="s">
        <v>126</v>
      </c>
      <c r="K1287" t="s">
        <v>48</v>
      </c>
      <c r="L1287">
        <v>21</v>
      </c>
      <c r="M1287">
        <v>51</v>
      </c>
      <c r="N1287">
        <v>4</v>
      </c>
      <c r="O1287" t="s">
        <v>35</v>
      </c>
      <c r="P1287">
        <v>7</v>
      </c>
      <c r="Q1287">
        <v>5</v>
      </c>
      <c r="R1287">
        <v>2</v>
      </c>
      <c r="S1287" t="s">
        <v>35</v>
      </c>
      <c r="T1287" t="s">
        <v>36</v>
      </c>
      <c r="U1287">
        <v>7</v>
      </c>
      <c r="V1287" t="s">
        <v>50</v>
      </c>
      <c r="W1287" t="s">
        <v>38</v>
      </c>
      <c r="X1287" t="s">
        <v>39</v>
      </c>
      <c r="Y1287" t="s">
        <v>68</v>
      </c>
    </row>
    <row r="1288" spans="1:25" x14ac:dyDescent="0.3">
      <c r="A1288" t="s">
        <v>1386</v>
      </c>
      <c r="B1288">
        <v>45677</v>
      </c>
      <c r="C1288">
        <v>32</v>
      </c>
      <c r="D1288" t="s">
        <v>52</v>
      </c>
      <c r="E1288" t="s">
        <v>100</v>
      </c>
      <c r="F1288" t="s">
        <v>101</v>
      </c>
      <c r="G1288" t="s">
        <v>138</v>
      </c>
      <c r="H1288" t="s">
        <v>72</v>
      </c>
      <c r="I1288" t="s">
        <v>31</v>
      </c>
      <c r="J1288" t="s">
        <v>32</v>
      </c>
      <c r="K1288" t="s">
        <v>33</v>
      </c>
      <c r="L1288">
        <v>8</v>
      </c>
      <c r="M1288">
        <v>41</v>
      </c>
      <c r="N1288">
        <v>4</v>
      </c>
      <c r="O1288" t="s">
        <v>34</v>
      </c>
      <c r="P1288">
        <v>7.1</v>
      </c>
      <c r="Q1288">
        <v>3</v>
      </c>
      <c r="R1288">
        <v>10</v>
      </c>
      <c r="S1288" t="s">
        <v>57</v>
      </c>
      <c r="T1288" t="s">
        <v>66</v>
      </c>
      <c r="U1288">
        <v>7</v>
      </c>
      <c r="V1288" t="s">
        <v>50</v>
      </c>
      <c r="W1288" t="s">
        <v>38</v>
      </c>
      <c r="X1288" t="s">
        <v>39</v>
      </c>
      <c r="Y1288" t="s">
        <v>40</v>
      </c>
    </row>
    <row r="1289" spans="1:25" x14ac:dyDescent="0.3">
      <c r="A1289" t="s">
        <v>1387</v>
      </c>
      <c r="B1289">
        <v>45806</v>
      </c>
      <c r="C1289">
        <v>31</v>
      </c>
      <c r="D1289" t="s">
        <v>26</v>
      </c>
      <c r="E1289" t="s">
        <v>100</v>
      </c>
      <c r="F1289" t="s">
        <v>101</v>
      </c>
      <c r="G1289" t="s">
        <v>29</v>
      </c>
      <c r="H1289" t="s">
        <v>54</v>
      </c>
      <c r="I1289" t="s">
        <v>97</v>
      </c>
      <c r="J1289" t="s">
        <v>110</v>
      </c>
      <c r="K1289" t="s">
        <v>33</v>
      </c>
      <c r="L1289">
        <v>5</v>
      </c>
      <c r="M1289">
        <v>34</v>
      </c>
      <c r="N1289">
        <v>5</v>
      </c>
      <c r="O1289" t="s">
        <v>49</v>
      </c>
      <c r="P1289">
        <v>5.6</v>
      </c>
      <c r="Q1289">
        <v>4</v>
      </c>
      <c r="R1289">
        <v>10</v>
      </c>
      <c r="S1289" t="s">
        <v>34</v>
      </c>
      <c r="T1289" t="s">
        <v>58</v>
      </c>
      <c r="U1289">
        <v>8</v>
      </c>
      <c r="V1289" t="s">
        <v>105</v>
      </c>
      <c r="W1289" t="s">
        <v>38</v>
      </c>
      <c r="X1289" t="s">
        <v>67</v>
      </c>
      <c r="Y1289" t="s">
        <v>40</v>
      </c>
    </row>
    <row r="1290" spans="1:25" x14ac:dyDescent="0.3">
      <c r="A1290" t="s">
        <v>1388</v>
      </c>
      <c r="B1290">
        <v>45798</v>
      </c>
      <c r="C1290">
        <v>26</v>
      </c>
      <c r="D1290" t="s">
        <v>42</v>
      </c>
      <c r="E1290" t="s">
        <v>43</v>
      </c>
      <c r="F1290" t="s">
        <v>44</v>
      </c>
      <c r="G1290" t="s">
        <v>83</v>
      </c>
      <c r="H1290" t="s">
        <v>78</v>
      </c>
      <c r="I1290" t="s">
        <v>64</v>
      </c>
      <c r="J1290" t="s">
        <v>65</v>
      </c>
      <c r="K1290" t="s">
        <v>48</v>
      </c>
      <c r="L1290">
        <v>3</v>
      </c>
      <c r="M1290">
        <v>32</v>
      </c>
      <c r="N1290">
        <v>4</v>
      </c>
      <c r="O1290" t="s">
        <v>35</v>
      </c>
      <c r="P1290">
        <v>7.8</v>
      </c>
      <c r="Q1290">
        <v>5</v>
      </c>
      <c r="R1290">
        <v>3</v>
      </c>
      <c r="S1290" t="s">
        <v>34</v>
      </c>
      <c r="T1290" t="s">
        <v>36</v>
      </c>
      <c r="U1290">
        <v>8</v>
      </c>
      <c r="V1290" t="s">
        <v>37</v>
      </c>
      <c r="W1290" t="s">
        <v>38</v>
      </c>
      <c r="X1290" t="s">
        <v>39</v>
      </c>
      <c r="Y1290" t="s">
        <v>40</v>
      </c>
    </row>
    <row r="1291" spans="1:25" x14ac:dyDescent="0.3">
      <c r="A1291" t="s">
        <v>1389</v>
      </c>
      <c r="B1291">
        <v>45866</v>
      </c>
      <c r="C1291">
        <v>18</v>
      </c>
      <c r="D1291" t="s">
        <v>26</v>
      </c>
      <c r="E1291" t="s">
        <v>100</v>
      </c>
      <c r="F1291" t="s">
        <v>101</v>
      </c>
      <c r="G1291" t="s">
        <v>45</v>
      </c>
      <c r="H1291" t="s">
        <v>87</v>
      </c>
      <c r="I1291" t="s">
        <v>64</v>
      </c>
      <c r="J1291" t="s">
        <v>65</v>
      </c>
      <c r="K1291" t="s">
        <v>33</v>
      </c>
      <c r="L1291">
        <v>2</v>
      </c>
      <c r="M1291">
        <v>60</v>
      </c>
      <c r="N1291">
        <v>6</v>
      </c>
      <c r="O1291" t="s">
        <v>35</v>
      </c>
      <c r="P1291">
        <v>5.4</v>
      </c>
      <c r="Q1291">
        <v>0</v>
      </c>
      <c r="R1291">
        <v>4</v>
      </c>
      <c r="S1291" t="s">
        <v>49</v>
      </c>
      <c r="T1291" t="s">
        <v>66</v>
      </c>
      <c r="U1291">
        <v>6</v>
      </c>
      <c r="V1291" t="s">
        <v>37</v>
      </c>
      <c r="W1291" t="s">
        <v>38</v>
      </c>
      <c r="X1291" t="s">
        <v>67</v>
      </c>
      <c r="Y1291" t="s">
        <v>68</v>
      </c>
    </row>
    <row r="1292" spans="1:25" x14ac:dyDescent="0.3">
      <c r="A1292" t="s">
        <v>1390</v>
      </c>
      <c r="B1292">
        <v>46036</v>
      </c>
      <c r="C1292">
        <v>18</v>
      </c>
      <c r="D1292" t="s">
        <v>26</v>
      </c>
      <c r="E1292" t="s">
        <v>123</v>
      </c>
      <c r="F1292" t="s">
        <v>101</v>
      </c>
      <c r="G1292" t="s">
        <v>45</v>
      </c>
      <c r="H1292" t="s">
        <v>72</v>
      </c>
      <c r="I1292" t="s">
        <v>31</v>
      </c>
      <c r="J1292" t="s">
        <v>104</v>
      </c>
      <c r="K1292" t="s">
        <v>48</v>
      </c>
      <c r="L1292">
        <v>0</v>
      </c>
      <c r="M1292">
        <v>52</v>
      </c>
      <c r="N1292">
        <v>6</v>
      </c>
      <c r="O1292" t="s">
        <v>34</v>
      </c>
      <c r="P1292">
        <v>6.6</v>
      </c>
      <c r="Q1292">
        <v>1</v>
      </c>
      <c r="R1292">
        <v>5</v>
      </c>
      <c r="S1292" t="s">
        <v>35</v>
      </c>
      <c r="T1292" t="s">
        <v>90</v>
      </c>
      <c r="U1292">
        <v>5</v>
      </c>
      <c r="V1292" t="s">
        <v>105</v>
      </c>
      <c r="W1292" t="s">
        <v>38</v>
      </c>
      <c r="X1292" t="s">
        <v>39</v>
      </c>
      <c r="Y1292" t="s">
        <v>68</v>
      </c>
    </row>
    <row r="1293" spans="1:25" x14ac:dyDescent="0.3">
      <c r="A1293" t="s">
        <v>1391</v>
      </c>
      <c r="B1293">
        <v>46056</v>
      </c>
      <c r="C1293">
        <v>36</v>
      </c>
      <c r="D1293" t="s">
        <v>26</v>
      </c>
      <c r="E1293" t="s">
        <v>70</v>
      </c>
      <c r="F1293" t="s">
        <v>71</v>
      </c>
      <c r="G1293" t="s">
        <v>75</v>
      </c>
      <c r="H1293" t="s">
        <v>78</v>
      </c>
      <c r="I1293" t="s">
        <v>46</v>
      </c>
      <c r="J1293" t="s">
        <v>47</v>
      </c>
      <c r="K1293" t="s">
        <v>119</v>
      </c>
      <c r="L1293">
        <v>9</v>
      </c>
      <c r="M1293">
        <v>53</v>
      </c>
      <c r="N1293">
        <v>8</v>
      </c>
      <c r="O1293" t="s">
        <v>34</v>
      </c>
      <c r="P1293">
        <v>7.2</v>
      </c>
      <c r="Q1293">
        <v>1</v>
      </c>
      <c r="R1293">
        <v>2</v>
      </c>
      <c r="S1293" t="s">
        <v>49</v>
      </c>
      <c r="T1293" t="s">
        <v>66</v>
      </c>
      <c r="U1293">
        <v>8</v>
      </c>
      <c r="V1293" t="s">
        <v>37</v>
      </c>
      <c r="W1293" t="s">
        <v>80</v>
      </c>
      <c r="X1293" t="s">
        <v>39</v>
      </c>
      <c r="Y1293" t="s">
        <v>68</v>
      </c>
    </row>
    <row r="1294" spans="1:25" x14ac:dyDescent="0.3">
      <c r="A1294" t="s">
        <v>1392</v>
      </c>
      <c r="B1294">
        <v>46001</v>
      </c>
      <c r="C1294">
        <v>47</v>
      </c>
      <c r="D1294" t="s">
        <v>42</v>
      </c>
      <c r="E1294" t="s">
        <v>113</v>
      </c>
      <c r="F1294" t="s">
        <v>61</v>
      </c>
      <c r="G1294" t="s">
        <v>29</v>
      </c>
      <c r="H1294" t="s">
        <v>87</v>
      </c>
      <c r="I1294" t="s">
        <v>31</v>
      </c>
      <c r="J1294" t="s">
        <v>32</v>
      </c>
      <c r="K1294" t="s">
        <v>33</v>
      </c>
      <c r="L1294">
        <v>27</v>
      </c>
      <c r="M1294">
        <v>53</v>
      </c>
      <c r="N1294">
        <v>8</v>
      </c>
      <c r="O1294" t="s">
        <v>34</v>
      </c>
      <c r="P1294">
        <v>7.3</v>
      </c>
      <c r="Q1294">
        <v>2</v>
      </c>
      <c r="R1294">
        <v>1</v>
      </c>
      <c r="S1294" t="s">
        <v>57</v>
      </c>
      <c r="T1294" t="s">
        <v>90</v>
      </c>
      <c r="U1294">
        <v>4</v>
      </c>
      <c r="V1294" t="s">
        <v>37</v>
      </c>
      <c r="W1294" t="s">
        <v>80</v>
      </c>
      <c r="X1294" t="s">
        <v>39</v>
      </c>
      <c r="Y1294" t="s">
        <v>68</v>
      </c>
    </row>
    <row r="1295" spans="1:25" x14ac:dyDescent="0.3">
      <c r="A1295" t="s">
        <v>1393</v>
      </c>
      <c r="B1295">
        <v>45683</v>
      </c>
      <c r="C1295">
        <v>28</v>
      </c>
      <c r="D1295" t="s">
        <v>26</v>
      </c>
      <c r="E1295" t="s">
        <v>70</v>
      </c>
      <c r="F1295" t="s">
        <v>71</v>
      </c>
      <c r="G1295" t="s">
        <v>138</v>
      </c>
      <c r="H1295" t="s">
        <v>54</v>
      </c>
      <c r="I1295" t="s">
        <v>46</v>
      </c>
      <c r="J1295" t="s">
        <v>47</v>
      </c>
      <c r="K1295" t="s">
        <v>48</v>
      </c>
      <c r="L1295">
        <v>7</v>
      </c>
      <c r="M1295">
        <v>33</v>
      </c>
      <c r="N1295">
        <v>6</v>
      </c>
      <c r="O1295" t="s">
        <v>34</v>
      </c>
      <c r="P1295">
        <v>6</v>
      </c>
      <c r="Q1295">
        <v>6</v>
      </c>
      <c r="R1295">
        <v>5</v>
      </c>
      <c r="S1295" t="s">
        <v>34</v>
      </c>
      <c r="T1295" t="s">
        <v>66</v>
      </c>
      <c r="U1295">
        <v>6</v>
      </c>
      <c r="V1295" t="s">
        <v>73</v>
      </c>
      <c r="W1295" t="s">
        <v>38</v>
      </c>
      <c r="X1295" t="s">
        <v>39</v>
      </c>
      <c r="Y1295" t="s">
        <v>40</v>
      </c>
    </row>
    <row r="1296" spans="1:25" x14ac:dyDescent="0.3">
      <c r="A1296" t="s">
        <v>1394</v>
      </c>
      <c r="B1296">
        <v>45748</v>
      </c>
      <c r="C1296">
        <v>30</v>
      </c>
      <c r="D1296" t="s">
        <v>26</v>
      </c>
      <c r="E1296" t="s">
        <v>89</v>
      </c>
      <c r="F1296" t="s">
        <v>61</v>
      </c>
      <c r="G1296" t="s">
        <v>96</v>
      </c>
      <c r="H1296" t="s">
        <v>78</v>
      </c>
      <c r="I1296" t="s">
        <v>64</v>
      </c>
      <c r="J1296" t="s">
        <v>65</v>
      </c>
      <c r="K1296" t="s">
        <v>48</v>
      </c>
      <c r="L1296">
        <v>3</v>
      </c>
      <c r="M1296">
        <v>53</v>
      </c>
      <c r="N1296">
        <v>5</v>
      </c>
      <c r="O1296" t="s">
        <v>35</v>
      </c>
      <c r="P1296">
        <v>5.5</v>
      </c>
      <c r="Q1296">
        <v>3</v>
      </c>
      <c r="R1296">
        <v>7</v>
      </c>
      <c r="S1296" t="s">
        <v>49</v>
      </c>
      <c r="T1296" t="s">
        <v>36</v>
      </c>
      <c r="U1296">
        <v>7</v>
      </c>
      <c r="V1296" t="s">
        <v>37</v>
      </c>
      <c r="W1296" t="s">
        <v>38</v>
      </c>
      <c r="X1296" t="s">
        <v>67</v>
      </c>
      <c r="Y1296" t="s">
        <v>68</v>
      </c>
    </row>
    <row r="1297" spans="1:25" x14ac:dyDescent="0.3">
      <c r="A1297" t="s">
        <v>1395</v>
      </c>
      <c r="B1297">
        <v>45665</v>
      </c>
      <c r="C1297">
        <v>25</v>
      </c>
      <c r="D1297" t="s">
        <v>52</v>
      </c>
      <c r="E1297" t="s">
        <v>100</v>
      </c>
      <c r="F1297" t="s">
        <v>101</v>
      </c>
      <c r="G1297" t="s">
        <v>108</v>
      </c>
      <c r="H1297" t="s">
        <v>30</v>
      </c>
      <c r="I1297" t="s">
        <v>46</v>
      </c>
      <c r="J1297" t="s">
        <v>47</v>
      </c>
      <c r="K1297" t="s">
        <v>48</v>
      </c>
      <c r="L1297">
        <v>5</v>
      </c>
      <c r="M1297">
        <v>10</v>
      </c>
      <c r="N1297">
        <v>2</v>
      </c>
      <c r="O1297" t="s">
        <v>49</v>
      </c>
      <c r="P1297">
        <v>6.1</v>
      </c>
      <c r="Q1297">
        <v>3</v>
      </c>
      <c r="R1297">
        <v>6</v>
      </c>
      <c r="S1297" t="s">
        <v>35</v>
      </c>
      <c r="T1297" t="s">
        <v>90</v>
      </c>
      <c r="U1297">
        <v>10</v>
      </c>
      <c r="V1297" t="s">
        <v>50</v>
      </c>
      <c r="W1297" t="s">
        <v>38</v>
      </c>
      <c r="X1297" t="s">
        <v>39</v>
      </c>
      <c r="Y1297" t="s">
        <v>40</v>
      </c>
    </row>
    <row r="1298" spans="1:25" x14ac:dyDescent="0.3">
      <c r="A1298" t="s">
        <v>1396</v>
      </c>
      <c r="B1298">
        <v>46197</v>
      </c>
      <c r="C1298">
        <v>31</v>
      </c>
      <c r="D1298" t="s">
        <v>26</v>
      </c>
      <c r="E1298" t="s">
        <v>100</v>
      </c>
      <c r="F1298" t="s">
        <v>101</v>
      </c>
      <c r="G1298" t="s">
        <v>108</v>
      </c>
      <c r="H1298" t="s">
        <v>30</v>
      </c>
      <c r="I1298" t="s">
        <v>55</v>
      </c>
      <c r="J1298" t="s">
        <v>56</v>
      </c>
      <c r="K1298" t="s">
        <v>48</v>
      </c>
      <c r="L1298">
        <v>5</v>
      </c>
      <c r="M1298">
        <v>30</v>
      </c>
      <c r="N1298">
        <v>3</v>
      </c>
      <c r="O1298" t="s">
        <v>34</v>
      </c>
      <c r="P1298">
        <v>7.3</v>
      </c>
      <c r="Q1298">
        <v>5</v>
      </c>
      <c r="R1298">
        <v>2</v>
      </c>
      <c r="S1298" t="s">
        <v>35</v>
      </c>
      <c r="T1298" t="s">
        <v>36</v>
      </c>
      <c r="U1298">
        <v>9</v>
      </c>
      <c r="V1298" t="s">
        <v>76</v>
      </c>
      <c r="W1298" t="s">
        <v>38</v>
      </c>
      <c r="X1298" t="s">
        <v>39</v>
      </c>
      <c r="Y1298" t="s">
        <v>40</v>
      </c>
    </row>
    <row r="1299" spans="1:25" x14ac:dyDescent="0.3">
      <c r="A1299" t="s">
        <v>1397</v>
      </c>
      <c r="B1299">
        <v>46086</v>
      </c>
      <c r="C1299">
        <v>30</v>
      </c>
      <c r="D1299" t="s">
        <v>26</v>
      </c>
      <c r="E1299" t="s">
        <v>123</v>
      </c>
      <c r="F1299" t="s">
        <v>101</v>
      </c>
      <c r="G1299" t="s">
        <v>53</v>
      </c>
      <c r="H1299" t="s">
        <v>63</v>
      </c>
      <c r="I1299" t="s">
        <v>31</v>
      </c>
      <c r="J1299" t="s">
        <v>104</v>
      </c>
      <c r="K1299" t="s">
        <v>48</v>
      </c>
      <c r="L1299">
        <v>5</v>
      </c>
      <c r="M1299">
        <v>42</v>
      </c>
      <c r="N1299">
        <v>3</v>
      </c>
      <c r="O1299" t="s">
        <v>49</v>
      </c>
      <c r="P1299">
        <v>6.6</v>
      </c>
      <c r="Q1299">
        <v>1</v>
      </c>
      <c r="R1299">
        <v>4</v>
      </c>
      <c r="S1299" t="s">
        <v>57</v>
      </c>
      <c r="T1299" t="s">
        <v>36</v>
      </c>
      <c r="U1299">
        <v>6</v>
      </c>
      <c r="V1299" t="s">
        <v>73</v>
      </c>
      <c r="W1299" t="s">
        <v>38</v>
      </c>
      <c r="X1299" t="s">
        <v>39</v>
      </c>
      <c r="Y1299" t="s">
        <v>40</v>
      </c>
    </row>
    <row r="1300" spans="1:25" x14ac:dyDescent="0.3">
      <c r="A1300" t="s">
        <v>1398</v>
      </c>
      <c r="B1300">
        <v>46101</v>
      </c>
      <c r="C1300">
        <v>32</v>
      </c>
      <c r="D1300" t="s">
        <v>52</v>
      </c>
      <c r="E1300" t="s">
        <v>85</v>
      </c>
      <c r="F1300" t="s">
        <v>61</v>
      </c>
      <c r="G1300" t="s">
        <v>75</v>
      </c>
      <c r="H1300" t="s">
        <v>87</v>
      </c>
      <c r="I1300" t="s">
        <v>97</v>
      </c>
      <c r="J1300" t="s">
        <v>98</v>
      </c>
      <c r="K1300" t="s">
        <v>33</v>
      </c>
      <c r="L1300">
        <v>9</v>
      </c>
      <c r="M1300">
        <v>37</v>
      </c>
      <c r="N1300">
        <v>5</v>
      </c>
      <c r="O1300" t="s">
        <v>49</v>
      </c>
      <c r="P1300">
        <v>6.5</v>
      </c>
      <c r="Q1300">
        <v>1</v>
      </c>
      <c r="R1300">
        <v>10</v>
      </c>
      <c r="S1300" t="s">
        <v>57</v>
      </c>
      <c r="T1300" t="s">
        <v>36</v>
      </c>
      <c r="U1300">
        <v>6</v>
      </c>
      <c r="V1300" t="s">
        <v>76</v>
      </c>
      <c r="W1300" t="s">
        <v>38</v>
      </c>
      <c r="X1300" t="s">
        <v>39</v>
      </c>
      <c r="Y1300" t="s">
        <v>40</v>
      </c>
    </row>
    <row r="1301" spans="1:25" x14ac:dyDescent="0.3">
      <c r="A1301" t="s">
        <v>1399</v>
      </c>
      <c r="B1301">
        <v>45738</v>
      </c>
      <c r="C1301">
        <v>32</v>
      </c>
      <c r="D1301" t="s">
        <v>26</v>
      </c>
      <c r="E1301" t="s">
        <v>60</v>
      </c>
      <c r="F1301" t="s">
        <v>61</v>
      </c>
      <c r="G1301" t="s">
        <v>96</v>
      </c>
      <c r="H1301" t="s">
        <v>30</v>
      </c>
      <c r="I1301" t="s">
        <v>31</v>
      </c>
      <c r="J1301" t="s">
        <v>104</v>
      </c>
      <c r="K1301" t="s">
        <v>48</v>
      </c>
      <c r="L1301">
        <v>10</v>
      </c>
      <c r="M1301">
        <v>43</v>
      </c>
      <c r="N1301">
        <v>5</v>
      </c>
      <c r="O1301" t="s">
        <v>35</v>
      </c>
      <c r="P1301">
        <v>6.5</v>
      </c>
      <c r="Q1301">
        <v>2</v>
      </c>
      <c r="R1301">
        <v>3</v>
      </c>
      <c r="S1301" t="s">
        <v>57</v>
      </c>
      <c r="T1301" t="s">
        <v>36</v>
      </c>
      <c r="U1301">
        <v>7</v>
      </c>
      <c r="V1301" t="s">
        <v>73</v>
      </c>
      <c r="W1301" t="s">
        <v>38</v>
      </c>
      <c r="X1301" t="s">
        <v>39</v>
      </c>
      <c r="Y1301" t="s">
        <v>40</v>
      </c>
    </row>
    <row r="1302" spans="1:25" x14ac:dyDescent="0.3">
      <c r="A1302" t="s">
        <v>1400</v>
      </c>
      <c r="B1302">
        <v>46117</v>
      </c>
      <c r="C1302">
        <v>27</v>
      </c>
      <c r="D1302" t="s">
        <v>26</v>
      </c>
      <c r="E1302" t="s">
        <v>85</v>
      </c>
      <c r="F1302" t="s">
        <v>61</v>
      </c>
      <c r="G1302" t="s">
        <v>75</v>
      </c>
      <c r="H1302" t="s">
        <v>87</v>
      </c>
      <c r="I1302" t="s">
        <v>93</v>
      </c>
      <c r="J1302" t="s">
        <v>94</v>
      </c>
      <c r="K1302" t="s">
        <v>119</v>
      </c>
      <c r="L1302">
        <v>8</v>
      </c>
      <c r="M1302">
        <v>46</v>
      </c>
      <c r="N1302">
        <v>4</v>
      </c>
      <c r="O1302" t="s">
        <v>34</v>
      </c>
      <c r="P1302">
        <v>6.7</v>
      </c>
      <c r="Q1302">
        <v>3</v>
      </c>
      <c r="R1302">
        <v>5</v>
      </c>
      <c r="S1302" t="s">
        <v>35</v>
      </c>
      <c r="T1302" t="s">
        <v>90</v>
      </c>
      <c r="U1302">
        <v>7</v>
      </c>
      <c r="V1302" t="s">
        <v>76</v>
      </c>
      <c r="W1302" t="s">
        <v>38</v>
      </c>
      <c r="X1302" t="s">
        <v>39</v>
      </c>
      <c r="Y1302" t="s">
        <v>40</v>
      </c>
    </row>
    <row r="1303" spans="1:25" x14ac:dyDescent="0.3">
      <c r="A1303" t="s">
        <v>1401</v>
      </c>
      <c r="B1303">
        <v>45952</v>
      </c>
      <c r="C1303">
        <v>32</v>
      </c>
      <c r="D1303" t="s">
        <v>52</v>
      </c>
      <c r="E1303" t="s">
        <v>43</v>
      </c>
      <c r="F1303" t="s">
        <v>44</v>
      </c>
      <c r="G1303" t="s">
        <v>29</v>
      </c>
      <c r="H1303" t="s">
        <v>30</v>
      </c>
      <c r="I1303" t="s">
        <v>31</v>
      </c>
      <c r="J1303" t="s">
        <v>104</v>
      </c>
      <c r="K1303" t="s">
        <v>48</v>
      </c>
      <c r="L1303">
        <v>12</v>
      </c>
      <c r="M1303">
        <v>41</v>
      </c>
      <c r="N1303">
        <v>3</v>
      </c>
      <c r="O1303" t="s">
        <v>49</v>
      </c>
      <c r="P1303">
        <v>7.1</v>
      </c>
      <c r="Q1303">
        <v>2</v>
      </c>
      <c r="R1303">
        <v>3</v>
      </c>
      <c r="S1303" t="s">
        <v>35</v>
      </c>
      <c r="T1303" t="s">
        <v>36</v>
      </c>
      <c r="U1303">
        <v>6</v>
      </c>
      <c r="V1303" t="s">
        <v>73</v>
      </c>
      <c r="W1303" t="s">
        <v>38</v>
      </c>
      <c r="X1303" t="s">
        <v>39</v>
      </c>
      <c r="Y1303" t="s">
        <v>40</v>
      </c>
    </row>
    <row r="1304" spans="1:25" x14ac:dyDescent="0.3">
      <c r="A1304" t="s">
        <v>1402</v>
      </c>
      <c r="B1304">
        <v>46121</v>
      </c>
      <c r="C1304">
        <v>35</v>
      </c>
      <c r="D1304" t="s">
        <v>42</v>
      </c>
      <c r="E1304" t="s">
        <v>60</v>
      </c>
      <c r="F1304" t="s">
        <v>61</v>
      </c>
      <c r="G1304" t="s">
        <v>92</v>
      </c>
      <c r="H1304" t="s">
        <v>87</v>
      </c>
      <c r="I1304" t="s">
        <v>64</v>
      </c>
      <c r="J1304" t="s">
        <v>65</v>
      </c>
      <c r="K1304" t="s">
        <v>48</v>
      </c>
      <c r="L1304">
        <v>5</v>
      </c>
      <c r="M1304">
        <v>39</v>
      </c>
      <c r="N1304">
        <v>6</v>
      </c>
      <c r="O1304" t="s">
        <v>49</v>
      </c>
      <c r="P1304">
        <v>5.8</v>
      </c>
      <c r="Q1304">
        <v>4</v>
      </c>
      <c r="R1304">
        <v>1</v>
      </c>
      <c r="S1304" t="s">
        <v>49</v>
      </c>
      <c r="T1304" t="s">
        <v>58</v>
      </c>
      <c r="U1304">
        <v>7</v>
      </c>
      <c r="V1304" t="s">
        <v>50</v>
      </c>
      <c r="W1304" t="s">
        <v>38</v>
      </c>
      <c r="X1304" t="s">
        <v>67</v>
      </c>
      <c r="Y1304" t="s">
        <v>40</v>
      </c>
    </row>
    <row r="1305" spans="1:25" x14ac:dyDescent="0.3">
      <c r="A1305" t="s">
        <v>1403</v>
      </c>
      <c r="B1305">
        <v>45904</v>
      </c>
      <c r="C1305">
        <v>34</v>
      </c>
      <c r="D1305" t="s">
        <v>52</v>
      </c>
      <c r="E1305" t="s">
        <v>60</v>
      </c>
      <c r="F1305" t="s">
        <v>61</v>
      </c>
      <c r="G1305" t="s">
        <v>62</v>
      </c>
      <c r="H1305" t="s">
        <v>87</v>
      </c>
      <c r="I1305" t="s">
        <v>31</v>
      </c>
      <c r="J1305" t="s">
        <v>32</v>
      </c>
      <c r="K1305" t="s">
        <v>33</v>
      </c>
      <c r="L1305">
        <v>13</v>
      </c>
      <c r="M1305">
        <v>29</v>
      </c>
      <c r="N1305">
        <v>5</v>
      </c>
      <c r="O1305" t="s">
        <v>49</v>
      </c>
      <c r="P1305">
        <v>5.8</v>
      </c>
      <c r="Q1305">
        <v>3</v>
      </c>
      <c r="R1305">
        <v>7</v>
      </c>
      <c r="S1305" t="s">
        <v>49</v>
      </c>
      <c r="T1305" t="s">
        <v>66</v>
      </c>
      <c r="U1305">
        <v>7</v>
      </c>
      <c r="V1305" t="s">
        <v>76</v>
      </c>
      <c r="W1305" t="s">
        <v>38</v>
      </c>
      <c r="X1305" t="s">
        <v>67</v>
      </c>
      <c r="Y1305" t="s">
        <v>40</v>
      </c>
    </row>
    <row r="1306" spans="1:25" x14ac:dyDescent="0.3">
      <c r="A1306" t="s">
        <v>1404</v>
      </c>
      <c r="B1306">
        <v>45986</v>
      </c>
      <c r="C1306">
        <v>26</v>
      </c>
      <c r="D1306" t="s">
        <v>52</v>
      </c>
      <c r="E1306" t="s">
        <v>82</v>
      </c>
      <c r="F1306" t="s">
        <v>28</v>
      </c>
      <c r="G1306" t="s">
        <v>45</v>
      </c>
      <c r="H1306" t="s">
        <v>54</v>
      </c>
      <c r="I1306" t="s">
        <v>31</v>
      </c>
      <c r="J1306" t="s">
        <v>79</v>
      </c>
      <c r="K1306" t="s">
        <v>48</v>
      </c>
      <c r="L1306">
        <v>1</v>
      </c>
      <c r="M1306">
        <v>29</v>
      </c>
      <c r="N1306">
        <v>5</v>
      </c>
      <c r="O1306" t="s">
        <v>34</v>
      </c>
      <c r="P1306">
        <v>6.5</v>
      </c>
      <c r="Q1306">
        <v>6</v>
      </c>
      <c r="R1306">
        <v>4</v>
      </c>
      <c r="S1306" t="s">
        <v>35</v>
      </c>
      <c r="T1306" t="s">
        <v>36</v>
      </c>
      <c r="U1306">
        <v>7</v>
      </c>
      <c r="V1306" t="s">
        <v>73</v>
      </c>
      <c r="W1306" t="s">
        <v>38</v>
      </c>
      <c r="X1306" t="s">
        <v>39</v>
      </c>
      <c r="Y1306" t="s">
        <v>40</v>
      </c>
    </row>
    <row r="1307" spans="1:25" x14ac:dyDescent="0.3">
      <c r="A1307" t="s">
        <v>1405</v>
      </c>
      <c r="B1307">
        <v>45883</v>
      </c>
      <c r="C1307">
        <v>34</v>
      </c>
      <c r="D1307" t="s">
        <v>26</v>
      </c>
      <c r="E1307" t="s">
        <v>70</v>
      </c>
      <c r="F1307" t="s">
        <v>71</v>
      </c>
      <c r="G1307" t="s">
        <v>108</v>
      </c>
      <c r="H1307" t="s">
        <v>63</v>
      </c>
      <c r="I1307" t="s">
        <v>97</v>
      </c>
      <c r="J1307" t="s">
        <v>110</v>
      </c>
      <c r="K1307" t="s">
        <v>48</v>
      </c>
      <c r="L1307">
        <v>8</v>
      </c>
      <c r="M1307">
        <v>40</v>
      </c>
      <c r="N1307">
        <v>4</v>
      </c>
      <c r="O1307" t="s">
        <v>49</v>
      </c>
      <c r="P1307">
        <v>6.9</v>
      </c>
      <c r="Q1307">
        <v>4</v>
      </c>
      <c r="R1307">
        <v>5</v>
      </c>
      <c r="S1307" t="s">
        <v>57</v>
      </c>
      <c r="T1307" t="s">
        <v>36</v>
      </c>
      <c r="U1307">
        <v>6</v>
      </c>
      <c r="V1307" t="s">
        <v>105</v>
      </c>
      <c r="W1307" t="s">
        <v>38</v>
      </c>
      <c r="X1307" t="s">
        <v>39</v>
      </c>
      <c r="Y1307" t="s">
        <v>40</v>
      </c>
    </row>
    <row r="1308" spans="1:25" x14ac:dyDescent="0.3">
      <c r="A1308" t="s">
        <v>1406</v>
      </c>
      <c r="B1308">
        <v>45686</v>
      </c>
      <c r="C1308">
        <v>24</v>
      </c>
      <c r="D1308" t="s">
        <v>26</v>
      </c>
      <c r="E1308" t="s">
        <v>123</v>
      </c>
      <c r="F1308" t="s">
        <v>101</v>
      </c>
      <c r="G1308" t="s">
        <v>86</v>
      </c>
      <c r="H1308" t="s">
        <v>87</v>
      </c>
      <c r="I1308" t="s">
        <v>31</v>
      </c>
      <c r="J1308" t="s">
        <v>104</v>
      </c>
      <c r="K1308" t="s">
        <v>33</v>
      </c>
      <c r="L1308">
        <v>3</v>
      </c>
      <c r="M1308">
        <v>42</v>
      </c>
      <c r="N1308">
        <v>7</v>
      </c>
      <c r="O1308" t="s">
        <v>34</v>
      </c>
      <c r="P1308">
        <v>7.5</v>
      </c>
      <c r="Q1308">
        <v>5</v>
      </c>
      <c r="R1308">
        <v>1</v>
      </c>
      <c r="S1308" t="s">
        <v>49</v>
      </c>
      <c r="T1308" t="s">
        <v>58</v>
      </c>
      <c r="U1308">
        <v>4</v>
      </c>
      <c r="V1308" t="s">
        <v>37</v>
      </c>
      <c r="W1308" t="s">
        <v>80</v>
      </c>
      <c r="X1308" t="s">
        <v>39</v>
      </c>
      <c r="Y1308" t="s">
        <v>40</v>
      </c>
    </row>
    <row r="1309" spans="1:25" x14ac:dyDescent="0.3">
      <c r="A1309" t="s">
        <v>1407</v>
      </c>
      <c r="B1309">
        <v>45958</v>
      </c>
      <c r="C1309">
        <v>28</v>
      </c>
      <c r="D1309" t="s">
        <v>42</v>
      </c>
      <c r="E1309" t="s">
        <v>43</v>
      </c>
      <c r="F1309" t="s">
        <v>44</v>
      </c>
      <c r="G1309" t="s">
        <v>62</v>
      </c>
      <c r="H1309" t="s">
        <v>63</v>
      </c>
      <c r="I1309" t="s">
        <v>55</v>
      </c>
      <c r="J1309" t="s">
        <v>56</v>
      </c>
      <c r="K1309" t="s">
        <v>48</v>
      </c>
      <c r="L1309">
        <v>5</v>
      </c>
      <c r="M1309">
        <v>65</v>
      </c>
      <c r="N1309">
        <v>9</v>
      </c>
      <c r="O1309" t="s">
        <v>34</v>
      </c>
      <c r="P1309">
        <v>6</v>
      </c>
      <c r="Q1309">
        <v>3</v>
      </c>
      <c r="R1309">
        <v>2</v>
      </c>
      <c r="S1309" t="s">
        <v>35</v>
      </c>
      <c r="T1309" t="s">
        <v>36</v>
      </c>
      <c r="U1309">
        <v>4</v>
      </c>
      <c r="V1309" t="s">
        <v>105</v>
      </c>
      <c r="W1309" t="s">
        <v>80</v>
      </c>
      <c r="X1309" t="s">
        <v>39</v>
      </c>
      <c r="Y1309" t="s">
        <v>68</v>
      </c>
    </row>
    <row r="1310" spans="1:25" x14ac:dyDescent="0.3">
      <c r="A1310" t="s">
        <v>1408</v>
      </c>
      <c r="B1310">
        <v>46029</v>
      </c>
      <c r="C1310">
        <v>21</v>
      </c>
      <c r="D1310" t="s">
        <v>42</v>
      </c>
      <c r="E1310" t="s">
        <v>100</v>
      </c>
      <c r="F1310" t="s">
        <v>101</v>
      </c>
      <c r="G1310" t="s">
        <v>62</v>
      </c>
      <c r="H1310" t="s">
        <v>87</v>
      </c>
      <c r="I1310" t="s">
        <v>97</v>
      </c>
      <c r="J1310" t="s">
        <v>110</v>
      </c>
      <c r="K1310" t="s">
        <v>33</v>
      </c>
      <c r="L1310">
        <v>0</v>
      </c>
      <c r="M1310">
        <v>38</v>
      </c>
      <c r="N1310">
        <v>3</v>
      </c>
      <c r="O1310" t="s">
        <v>34</v>
      </c>
      <c r="P1310">
        <v>6.2</v>
      </c>
      <c r="Q1310">
        <v>2</v>
      </c>
      <c r="R1310">
        <v>1</v>
      </c>
      <c r="S1310" t="s">
        <v>49</v>
      </c>
      <c r="T1310" t="s">
        <v>36</v>
      </c>
      <c r="U1310">
        <v>10</v>
      </c>
      <c r="V1310" t="s">
        <v>37</v>
      </c>
      <c r="W1310" t="s">
        <v>38</v>
      </c>
      <c r="X1310" t="s">
        <v>39</v>
      </c>
      <c r="Y1310" t="s">
        <v>40</v>
      </c>
    </row>
    <row r="1311" spans="1:25" x14ac:dyDescent="0.3">
      <c r="A1311" t="s">
        <v>1409</v>
      </c>
      <c r="B1311">
        <v>45897</v>
      </c>
      <c r="C1311">
        <v>30</v>
      </c>
      <c r="D1311" t="s">
        <v>42</v>
      </c>
      <c r="E1311" t="s">
        <v>123</v>
      </c>
      <c r="F1311" t="s">
        <v>101</v>
      </c>
      <c r="G1311" t="s">
        <v>83</v>
      </c>
      <c r="H1311" t="s">
        <v>63</v>
      </c>
      <c r="I1311" t="s">
        <v>46</v>
      </c>
      <c r="J1311" t="s">
        <v>47</v>
      </c>
      <c r="K1311" t="s">
        <v>48</v>
      </c>
      <c r="L1311">
        <v>8</v>
      </c>
      <c r="M1311">
        <v>46</v>
      </c>
      <c r="N1311">
        <v>7</v>
      </c>
      <c r="O1311" t="s">
        <v>34</v>
      </c>
      <c r="P1311">
        <v>6.6</v>
      </c>
      <c r="Q1311">
        <v>5</v>
      </c>
      <c r="R1311">
        <v>3</v>
      </c>
      <c r="S1311" t="s">
        <v>57</v>
      </c>
      <c r="T1311" t="s">
        <v>58</v>
      </c>
      <c r="U1311">
        <v>3</v>
      </c>
      <c r="V1311" t="s">
        <v>37</v>
      </c>
      <c r="W1311" t="s">
        <v>80</v>
      </c>
      <c r="X1311" t="s">
        <v>39</v>
      </c>
      <c r="Y1311" t="s">
        <v>40</v>
      </c>
    </row>
    <row r="1312" spans="1:25" x14ac:dyDescent="0.3">
      <c r="A1312" t="s">
        <v>1410</v>
      </c>
      <c r="B1312">
        <v>46040</v>
      </c>
      <c r="C1312">
        <v>39</v>
      </c>
      <c r="D1312" t="s">
        <v>26</v>
      </c>
      <c r="E1312" t="s">
        <v>27</v>
      </c>
      <c r="F1312" t="s">
        <v>28</v>
      </c>
      <c r="G1312" t="s">
        <v>138</v>
      </c>
      <c r="H1312" t="s">
        <v>87</v>
      </c>
      <c r="I1312" t="s">
        <v>31</v>
      </c>
      <c r="J1312" t="s">
        <v>32</v>
      </c>
      <c r="K1312" t="s">
        <v>119</v>
      </c>
      <c r="L1312">
        <v>13</v>
      </c>
      <c r="M1312">
        <v>30</v>
      </c>
      <c r="N1312">
        <v>8</v>
      </c>
      <c r="O1312" t="s">
        <v>34</v>
      </c>
      <c r="P1312">
        <v>6.4</v>
      </c>
      <c r="Q1312">
        <v>1</v>
      </c>
      <c r="R1312">
        <v>2</v>
      </c>
      <c r="S1312" t="s">
        <v>49</v>
      </c>
      <c r="T1312" t="s">
        <v>90</v>
      </c>
      <c r="U1312">
        <v>7</v>
      </c>
      <c r="V1312" t="s">
        <v>76</v>
      </c>
      <c r="W1312" t="s">
        <v>80</v>
      </c>
      <c r="X1312" t="s">
        <v>39</v>
      </c>
      <c r="Y1312" t="s">
        <v>40</v>
      </c>
    </row>
    <row r="1313" spans="1:25" x14ac:dyDescent="0.3">
      <c r="A1313" t="s">
        <v>1411</v>
      </c>
      <c r="B1313">
        <v>45972</v>
      </c>
      <c r="C1313">
        <v>35</v>
      </c>
      <c r="D1313" t="s">
        <v>42</v>
      </c>
      <c r="E1313" t="s">
        <v>123</v>
      </c>
      <c r="F1313" t="s">
        <v>101</v>
      </c>
      <c r="G1313" t="s">
        <v>53</v>
      </c>
      <c r="H1313" t="s">
        <v>30</v>
      </c>
      <c r="I1313" t="s">
        <v>97</v>
      </c>
      <c r="J1313" t="s">
        <v>110</v>
      </c>
      <c r="K1313" t="s">
        <v>33</v>
      </c>
      <c r="L1313">
        <v>13</v>
      </c>
      <c r="M1313">
        <v>48</v>
      </c>
      <c r="N1313">
        <v>10</v>
      </c>
      <c r="O1313" t="s">
        <v>49</v>
      </c>
      <c r="P1313">
        <v>6.3</v>
      </c>
      <c r="Q1313">
        <v>2</v>
      </c>
      <c r="R1313">
        <v>10</v>
      </c>
      <c r="S1313" t="s">
        <v>49</v>
      </c>
      <c r="T1313" t="s">
        <v>36</v>
      </c>
      <c r="U1313">
        <v>5</v>
      </c>
      <c r="V1313" t="s">
        <v>50</v>
      </c>
      <c r="W1313" t="s">
        <v>80</v>
      </c>
      <c r="X1313" t="s">
        <v>39</v>
      </c>
      <c r="Y1313" t="s">
        <v>40</v>
      </c>
    </row>
    <row r="1314" spans="1:25" x14ac:dyDescent="0.3">
      <c r="A1314" t="s">
        <v>1412</v>
      </c>
      <c r="B1314">
        <v>45728</v>
      </c>
      <c r="C1314">
        <v>29</v>
      </c>
      <c r="D1314" t="s">
        <v>26</v>
      </c>
      <c r="E1314" t="s">
        <v>43</v>
      </c>
      <c r="F1314" t="s">
        <v>44</v>
      </c>
      <c r="G1314" t="s">
        <v>62</v>
      </c>
      <c r="H1314" t="s">
        <v>87</v>
      </c>
      <c r="I1314" t="s">
        <v>93</v>
      </c>
      <c r="J1314" t="s">
        <v>94</v>
      </c>
      <c r="K1314" t="s">
        <v>119</v>
      </c>
      <c r="L1314">
        <v>6</v>
      </c>
      <c r="M1314">
        <v>35</v>
      </c>
      <c r="N1314">
        <v>7</v>
      </c>
      <c r="O1314" t="s">
        <v>34</v>
      </c>
      <c r="P1314">
        <v>5.9</v>
      </c>
      <c r="Q1314">
        <v>5</v>
      </c>
      <c r="R1314">
        <v>7</v>
      </c>
      <c r="S1314" t="s">
        <v>35</v>
      </c>
      <c r="T1314" t="s">
        <v>66</v>
      </c>
      <c r="U1314">
        <v>5</v>
      </c>
      <c r="V1314" t="s">
        <v>76</v>
      </c>
      <c r="W1314" t="s">
        <v>80</v>
      </c>
      <c r="X1314" t="s">
        <v>67</v>
      </c>
      <c r="Y1314" t="s">
        <v>40</v>
      </c>
    </row>
    <row r="1315" spans="1:25" x14ac:dyDescent="0.3">
      <c r="A1315" t="s">
        <v>1413</v>
      </c>
      <c r="B1315">
        <v>45896</v>
      </c>
      <c r="C1315">
        <v>31</v>
      </c>
      <c r="D1315" t="s">
        <v>26</v>
      </c>
      <c r="E1315" t="s">
        <v>60</v>
      </c>
      <c r="F1315" t="s">
        <v>61</v>
      </c>
      <c r="G1315" t="s">
        <v>62</v>
      </c>
      <c r="H1315" t="s">
        <v>78</v>
      </c>
      <c r="I1315" t="s">
        <v>31</v>
      </c>
      <c r="J1315" t="s">
        <v>104</v>
      </c>
      <c r="K1315" t="s">
        <v>48</v>
      </c>
      <c r="L1315">
        <v>5</v>
      </c>
      <c r="M1315">
        <v>49</v>
      </c>
      <c r="N1315">
        <v>5</v>
      </c>
      <c r="O1315" t="s">
        <v>34</v>
      </c>
      <c r="P1315">
        <v>5.7</v>
      </c>
      <c r="Q1315">
        <v>3</v>
      </c>
      <c r="R1315">
        <v>7</v>
      </c>
      <c r="S1315" t="s">
        <v>57</v>
      </c>
      <c r="T1315" t="s">
        <v>90</v>
      </c>
      <c r="U1315">
        <v>6</v>
      </c>
      <c r="V1315" t="s">
        <v>50</v>
      </c>
      <c r="W1315" t="s">
        <v>38</v>
      </c>
      <c r="X1315" t="s">
        <v>67</v>
      </c>
      <c r="Y1315" t="s">
        <v>40</v>
      </c>
    </row>
    <row r="1316" spans="1:25" x14ac:dyDescent="0.3">
      <c r="A1316" t="s">
        <v>1414</v>
      </c>
      <c r="B1316">
        <v>45762</v>
      </c>
      <c r="C1316">
        <v>24</v>
      </c>
      <c r="D1316" t="s">
        <v>52</v>
      </c>
      <c r="E1316" t="s">
        <v>82</v>
      </c>
      <c r="F1316" t="s">
        <v>28</v>
      </c>
      <c r="G1316" t="s">
        <v>92</v>
      </c>
      <c r="H1316" t="s">
        <v>54</v>
      </c>
      <c r="I1316" t="s">
        <v>97</v>
      </c>
      <c r="J1316" t="s">
        <v>98</v>
      </c>
      <c r="K1316" t="s">
        <v>33</v>
      </c>
      <c r="L1316">
        <v>2</v>
      </c>
      <c r="M1316">
        <v>50</v>
      </c>
      <c r="N1316">
        <v>7</v>
      </c>
      <c r="O1316" t="s">
        <v>34</v>
      </c>
      <c r="P1316">
        <v>4.9000000000000004</v>
      </c>
      <c r="Q1316">
        <v>2</v>
      </c>
      <c r="R1316">
        <v>2</v>
      </c>
      <c r="S1316" t="s">
        <v>35</v>
      </c>
      <c r="T1316" t="s">
        <v>58</v>
      </c>
      <c r="U1316">
        <v>4</v>
      </c>
      <c r="V1316" t="s">
        <v>105</v>
      </c>
      <c r="W1316" t="s">
        <v>80</v>
      </c>
      <c r="X1316" t="s">
        <v>67</v>
      </c>
      <c r="Y1316" t="s">
        <v>40</v>
      </c>
    </row>
    <row r="1317" spans="1:25" x14ac:dyDescent="0.3">
      <c r="A1317" t="s">
        <v>1415</v>
      </c>
      <c r="B1317">
        <v>46100</v>
      </c>
      <c r="C1317">
        <v>24</v>
      </c>
      <c r="D1317" t="s">
        <v>26</v>
      </c>
      <c r="E1317" t="s">
        <v>60</v>
      </c>
      <c r="F1317" t="s">
        <v>61</v>
      </c>
      <c r="G1317" t="s">
        <v>45</v>
      </c>
      <c r="H1317" t="s">
        <v>87</v>
      </c>
      <c r="I1317" t="s">
        <v>97</v>
      </c>
      <c r="J1317" t="s">
        <v>98</v>
      </c>
      <c r="K1317" t="s">
        <v>119</v>
      </c>
      <c r="L1317">
        <v>1</v>
      </c>
      <c r="M1317">
        <v>43</v>
      </c>
      <c r="N1317">
        <v>7</v>
      </c>
      <c r="O1317" t="s">
        <v>34</v>
      </c>
      <c r="P1317">
        <v>6.3</v>
      </c>
      <c r="Q1317">
        <v>2</v>
      </c>
      <c r="R1317">
        <v>8</v>
      </c>
      <c r="S1317" t="s">
        <v>34</v>
      </c>
      <c r="T1317" t="s">
        <v>66</v>
      </c>
      <c r="U1317">
        <v>6</v>
      </c>
      <c r="V1317" t="s">
        <v>76</v>
      </c>
      <c r="W1317" t="s">
        <v>80</v>
      </c>
      <c r="X1317" t="s">
        <v>39</v>
      </c>
      <c r="Y1317" t="s">
        <v>40</v>
      </c>
    </row>
    <row r="1318" spans="1:25" x14ac:dyDescent="0.3">
      <c r="A1318" t="s">
        <v>1416</v>
      </c>
      <c r="B1318">
        <v>46112</v>
      </c>
      <c r="C1318">
        <v>30</v>
      </c>
      <c r="D1318" t="s">
        <v>26</v>
      </c>
      <c r="E1318" t="s">
        <v>123</v>
      </c>
      <c r="F1318" t="s">
        <v>101</v>
      </c>
      <c r="G1318" t="s">
        <v>53</v>
      </c>
      <c r="H1318" t="s">
        <v>72</v>
      </c>
      <c r="I1318" t="s">
        <v>97</v>
      </c>
      <c r="J1318" t="s">
        <v>98</v>
      </c>
      <c r="K1318" t="s">
        <v>48</v>
      </c>
      <c r="L1318">
        <v>14</v>
      </c>
      <c r="M1318">
        <v>44</v>
      </c>
      <c r="N1318">
        <v>5</v>
      </c>
      <c r="O1318" t="s">
        <v>49</v>
      </c>
      <c r="P1318">
        <v>6.8</v>
      </c>
      <c r="Q1318">
        <v>3</v>
      </c>
      <c r="R1318">
        <v>1</v>
      </c>
      <c r="S1318" t="s">
        <v>34</v>
      </c>
      <c r="T1318" t="s">
        <v>36</v>
      </c>
      <c r="U1318">
        <v>5</v>
      </c>
      <c r="V1318" t="s">
        <v>73</v>
      </c>
      <c r="W1318" t="s">
        <v>38</v>
      </c>
      <c r="X1318" t="s">
        <v>39</v>
      </c>
      <c r="Y1318" t="s">
        <v>40</v>
      </c>
    </row>
    <row r="1319" spans="1:25" x14ac:dyDescent="0.3">
      <c r="A1319" t="s">
        <v>1417</v>
      </c>
      <c r="B1319">
        <v>46099</v>
      </c>
      <c r="C1319">
        <v>31</v>
      </c>
      <c r="D1319" t="s">
        <v>52</v>
      </c>
      <c r="E1319" t="s">
        <v>82</v>
      </c>
      <c r="F1319" t="s">
        <v>28</v>
      </c>
      <c r="G1319" t="s">
        <v>83</v>
      </c>
      <c r="H1319" t="s">
        <v>54</v>
      </c>
      <c r="I1319" t="s">
        <v>46</v>
      </c>
      <c r="J1319" t="s">
        <v>47</v>
      </c>
      <c r="K1319" t="s">
        <v>48</v>
      </c>
      <c r="L1319">
        <v>10</v>
      </c>
      <c r="M1319">
        <v>39</v>
      </c>
      <c r="N1319">
        <v>4</v>
      </c>
      <c r="O1319" t="s">
        <v>35</v>
      </c>
      <c r="P1319">
        <v>6.2</v>
      </c>
      <c r="Q1319">
        <v>1</v>
      </c>
      <c r="R1319">
        <v>8</v>
      </c>
      <c r="S1319" t="s">
        <v>49</v>
      </c>
      <c r="T1319" t="s">
        <v>58</v>
      </c>
      <c r="U1319">
        <v>6</v>
      </c>
      <c r="V1319" t="s">
        <v>50</v>
      </c>
      <c r="W1319" t="s">
        <v>38</v>
      </c>
      <c r="X1319" t="s">
        <v>39</v>
      </c>
      <c r="Y1319" t="s">
        <v>40</v>
      </c>
    </row>
    <row r="1320" spans="1:25" x14ac:dyDescent="0.3">
      <c r="A1320" t="s">
        <v>1418</v>
      </c>
      <c r="B1320">
        <v>45898</v>
      </c>
      <c r="C1320">
        <v>32</v>
      </c>
      <c r="D1320" t="s">
        <v>42</v>
      </c>
      <c r="E1320" t="s">
        <v>100</v>
      </c>
      <c r="F1320" t="s">
        <v>101</v>
      </c>
      <c r="G1320" t="s">
        <v>83</v>
      </c>
      <c r="H1320" t="s">
        <v>87</v>
      </c>
      <c r="I1320" t="s">
        <v>97</v>
      </c>
      <c r="J1320" t="s">
        <v>98</v>
      </c>
      <c r="K1320" t="s">
        <v>33</v>
      </c>
      <c r="L1320">
        <v>11</v>
      </c>
      <c r="M1320">
        <v>47</v>
      </c>
      <c r="N1320">
        <v>5</v>
      </c>
      <c r="O1320" t="s">
        <v>34</v>
      </c>
      <c r="P1320">
        <v>5.8</v>
      </c>
      <c r="Q1320">
        <v>4</v>
      </c>
      <c r="R1320">
        <v>9</v>
      </c>
      <c r="S1320" t="s">
        <v>57</v>
      </c>
      <c r="T1320" t="s">
        <v>90</v>
      </c>
      <c r="U1320">
        <v>7</v>
      </c>
      <c r="V1320" t="s">
        <v>105</v>
      </c>
      <c r="W1320" t="s">
        <v>38</v>
      </c>
      <c r="X1320" t="s">
        <v>67</v>
      </c>
      <c r="Y1320" t="s">
        <v>40</v>
      </c>
    </row>
    <row r="1321" spans="1:25" x14ac:dyDescent="0.3">
      <c r="A1321" t="s">
        <v>1419</v>
      </c>
      <c r="B1321">
        <v>46124</v>
      </c>
      <c r="C1321">
        <v>32</v>
      </c>
      <c r="D1321" t="s">
        <v>42</v>
      </c>
      <c r="E1321" t="s">
        <v>60</v>
      </c>
      <c r="F1321" t="s">
        <v>61</v>
      </c>
      <c r="G1321" t="s">
        <v>108</v>
      </c>
      <c r="H1321" t="s">
        <v>54</v>
      </c>
      <c r="I1321" t="s">
        <v>31</v>
      </c>
      <c r="J1321" t="s">
        <v>79</v>
      </c>
      <c r="K1321" t="s">
        <v>33</v>
      </c>
      <c r="L1321">
        <v>9</v>
      </c>
      <c r="M1321">
        <v>45</v>
      </c>
      <c r="N1321">
        <v>6</v>
      </c>
      <c r="O1321" t="s">
        <v>35</v>
      </c>
      <c r="P1321">
        <v>7.3</v>
      </c>
      <c r="Q1321">
        <v>1</v>
      </c>
      <c r="R1321">
        <v>2</v>
      </c>
      <c r="S1321" t="s">
        <v>35</v>
      </c>
      <c r="T1321" t="s">
        <v>66</v>
      </c>
      <c r="U1321">
        <v>3</v>
      </c>
      <c r="V1321" t="s">
        <v>50</v>
      </c>
      <c r="W1321" t="s">
        <v>38</v>
      </c>
      <c r="X1321" t="s">
        <v>39</v>
      </c>
      <c r="Y1321" t="s">
        <v>40</v>
      </c>
    </row>
    <row r="1322" spans="1:25" x14ac:dyDescent="0.3">
      <c r="A1322" t="s">
        <v>1420</v>
      </c>
      <c r="B1322">
        <v>45688</v>
      </c>
      <c r="C1322">
        <v>35</v>
      </c>
      <c r="D1322" t="s">
        <v>42</v>
      </c>
      <c r="E1322" t="s">
        <v>85</v>
      </c>
      <c r="F1322" t="s">
        <v>61</v>
      </c>
      <c r="G1322" t="s">
        <v>108</v>
      </c>
      <c r="H1322" t="s">
        <v>63</v>
      </c>
      <c r="I1322" t="s">
        <v>97</v>
      </c>
      <c r="J1322" t="s">
        <v>110</v>
      </c>
      <c r="K1322" t="s">
        <v>119</v>
      </c>
      <c r="L1322">
        <v>12</v>
      </c>
      <c r="M1322">
        <v>57</v>
      </c>
      <c r="N1322">
        <v>5</v>
      </c>
      <c r="O1322" t="s">
        <v>49</v>
      </c>
      <c r="P1322">
        <v>6.4</v>
      </c>
      <c r="Q1322">
        <v>3</v>
      </c>
      <c r="R1322">
        <v>5</v>
      </c>
      <c r="S1322" t="s">
        <v>34</v>
      </c>
      <c r="T1322" t="s">
        <v>90</v>
      </c>
      <c r="U1322">
        <v>6</v>
      </c>
      <c r="V1322" t="s">
        <v>105</v>
      </c>
      <c r="W1322" t="s">
        <v>38</v>
      </c>
      <c r="X1322" t="s">
        <v>39</v>
      </c>
      <c r="Y1322" t="s">
        <v>68</v>
      </c>
    </row>
    <row r="1323" spans="1:25" x14ac:dyDescent="0.3">
      <c r="A1323" t="s">
        <v>1421</v>
      </c>
      <c r="B1323">
        <v>45830</v>
      </c>
      <c r="C1323">
        <v>34</v>
      </c>
      <c r="D1323" t="s">
        <v>42</v>
      </c>
      <c r="E1323" t="s">
        <v>100</v>
      </c>
      <c r="F1323" t="s">
        <v>101</v>
      </c>
      <c r="G1323" t="s">
        <v>103</v>
      </c>
      <c r="H1323" t="s">
        <v>72</v>
      </c>
      <c r="I1323" t="s">
        <v>64</v>
      </c>
      <c r="J1323" t="s">
        <v>65</v>
      </c>
      <c r="K1323" t="s">
        <v>33</v>
      </c>
      <c r="L1323">
        <v>14</v>
      </c>
      <c r="M1323">
        <v>32</v>
      </c>
      <c r="N1323">
        <v>4</v>
      </c>
      <c r="O1323" t="s">
        <v>34</v>
      </c>
      <c r="P1323">
        <v>5.3</v>
      </c>
      <c r="Q1323">
        <v>3</v>
      </c>
      <c r="R1323">
        <v>6</v>
      </c>
      <c r="S1323" t="s">
        <v>35</v>
      </c>
      <c r="T1323" t="s">
        <v>66</v>
      </c>
      <c r="U1323">
        <v>6</v>
      </c>
      <c r="V1323" t="s">
        <v>37</v>
      </c>
      <c r="W1323" t="s">
        <v>38</v>
      </c>
      <c r="X1323" t="s">
        <v>67</v>
      </c>
      <c r="Y1323" t="s">
        <v>40</v>
      </c>
    </row>
    <row r="1324" spans="1:25" x14ac:dyDescent="0.3">
      <c r="A1324" t="s">
        <v>1422</v>
      </c>
      <c r="B1324">
        <v>45862</v>
      </c>
      <c r="C1324">
        <v>43</v>
      </c>
      <c r="D1324" t="s">
        <v>26</v>
      </c>
      <c r="E1324" t="s">
        <v>27</v>
      </c>
      <c r="F1324" t="s">
        <v>28</v>
      </c>
      <c r="G1324" t="s">
        <v>108</v>
      </c>
      <c r="H1324" t="s">
        <v>72</v>
      </c>
      <c r="I1324" t="s">
        <v>97</v>
      </c>
      <c r="J1324" t="s">
        <v>110</v>
      </c>
      <c r="K1324" t="s">
        <v>48</v>
      </c>
      <c r="L1324">
        <v>23</v>
      </c>
      <c r="M1324">
        <v>40</v>
      </c>
      <c r="N1324">
        <v>4</v>
      </c>
      <c r="O1324" t="s">
        <v>49</v>
      </c>
      <c r="P1324">
        <v>7.5</v>
      </c>
      <c r="Q1324">
        <v>4</v>
      </c>
      <c r="R1324">
        <v>6</v>
      </c>
      <c r="S1324" t="s">
        <v>34</v>
      </c>
      <c r="T1324" t="s">
        <v>36</v>
      </c>
      <c r="U1324">
        <v>9</v>
      </c>
      <c r="V1324" t="s">
        <v>105</v>
      </c>
      <c r="W1324" t="s">
        <v>38</v>
      </c>
      <c r="X1324" t="s">
        <v>39</v>
      </c>
      <c r="Y1324" t="s">
        <v>40</v>
      </c>
    </row>
    <row r="1325" spans="1:25" x14ac:dyDescent="0.3">
      <c r="A1325" t="s">
        <v>1423</v>
      </c>
      <c r="B1325">
        <v>45735</v>
      </c>
      <c r="C1325">
        <v>40</v>
      </c>
      <c r="D1325" t="s">
        <v>42</v>
      </c>
      <c r="E1325" t="s">
        <v>123</v>
      </c>
      <c r="F1325" t="s">
        <v>101</v>
      </c>
      <c r="G1325" t="s">
        <v>29</v>
      </c>
      <c r="H1325" t="s">
        <v>87</v>
      </c>
      <c r="I1325" t="s">
        <v>55</v>
      </c>
      <c r="J1325" t="s">
        <v>56</v>
      </c>
      <c r="K1325" t="s">
        <v>48</v>
      </c>
      <c r="L1325">
        <v>16</v>
      </c>
      <c r="M1325">
        <v>49</v>
      </c>
      <c r="N1325">
        <v>6</v>
      </c>
      <c r="O1325" t="s">
        <v>34</v>
      </c>
      <c r="P1325">
        <v>6.2</v>
      </c>
      <c r="Q1325">
        <v>3</v>
      </c>
      <c r="R1325">
        <v>8</v>
      </c>
      <c r="S1325" t="s">
        <v>49</v>
      </c>
      <c r="T1325" t="s">
        <v>90</v>
      </c>
      <c r="U1325">
        <v>6</v>
      </c>
      <c r="V1325" t="s">
        <v>76</v>
      </c>
      <c r="W1325" t="s">
        <v>38</v>
      </c>
      <c r="X1325" t="s">
        <v>39</v>
      </c>
      <c r="Y1325" t="s">
        <v>40</v>
      </c>
    </row>
    <row r="1326" spans="1:25" x14ac:dyDescent="0.3">
      <c r="A1326" t="s">
        <v>1424</v>
      </c>
      <c r="B1326">
        <v>45942</v>
      </c>
      <c r="C1326">
        <v>31</v>
      </c>
      <c r="D1326" t="s">
        <v>42</v>
      </c>
      <c r="E1326" t="s">
        <v>100</v>
      </c>
      <c r="F1326" t="s">
        <v>101</v>
      </c>
      <c r="G1326" t="s">
        <v>138</v>
      </c>
      <c r="H1326" t="s">
        <v>30</v>
      </c>
      <c r="I1326" t="s">
        <v>125</v>
      </c>
      <c r="J1326" t="s">
        <v>126</v>
      </c>
      <c r="K1326" t="s">
        <v>119</v>
      </c>
      <c r="L1326">
        <v>7</v>
      </c>
      <c r="M1326">
        <v>34</v>
      </c>
      <c r="N1326">
        <v>5</v>
      </c>
      <c r="O1326" t="s">
        <v>35</v>
      </c>
      <c r="P1326">
        <v>7.5</v>
      </c>
      <c r="Q1326">
        <v>3</v>
      </c>
      <c r="R1326">
        <v>7</v>
      </c>
      <c r="S1326" t="s">
        <v>35</v>
      </c>
      <c r="T1326" t="s">
        <v>90</v>
      </c>
      <c r="U1326">
        <v>7</v>
      </c>
      <c r="V1326" t="s">
        <v>105</v>
      </c>
      <c r="W1326" t="s">
        <v>38</v>
      </c>
      <c r="X1326" t="s">
        <v>39</v>
      </c>
      <c r="Y1326" t="s">
        <v>40</v>
      </c>
    </row>
    <row r="1327" spans="1:25" x14ac:dyDescent="0.3">
      <c r="A1327" t="s">
        <v>1425</v>
      </c>
      <c r="B1327">
        <v>45818</v>
      </c>
      <c r="C1327">
        <v>36</v>
      </c>
      <c r="D1327" t="s">
        <v>26</v>
      </c>
      <c r="E1327" t="s">
        <v>60</v>
      </c>
      <c r="F1327" t="s">
        <v>61</v>
      </c>
      <c r="G1327" t="s">
        <v>29</v>
      </c>
      <c r="H1327" t="s">
        <v>54</v>
      </c>
      <c r="I1327" t="s">
        <v>93</v>
      </c>
      <c r="J1327" t="s">
        <v>94</v>
      </c>
      <c r="K1327" t="s">
        <v>48</v>
      </c>
      <c r="L1327">
        <v>8</v>
      </c>
      <c r="M1327">
        <v>45</v>
      </c>
      <c r="N1327">
        <v>5</v>
      </c>
      <c r="O1327" t="s">
        <v>34</v>
      </c>
      <c r="P1327">
        <v>8.1999999999999993</v>
      </c>
      <c r="Q1327">
        <v>3</v>
      </c>
      <c r="R1327">
        <v>4</v>
      </c>
      <c r="S1327" t="s">
        <v>49</v>
      </c>
      <c r="T1327" t="s">
        <v>36</v>
      </c>
      <c r="U1327">
        <v>5</v>
      </c>
      <c r="V1327" t="s">
        <v>105</v>
      </c>
      <c r="W1327" t="s">
        <v>38</v>
      </c>
      <c r="X1327" t="s">
        <v>39</v>
      </c>
      <c r="Y1327" t="s">
        <v>40</v>
      </c>
    </row>
    <row r="1328" spans="1:25" x14ac:dyDescent="0.3">
      <c r="A1328" t="s">
        <v>1426</v>
      </c>
      <c r="B1328">
        <v>45848</v>
      </c>
      <c r="C1328">
        <v>24</v>
      </c>
      <c r="D1328" t="s">
        <v>26</v>
      </c>
      <c r="E1328" t="s">
        <v>43</v>
      </c>
      <c r="F1328" t="s">
        <v>44</v>
      </c>
      <c r="G1328" t="s">
        <v>96</v>
      </c>
      <c r="H1328" t="s">
        <v>87</v>
      </c>
      <c r="I1328" t="s">
        <v>31</v>
      </c>
      <c r="J1328" t="s">
        <v>104</v>
      </c>
      <c r="K1328" t="s">
        <v>48</v>
      </c>
      <c r="L1328">
        <v>1</v>
      </c>
      <c r="M1328">
        <v>38</v>
      </c>
      <c r="N1328">
        <v>5</v>
      </c>
      <c r="O1328" t="s">
        <v>34</v>
      </c>
      <c r="P1328">
        <v>3.6</v>
      </c>
      <c r="Q1328">
        <v>0</v>
      </c>
      <c r="R1328">
        <v>9</v>
      </c>
      <c r="S1328" t="s">
        <v>34</v>
      </c>
      <c r="T1328" t="s">
        <v>58</v>
      </c>
      <c r="U1328">
        <v>9</v>
      </c>
      <c r="V1328" t="s">
        <v>76</v>
      </c>
      <c r="W1328" t="s">
        <v>38</v>
      </c>
      <c r="X1328" t="s">
        <v>67</v>
      </c>
      <c r="Y1328" t="s">
        <v>40</v>
      </c>
    </row>
    <row r="1329" spans="1:25" x14ac:dyDescent="0.3">
      <c r="A1329" t="s">
        <v>1427</v>
      </c>
      <c r="B1329">
        <v>45677</v>
      </c>
      <c r="C1329">
        <v>34</v>
      </c>
      <c r="D1329" t="s">
        <v>26</v>
      </c>
      <c r="E1329" t="s">
        <v>100</v>
      </c>
      <c r="F1329" t="s">
        <v>101</v>
      </c>
      <c r="G1329" t="s">
        <v>108</v>
      </c>
      <c r="H1329" t="s">
        <v>78</v>
      </c>
      <c r="I1329" t="s">
        <v>125</v>
      </c>
      <c r="J1329" t="s">
        <v>126</v>
      </c>
      <c r="K1329" t="s">
        <v>48</v>
      </c>
      <c r="L1329">
        <v>14</v>
      </c>
      <c r="M1329">
        <v>41</v>
      </c>
      <c r="N1329">
        <v>6</v>
      </c>
      <c r="O1329" t="s">
        <v>34</v>
      </c>
      <c r="P1329">
        <v>6.3</v>
      </c>
      <c r="Q1329">
        <v>1</v>
      </c>
      <c r="R1329">
        <v>9</v>
      </c>
      <c r="S1329" t="s">
        <v>34</v>
      </c>
      <c r="T1329" t="s">
        <v>66</v>
      </c>
      <c r="U1329">
        <v>7</v>
      </c>
      <c r="V1329" t="s">
        <v>105</v>
      </c>
      <c r="W1329" t="s">
        <v>38</v>
      </c>
      <c r="X1329" t="s">
        <v>39</v>
      </c>
      <c r="Y1329" t="s">
        <v>40</v>
      </c>
    </row>
    <row r="1330" spans="1:25" x14ac:dyDescent="0.3">
      <c r="A1330" t="s">
        <v>1428</v>
      </c>
      <c r="B1330">
        <v>45679</v>
      </c>
      <c r="C1330">
        <v>28</v>
      </c>
      <c r="D1330" t="s">
        <v>42</v>
      </c>
      <c r="E1330" t="s">
        <v>123</v>
      </c>
      <c r="F1330" t="s">
        <v>101</v>
      </c>
      <c r="G1330" t="s">
        <v>45</v>
      </c>
      <c r="H1330" t="s">
        <v>30</v>
      </c>
      <c r="I1330" t="s">
        <v>31</v>
      </c>
      <c r="J1330" t="s">
        <v>104</v>
      </c>
      <c r="K1330" t="s">
        <v>33</v>
      </c>
      <c r="L1330">
        <v>7</v>
      </c>
      <c r="M1330">
        <v>31</v>
      </c>
      <c r="N1330">
        <v>6</v>
      </c>
      <c r="O1330" t="s">
        <v>34</v>
      </c>
      <c r="P1330">
        <v>7</v>
      </c>
      <c r="Q1330">
        <v>6</v>
      </c>
      <c r="R1330">
        <v>10</v>
      </c>
      <c r="S1330" t="s">
        <v>35</v>
      </c>
      <c r="T1330" t="s">
        <v>90</v>
      </c>
      <c r="U1330">
        <v>8</v>
      </c>
      <c r="V1330" t="s">
        <v>76</v>
      </c>
      <c r="W1330" t="s">
        <v>38</v>
      </c>
      <c r="X1330" t="s">
        <v>39</v>
      </c>
      <c r="Y1330" t="s">
        <v>40</v>
      </c>
    </row>
    <row r="1331" spans="1:25" x14ac:dyDescent="0.3">
      <c r="A1331" t="s">
        <v>1429</v>
      </c>
      <c r="B1331">
        <v>45906</v>
      </c>
      <c r="C1331">
        <v>37</v>
      </c>
      <c r="D1331" t="s">
        <v>26</v>
      </c>
      <c r="E1331" t="s">
        <v>113</v>
      </c>
      <c r="F1331" t="s">
        <v>61</v>
      </c>
      <c r="G1331" t="s">
        <v>29</v>
      </c>
      <c r="H1331" t="s">
        <v>78</v>
      </c>
      <c r="I1331" t="s">
        <v>125</v>
      </c>
      <c r="J1331" t="s">
        <v>126</v>
      </c>
      <c r="K1331" t="s">
        <v>48</v>
      </c>
      <c r="L1331">
        <v>15</v>
      </c>
      <c r="M1331">
        <v>55</v>
      </c>
      <c r="N1331">
        <v>6</v>
      </c>
      <c r="O1331" t="s">
        <v>34</v>
      </c>
      <c r="P1331">
        <v>5.8</v>
      </c>
      <c r="Q1331">
        <v>0</v>
      </c>
      <c r="R1331">
        <v>4</v>
      </c>
      <c r="S1331" t="s">
        <v>57</v>
      </c>
      <c r="T1331" t="s">
        <v>58</v>
      </c>
      <c r="U1331">
        <v>7</v>
      </c>
      <c r="V1331" t="s">
        <v>37</v>
      </c>
      <c r="W1331" t="s">
        <v>38</v>
      </c>
      <c r="X1331" t="s">
        <v>67</v>
      </c>
      <c r="Y1331" t="s">
        <v>68</v>
      </c>
    </row>
    <row r="1332" spans="1:25" x14ac:dyDescent="0.3">
      <c r="A1332" t="s">
        <v>1430</v>
      </c>
      <c r="B1332">
        <v>45682</v>
      </c>
      <c r="C1332">
        <v>35</v>
      </c>
      <c r="D1332" t="s">
        <v>42</v>
      </c>
      <c r="E1332" t="s">
        <v>60</v>
      </c>
      <c r="F1332" t="s">
        <v>61</v>
      </c>
      <c r="G1332" t="s">
        <v>103</v>
      </c>
      <c r="H1332" t="s">
        <v>87</v>
      </c>
      <c r="I1332" t="s">
        <v>31</v>
      </c>
      <c r="J1332" t="s">
        <v>32</v>
      </c>
      <c r="K1332" t="s">
        <v>48</v>
      </c>
      <c r="L1332">
        <v>13</v>
      </c>
      <c r="M1332">
        <v>53</v>
      </c>
      <c r="N1332">
        <v>6</v>
      </c>
      <c r="O1332" t="s">
        <v>34</v>
      </c>
      <c r="P1332">
        <v>5.7</v>
      </c>
      <c r="Q1332">
        <v>5</v>
      </c>
      <c r="R1332">
        <v>9</v>
      </c>
      <c r="S1332" t="s">
        <v>34</v>
      </c>
      <c r="T1332" t="s">
        <v>90</v>
      </c>
      <c r="U1332">
        <v>8</v>
      </c>
      <c r="V1332" t="s">
        <v>73</v>
      </c>
      <c r="W1332" t="s">
        <v>38</v>
      </c>
      <c r="X1332" t="s">
        <v>67</v>
      </c>
      <c r="Y1332" t="s">
        <v>68</v>
      </c>
    </row>
    <row r="1333" spans="1:25" x14ac:dyDescent="0.3">
      <c r="A1333" t="s">
        <v>1431</v>
      </c>
      <c r="B1333">
        <v>45663</v>
      </c>
      <c r="C1333">
        <v>32</v>
      </c>
      <c r="D1333" t="s">
        <v>26</v>
      </c>
      <c r="E1333" t="s">
        <v>100</v>
      </c>
      <c r="F1333" t="s">
        <v>101</v>
      </c>
      <c r="G1333" t="s">
        <v>96</v>
      </c>
      <c r="H1333" t="s">
        <v>30</v>
      </c>
      <c r="I1333" t="s">
        <v>93</v>
      </c>
      <c r="J1333" t="s">
        <v>94</v>
      </c>
      <c r="K1333" t="s">
        <v>33</v>
      </c>
      <c r="L1333">
        <v>11</v>
      </c>
      <c r="M1333">
        <v>51</v>
      </c>
      <c r="N1333">
        <v>5</v>
      </c>
      <c r="O1333" t="s">
        <v>49</v>
      </c>
      <c r="P1333">
        <v>6.4</v>
      </c>
      <c r="Q1333">
        <v>0</v>
      </c>
      <c r="R1333">
        <v>1</v>
      </c>
      <c r="S1333" t="s">
        <v>57</v>
      </c>
      <c r="T1333" t="s">
        <v>36</v>
      </c>
      <c r="U1333">
        <v>6</v>
      </c>
      <c r="V1333" t="s">
        <v>76</v>
      </c>
      <c r="W1333" t="s">
        <v>38</v>
      </c>
      <c r="X1333" t="s">
        <v>39</v>
      </c>
      <c r="Y1333" t="s">
        <v>68</v>
      </c>
    </row>
    <row r="1334" spans="1:25" x14ac:dyDescent="0.3">
      <c r="A1334" t="s">
        <v>1432</v>
      </c>
      <c r="B1334">
        <v>45768</v>
      </c>
      <c r="C1334">
        <v>31</v>
      </c>
      <c r="D1334" t="s">
        <v>26</v>
      </c>
      <c r="E1334" t="s">
        <v>89</v>
      </c>
      <c r="F1334" t="s">
        <v>61</v>
      </c>
      <c r="G1334" t="s">
        <v>138</v>
      </c>
      <c r="H1334" t="s">
        <v>63</v>
      </c>
      <c r="I1334" t="s">
        <v>31</v>
      </c>
      <c r="J1334" t="s">
        <v>104</v>
      </c>
      <c r="K1334" t="s">
        <v>48</v>
      </c>
      <c r="L1334">
        <v>13</v>
      </c>
      <c r="M1334">
        <v>46</v>
      </c>
      <c r="N1334">
        <v>4</v>
      </c>
      <c r="O1334" t="s">
        <v>35</v>
      </c>
      <c r="P1334">
        <v>5.9</v>
      </c>
      <c r="Q1334">
        <v>0</v>
      </c>
      <c r="R1334">
        <v>2</v>
      </c>
      <c r="S1334" t="s">
        <v>35</v>
      </c>
      <c r="T1334" t="s">
        <v>36</v>
      </c>
      <c r="U1334">
        <v>8</v>
      </c>
      <c r="V1334" t="s">
        <v>50</v>
      </c>
      <c r="W1334" t="s">
        <v>38</v>
      </c>
      <c r="X1334" t="s">
        <v>67</v>
      </c>
      <c r="Y1334" t="s">
        <v>40</v>
      </c>
    </row>
    <row r="1335" spans="1:25" x14ac:dyDescent="0.3">
      <c r="A1335" t="s">
        <v>1433</v>
      </c>
      <c r="B1335">
        <v>45761</v>
      </c>
      <c r="C1335">
        <v>24</v>
      </c>
      <c r="D1335" t="s">
        <v>52</v>
      </c>
      <c r="E1335" t="s">
        <v>43</v>
      </c>
      <c r="F1335" t="s">
        <v>44</v>
      </c>
      <c r="G1335" t="s">
        <v>96</v>
      </c>
      <c r="H1335" t="s">
        <v>54</v>
      </c>
      <c r="I1335" t="s">
        <v>93</v>
      </c>
      <c r="J1335" t="s">
        <v>94</v>
      </c>
      <c r="K1335" t="s">
        <v>48</v>
      </c>
      <c r="L1335">
        <v>0</v>
      </c>
      <c r="M1335">
        <v>39</v>
      </c>
      <c r="N1335">
        <v>5</v>
      </c>
      <c r="O1335" t="s">
        <v>34</v>
      </c>
      <c r="P1335">
        <v>7.7</v>
      </c>
      <c r="Q1335">
        <v>4</v>
      </c>
      <c r="R1335">
        <v>4</v>
      </c>
      <c r="S1335" t="s">
        <v>35</v>
      </c>
      <c r="T1335" t="s">
        <v>90</v>
      </c>
      <c r="U1335">
        <v>6</v>
      </c>
      <c r="V1335" t="s">
        <v>37</v>
      </c>
      <c r="W1335" t="s">
        <v>38</v>
      </c>
      <c r="X1335" t="s">
        <v>39</v>
      </c>
      <c r="Y1335" t="s">
        <v>40</v>
      </c>
    </row>
    <row r="1336" spans="1:25" x14ac:dyDescent="0.3">
      <c r="A1336" t="s">
        <v>1434</v>
      </c>
      <c r="B1336">
        <v>46128</v>
      </c>
      <c r="C1336">
        <v>37</v>
      </c>
      <c r="D1336" t="s">
        <v>26</v>
      </c>
      <c r="E1336" t="s">
        <v>100</v>
      </c>
      <c r="F1336" t="s">
        <v>101</v>
      </c>
      <c r="G1336" t="s">
        <v>86</v>
      </c>
      <c r="H1336" t="s">
        <v>63</v>
      </c>
      <c r="I1336" t="s">
        <v>93</v>
      </c>
      <c r="J1336" t="s">
        <v>94</v>
      </c>
      <c r="K1336" t="s">
        <v>48</v>
      </c>
      <c r="L1336">
        <v>19</v>
      </c>
      <c r="M1336">
        <v>55</v>
      </c>
      <c r="N1336">
        <v>7</v>
      </c>
      <c r="O1336" t="s">
        <v>49</v>
      </c>
      <c r="P1336">
        <v>6.6</v>
      </c>
      <c r="Q1336">
        <v>4</v>
      </c>
      <c r="R1336">
        <v>5</v>
      </c>
      <c r="S1336" t="s">
        <v>35</v>
      </c>
      <c r="T1336" t="s">
        <v>66</v>
      </c>
      <c r="U1336">
        <v>5</v>
      </c>
      <c r="V1336" t="s">
        <v>37</v>
      </c>
      <c r="W1336" t="s">
        <v>80</v>
      </c>
      <c r="X1336" t="s">
        <v>39</v>
      </c>
      <c r="Y1336" t="s">
        <v>68</v>
      </c>
    </row>
    <row r="1337" spans="1:25" x14ac:dyDescent="0.3">
      <c r="A1337" t="s">
        <v>1435</v>
      </c>
      <c r="B1337">
        <v>45722</v>
      </c>
      <c r="C1337">
        <v>28</v>
      </c>
      <c r="D1337" t="s">
        <v>52</v>
      </c>
      <c r="E1337" t="s">
        <v>89</v>
      </c>
      <c r="F1337" t="s">
        <v>61</v>
      </c>
      <c r="G1337" t="s">
        <v>62</v>
      </c>
      <c r="H1337" t="s">
        <v>87</v>
      </c>
      <c r="I1337" t="s">
        <v>55</v>
      </c>
      <c r="J1337" t="s">
        <v>56</v>
      </c>
      <c r="K1337" t="s">
        <v>33</v>
      </c>
      <c r="L1337">
        <v>2</v>
      </c>
      <c r="M1337">
        <v>41</v>
      </c>
      <c r="N1337">
        <v>4</v>
      </c>
      <c r="O1337" t="s">
        <v>49</v>
      </c>
      <c r="P1337">
        <v>6.4</v>
      </c>
      <c r="Q1337">
        <v>3</v>
      </c>
      <c r="R1337">
        <v>10</v>
      </c>
      <c r="S1337" t="s">
        <v>49</v>
      </c>
      <c r="T1337" t="s">
        <v>36</v>
      </c>
      <c r="U1337">
        <v>9</v>
      </c>
      <c r="V1337" t="s">
        <v>73</v>
      </c>
      <c r="W1337" t="s">
        <v>38</v>
      </c>
      <c r="X1337" t="s">
        <v>39</v>
      </c>
      <c r="Y1337" t="s">
        <v>40</v>
      </c>
    </row>
    <row r="1338" spans="1:25" x14ac:dyDescent="0.3">
      <c r="A1338" t="s">
        <v>1436</v>
      </c>
      <c r="B1338">
        <v>46145</v>
      </c>
      <c r="C1338">
        <v>21</v>
      </c>
      <c r="D1338" t="s">
        <v>52</v>
      </c>
      <c r="E1338" t="s">
        <v>113</v>
      </c>
      <c r="F1338" t="s">
        <v>61</v>
      </c>
      <c r="G1338" t="s">
        <v>53</v>
      </c>
      <c r="H1338" t="s">
        <v>72</v>
      </c>
      <c r="I1338" t="s">
        <v>125</v>
      </c>
      <c r="J1338" t="s">
        <v>126</v>
      </c>
      <c r="K1338" t="s">
        <v>48</v>
      </c>
      <c r="L1338">
        <v>0</v>
      </c>
      <c r="M1338">
        <v>49</v>
      </c>
      <c r="N1338">
        <v>4</v>
      </c>
      <c r="O1338" t="s">
        <v>49</v>
      </c>
      <c r="P1338">
        <v>6.3</v>
      </c>
      <c r="Q1338">
        <v>2</v>
      </c>
      <c r="R1338">
        <v>2</v>
      </c>
      <c r="S1338" t="s">
        <v>57</v>
      </c>
      <c r="T1338" t="s">
        <v>36</v>
      </c>
      <c r="U1338">
        <v>8</v>
      </c>
      <c r="V1338" t="s">
        <v>50</v>
      </c>
      <c r="W1338" t="s">
        <v>38</v>
      </c>
      <c r="X1338" t="s">
        <v>39</v>
      </c>
      <c r="Y1338" t="s">
        <v>40</v>
      </c>
    </row>
    <row r="1339" spans="1:25" x14ac:dyDescent="0.3">
      <c r="A1339" t="s">
        <v>1437</v>
      </c>
      <c r="B1339">
        <v>46071</v>
      </c>
      <c r="C1339">
        <v>21</v>
      </c>
      <c r="D1339" t="s">
        <v>26</v>
      </c>
      <c r="E1339" t="s">
        <v>85</v>
      </c>
      <c r="F1339" t="s">
        <v>61</v>
      </c>
      <c r="G1339" t="s">
        <v>53</v>
      </c>
      <c r="H1339" t="s">
        <v>78</v>
      </c>
      <c r="I1339" t="s">
        <v>97</v>
      </c>
      <c r="J1339" t="s">
        <v>98</v>
      </c>
      <c r="K1339" t="s">
        <v>48</v>
      </c>
      <c r="L1339">
        <v>0</v>
      </c>
      <c r="M1339">
        <v>51</v>
      </c>
      <c r="N1339">
        <v>6</v>
      </c>
      <c r="O1339" t="s">
        <v>35</v>
      </c>
      <c r="P1339">
        <v>5</v>
      </c>
      <c r="Q1339">
        <v>3</v>
      </c>
      <c r="R1339">
        <v>10</v>
      </c>
      <c r="S1339" t="s">
        <v>49</v>
      </c>
      <c r="T1339" t="s">
        <v>66</v>
      </c>
      <c r="U1339">
        <v>8</v>
      </c>
      <c r="V1339" t="s">
        <v>50</v>
      </c>
      <c r="W1339" t="s">
        <v>38</v>
      </c>
      <c r="X1339" t="s">
        <v>67</v>
      </c>
      <c r="Y1339" t="s">
        <v>68</v>
      </c>
    </row>
    <row r="1340" spans="1:25" x14ac:dyDescent="0.3">
      <c r="A1340" t="s">
        <v>1438</v>
      </c>
      <c r="B1340">
        <v>45847</v>
      </c>
      <c r="C1340">
        <v>18</v>
      </c>
      <c r="D1340" t="s">
        <v>42</v>
      </c>
      <c r="E1340" t="s">
        <v>85</v>
      </c>
      <c r="F1340" t="s">
        <v>61</v>
      </c>
      <c r="G1340" t="s">
        <v>108</v>
      </c>
      <c r="H1340" t="s">
        <v>72</v>
      </c>
      <c r="I1340" t="s">
        <v>97</v>
      </c>
      <c r="J1340" t="s">
        <v>98</v>
      </c>
      <c r="K1340" t="s">
        <v>33</v>
      </c>
      <c r="L1340">
        <v>1</v>
      </c>
      <c r="M1340">
        <v>33</v>
      </c>
      <c r="N1340">
        <v>4</v>
      </c>
      <c r="O1340" t="s">
        <v>35</v>
      </c>
      <c r="P1340">
        <v>4</v>
      </c>
      <c r="Q1340">
        <v>0</v>
      </c>
      <c r="R1340">
        <v>7</v>
      </c>
      <c r="S1340" t="s">
        <v>49</v>
      </c>
      <c r="T1340" t="s">
        <v>36</v>
      </c>
      <c r="U1340">
        <v>10</v>
      </c>
      <c r="V1340" t="s">
        <v>37</v>
      </c>
      <c r="W1340" t="s">
        <v>38</v>
      </c>
      <c r="X1340" t="s">
        <v>67</v>
      </c>
      <c r="Y1340" t="s">
        <v>40</v>
      </c>
    </row>
    <row r="1341" spans="1:25" x14ac:dyDescent="0.3">
      <c r="A1341" t="s">
        <v>1439</v>
      </c>
      <c r="B1341">
        <v>46110</v>
      </c>
      <c r="C1341">
        <v>26</v>
      </c>
      <c r="D1341" t="s">
        <v>26</v>
      </c>
      <c r="E1341" t="s">
        <v>70</v>
      </c>
      <c r="F1341" t="s">
        <v>71</v>
      </c>
      <c r="G1341" t="s">
        <v>29</v>
      </c>
      <c r="H1341" t="s">
        <v>63</v>
      </c>
      <c r="I1341" t="s">
        <v>64</v>
      </c>
      <c r="J1341" t="s">
        <v>65</v>
      </c>
      <c r="K1341" t="s">
        <v>119</v>
      </c>
      <c r="L1341">
        <v>9</v>
      </c>
      <c r="M1341">
        <v>44</v>
      </c>
      <c r="N1341">
        <v>7</v>
      </c>
      <c r="O1341" t="s">
        <v>49</v>
      </c>
      <c r="P1341">
        <v>6.2</v>
      </c>
      <c r="Q1341">
        <v>3</v>
      </c>
      <c r="R1341">
        <v>9</v>
      </c>
      <c r="S1341" t="s">
        <v>34</v>
      </c>
      <c r="T1341" t="s">
        <v>66</v>
      </c>
      <c r="U1341">
        <v>4</v>
      </c>
      <c r="V1341" t="s">
        <v>50</v>
      </c>
      <c r="W1341" t="s">
        <v>80</v>
      </c>
      <c r="X1341" t="s">
        <v>39</v>
      </c>
      <c r="Y1341" t="s">
        <v>40</v>
      </c>
    </row>
    <row r="1342" spans="1:25" x14ac:dyDescent="0.3">
      <c r="A1342" t="s">
        <v>1440</v>
      </c>
      <c r="B1342">
        <v>45885</v>
      </c>
      <c r="C1342">
        <v>22</v>
      </c>
      <c r="D1342" t="s">
        <v>42</v>
      </c>
      <c r="E1342" t="s">
        <v>70</v>
      </c>
      <c r="F1342" t="s">
        <v>71</v>
      </c>
      <c r="G1342" t="s">
        <v>103</v>
      </c>
      <c r="H1342" t="s">
        <v>30</v>
      </c>
      <c r="I1342" t="s">
        <v>31</v>
      </c>
      <c r="J1342" t="s">
        <v>32</v>
      </c>
      <c r="K1342" t="s">
        <v>119</v>
      </c>
      <c r="L1342">
        <v>0</v>
      </c>
      <c r="M1342">
        <v>38</v>
      </c>
      <c r="N1342">
        <v>8</v>
      </c>
      <c r="O1342" t="s">
        <v>34</v>
      </c>
      <c r="P1342">
        <v>8.4</v>
      </c>
      <c r="Q1342">
        <v>2</v>
      </c>
      <c r="R1342">
        <v>10</v>
      </c>
      <c r="S1342" t="s">
        <v>49</v>
      </c>
      <c r="T1342" t="s">
        <v>66</v>
      </c>
      <c r="U1342">
        <v>6</v>
      </c>
      <c r="V1342" t="s">
        <v>73</v>
      </c>
      <c r="W1342" t="s">
        <v>80</v>
      </c>
      <c r="X1342" t="s">
        <v>39</v>
      </c>
      <c r="Y1342" t="s">
        <v>40</v>
      </c>
    </row>
    <row r="1343" spans="1:25" x14ac:dyDescent="0.3">
      <c r="A1343" t="s">
        <v>1441</v>
      </c>
      <c r="B1343">
        <v>45867</v>
      </c>
      <c r="C1343">
        <v>35</v>
      </c>
      <c r="D1343" t="s">
        <v>26</v>
      </c>
      <c r="E1343" t="s">
        <v>89</v>
      </c>
      <c r="F1343" t="s">
        <v>61</v>
      </c>
      <c r="G1343" t="s">
        <v>92</v>
      </c>
      <c r="H1343" t="s">
        <v>54</v>
      </c>
      <c r="I1343" t="s">
        <v>125</v>
      </c>
      <c r="J1343" t="s">
        <v>126</v>
      </c>
      <c r="K1343" t="s">
        <v>48</v>
      </c>
      <c r="L1343">
        <v>7</v>
      </c>
      <c r="M1343">
        <v>47</v>
      </c>
      <c r="N1343">
        <v>6</v>
      </c>
      <c r="O1343" t="s">
        <v>49</v>
      </c>
      <c r="P1343">
        <v>5.6</v>
      </c>
      <c r="Q1343">
        <v>0</v>
      </c>
      <c r="R1343">
        <v>6</v>
      </c>
      <c r="S1343" t="s">
        <v>57</v>
      </c>
      <c r="T1343" t="s">
        <v>66</v>
      </c>
      <c r="U1343">
        <v>6</v>
      </c>
      <c r="V1343" t="s">
        <v>50</v>
      </c>
      <c r="W1343" t="s">
        <v>38</v>
      </c>
      <c r="X1343" t="s">
        <v>67</v>
      </c>
      <c r="Y1343" t="s">
        <v>40</v>
      </c>
    </row>
    <row r="1344" spans="1:25" x14ac:dyDescent="0.3">
      <c r="A1344" t="s">
        <v>1442</v>
      </c>
      <c r="B1344">
        <v>46138</v>
      </c>
      <c r="C1344">
        <v>33</v>
      </c>
      <c r="D1344" t="s">
        <v>42</v>
      </c>
      <c r="E1344" t="s">
        <v>89</v>
      </c>
      <c r="F1344" t="s">
        <v>61</v>
      </c>
      <c r="G1344" t="s">
        <v>29</v>
      </c>
      <c r="H1344" t="s">
        <v>72</v>
      </c>
      <c r="I1344" t="s">
        <v>46</v>
      </c>
      <c r="J1344" t="s">
        <v>47</v>
      </c>
      <c r="K1344" t="s">
        <v>33</v>
      </c>
      <c r="L1344">
        <v>11</v>
      </c>
      <c r="M1344">
        <v>46</v>
      </c>
      <c r="N1344">
        <v>6</v>
      </c>
      <c r="O1344" t="s">
        <v>34</v>
      </c>
      <c r="P1344">
        <v>4.8</v>
      </c>
      <c r="Q1344">
        <v>5</v>
      </c>
      <c r="R1344">
        <v>10</v>
      </c>
      <c r="S1344" t="s">
        <v>57</v>
      </c>
      <c r="T1344" t="s">
        <v>58</v>
      </c>
      <c r="U1344">
        <v>4</v>
      </c>
      <c r="V1344" t="s">
        <v>73</v>
      </c>
      <c r="W1344" t="s">
        <v>38</v>
      </c>
      <c r="X1344" t="s">
        <v>67</v>
      </c>
      <c r="Y1344" t="s">
        <v>40</v>
      </c>
    </row>
    <row r="1345" spans="1:25" x14ac:dyDescent="0.3">
      <c r="A1345" t="s">
        <v>1443</v>
      </c>
      <c r="B1345">
        <v>45968</v>
      </c>
      <c r="C1345">
        <v>25</v>
      </c>
      <c r="D1345" t="s">
        <v>26</v>
      </c>
      <c r="E1345" t="s">
        <v>60</v>
      </c>
      <c r="F1345" t="s">
        <v>61</v>
      </c>
      <c r="G1345" t="s">
        <v>53</v>
      </c>
      <c r="H1345" t="s">
        <v>72</v>
      </c>
      <c r="I1345" t="s">
        <v>46</v>
      </c>
      <c r="J1345" t="s">
        <v>47</v>
      </c>
      <c r="K1345" t="s">
        <v>33</v>
      </c>
      <c r="L1345">
        <v>0</v>
      </c>
      <c r="M1345">
        <v>43</v>
      </c>
      <c r="N1345">
        <v>6</v>
      </c>
      <c r="O1345" t="s">
        <v>49</v>
      </c>
      <c r="P1345">
        <v>5.0999999999999996</v>
      </c>
      <c r="Q1345">
        <v>4</v>
      </c>
      <c r="R1345">
        <v>1</v>
      </c>
      <c r="S1345" t="s">
        <v>49</v>
      </c>
      <c r="T1345" t="s">
        <v>66</v>
      </c>
      <c r="U1345">
        <v>6</v>
      </c>
      <c r="V1345" t="s">
        <v>50</v>
      </c>
      <c r="W1345" t="s">
        <v>38</v>
      </c>
      <c r="X1345" t="s">
        <v>67</v>
      </c>
      <c r="Y1345" t="s">
        <v>40</v>
      </c>
    </row>
    <row r="1346" spans="1:25" x14ac:dyDescent="0.3">
      <c r="A1346" t="s">
        <v>1444</v>
      </c>
      <c r="B1346">
        <v>46190</v>
      </c>
      <c r="C1346">
        <v>34</v>
      </c>
      <c r="D1346" t="s">
        <v>26</v>
      </c>
      <c r="E1346" t="s">
        <v>89</v>
      </c>
      <c r="F1346" t="s">
        <v>61</v>
      </c>
      <c r="G1346" t="s">
        <v>29</v>
      </c>
      <c r="H1346" t="s">
        <v>87</v>
      </c>
      <c r="I1346" t="s">
        <v>93</v>
      </c>
      <c r="J1346" t="s">
        <v>94</v>
      </c>
      <c r="K1346" t="s">
        <v>48</v>
      </c>
      <c r="L1346">
        <v>14</v>
      </c>
      <c r="M1346">
        <v>44</v>
      </c>
      <c r="N1346">
        <v>7</v>
      </c>
      <c r="O1346" t="s">
        <v>34</v>
      </c>
      <c r="P1346">
        <v>5.5</v>
      </c>
      <c r="Q1346">
        <v>2</v>
      </c>
      <c r="R1346">
        <v>4</v>
      </c>
      <c r="S1346" t="s">
        <v>57</v>
      </c>
      <c r="T1346" t="s">
        <v>66</v>
      </c>
      <c r="U1346">
        <v>7</v>
      </c>
      <c r="V1346" t="s">
        <v>73</v>
      </c>
      <c r="W1346" t="s">
        <v>80</v>
      </c>
      <c r="X1346" t="s">
        <v>67</v>
      </c>
      <c r="Y1346" t="s">
        <v>40</v>
      </c>
    </row>
    <row r="1347" spans="1:25" x14ac:dyDescent="0.3">
      <c r="A1347" t="s">
        <v>1445</v>
      </c>
      <c r="B1347">
        <v>45698</v>
      </c>
      <c r="C1347">
        <v>33</v>
      </c>
      <c r="D1347" t="s">
        <v>26</v>
      </c>
      <c r="E1347" t="s">
        <v>60</v>
      </c>
      <c r="F1347" t="s">
        <v>61</v>
      </c>
      <c r="G1347" t="s">
        <v>75</v>
      </c>
      <c r="H1347" t="s">
        <v>54</v>
      </c>
      <c r="I1347" t="s">
        <v>97</v>
      </c>
      <c r="J1347" t="s">
        <v>110</v>
      </c>
      <c r="K1347" t="s">
        <v>48</v>
      </c>
      <c r="L1347">
        <v>15</v>
      </c>
      <c r="M1347">
        <v>71</v>
      </c>
      <c r="N1347">
        <v>7</v>
      </c>
      <c r="O1347" t="s">
        <v>49</v>
      </c>
      <c r="P1347">
        <v>7.5</v>
      </c>
      <c r="Q1347">
        <v>0</v>
      </c>
      <c r="R1347">
        <v>7</v>
      </c>
      <c r="S1347" t="s">
        <v>34</v>
      </c>
      <c r="T1347" t="s">
        <v>66</v>
      </c>
      <c r="U1347">
        <v>3</v>
      </c>
      <c r="V1347" t="s">
        <v>37</v>
      </c>
      <c r="W1347" t="s">
        <v>80</v>
      </c>
      <c r="X1347" t="s">
        <v>39</v>
      </c>
      <c r="Y1347" t="s">
        <v>68</v>
      </c>
    </row>
    <row r="1348" spans="1:25" x14ac:dyDescent="0.3">
      <c r="A1348" t="s">
        <v>1446</v>
      </c>
      <c r="B1348">
        <v>45987</v>
      </c>
      <c r="C1348">
        <v>35</v>
      </c>
      <c r="D1348" t="s">
        <v>42</v>
      </c>
      <c r="E1348" t="s">
        <v>43</v>
      </c>
      <c r="F1348" t="s">
        <v>44</v>
      </c>
      <c r="G1348" t="s">
        <v>138</v>
      </c>
      <c r="H1348" t="s">
        <v>30</v>
      </c>
      <c r="I1348" t="s">
        <v>97</v>
      </c>
      <c r="J1348" t="s">
        <v>98</v>
      </c>
      <c r="K1348" t="s">
        <v>48</v>
      </c>
      <c r="L1348">
        <v>16</v>
      </c>
      <c r="M1348">
        <v>56</v>
      </c>
      <c r="N1348">
        <v>6</v>
      </c>
      <c r="O1348" t="s">
        <v>34</v>
      </c>
      <c r="P1348">
        <v>7.1</v>
      </c>
      <c r="Q1348">
        <v>4</v>
      </c>
      <c r="R1348">
        <v>10</v>
      </c>
      <c r="S1348" t="s">
        <v>49</v>
      </c>
      <c r="T1348" t="s">
        <v>90</v>
      </c>
      <c r="U1348">
        <v>9</v>
      </c>
      <c r="V1348" t="s">
        <v>73</v>
      </c>
      <c r="W1348" t="s">
        <v>38</v>
      </c>
      <c r="X1348" t="s">
        <v>39</v>
      </c>
      <c r="Y1348" t="s">
        <v>68</v>
      </c>
    </row>
    <row r="1349" spans="1:25" x14ac:dyDescent="0.3">
      <c r="A1349" t="s">
        <v>1447</v>
      </c>
      <c r="B1349">
        <v>45949</v>
      </c>
      <c r="C1349">
        <v>28</v>
      </c>
      <c r="D1349" t="s">
        <v>52</v>
      </c>
      <c r="E1349" t="s">
        <v>85</v>
      </c>
      <c r="F1349" t="s">
        <v>61</v>
      </c>
      <c r="G1349" t="s">
        <v>103</v>
      </c>
      <c r="H1349" t="s">
        <v>30</v>
      </c>
      <c r="I1349" t="s">
        <v>125</v>
      </c>
      <c r="J1349" t="s">
        <v>126</v>
      </c>
      <c r="K1349" t="s">
        <v>48</v>
      </c>
      <c r="L1349">
        <v>8</v>
      </c>
      <c r="M1349">
        <v>46</v>
      </c>
      <c r="N1349">
        <v>4</v>
      </c>
      <c r="O1349" t="s">
        <v>49</v>
      </c>
      <c r="P1349">
        <v>7.8</v>
      </c>
      <c r="Q1349">
        <v>4</v>
      </c>
      <c r="R1349">
        <v>6</v>
      </c>
      <c r="S1349" t="s">
        <v>34</v>
      </c>
      <c r="T1349" t="s">
        <v>90</v>
      </c>
      <c r="U1349">
        <v>6</v>
      </c>
      <c r="V1349" t="s">
        <v>37</v>
      </c>
      <c r="W1349" t="s">
        <v>38</v>
      </c>
      <c r="X1349" t="s">
        <v>39</v>
      </c>
      <c r="Y1349" t="s">
        <v>40</v>
      </c>
    </row>
    <row r="1350" spans="1:25" x14ac:dyDescent="0.3">
      <c r="A1350" t="s">
        <v>1448</v>
      </c>
      <c r="B1350">
        <v>46178</v>
      </c>
      <c r="C1350">
        <v>23</v>
      </c>
      <c r="D1350" t="s">
        <v>26</v>
      </c>
      <c r="E1350" t="s">
        <v>27</v>
      </c>
      <c r="F1350" t="s">
        <v>28</v>
      </c>
      <c r="G1350" t="s">
        <v>103</v>
      </c>
      <c r="H1350" t="s">
        <v>63</v>
      </c>
      <c r="I1350" t="s">
        <v>31</v>
      </c>
      <c r="J1350" t="s">
        <v>32</v>
      </c>
      <c r="K1350" t="s">
        <v>48</v>
      </c>
      <c r="L1350">
        <v>4</v>
      </c>
      <c r="M1350">
        <v>34</v>
      </c>
      <c r="N1350">
        <v>3</v>
      </c>
      <c r="O1350" t="s">
        <v>34</v>
      </c>
      <c r="P1350">
        <v>8</v>
      </c>
      <c r="Q1350">
        <v>2</v>
      </c>
      <c r="R1350">
        <v>3</v>
      </c>
      <c r="S1350" t="s">
        <v>49</v>
      </c>
      <c r="T1350" t="s">
        <v>36</v>
      </c>
      <c r="U1350">
        <v>7</v>
      </c>
      <c r="V1350" t="s">
        <v>50</v>
      </c>
      <c r="W1350" t="s">
        <v>38</v>
      </c>
      <c r="X1350" t="s">
        <v>39</v>
      </c>
      <c r="Y1350" t="s">
        <v>40</v>
      </c>
    </row>
    <row r="1351" spans="1:25" x14ac:dyDescent="0.3">
      <c r="A1351" t="s">
        <v>1449</v>
      </c>
      <c r="B1351">
        <v>46199</v>
      </c>
      <c r="C1351">
        <v>37</v>
      </c>
      <c r="D1351" t="s">
        <v>42</v>
      </c>
      <c r="E1351" t="s">
        <v>27</v>
      </c>
      <c r="F1351" t="s">
        <v>28</v>
      </c>
      <c r="G1351" t="s">
        <v>108</v>
      </c>
      <c r="H1351" t="s">
        <v>87</v>
      </c>
      <c r="I1351" t="s">
        <v>31</v>
      </c>
      <c r="J1351" t="s">
        <v>32</v>
      </c>
      <c r="K1351" t="s">
        <v>48</v>
      </c>
      <c r="L1351">
        <v>16</v>
      </c>
      <c r="M1351">
        <v>57</v>
      </c>
      <c r="N1351">
        <v>6</v>
      </c>
      <c r="O1351" t="s">
        <v>35</v>
      </c>
      <c r="P1351">
        <v>6.6</v>
      </c>
      <c r="Q1351">
        <v>1</v>
      </c>
      <c r="R1351">
        <v>4</v>
      </c>
      <c r="S1351" t="s">
        <v>34</v>
      </c>
      <c r="T1351" t="s">
        <v>58</v>
      </c>
      <c r="U1351">
        <v>7</v>
      </c>
      <c r="V1351" t="s">
        <v>73</v>
      </c>
      <c r="W1351" t="s">
        <v>38</v>
      </c>
      <c r="X1351" t="s">
        <v>39</v>
      </c>
      <c r="Y1351" t="s">
        <v>68</v>
      </c>
    </row>
    <row r="1352" spans="1:25" x14ac:dyDescent="0.3">
      <c r="A1352" t="s">
        <v>1450</v>
      </c>
      <c r="B1352">
        <v>45881</v>
      </c>
      <c r="C1352">
        <v>33</v>
      </c>
      <c r="D1352" t="s">
        <v>26</v>
      </c>
      <c r="E1352" t="s">
        <v>89</v>
      </c>
      <c r="F1352" t="s">
        <v>61</v>
      </c>
      <c r="G1352" t="s">
        <v>108</v>
      </c>
      <c r="H1352" t="s">
        <v>72</v>
      </c>
      <c r="I1352" t="s">
        <v>97</v>
      </c>
      <c r="J1352" t="s">
        <v>98</v>
      </c>
      <c r="K1352" t="s">
        <v>48</v>
      </c>
      <c r="L1352">
        <v>11</v>
      </c>
      <c r="M1352">
        <v>32</v>
      </c>
      <c r="N1352">
        <v>4</v>
      </c>
      <c r="O1352" t="s">
        <v>49</v>
      </c>
      <c r="P1352">
        <v>4.9000000000000004</v>
      </c>
      <c r="Q1352">
        <v>6</v>
      </c>
      <c r="R1352">
        <v>4</v>
      </c>
      <c r="S1352" t="s">
        <v>34</v>
      </c>
      <c r="T1352" t="s">
        <v>90</v>
      </c>
      <c r="U1352">
        <v>7</v>
      </c>
      <c r="V1352" t="s">
        <v>50</v>
      </c>
      <c r="W1352" t="s">
        <v>38</v>
      </c>
      <c r="X1352" t="s">
        <v>67</v>
      </c>
      <c r="Y1352" t="s">
        <v>40</v>
      </c>
    </row>
    <row r="1353" spans="1:25" x14ac:dyDescent="0.3">
      <c r="A1353" t="s">
        <v>1451</v>
      </c>
      <c r="B1353">
        <v>46149</v>
      </c>
      <c r="C1353">
        <v>27</v>
      </c>
      <c r="D1353" t="s">
        <v>26</v>
      </c>
      <c r="E1353" t="s">
        <v>113</v>
      </c>
      <c r="F1353" t="s">
        <v>61</v>
      </c>
      <c r="G1353" t="s">
        <v>75</v>
      </c>
      <c r="H1353" t="s">
        <v>63</v>
      </c>
      <c r="I1353" t="s">
        <v>31</v>
      </c>
      <c r="J1353" t="s">
        <v>32</v>
      </c>
      <c r="K1353" t="s">
        <v>48</v>
      </c>
      <c r="L1353">
        <v>0</v>
      </c>
      <c r="M1353">
        <v>39</v>
      </c>
      <c r="N1353">
        <v>5</v>
      </c>
      <c r="O1353" t="s">
        <v>34</v>
      </c>
      <c r="P1353">
        <v>7</v>
      </c>
      <c r="Q1353">
        <v>2</v>
      </c>
      <c r="R1353">
        <v>4</v>
      </c>
      <c r="S1353" t="s">
        <v>34</v>
      </c>
      <c r="T1353" t="s">
        <v>90</v>
      </c>
      <c r="U1353">
        <v>7</v>
      </c>
      <c r="V1353" t="s">
        <v>37</v>
      </c>
      <c r="W1353" t="s">
        <v>38</v>
      </c>
      <c r="X1353" t="s">
        <v>39</v>
      </c>
      <c r="Y1353" t="s">
        <v>40</v>
      </c>
    </row>
    <row r="1354" spans="1:25" x14ac:dyDescent="0.3">
      <c r="A1354" t="s">
        <v>1452</v>
      </c>
      <c r="B1354">
        <v>45828</v>
      </c>
      <c r="C1354">
        <v>30</v>
      </c>
      <c r="D1354" t="s">
        <v>52</v>
      </c>
      <c r="E1354" t="s">
        <v>89</v>
      </c>
      <c r="F1354" t="s">
        <v>61</v>
      </c>
      <c r="G1354" t="s">
        <v>75</v>
      </c>
      <c r="H1354" t="s">
        <v>87</v>
      </c>
      <c r="I1354" t="s">
        <v>97</v>
      </c>
      <c r="J1354" t="s">
        <v>98</v>
      </c>
      <c r="K1354" t="s">
        <v>48</v>
      </c>
      <c r="L1354">
        <v>7</v>
      </c>
      <c r="M1354">
        <v>44</v>
      </c>
      <c r="N1354">
        <v>4</v>
      </c>
      <c r="O1354" t="s">
        <v>34</v>
      </c>
      <c r="P1354">
        <v>5.3</v>
      </c>
      <c r="Q1354">
        <v>0</v>
      </c>
      <c r="R1354">
        <v>4</v>
      </c>
      <c r="S1354" t="s">
        <v>57</v>
      </c>
      <c r="T1354" t="s">
        <v>66</v>
      </c>
      <c r="U1354">
        <v>6</v>
      </c>
      <c r="V1354" t="s">
        <v>50</v>
      </c>
      <c r="W1354" t="s">
        <v>38</v>
      </c>
      <c r="X1354" t="s">
        <v>67</v>
      </c>
      <c r="Y1354" t="s">
        <v>40</v>
      </c>
    </row>
    <row r="1355" spans="1:25" x14ac:dyDescent="0.3">
      <c r="A1355" t="s">
        <v>1453</v>
      </c>
      <c r="B1355">
        <v>45810</v>
      </c>
      <c r="C1355">
        <v>34</v>
      </c>
      <c r="D1355" t="s">
        <v>42</v>
      </c>
      <c r="E1355" t="s">
        <v>43</v>
      </c>
      <c r="F1355" t="s">
        <v>44</v>
      </c>
      <c r="G1355" t="s">
        <v>103</v>
      </c>
      <c r="H1355" t="s">
        <v>78</v>
      </c>
      <c r="I1355" t="s">
        <v>55</v>
      </c>
      <c r="J1355" t="s">
        <v>56</v>
      </c>
      <c r="K1355" t="s">
        <v>33</v>
      </c>
      <c r="L1355">
        <v>16</v>
      </c>
      <c r="M1355">
        <v>51</v>
      </c>
      <c r="N1355">
        <v>7</v>
      </c>
      <c r="O1355" t="s">
        <v>34</v>
      </c>
      <c r="P1355">
        <v>4.9000000000000004</v>
      </c>
      <c r="Q1355">
        <v>2</v>
      </c>
      <c r="R1355">
        <v>3</v>
      </c>
      <c r="S1355" t="s">
        <v>49</v>
      </c>
      <c r="T1355" t="s">
        <v>58</v>
      </c>
      <c r="U1355">
        <v>3</v>
      </c>
      <c r="V1355" t="s">
        <v>50</v>
      </c>
      <c r="W1355" t="s">
        <v>80</v>
      </c>
      <c r="X1355" t="s">
        <v>67</v>
      </c>
      <c r="Y1355" t="s">
        <v>68</v>
      </c>
    </row>
    <row r="1356" spans="1:25" x14ac:dyDescent="0.3">
      <c r="A1356" t="s">
        <v>1454</v>
      </c>
      <c r="B1356">
        <v>45658</v>
      </c>
      <c r="C1356">
        <v>33</v>
      </c>
      <c r="D1356" t="s">
        <v>42</v>
      </c>
      <c r="E1356" t="s">
        <v>43</v>
      </c>
      <c r="F1356" t="s">
        <v>44</v>
      </c>
      <c r="G1356" t="s">
        <v>92</v>
      </c>
      <c r="H1356" t="s">
        <v>30</v>
      </c>
      <c r="I1356" t="s">
        <v>64</v>
      </c>
      <c r="J1356" t="s">
        <v>65</v>
      </c>
      <c r="K1356" t="s">
        <v>48</v>
      </c>
      <c r="L1356">
        <v>16</v>
      </c>
      <c r="M1356">
        <v>37</v>
      </c>
      <c r="N1356">
        <v>4</v>
      </c>
      <c r="O1356" t="s">
        <v>34</v>
      </c>
      <c r="P1356">
        <v>6.5</v>
      </c>
      <c r="Q1356">
        <v>2</v>
      </c>
      <c r="R1356">
        <v>3</v>
      </c>
      <c r="S1356" t="s">
        <v>34</v>
      </c>
      <c r="T1356" t="s">
        <v>36</v>
      </c>
      <c r="U1356">
        <v>7</v>
      </c>
      <c r="V1356" t="s">
        <v>37</v>
      </c>
      <c r="W1356" t="s">
        <v>38</v>
      </c>
      <c r="X1356" t="s">
        <v>39</v>
      </c>
      <c r="Y1356" t="s">
        <v>40</v>
      </c>
    </row>
    <row r="1357" spans="1:25" x14ac:dyDescent="0.3">
      <c r="A1357" t="s">
        <v>1455</v>
      </c>
      <c r="B1357">
        <v>45807</v>
      </c>
      <c r="C1357">
        <v>22</v>
      </c>
      <c r="D1357" t="s">
        <v>26</v>
      </c>
      <c r="E1357" t="s">
        <v>100</v>
      </c>
      <c r="F1357" t="s">
        <v>101</v>
      </c>
      <c r="G1357" t="s">
        <v>53</v>
      </c>
      <c r="H1357" t="s">
        <v>63</v>
      </c>
      <c r="I1357" t="s">
        <v>55</v>
      </c>
      <c r="J1357" t="s">
        <v>56</v>
      </c>
      <c r="K1357" t="s">
        <v>48</v>
      </c>
      <c r="L1357">
        <v>0</v>
      </c>
      <c r="M1357">
        <v>36</v>
      </c>
      <c r="N1357">
        <v>6</v>
      </c>
      <c r="O1357" t="s">
        <v>34</v>
      </c>
      <c r="P1357">
        <v>6.9</v>
      </c>
      <c r="Q1357">
        <v>0</v>
      </c>
      <c r="R1357">
        <v>7</v>
      </c>
      <c r="S1357" t="s">
        <v>49</v>
      </c>
      <c r="T1357" t="s">
        <v>58</v>
      </c>
      <c r="U1357">
        <v>6</v>
      </c>
      <c r="V1357" t="s">
        <v>73</v>
      </c>
      <c r="W1357" t="s">
        <v>38</v>
      </c>
      <c r="X1357" t="s">
        <v>39</v>
      </c>
      <c r="Y1357" t="s">
        <v>40</v>
      </c>
    </row>
    <row r="1358" spans="1:25" x14ac:dyDescent="0.3">
      <c r="A1358" t="s">
        <v>1456</v>
      </c>
      <c r="B1358">
        <v>45669</v>
      </c>
      <c r="C1358">
        <v>49</v>
      </c>
      <c r="D1358" t="s">
        <v>26</v>
      </c>
      <c r="E1358" t="s">
        <v>70</v>
      </c>
      <c r="F1358" t="s">
        <v>71</v>
      </c>
      <c r="G1358" t="s">
        <v>29</v>
      </c>
      <c r="H1358" t="s">
        <v>78</v>
      </c>
      <c r="I1358" t="s">
        <v>64</v>
      </c>
      <c r="J1358" t="s">
        <v>65</v>
      </c>
      <c r="K1358" t="s">
        <v>48</v>
      </c>
      <c r="L1358">
        <v>29</v>
      </c>
      <c r="M1358">
        <v>44</v>
      </c>
      <c r="N1358">
        <v>4</v>
      </c>
      <c r="O1358" t="s">
        <v>49</v>
      </c>
      <c r="P1358">
        <v>8.1</v>
      </c>
      <c r="Q1358">
        <v>4</v>
      </c>
      <c r="R1358">
        <v>7</v>
      </c>
      <c r="S1358" t="s">
        <v>49</v>
      </c>
      <c r="T1358" t="s">
        <v>58</v>
      </c>
      <c r="U1358">
        <v>5</v>
      </c>
      <c r="V1358" t="s">
        <v>37</v>
      </c>
      <c r="W1358" t="s">
        <v>38</v>
      </c>
      <c r="X1358" t="s">
        <v>39</v>
      </c>
      <c r="Y1358" t="s">
        <v>40</v>
      </c>
    </row>
    <row r="1359" spans="1:25" x14ac:dyDescent="0.3">
      <c r="A1359" t="s">
        <v>1457</v>
      </c>
      <c r="B1359">
        <v>46189</v>
      </c>
      <c r="C1359">
        <v>42</v>
      </c>
      <c r="D1359" t="s">
        <v>26</v>
      </c>
      <c r="E1359" t="s">
        <v>27</v>
      </c>
      <c r="F1359" t="s">
        <v>28</v>
      </c>
      <c r="G1359" t="s">
        <v>92</v>
      </c>
      <c r="H1359" t="s">
        <v>72</v>
      </c>
      <c r="I1359" t="s">
        <v>31</v>
      </c>
      <c r="J1359" t="s">
        <v>32</v>
      </c>
      <c r="K1359" t="s">
        <v>119</v>
      </c>
      <c r="L1359">
        <v>16</v>
      </c>
      <c r="M1359">
        <v>55</v>
      </c>
      <c r="N1359">
        <v>7</v>
      </c>
      <c r="O1359" t="s">
        <v>34</v>
      </c>
      <c r="P1359">
        <v>7.8</v>
      </c>
      <c r="Q1359">
        <v>3</v>
      </c>
      <c r="R1359">
        <v>7</v>
      </c>
      <c r="S1359" t="s">
        <v>49</v>
      </c>
      <c r="T1359" t="s">
        <v>90</v>
      </c>
      <c r="U1359">
        <v>8</v>
      </c>
      <c r="V1359" t="s">
        <v>50</v>
      </c>
      <c r="W1359" t="s">
        <v>80</v>
      </c>
      <c r="X1359" t="s">
        <v>39</v>
      </c>
      <c r="Y1359" t="s">
        <v>68</v>
      </c>
    </row>
    <row r="1360" spans="1:25" x14ac:dyDescent="0.3">
      <c r="A1360" t="s">
        <v>1458</v>
      </c>
      <c r="B1360">
        <v>45882</v>
      </c>
      <c r="C1360">
        <v>26</v>
      </c>
      <c r="D1360" t="s">
        <v>26</v>
      </c>
      <c r="E1360" t="s">
        <v>70</v>
      </c>
      <c r="F1360" t="s">
        <v>71</v>
      </c>
      <c r="G1360" t="s">
        <v>53</v>
      </c>
      <c r="H1360" t="s">
        <v>78</v>
      </c>
      <c r="I1360" t="s">
        <v>125</v>
      </c>
      <c r="J1360" t="s">
        <v>126</v>
      </c>
      <c r="K1360" t="s">
        <v>48</v>
      </c>
      <c r="L1360">
        <v>2</v>
      </c>
      <c r="M1360">
        <v>38</v>
      </c>
      <c r="N1360">
        <v>5</v>
      </c>
      <c r="O1360" t="s">
        <v>49</v>
      </c>
      <c r="P1360">
        <v>5.4</v>
      </c>
      <c r="Q1360">
        <v>3</v>
      </c>
      <c r="R1360">
        <v>2</v>
      </c>
      <c r="S1360" t="s">
        <v>35</v>
      </c>
      <c r="T1360" t="s">
        <v>36</v>
      </c>
      <c r="U1360">
        <v>5</v>
      </c>
      <c r="V1360" t="s">
        <v>76</v>
      </c>
      <c r="W1360" t="s">
        <v>38</v>
      </c>
      <c r="X1360" t="s">
        <v>67</v>
      </c>
      <c r="Y1360" t="s">
        <v>40</v>
      </c>
    </row>
    <row r="1361" spans="1:25" x14ac:dyDescent="0.3">
      <c r="A1361" t="s">
        <v>1459</v>
      </c>
      <c r="B1361">
        <v>45848</v>
      </c>
      <c r="C1361">
        <v>37</v>
      </c>
      <c r="D1361" t="s">
        <v>42</v>
      </c>
      <c r="E1361" t="s">
        <v>43</v>
      </c>
      <c r="F1361" t="s">
        <v>44</v>
      </c>
      <c r="G1361" t="s">
        <v>108</v>
      </c>
      <c r="H1361" t="s">
        <v>63</v>
      </c>
      <c r="I1361" t="s">
        <v>55</v>
      </c>
      <c r="J1361" t="s">
        <v>56</v>
      </c>
      <c r="K1361" t="s">
        <v>48</v>
      </c>
      <c r="L1361">
        <v>20</v>
      </c>
      <c r="M1361">
        <v>45</v>
      </c>
      <c r="N1361">
        <v>5</v>
      </c>
      <c r="O1361" t="s">
        <v>34</v>
      </c>
      <c r="P1361">
        <v>3.8</v>
      </c>
      <c r="Q1361">
        <v>3</v>
      </c>
      <c r="R1361">
        <v>10</v>
      </c>
      <c r="S1361" t="s">
        <v>34</v>
      </c>
      <c r="T1361" t="s">
        <v>90</v>
      </c>
      <c r="U1361">
        <v>9</v>
      </c>
      <c r="V1361" t="s">
        <v>50</v>
      </c>
      <c r="W1361" t="s">
        <v>38</v>
      </c>
      <c r="X1361" t="s">
        <v>67</v>
      </c>
      <c r="Y1361" t="s">
        <v>40</v>
      </c>
    </row>
    <row r="1362" spans="1:25" x14ac:dyDescent="0.3">
      <c r="A1362" t="s">
        <v>1460</v>
      </c>
      <c r="B1362">
        <v>46116</v>
      </c>
      <c r="C1362">
        <v>33</v>
      </c>
      <c r="D1362" t="s">
        <v>52</v>
      </c>
      <c r="E1362" t="s">
        <v>100</v>
      </c>
      <c r="F1362" t="s">
        <v>101</v>
      </c>
      <c r="G1362" t="s">
        <v>53</v>
      </c>
      <c r="H1362" t="s">
        <v>78</v>
      </c>
      <c r="I1362" t="s">
        <v>97</v>
      </c>
      <c r="J1362" t="s">
        <v>110</v>
      </c>
      <c r="K1362" t="s">
        <v>33</v>
      </c>
      <c r="L1362">
        <v>12</v>
      </c>
      <c r="M1362">
        <v>53</v>
      </c>
      <c r="N1362">
        <v>6</v>
      </c>
      <c r="O1362" t="s">
        <v>49</v>
      </c>
      <c r="P1362">
        <v>5</v>
      </c>
      <c r="Q1362">
        <v>2</v>
      </c>
      <c r="R1362">
        <v>10</v>
      </c>
      <c r="S1362" t="s">
        <v>49</v>
      </c>
      <c r="T1362" t="s">
        <v>90</v>
      </c>
      <c r="U1362">
        <v>7</v>
      </c>
      <c r="V1362" t="s">
        <v>37</v>
      </c>
      <c r="W1362" t="s">
        <v>38</v>
      </c>
      <c r="X1362" t="s">
        <v>67</v>
      </c>
      <c r="Y1362" t="s">
        <v>68</v>
      </c>
    </row>
    <row r="1363" spans="1:25" x14ac:dyDescent="0.3">
      <c r="A1363" t="s">
        <v>1461</v>
      </c>
      <c r="B1363">
        <v>45848</v>
      </c>
      <c r="C1363">
        <v>38</v>
      </c>
      <c r="D1363" t="s">
        <v>26</v>
      </c>
      <c r="E1363" t="s">
        <v>70</v>
      </c>
      <c r="F1363" t="s">
        <v>71</v>
      </c>
      <c r="G1363" t="s">
        <v>96</v>
      </c>
      <c r="H1363" t="s">
        <v>72</v>
      </c>
      <c r="I1363" t="s">
        <v>97</v>
      </c>
      <c r="J1363" t="s">
        <v>110</v>
      </c>
      <c r="K1363" t="s">
        <v>33</v>
      </c>
      <c r="L1363">
        <v>17</v>
      </c>
      <c r="M1363">
        <v>45</v>
      </c>
      <c r="N1363">
        <v>5</v>
      </c>
      <c r="O1363" t="s">
        <v>34</v>
      </c>
      <c r="P1363">
        <v>5.9</v>
      </c>
      <c r="Q1363">
        <v>0</v>
      </c>
      <c r="R1363">
        <v>4</v>
      </c>
      <c r="S1363" t="s">
        <v>49</v>
      </c>
      <c r="T1363" t="s">
        <v>90</v>
      </c>
      <c r="U1363">
        <v>8</v>
      </c>
      <c r="V1363" t="s">
        <v>37</v>
      </c>
      <c r="W1363" t="s">
        <v>38</v>
      </c>
      <c r="X1363" t="s">
        <v>67</v>
      </c>
      <c r="Y1363" t="s">
        <v>40</v>
      </c>
    </row>
    <row r="1364" spans="1:25" x14ac:dyDescent="0.3">
      <c r="A1364" t="s">
        <v>1462</v>
      </c>
      <c r="B1364">
        <v>46031</v>
      </c>
      <c r="C1364">
        <v>29</v>
      </c>
      <c r="D1364" t="s">
        <v>26</v>
      </c>
      <c r="E1364" t="s">
        <v>113</v>
      </c>
      <c r="F1364" t="s">
        <v>61</v>
      </c>
      <c r="G1364" t="s">
        <v>138</v>
      </c>
      <c r="H1364" t="s">
        <v>63</v>
      </c>
      <c r="I1364" t="s">
        <v>55</v>
      </c>
      <c r="J1364" t="s">
        <v>56</v>
      </c>
      <c r="K1364" t="s">
        <v>48</v>
      </c>
      <c r="L1364">
        <v>7</v>
      </c>
      <c r="M1364">
        <v>44</v>
      </c>
      <c r="N1364">
        <v>7</v>
      </c>
      <c r="O1364" t="s">
        <v>34</v>
      </c>
      <c r="P1364">
        <v>6</v>
      </c>
      <c r="Q1364">
        <v>1</v>
      </c>
      <c r="R1364">
        <v>3</v>
      </c>
      <c r="S1364" t="s">
        <v>57</v>
      </c>
      <c r="T1364" t="s">
        <v>90</v>
      </c>
      <c r="U1364">
        <v>6</v>
      </c>
      <c r="V1364" t="s">
        <v>50</v>
      </c>
      <c r="W1364" t="s">
        <v>80</v>
      </c>
      <c r="X1364" t="s">
        <v>39</v>
      </c>
      <c r="Y1364" t="s">
        <v>40</v>
      </c>
    </row>
    <row r="1365" spans="1:25" x14ac:dyDescent="0.3">
      <c r="A1365" t="s">
        <v>1463</v>
      </c>
      <c r="B1365">
        <v>46183</v>
      </c>
      <c r="C1365">
        <v>27</v>
      </c>
      <c r="D1365" t="s">
        <v>26</v>
      </c>
      <c r="E1365" t="s">
        <v>82</v>
      </c>
      <c r="F1365" t="s">
        <v>28</v>
      </c>
      <c r="G1365" t="s">
        <v>83</v>
      </c>
      <c r="H1365" t="s">
        <v>63</v>
      </c>
      <c r="I1365" t="s">
        <v>31</v>
      </c>
      <c r="J1365" t="s">
        <v>79</v>
      </c>
      <c r="K1365" t="s">
        <v>33</v>
      </c>
      <c r="L1365">
        <v>3</v>
      </c>
      <c r="M1365">
        <v>41</v>
      </c>
      <c r="N1365">
        <v>6</v>
      </c>
      <c r="O1365" t="s">
        <v>34</v>
      </c>
      <c r="P1365">
        <v>7.6</v>
      </c>
      <c r="Q1365">
        <v>0</v>
      </c>
      <c r="R1365">
        <v>7</v>
      </c>
      <c r="S1365" t="s">
        <v>34</v>
      </c>
      <c r="T1365" t="s">
        <v>66</v>
      </c>
      <c r="U1365">
        <v>7</v>
      </c>
      <c r="V1365" t="s">
        <v>105</v>
      </c>
      <c r="W1365" t="s">
        <v>38</v>
      </c>
      <c r="X1365" t="s">
        <v>39</v>
      </c>
      <c r="Y1365" t="s">
        <v>40</v>
      </c>
    </row>
    <row r="1366" spans="1:25" x14ac:dyDescent="0.3">
      <c r="A1366" t="s">
        <v>1464</v>
      </c>
      <c r="B1366">
        <v>46119</v>
      </c>
      <c r="C1366">
        <v>18</v>
      </c>
      <c r="D1366" t="s">
        <v>42</v>
      </c>
      <c r="E1366" t="s">
        <v>70</v>
      </c>
      <c r="F1366" t="s">
        <v>71</v>
      </c>
      <c r="G1366" t="s">
        <v>138</v>
      </c>
      <c r="H1366" t="s">
        <v>87</v>
      </c>
      <c r="I1366" t="s">
        <v>31</v>
      </c>
      <c r="J1366" t="s">
        <v>104</v>
      </c>
      <c r="K1366" t="s">
        <v>48</v>
      </c>
      <c r="L1366">
        <v>0</v>
      </c>
      <c r="M1366">
        <v>47</v>
      </c>
      <c r="N1366">
        <v>5</v>
      </c>
      <c r="O1366" t="s">
        <v>34</v>
      </c>
      <c r="P1366">
        <v>1.5</v>
      </c>
      <c r="Q1366">
        <v>5</v>
      </c>
      <c r="R1366">
        <v>3</v>
      </c>
      <c r="S1366" t="s">
        <v>49</v>
      </c>
      <c r="T1366" t="s">
        <v>66</v>
      </c>
      <c r="U1366">
        <v>7</v>
      </c>
      <c r="V1366" t="s">
        <v>50</v>
      </c>
      <c r="W1366" t="s">
        <v>38</v>
      </c>
      <c r="X1366" t="s">
        <v>67</v>
      </c>
      <c r="Y1366" t="s">
        <v>40</v>
      </c>
    </row>
    <row r="1367" spans="1:25" x14ac:dyDescent="0.3">
      <c r="A1367" t="s">
        <v>1465</v>
      </c>
      <c r="B1367">
        <v>46110</v>
      </c>
      <c r="C1367">
        <v>26</v>
      </c>
      <c r="D1367" t="s">
        <v>26</v>
      </c>
      <c r="E1367" t="s">
        <v>113</v>
      </c>
      <c r="F1367" t="s">
        <v>61</v>
      </c>
      <c r="G1367" t="s">
        <v>83</v>
      </c>
      <c r="H1367" t="s">
        <v>63</v>
      </c>
      <c r="I1367" t="s">
        <v>64</v>
      </c>
      <c r="J1367" t="s">
        <v>65</v>
      </c>
      <c r="K1367" t="s">
        <v>48</v>
      </c>
      <c r="L1367">
        <v>1</v>
      </c>
      <c r="M1367">
        <v>28</v>
      </c>
      <c r="N1367">
        <v>4</v>
      </c>
      <c r="O1367" t="s">
        <v>49</v>
      </c>
      <c r="P1367">
        <v>7.2</v>
      </c>
      <c r="Q1367">
        <v>1</v>
      </c>
      <c r="R1367">
        <v>3</v>
      </c>
      <c r="S1367" t="s">
        <v>49</v>
      </c>
      <c r="T1367" t="s">
        <v>66</v>
      </c>
      <c r="U1367">
        <v>8</v>
      </c>
      <c r="V1367" t="s">
        <v>105</v>
      </c>
      <c r="W1367" t="s">
        <v>38</v>
      </c>
      <c r="X1367" t="s">
        <v>39</v>
      </c>
      <c r="Y1367" t="s">
        <v>40</v>
      </c>
    </row>
    <row r="1368" spans="1:25" x14ac:dyDescent="0.3">
      <c r="A1368" t="s">
        <v>1466</v>
      </c>
      <c r="B1368">
        <v>45946</v>
      </c>
      <c r="C1368">
        <v>26</v>
      </c>
      <c r="D1368" t="s">
        <v>26</v>
      </c>
      <c r="E1368" t="s">
        <v>123</v>
      </c>
      <c r="F1368" t="s">
        <v>101</v>
      </c>
      <c r="G1368" t="s">
        <v>86</v>
      </c>
      <c r="H1368" t="s">
        <v>87</v>
      </c>
      <c r="I1368" t="s">
        <v>46</v>
      </c>
      <c r="J1368" t="s">
        <v>47</v>
      </c>
      <c r="K1368" t="s">
        <v>119</v>
      </c>
      <c r="L1368">
        <v>4</v>
      </c>
      <c r="M1368">
        <v>52</v>
      </c>
      <c r="N1368">
        <v>9</v>
      </c>
      <c r="O1368" t="s">
        <v>34</v>
      </c>
      <c r="P1368">
        <v>5.2</v>
      </c>
      <c r="Q1368">
        <v>1</v>
      </c>
      <c r="R1368">
        <v>7</v>
      </c>
      <c r="S1368" t="s">
        <v>35</v>
      </c>
      <c r="T1368" t="s">
        <v>66</v>
      </c>
      <c r="U1368">
        <v>5</v>
      </c>
      <c r="V1368" t="s">
        <v>76</v>
      </c>
      <c r="W1368" t="s">
        <v>80</v>
      </c>
      <c r="X1368" t="s">
        <v>67</v>
      </c>
      <c r="Y1368" t="s">
        <v>68</v>
      </c>
    </row>
    <row r="1369" spans="1:25" x14ac:dyDescent="0.3">
      <c r="A1369" t="s">
        <v>1467</v>
      </c>
      <c r="B1369">
        <v>46131</v>
      </c>
      <c r="C1369">
        <v>34</v>
      </c>
      <c r="D1369" t="s">
        <v>26</v>
      </c>
      <c r="E1369" t="s">
        <v>60</v>
      </c>
      <c r="F1369" t="s">
        <v>61</v>
      </c>
      <c r="G1369" t="s">
        <v>45</v>
      </c>
      <c r="H1369" t="s">
        <v>54</v>
      </c>
      <c r="I1369" t="s">
        <v>31</v>
      </c>
      <c r="J1369" t="s">
        <v>79</v>
      </c>
      <c r="K1369" t="s">
        <v>33</v>
      </c>
      <c r="L1369">
        <v>7</v>
      </c>
      <c r="M1369">
        <v>45</v>
      </c>
      <c r="N1369">
        <v>4</v>
      </c>
      <c r="O1369" t="s">
        <v>35</v>
      </c>
      <c r="P1369">
        <v>6.7</v>
      </c>
      <c r="Q1369">
        <v>2</v>
      </c>
      <c r="R1369">
        <v>9</v>
      </c>
      <c r="S1369" t="s">
        <v>34</v>
      </c>
      <c r="T1369" t="s">
        <v>66</v>
      </c>
      <c r="U1369">
        <v>6</v>
      </c>
      <c r="V1369" t="s">
        <v>50</v>
      </c>
      <c r="W1369" t="s">
        <v>38</v>
      </c>
      <c r="X1369" t="s">
        <v>39</v>
      </c>
      <c r="Y1369" t="s">
        <v>40</v>
      </c>
    </row>
    <row r="1370" spans="1:25" x14ac:dyDescent="0.3">
      <c r="A1370" t="s">
        <v>1468</v>
      </c>
      <c r="B1370">
        <v>45728</v>
      </c>
      <c r="C1370">
        <v>33</v>
      </c>
      <c r="D1370" t="s">
        <v>42</v>
      </c>
      <c r="E1370" t="s">
        <v>70</v>
      </c>
      <c r="F1370" t="s">
        <v>71</v>
      </c>
      <c r="G1370" t="s">
        <v>103</v>
      </c>
      <c r="H1370" t="s">
        <v>54</v>
      </c>
      <c r="I1370" t="s">
        <v>93</v>
      </c>
      <c r="J1370" t="s">
        <v>94</v>
      </c>
      <c r="K1370" t="s">
        <v>119</v>
      </c>
      <c r="L1370">
        <v>9</v>
      </c>
      <c r="M1370">
        <v>54</v>
      </c>
      <c r="N1370">
        <v>4</v>
      </c>
      <c r="O1370" t="s">
        <v>49</v>
      </c>
      <c r="P1370">
        <v>6.8</v>
      </c>
      <c r="Q1370">
        <v>1</v>
      </c>
      <c r="R1370">
        <v>4</v>
      </c>
      <c r="S1370" t="s">
        <v>34</v>
      </c>
      <c r="T1370" t="s">
        <v>66</v>
      </c>
      <c r="U1370">
        <v>6</v>
      </c>
      <c r="V1370" t="s">
        <v>50</v>
      </c>
      <c r="W1370" t="s">
        <v>38</v>
      </c>
      <c r="X1370" t="s">
        <v>39</v>
      </c>
      <c r="Y1370" t="s">
        <v>68</v>
      </c>
    </row>
    <row r="1371" spans="1:25" x14ac:dyDescent="0.3">
      <c r="A1371" t="s">
        <v>1469</v>
      </c>
      <c r="B1371">
        <v>45660</v>
      </c>
      <c r="C1371">
        <v>20</v>
      </c>
      <c r="D1371" t="s">
        <v>42</v>
      </c>
      <c r="E1371" t="s">
        <v>60</v>
      </c>
      <c r="F1371" t="s">
        <v>61</v>
      </c>
      <c r="G1371" t="s">
        <v>92</v>
      </c>
      <c r="H1371" t="s">
        <v>78</v>
      </c>
      <c r="I1371" t="s">
        <v>93</v>
      </c>
      <c r="J1371" t="s">
        <v>94</v>
      </c>
      <c r="K1371" t="s">
        <v>33</v>
      </c>
      <c r="L1371">
        <v>2</v>
      </c>
      <c r="M1371">
        <v>40</v>
      </c>
      <c r="N1371">
        <v>2</v>
      </c>
      <c r="O1371" t="s">
        <v>35</v>
      </c>
      <c r="P1371">
        <v>7.4</v>
      </c>
      <c r="Q1371">
        <v>2</v>
      </c>
      <c r="R1371">
        <v>9</v>
      </c>
      <c r="S1371" t="s">
        <v>35</v>
      </c>
      <c r="T1371" t="s">
        <v>66</v>
      </c>
      <c r="U1371">
        <v>7</v>
      </c>
      <c r="V1371" t="s">
        <v>76</v>
      </c>
      <c r="W1371" t="s">
        <v>38</v>
      </c>
      <c r="X1371" t="s">
        <v>39</v>
      </c>
      <c r="Y1371" t="s">
        <v>40</v>
      </c>
    </row>
    <row r="1372" spans="1:25" x14ac:dyDescent="0.3">
      <c r="A1372" t="s">
        <v>1470</v>
      </c>
      <c r="B1372">
        <v>45843</v>
      </c>
      <c r="C1372">
        <v>33</v>
      </c>
      <c r="D1372" t="s">
        <v>26</v>
      </c>
      <c r="E1372" t="s">
        <v>123</v>
      </c>
      <c r="F1372" t="s">
        <v>101</v>
      </c>
      <c r="G1372" t="s">
        <v>29</v>
      </c>
      <c r="H1372" t="s">
        <v>87</v>
      </c>
      <c r="I1372" t="s">
        <v>93</v>
      </c>
      <c r="J1372" t="s">
        <v>94</v>
      </c>
      <c r="K1372" t="s">
        <v>48</v>
      </c>
      <c r="L1372">
        <v>10</v>
      </c>
      <c r="M1372">
        <v>35</v>
      </c>
      <c r="N1372">
        <v>4</v>
      </c>
      <c r="O1372" t="s">
        <v>49</v>
      </c>
      <c r="P1372">
        <v>6</v>
      </c>
      <c r="Q1372">
        <v>2</v>
      </c>
      <c r="R1372">
        <v>8</v>
      </c>
      <c r="S1372" t="s">
        <v>49</v>
      </c>
      <c r="T1372" t="s">
        <v>36</v>
      </c>
      <c r="U1372">
        <v>7</v>
      </c>
      <c r="V1372" t="s">
        <v>50</v>
      </c>
      <c r="W1372" t="s">
        <v>38</v>
      </c>
      <c r="X1372" t="s">
        <v>39</v>
      </c>
      <c r="Y1372" t="s">
        <v>40</v>
      </c>
    </row>
    <row r="1373" spans="1:25" x14ac:dyDescent="0.3">
      <c r="A1373" t="s">
        <v>1471</v>
      </c>
      <c r="B1373">
        <v>46052</v>
      </c>
      <c r="C1373">
        <v>27</v>
      </c>
      <c r="D1373" t="s">
        <v>52</v>
      </c>
      <c r="E1373" t="s">
        <v>27</v>
      </c>
      <c r="F1373" t="s">
        <v>28</v>
      </c>
      <c r="G1373" t="s">
        <v>138</v>
      </c>
      <c r="H1373" t="s">
        <v>63</v>
      </c>
      <c r="I1373" t="s">
        <v>93</v>
      </c>
      <c r="J1373" t="s">
        <v>94</v>
      </c>
      <c r="K1373" t="s">
        <v>48</v>
      </c>
      <c r="L1373">
        <v>3</v>
      </c>
      <c r="M1373">
        <v>45</v>
      </c>
      <c r="N1373">
        <v>4</v>
      </c>
      <c r="O1373" t="s">
        <v>34</v>
      </c>
      <c r="P1373">
        <v>6</v>
      </c>
      <c r="Q1373">
        <v>3</v>
      </c>
      <c r="R1373">
        <v>7</v>
      </c>
      <c r="S1373" t="s">
        <v>35</v>
      </c>
      <c r="T1373" t="s">
        <v>36</v>
      </c>
      <c r="U1373">
        <v>7</v>
      </c>
      <c r="V1373" t="s">
        <v>50</v>
      </c>
      <c r="W1373" t="s">
        <v>38</v>
      </c>
      <c r="X1373" t="s">
        <v>39</v>
      </c>
      <c r="Y1373" t="s">
        <v>40</v>
      </c>
    </row>
    <row r="1374" spans="1:25" x14ac:dyDescent="0.3">
      <c r="A1374" t="s">
        <v>1472</v>
      </c>
      <c r="B1374">
        <v>46049</v>
      </c>
      <c r="C1374">
        <v>34</v>
      </c>
      <c r="D1374" t="s">
        <v>52</v>
      </c>
      <c r="E1374" t="s">
        <v>27</v>
      </c>
      <c r="F1374" t="s">
        <v>28</v>
      </c>
      <c r="G1374" t="s">
        <v>92</v>
      </c>
      <c r="H1374" t="s">
        <v>54</v>
      </c>
      <c r="I1374" t="s">
        <v>97</v>
      </c>
      <c r="J1374" t="s">
        <v>98</v>
      </c>
      <c r="K1374" t="s">
        <v>33</v>
      </c>
      <c r="L1374">
        <v>10</v>
      </c>
      <c r="M1374">
        <v>42</v>
      </c>
      <c r="N1374">
        <v>4</v>
      </c>
      <c r="O1374" t="s">
        <v>34</v>
      </c>
      <c r="P1374">
        <v>8</v>
      </c>
      <c r="Q1374">
        <v>3</v>
      </c>
      <c r="R1374">
        <v>10</v>
      </c>
      <c r="S1374" t="s">
        <v>49</v>
      </c>
      <c r="T1374" t="s">
        <v>36</v>
      </c>
      <c r="U1374">
        <v>9</v>
      </c>
      <c r="V1374" t="s">
        <v>105</v>
      </c>
      <c r="W1374" t="s">
        <v>38</v>
      </c>
      <c r="X1374" t="s">
        <v>39</v>
      </c>
      <c r="Y1374" t="s">
        <v>40</v>
      </c>
    </row>
    <row r="1375" spans="1:25" x14ac:dyDescent="0.3">
      <c r="A1375" t="s">
        <v>1473</v>
      </c>
      <c r="B1375">
        <v>45824</v>
      </c>
      <c r="C1375">
        <v>44</v>
      </c>
      <c r="D1375" t="s">
        <v>26</v>
      </c>
      <c r="E1375" t="s">
        <v>70</v>
      </c>
      <c r="F1375" t="s">
        <v>71</v>
      </c>
      <c r="G1375" t="s">
        <v>86</v>
      </c>
      <c r="H1375" t="s">
        <v>30</v>
      </c>
      <c r="I1375" t="s">
        <v>97</v>
      </c>
      <c r="J1375" t="s">
        <v>110</v>
      </c>
      <c r="K1375" t="s">
        <v>48</v>
      </c>
      <c r="L1375">
        <v>22</v>
      </c>
      <c r="M1375">
        <v>43</v>
      </c>
      <c r="N1375">
        <v>5</v>
      </c>
      <c r="O1375" t="s">
        <v>49</v>
      </c>
      <c r="P1375">
        <v>7.4</v>
      </c>
      <c r="Q1375">
        <v>2</v>
      </c>
      <c r="R1375">
        <v>8</v>
      </c>
      <c r="S1375" t="s">
        <v>35</v>
      </c>
      <c r="T1375" t="s">
        <v>36</v>
      </c>
      <c r="U1375">
        <v>10</v>
      </c>
      <c r="V1375" t="s">
        <v>105</v>
      </c>
      <c r="W1375" t="s">
        <v>38</v>
      </c>
      <c r="X1375" t="s">
        <v>39</v>
      </c>
      <c r="Y1375" t="s">
        <v>40</v>
      </c>
    </row>
    <row r="1376" spans="1:25" x14ac:dyDescent="0.3">
      <c r="A1376" t="s">
        <v>1474</v>
      </c>
      <c r="B1376">
        <v>46016</v>
      </c>
      <c r="C1376">
        <v>27</v>
      </c>
      <c r="D1376" t="s">
        <v>42</v>
      </c>
      <c r="E1376" t="s">
        <v>70</v>
      </c>
      <c r="F1376" t="s">
        <v>71</v>
      </c>
      <c r="G1376" t="s">
        <v>92</v>
      </c>
      <c r="H1376" t="s">
        <v>78</v>
      </c>
      <c r="I1376" t="s">
        <v>97</v>
      </c>
      <c r="J1376" t="s">
        <v>98</v>
      </c>
      <c r="K1376" t="s">
        <v>48</v>
      </c>
      <c r="L1376">
        <v>3</v>
      </c>
      <c r="M1376">
        <v>49</v>
      </c>
      <c r="N1376">
        <v>4</v>
      </c>
      <c r="O1376" t="s">
        <v>34</v>
      </c>
      <c r="P1376">
        <v>8.1999999999999993</v>
      </c>
      <c r="Q1376">
        <v>1</v>
      </c>
      <c r="R1376">
        <v>8</v>
      </c>
      <c r="S1376" t="s">
        <v>35</v>
      </c>
      <c r="T1376" t="s">
        <v>36</v>
      </c>
      <c r="U1376">
        <v>3</v>
      </c>
      <c r="V1376" t="s">
        <v>50</v>
      </c>
      <c r="W1376" t="s">
        <v>38</v>
      </c>
      <c r="X1376" t="s">
        <v>39</v>
      </c>
      <c r="Y1376" t="s">
        <v>40</v>
      </c>
    </row>
    <row r="1377" spans="1:25" x14ac:dyDescent="0.3">
      <c r="A1377" t="s">
        <v>1475</v>
      </c>
      <c r="B1377">
        <v>45921</v>
      </c>
      <c r="C1377">
        <v>38</v>
      </c>
      <c r="D1377" t="s">
        <v>26</v>
      </c>
      <c r="E1377" t="s">
        <v>82</v>
      </c>
      <c r="F1377" t="s">
        <v>28</v>
      </c>
      <c r="G1377" t="s">
        <v>86</v>
      </c>
      <c r="H1377" t="s">
        <v>63</v>
      </c>
      <c r="I1377" t="s">
        <v>64</v>
      </c>
      <c r="J1377" t="s">
        <v>65</v>
      </c>
      <c r="K1377" t="s">
        <v>119</v>
      </c>
      <c r="L1377">
        <v>15</v>
      </c>
      <c r="M1377">
        <v>55</v>
      </c>
      <c r="N1377">
        <v>7</v>
      </c>
      <c r="O1377" t="s">
        <v>49</v>
      </c>
      <c r="P1377">
        <v>6.8</v>
      </c>
      <c r="Q1377">
        <v>0</v>
      </c>
      <c r="R1377">
        <v>5</v>
      </c>
      <c r="S1377" t="s">
        <v>34</v>
      </c>
      <c r="T1377" t="s">
        <v>58</v>
      </c>
      <c r="U1377">
        <v>6</v>
      </c>
      <c r="V1377" t="s">
        <v>105</v>
      </c>
      <c r="W1377" t="s">
        <v>80</v>
      </c>
      <c r="X1377" t="s">
        <v>39</v>
      </c>
      <c r="Y1377" t="s">
        <v>68</v>
      </c>
    </row>
    <row r="1378" spans="1:25" x14ac:dyDescent="0.3">
      <c r="A1378" t="s">
        <v>1476</v>
      </c>
      <c r="B1378">
        <v>45712</v>
      </c>
      <c r="C1378">
        <v>24</v>
      </c>
      <c r="D1378" t="s">
        <v>26</v>
      </c>
      <c r="E1378" t="s">
        <v>89</v>
      </c>
      <c r="F1378" t="s">
        <v>61</v>
      </c>
      <c r="G1378" t="s">
        <v>62</v>
      </c>
      <c r="H1378" t="s">
        <v>63</v>
      </c>
      <c r="I1378" t="s">
        <v>97</v>
      </c>
      <c r="J1378" t="s">
        <v>98</v>
      </c>
      <c r="K1378" t="s">
        <v>33</v>
      </c>
      <c r="L1378">
        <v>0</v>
      </c>
      <c r="M1378">
        <v>46</v>
      </c>
      <c r="N1378">
        <v>4</v>
      </c>
      <c r="O1378" t="s">
        <v>34</v>
      </c>
      <c r="P1378">
        <v>7.7</v>
      </c>
      <c r="Q1378">
        <v>6</v>
      </c>
      <c r="R1378">
        <v>5</v>
      </c>
      <c r="S1378" t="s">
        <v>34</v>
      </c>
      <c r="T1378" t="s">
        <v>66</v>
      </c>
      <c r="U1378">
        <v>8</v>
      </c>
      <c r="V1378" t="s">
        <v>105</v>
      </c>
      <c r="W1378" t="s">
        <v>38</v>
      </c>
      <c r="X1378" t="s">
        <v>39</v>
      </c>
      <c r="Y1378" t="s">
        <v>40</v>
      </c>
    </row>
    <row r="1379" spans="1:25" x14ac:dyDescent="0.3">
      <c r="A1379" t="s">
        <v>1477</v>
      </c>
      <c r="B1379">
        <v>45694</v>
      </c>
      <c r="C1379">
        <v>36</v>
      </c>
      <c r="D1379" t="s">
        <v>42</v>
      </c>
      <c r="E1379" t="s">
        <v>27</v>
      </c>
      <c r="F1379" t="s">
        <v>28</v>
      </c>
      <c r="G1379" t="s">
        <v>75</v>
      </c>
      <c r="H1379" t="s">
        <v>54</v>
      </c>
      <c r="I1379" t="s">
        <v>55</v>
      </c>
      <c r="J1379" t="s">
        <v>56</v>
      </c>
      <c r="K1379" t="s">
        <v>48</v>
      </c>
      <c r="L1379">
        <v>17</v>
      </c>
      <c r="M1379">
        <v>38</v>
      </c>
      <c r="N1379">
        <v>5</v>
      </c>
      <c r="O1379" t="s">
        <v>34</v>
      </c>
      <c r="P1379">
        <v>6.8</v>
      </c>
      <c r="Q1379">
        <v>2</v>
      </c>
      <c r="R1379">
        <v>4</v>
      </c>
      <c r="S1379" t="s">
        <v>49</v>
      </c>
      <c r="T1379" t="s">
        <v>90</v>
      </c>
      <c r="U1379">
        <v>5</v>
      </c>
      <c r="V1379" t="s">
        <v>37</v>
      </c>
      <c r="W1379" t="s">
        <v>38</v>
      </c>
      <c r="X1379" t="s">
        <v>39</v>
      </c>
      <c r="Y1379" t="s">
        <v>40</v>
      </c>
    </row>
    <row r="1380" spans="1:25" x14ac:dyDescent="0.3">
      <c r="A1380" t="s">
        <v>1478</v>
      </c>
      <c r="B1380">
        <v>46042</v>
      </c>
      <c r="C1380">
        <v>29</v>
      </c>
      <c r="D1380" t="s">
        <v>26</v>
      </c>
      <c r="E1380" t="s">
        <v>100</v>
      </c>
      <c r="F1380" t="s">
        <v>101</v>
      </c>
      <c r="G1380" t="s">
        <v>108</v>
      </c>
      <c r="H1380" t="s">
        <v>72</v>
      </c>
      <c r="I1380" t="s">
        <v>55</v>
      </c>
      <c r="J1380" t="s">
        <v>56</v>
      </c>
      <c r="K1380" t="s">
        <v>48</v>
      </c>
      <c r="L1380">
        <v>1</v>
      </c>
      <c r="M1380">
        <v>32</v>
      </c>
      <c r="N1380">
        <v>3</v>
      </c>
      <c r="O1380" t="s">
        <v>49</v>
      </c>
      <c r="P1380">
        <v>6.7</v>
      </c>
      <c r="Q1380">
        <v>4</v>
      </c>
      <c r="R1380">
        <v>8</v>
      </c>
      <c r="S1380" t="s">
        <v>35</v>
      </c>
      <c r="T1380" t="s">
        <v>90</v>
      </c>
      <c r="U1380">
        <v>7</v>
      </c>
      <c r="V1380" t="s">
        <v>37</v>
      </c>
      <c r="W1380" t="s">
        <v>38</v>
      </c>
      <c r="X1380" t="s">
        <v>39</v>
      </c>
      <c r="Y1380" t="s">
        <v>40</v>
      </c>
    </row>
    <row r="1381" spans="1:25" x14ac:dyDescent="0.3">
      <c r="A1381" t="s">
        <v>1479</v>
      </c>
      <c r="B1381">
        <v>46120</v>
      </c>
      <c r="C1381">
        <v>29</v>
      </c>
      <c r="D1381" t="s">
        <v>42</v>
      </c>
      <c r="E1381" t="s">
        <v>123</v>
      </c>
      <c r="F1381" t="s">
        <v>101</v>
      </c>
      <c r="G1381" t="s">
        <v>29</v>
      </c>
      <c r="H1381" t="s">
        <v>63</v>
      </c>
      <c r="I1381" t="s">
        <v>46</v>
      </c>
      <c r="J1381" t="s">
        <v>47</v>
      </c>
      <c r="K1381" t="s">
        <v>48</v>
      </c>
      <c r="L1381">
        <v>8</v>
      </c>
      <c r="M1381">
        <v>57</v>
      </c>
      <c r="N1381">
        <v>6</v>
      </c>
      <c r="O1381" t="s">
        <v>35</v>
      </c>
      <c r="P1381">
        <v>6.6</v>
      </c>
      <c r="Q1381">
        <v>4</v>
      </c>
      <c r="R1381">
        <v>9</v>
      </c>
      <c r="S1381" t="s">
        <v>34</v>
      </c>
      <c r="T1381" t="s">
        <v>58</v>
      </c>
      <c r="U1381">
        <v>5</v>
      </c>
      <c r="V1381" t="s">
        <v>105</v>
      </c>
      <c r="W1381" t="s">
        <v>38</v>
      </c>
      <c r="X1381" t="s">
        <v>39</v>
      </c>
      <c r="Y1381" t="s">
        <v>68</v>
      </c>
    </row>
    <row r="1382" spans="1:25" x14ac:dyDescent="0.3">
      <c r="A1382" t="s">
        <v>1480</v>
      </c>
      <c r="B1382">
        <v>45735</v>
      </c>
      <c r="C1382">
        <v>43</v>
      </c>
      <c r="D1382" t="s">
        <v>42</v>
      </c>
      <c r="E1382" t="s">
        <v>123</v>
      </c>
      <c r="F1382" t="s">
        <v>101</v>
      </c>
      <c r="G1382" t="s">
        <v>138</v>
      </c>
      <c r="H1382" t="s">
        <v>54</v>
      </c>
      <c r="I1382" t="s">
        <v>64</v>
      </c>
      <c r="J1382" t="s">
        <v>65</v>
      </c>
      <c r="K1382" t="s">
        <v>119</v>
      </c>
      <c r="L1382">
        <v>18</v>
      </c>
      <c r="M1382">
        <v>44</v>
      </c>
      <c r="N1382">
        <v>4</v>
      </c>
      <c r="O1382" t="s">
        <v>49</v>
      </c>
      <c r="P1382">
        <v>5.9</v>
      </c>
      <c r="Q1382">
        <v>4</v>
      </c>
      <c r="R1382">
        <v>3</v>
      </c>
      <c r="S1382" t="s">
        <v>35</v>
      </c>
      <c r="T1382" t="s">
        <v>36</v>
      </c>
      <c r="U1382">
        <v>7</v>
      </c>
      <c r="V1382" t="s">
        <v>37</v>
      </c>
      <c r="W1382" t="s">
        <v>38</v>
      </c>
      <c r="X1382" t="s">
        <v>67</v>
      </c>
      <c r="Y1382" t="s">
        <v>40</v>
      </c>
    </row>
    <row r="1383" spans="1:25" x14ac:dyDescent="0.3">
      <c r="A1383" t="s">
        <v>1481</v>
      </c>
      <c r="B1383">
        <v>45665</v>
      </c>
      <c r="C1383">
        <v>44</v>
      </c>
      <c r="D1383" t="s">
        <v>52</v>
      </c>
      <c r="E1383" t="s">
        <v>27</v>
      </c>
      <c r="F1383" t="s">
        <v>28</v>
      </c>
      <c r="G1383" t="s">
        <v>103</v>
      </c>
      <c r="H1383" t="s">
        <v>30</v>
      </c>
      <c r="I1383" t="s">
        <v>93</v>
      </c>
      <c r="J1383" t="s">
        <v>94</v>
      </c>
      <c r="K1383" t="s">
        <v>33</v>
      </c>
      <c r="L1383">
        <v>22</v>
      </c>
      <c r="M1383">
        <v>50</v>
      </c>
      <c r="N1383">
        <v>6</v>
      </c>
      <c r="O1383" t="s">
        <v>49</v>
      </c>
      <c r="P1383">
        <v>5.5</v>
      </c>
      <c r="Q1383">
        <v>2</v>
      </c>
      <c r="R1383">
        <v>10</v>
      </c>
      <c r="S1383" t="s">
        <v>57</v>
      </c>
      <c r="T1383" t="s">
        <v>58</v>
      </c>
      <c r="U1383">
        <v>7</v>
      </c>
      <c r="V1383" t="s">
        <v>50</v>
      </c>
      <c r="W1383" t="s">
        <v>38</v>
      </c>
      <c r="X1383" t="s">
        <v>67</v>
      </c>
      <c r="Y1383" t="s">
        <v>40</v>
      </c>
    </row>
    <row r="1384" spans="1:25" x14ac:dyDescent="0.3">
      <c r="A1384" t="s">
        <v>1482</v>
      </c>
      <c r="B1384">
        <v>45948</v>
      </c>
      <c r="C1384">
        <v>34</v>
      </c>
      <c r="D1384" t="s">
        <v>26</v>
      </c>
      <c r="E1384" t="s">
        <v>113</v>
      </c>
      <c r="F1384" t="s">
        <v>61</v>
      </c>
      <c r="G1384" t="s">
        <v>83</v>
      </c>
      <c r="H1384" t="s">
        <v>63</v>
      </c>
      <c r="I1384" t="s">
        <v>125</v>
      </c>
      <c r="J1384" t="s">
        <v>126</v>
      </c>
      <c r="K1384" t="s">
        <v>33</v>
      </c>
      <c r="L1384">
        <v>17</v>
      </c>
      <c r="M1384">
        <v>59</v>
      </c>
      <c r="N1384">
        <v>8</v>
      </c>
      <c r="O1384" t="s">
        <v>34</v>
      </c>
      <c r="P1384">
        <v>5.9</v>
      </c>
      <c r="Q1384">
        <v>2</v>
      </c>
      <c r="R1384">
        <v>9</v>
      </c>
      <c r="S1384" t="s">
        <v>57</v>
      </c>
      <c r="T1384" t="s">
        <v>36</v>
      </c>
      <c r="U1384">
        <v>7</v>
      </c>
      <c r="V1384" t="s">
        <v>37</v>
      </c>
      <c r="W1384" t="s">
        <v>80</v>
      </c>
      <c r="X1384" t="s">
        <v>67</v>
      </c>
      <c r="Y1384" t="s">
        <v>68</v>
      </c>
    </row>
    <row r="1385" spans="1:25" x14ac:dyDescent="0.3">
      <c r="A1385" t="s">
        <v>1483</v>
      </c>
      <c r="B1385">
        <v>45729</v>
      </c>
      <c r="C1385">
        <v>18</v>
      </c>
      <c r="D1385" t="s">
        <v>26</v>
      </c>
      <c r="E1385" t="s">
        <v>123</v>
      </c>
      <c r="F1385" t="s">
        <v>101</v>
      </c>
      <c r="G1385" t="s">
        <v>138</v>
      </c>
      <c r="H1385" t="s">
        <v>72</v>
      </c>
      <c r="I1385" t="s">
        <v>55</v>
      </c>
      <c r="J1385" t="s">
        <v>56</v>
      </c>
      <c r="K1385" t="s">
        <v>33</v>
      </c>
      <c r="L1385">
        <v>0</v>
      </c>
      <c r="M1385">
        <v>28</v>
      </c>
      <c r="N1385">
        <v>1</v>
      </c>
      <c r="O1385" t="s">
        <v>34</v>
      </c>
      <c r="P1385">
        <v>6.8</v>
      </c>
      <c r="Q1385">
        <v>3</v>
      </c>
      <c r="R1385">
        <v>7</v>
      </c>
      <c r="S1385" t="s">
        <v>57</v>
      </c>
      <c r="T1385" t="s">
        <v>36</v>
      </c>
      <c r="U1385">
        <v>6</v>
      </c>
      <c r="V1385" t="s">
        <v>50</v>
      </c>
      <c r="W1385" t="s">
        <v>38</v>
      </c>
      <c r="X1385" t="s">
        <v>39</v>
      </c>
      <c r="Y1385" t="s">
        <v>40</v>
      </c>
    </row>
    <row r="1386" spans="1:25" x14ac:dyDescent="0.3">
      <c r="A1386" t="s">
        <v>1484</v>
      </c>
      <c r="B1386">
        <v>46101</v>
      </c>
      <c r="C1386">
        <v>29</v>
      </c>
      <c r="D1386" t="s">
        <v>26</v>
      </c>
      <c r="E1386" t="s">
        <v>123</v>
      </c>
      <c r="F1386" t="s">
        <v>101</v>
      </c>
      <c r="G1386" t="s">
        <v>138</v>
      </c>
      <c r="H1386" t="s">
        <v>72</v>
      </c>
      <c r="I1386" t="s">
        <v>125</v>
      </c>
      <c r="J1386" t="s">
        <v>126</v>
      </c>
      <c r="K1386" t="s">
        <v>119</v>
      </c>
      <c r="L1386">
        <v>8</v>
      </c>
      <c r="M1386">
        <v>39</v>
      </c>
      <c r="N1386">
        <v>3</v>
      </c>
      <c r="O1386" t="s">
        <v>49</v>
      </c>
      <c r="P1386">
        <v>6.4</v>
      </c>
      <c r="Q1386">
        <v>0</v>
      </c>
      <c r="R1386">
        <v>4</v>
      </c>
      <c r="S1386" t="s">
        <v>35</v>
      </c>
      <c r="T1386" t="s">
        <v>36</v>
      </c>
      <c r="U1386">
        <v>7</v>
      </c>
      <c r="V1386" t="s">
        <v>50</v>
      </c>
      <c r="W1386" t="s">
        <v>38</v>
      </c>
      <c r="X1386" t="s">
        <v>39</v>
      </c>
      <c r="Y1386" t="s">
        <v>40</v>
      </c>
    </row>
    <row r="1387" spans="1:25" x14ac:dyDescent="0.3">
      <c r="A1387" t="s">
        <v>1485</v>
      </c>
      <c r="B1387">
        <v>45761</v>
      </c>
      <c r="C1387">
        <v>26</v>
      </c>
      <c r="D1387" t="s">
        <v>42</v>
      </c>
      <c r="E1387" t="s">
        <v>70</v>
      </c>
      <c r="F1387" t="s">
        <v>71</v>
      </c>
      <c r="G1387" t="s">
        <v>138</v>
      </c>
      <c r="H1387" t="s">
        <v>30</v>
      </c>
      <c r="I1387" t="s">
        <v>31</v>
      </c>
      <c r="J1387" t="s">
        <v>104</v>
      </c>
      <c r="K1387" t="s">
        <v>48</v>
      </c>
      <c r="L1387">
        <v>4</v>
      </c>
      <c r="M1387">
        <v>47</v>
      </c>
      <c r="N1387">
        <v>4</v>
      </c>
      <c r="O1387" t="s">
        <v>34</v>
      </c>
      <c r="P1387">
        <v>6.5</v>
      </c>
      <c r="Q1387">
        <v>3</v>
      </c>
      <c r="R1387">
        <v>3</v>
      </c>
      <c r="S1387" t="s">
        <v>34</v>
      </c>
      <c r="T1387" t="s">
        <v>66</v>
      </c>
      <c r="U1387">
        <v>6</v>
      </c>
      <c r="V1387" t="s">
        <v>105</v>
      </c>
      <c r="W1387" t="s">
        <v>38</v>
      </c>
      <c r="X1387" t="s">
        <v>39</v>
      </c>
      <c r="Y1387" t="s">
        <v>40</v>
      </c>
    </row>
    <row r="1388" spans="1:25" x14ac:dyDescent="0.3">
      <c r="A1388" t="s">
        <v>1486</v>
      </c>
      <c r="B1388">
        <v>45779</v>
      </c>
      <c r="C1388">
        <v>34</v>
      </c>
      <c r="D1388" t="s">
        <v>52</v>
      </c>
      <c r="E1388" t="s">
        <v>85</v>
      </c>
      <c r="F1388" t="s">
        <v>61</v>
      </c>
      <c r="G1388" t="s">
        <v>29</v>
      </c>
      <c r="H1388" t="s">
        <v>72</v>
      </c>
      <c r="I1388" t="s">
        <v>46</v>
      </c>
      <c r="J1388" t="s">
        <v>47</v>
      </c>
      <c r="K1388" t="s">
        <v>33</v>
      </c>
      <c r="L1388">
        <v>9</v>
      </c>
      <c r="M1388">
        <v>43</v>
      </c>
      <c r="N1388">
        <v>6</v>
      </c>
      <c r="O1388" t="s">
        <v>34</v>
      </c>
      <c r="P1388">
        <v>6.5</v>
      </c>
      <c r="Q1388">
        <v>4</v>
      </c>
      <c r="R1388">
        <v>2</v>
      </c>
      <c r="S1388" t="s">
        <v>35</v>
      </c>
      <c r="T1388" t="s">
        <v>90</v>
      </c>
      <c r="U1388">
        <v>5</v>
      </c>
      <c r="V1388" t="s">
        <v>105</v>
      </c>
      <c r="W1388" t="s">
        <v>38</v>
      </c>
      <c r="X1388" t="s">
        <v>39</v>
      </c>
      <c r="Y1388" t="s">
        <v>40</v>
      </c>
    </row>
    <row r="1389" spans="1:25" x14ac:dyDescent="0.3">
      <c r="A1389" t="s">
        <v>1487</v>
      </c>
      <c r="B1389">
        <v>46166</v>
      </c>
      <c r="C1389">
        <v>18</v>
      </c>
      <c r="D1389" t="s">
        <v>52</v>
      </c>
      <c r="E1389" t="s">
        <v>43</v>
      </c>
      <c r="F1389" t="s">
        <v>44</v>
      </c>
      <c r="G1389" t="s">
        <v>45</v>
      </c>
      <c r="H1389" t="s">
        <v>78</v>
      </c>
      <c r="I1389" t="s">
        <v>125</v>
      </c>
      <c r="J1389" t="s">
        <v>126</v>
      </c>
      <c r="K1389" t="s">
        <v>119</v>
      </c>
      <c r="L1389">
        <v>0</v>
      </c>
      <c r="M1389">
        <v>58</v>
      </c>
      <c r="N1389">
        <v>7</v>
      </c>
      <c r="O1389" t="s">
        <v>34</v>
      </c>
      <c r="P1389">
        <v>5.5</v>
      </c>
      <c r="Q1389">
        <v>4</v>
      </c>
      <c r="R1389">
        <v>7</v>
      </c>
      <c r="S1389" t="s">
        <v>35</v>
      </c>
      <c r="T1389" t="s">
        <v>90</v>
      </c>
      <c r="U1389">
        <v>4</v>
      </c>
      <c r="V1389" t="s">
        <v>105</v>
      </c>
      <c r="W1389" t="s">
        <v>80</v>
      </c>
      <c r="X1389" t="s">
        <v>67</v>
      </c>
      <c r="Y1389" t="s">
        <v>68</v>
      </c>
    </row>
    <row r="1390" spans="1:25" x14ac:dyDescent="0.3">
      <c r="A1390" t="s">
        <v>1488</v>
      </c>
      <c r="B1390">
        <v>45904</v>
      </c>
      <c r="C1390">
        <v>35</v>
      </c>
      <c r="D1390" t="s">
        <v>52</v>
      </c>
      <c r="E1390" t="s">
        <v>100</v>
      </c>
      <c r="F1390" t="s">
        <v>101</v>
      </c>
      <c r="G1390" t="s">
        <v>96</v>
      </c>
      <c r="H1390" t="s">
        <v>54</v>
      </c>
      <c r="I1390" t="s">
        <v>97</v>
      </c>
      <c r="J1390" t="s">
        <v>98</v>
      </c>
      <c r="K1390" t="s">
        <v>33</v>
      </c>
      <c r="L1390">
        <v>12</v>
      </c>
      <c r="M1390">
        <v>32</v>
      </c>
      <c r="N1390">
        <v>2</v>
      </c>
      <c r="O1390" t="s">
        <v>49</v>
      </c>
      <c r="P1390">
        <v>8.3000000000000007</v>
      </c>
      <c r="Q1390">
        <v>3</v>
      </c>
      <c r="R1390">
        <v>5</v>
      </c>
      <c r="S1390" t="s">
        <v>57</v>
      </c>
      <c r="T1390" t="s">
        <v>58</v>
      </c>
      <c r="U1390">
        <v>7</v>
      </c>
      <c r="V1390" t="s">
        <v>105</v>
      </c>
      <c r="W1390" t="s">
        <v>38</v>
      </c>
      <c r="X1390" t="s">
        <v>39</v>
      </c>
      <c r="Y1390" t="s">
        <v>40</v>
      </c>
    </row>
    <row r="1391" spans="1:25" x14ac:dyDescent="0.3">
      <c r="A1391" t="s">
        <v>1489</v>
      </c>
      <c r="B1391">
        <v>45710</v>
      </c>
      <c r="C1391">
        <v>30</v>
      </c>
      <c r="D1391" t="s">
        <v>42</v>
      </c>
      <c r="E1391" t="s">
        <v>27</v>
      </c>
      <c r="F1391" t="s">
        <v>28</v>
      </c>
      <c r="G1391" t="s">
        <v>103</v>
      </c>
      <c r="H1391" t="s">
        <v>87</v>
      </c>
      <c r="I1391" t="s">
        <v>97</v>
      </c>
      <c r="J1391" t="s">
        <v>98</v>
      </c>
      <c r="K1391" t="s">
        <v>48</v>
      </c>
      <c r="L1391">
        <v>13</v>
      </c>
      <c r="M1391">
        <v>48</v>
      </c>
      <c r="N1391">
        <v>4</v>
      </c>
      <c r="O1391" t="s">
        <v>35</v>
      </c>
      <c r="P1391">
        <v>7.2</v>
      </c>
      <c r="Q1391">
        <v>6</v>
      </c>
      <c r="R1391">
        <v>8</v>
      </c>
      <c r="S1391" t="s">
        <v>35</v>
      </c>
      <c r="T1391" t="s">
        <v>36</v>
      </c>
      <c r="U1391">
        <v>8</v>
      </c>
      <c r="V1391" t="s">
        <v>37</v>
      </c>
      <c r="W1391" t="s">
        <v>38</v>
      </c>
      <c r="X1391" t="s">
        <v>39</v>
      </c>
      <c r="Y1391" t="s">
        <v>40</v>
      </c>
    </row>
    <row r="1392" spans="1:25" x14ac:dyDescent="0.3">
      <c r="A1392" t="s">
        <v>1490</v>
      </c>
      <c r="B1392">
        <v>45818</v>
      </c>
      <c r="C1392">
        <v>42</v>
      </c>
      <c r="D1392" t="s">
        <v>42</v>
      </c>
      <c r="E1392" t="s">
        <v>27</v>
      </c>
      <c r="F1392" t="s">
        <v>28</v>
      </c>
      <c r="G1392" t="s">
        <v>62</v>
      </c>
      <c r="H1392" t="s">
        <v>54</v>
      </c>
      <c r="I1392" t="s">
        <v>31</v>
      </c>
      <c r="J1392" t="s">
        <v>79</v>
      </c>
      <c r="K1392" t="s">
        <v>33</v>
      </c>
      <c r="L1392">
        <v>19</v>
      </c>
      <c r="M1392">
        <v>31</v>
      </c>
      <c r="N1392">
        <v>4</v>
      </c>
      <c r="O1392" t="s">
        <v>49</v>
      </c>
      <c r="P1392">
        <v>7.4</v>
      </c>
      <c r="Q1392">
        <v>2</v>
      </c>
      <c r="R1392">
        <v>10</v>
      </c>
      <c r="S1392" t="s">
        <v>35</v>
      </c>
      <c r="T1392" t="s">
        <v>58</v>
      </c>
      <c r="U1392">
        <v>5</v>
      </c>
      <c r="V1392" t="s">
        <v>37</v>
      </c>
      <c r="W1392" t="s">
        <v>38</v>
      </c>
      <c r="X1392" t="s">
        <v>39</v>
      </c>
      <c r="Y1392" t="s">
        <v>40</v>
      </c>
    </row>
    <row r="1393" spans="1:25" x14ac:dyDescent="0.3">
      <c r="A1393" t="s">
        <v>1491</v>
      </c>
      <c r="B1393">
        <v>45734</v>
      </c>
      <c r="C1393">
        <v>43</v>
      </c>
      <c r="D1393" t="s">
        <v>42</v>
      </c>
      <c r="E1393" t="s">
        <v>27</v>
      </c>
      <c r="F1393" t="s">
        <v>28</v>
      </c>
      <c r="G1393" t="s">
        <v>92</v>
      </c>
      <c r="H1393" t="s">
        <v>54</v>
      </c>
      <c r="I1393" t="s">
        <v>125</v>
      </c>
      <c r="J1393" t="s">
        <v>126</v>
      </c>
      <c r="K1393" t="s">
        <v>48</v>
      </c>
      <c r="L1393">
        <v>21</v>
      </c>
      <c r="M1393">
        <v>39</v>
      </c>
      <c r="N1393">
        <v>5</v>
      </c>
      <c r="O1393" t="s">
        <v>34</v>
      </c>
      <c r="P1393">
        <v>6</v>
      </c>
      <c r="Q1393">
        <v>6</v>
      </c>
      <c r="R1393">
        <v>6</v>
      </c>
      <c r="S1393" t="s">
        <v>57</v>
      </c>
      <c r="T1393" t="s">
        <v>58</v>
      </c>
      <c r="U1393">
        <v>6</v>
      </c>
      <c r="V1393" t="s">
        <v>73</v>
      </c>
      <c r="W1393" t="s">
        <v>38</v>
      </c>
      <c r="X1393" t="s">
        <v>39</v>
      </c>
      <c r="Y1393" t="s">
        <v>40</v>
      </c>
    </row>
    <row r="1394" spans="1:25" x14ac:dyDescent="0.3">
      <c r="A1394" t="s">
        <v>1492</v>
      </c>
      <c r="B1394">
        <v>46015</v>
      </c>
      <c r="C1394">
        <v>31</v>
      </c>
      <c r="D1394" t="s">
        <v>26</v>
      </c>
      <c r="E1394" t="s">
        <v>123</v>
      </c>
      <c r="F1394" t="s">
        <v>101</v>
      </c>
      <c r="G1394" t="s">
        <v>92</v>
      </c>
      <c r="H1394" t="s">
        <v>78</v>
      </c>
      <c r="I1394" t="s">
        <v>31</v>
      </c>
      <c r="J1394" t="s">
        <v>32</v>
      </c>
      <c r="K1394" t="s">
        <v>48</v>
      </c>
      <c r="L1394">
        <v>11</v>
      </c>
      <c r="M1394">
        <v>48</v>
      </c>
      <c r="N1394">
        <v>7</v>
      </c>
      <c r="O1394" t="s">
        <v>34</v>
      </c>
      <c r="P1394">
        <v>6.9</v>
      </c>
      <c r="Q1394">
        <v>3</v>
      </c>
      <c r="R1394">
        <v>2</v>
      </c>
      <c r="S1394" t="s">
        <v>57</v>
      </c>
      <c r="T1394" t="s">
        <v>58</v>
      </c>
      <c r="U1394">
        <v>7</v>
      </c>
      <c r="V1394" t="s">
        <v>50</v>
      </c>
      <c r="W1394" t="s">
        <v>80</v>
      </c>
      <c r="X1394" t="s">
        <v>39</v>
      </c>
      <c r="Y1394" t="s">
        <v>40</v>
      </c>
    </row>
    <row r="1395" spans="1:25" x14ac:dyDescent="0.3">
      <c r="A1395" t="s">
        <v>1493</v>
      </c>
      <c r="B1395">
        <v>45776</v>
      </c>
      <c r="C1395">
        <v>39</v>
      </c>
      <c r="D1395" t="s">
        <v>42</v>
      </c>
      <c r="E1395" t="s">
        <v>123</v>
      </c>
      <c r="F1395" t="s">
        <v>101</v>
      </c>
      <c r="G1395" t="s">
        <v>83</v>
      </c>
      <c r="H1395" t="s">
        <v>78</v>
      </c>
      <c r="I1395" t="s">
        <v>31</v>
      </c>
      <c r="J1395" t="s">
        <v>32</v>
      </c>
      <c r="K1395" t="s">
        <v>119</v>
      </c>
      <c r="L1395">
        <v>20</v>
      </c>
      <c r="M1395">
        <v>47</v>
      </c>
      <c r="N1395">
        <v>6</v>
      </c>
      <c r="O1395" t="s">
        <v>34</v>
      </c>
      <c r="P1395">
        <v>5.9</v>
      </c>
      <c r="Q1395">
        <v>3</v>
      </c>
      <c r="R1395">
        <v>5</v>
      </c>
      <c r="S1395" t="s">
        <v>34</v>
      </c>
      <c r="T1395" t="s">
        <v>66</v>
      </c>
      <c r="U1395">
        <v>7</v>
      </c>
      <c r="V1395" t="s">
        <v>105</v>
      </c>
      <c r="W1395" t="s">
        <v>38</v>
      </c>
      <c r="X1395" t="s">
        <v>67</v>
      </c>
      <c r="Y1395" t="s">
        <v>40</v>
      </c>
    </row>
    <row r="1396" spans="1:25" x14ac:dyDescent="0.3">
      <c r="A1396" t="s">
        <v>1494</v>
      </c>
      <c r="B1396">
        <v>45705</v>
      </c>
      <c r="C1396">
        <v>33</v>
      </c>
      <c r="D1396" t="s">
        <v>42</v>
      </c>
      <c r="E1396" t="s">
        <v>113</v>
      </c>
      <c r="F1396" t="s">
        <v>61</v>
      </c>
      <c r="G1396" t="s">
        <v>138</v>
      </c>
      <c r="H1396" t="s">
        <v>87</v>
      </c>
      <c r="I1396" t="s">
        <v>55</v>
      </c>
      <c r="J1396" t="s">
        <v>56</v>
      </c>
      <c r="K1396" t="s">
        <v>33</v>
      </c>
      <c r="L1396">
        <v>12</v>
      </c>
      <c r="M1396">
        <v>61</v>
      </c>
      <c r="N1396">
        <v>5</v>
      </c>
      <c r="O1396" t="s">
        <v>34</v>
      </c>
      <c r="P1396">
        <v>8.3000000000000007</v>
      </c>
      <c r="Q1396">
        <v>0</v>
      </c>
      <c r="R1396">
        <v>7</v>
      </c>
      <c r="S1396" t="s">
        <v>57</v>
      </c>
      <c r="T1396" t="s">
        <v>36</v>
      </c>
      <c r="U1396">
        <v>5</v>
      </c>
      <c r="V1396" t="s">
        <v>105</v>
      </c>
      <c r="W1396" t="s">
        <v>38</v>
      </c>
      <c r="X1396" t="s">
        <v>39</v>
      </c>
      <c r="Y1396" t="s">
        <v>68</v>
      </c>
    </row>
    <row r="1397" spans="1:25" x14ac:dyDescent="0.3">
      <c r="A1397" t="s">
        <v>1495</v>
      </c>
      <c r="B1397">
        <v>46084</v>
      </c>
      <c r="C1397">
        <v>28</v>
      </c>
      <c r="D1397" t="s">
        <v>26</v>
      </c>
      <c r="E1397" t="s">
        <v>89</v>
      </c>
      <c r="F1397" t="s">
        <v>61</v>
      </c>
      <c r="G1397" t="s">
        <v>75</v>
      </c>
      <c r="H1397" t="s">
        <v>87</v>
      </c>
      <c r="I1397" t="s">
        <v>93</v>
      </c>
      <c r="J1397" t="s">
        <v>94</v>
      </c>
      <c r="K1397" t="s">
        <v>48</v>
      </c>
      <c r="L1397">
        <v>5</v>
      </c>
      <c r="M1397">
        <v>56</v>
      </c>
      <c r="N1397">
        <v>6</v>
      </c>
      <c r="O1397" t="s">
        <v>34</v>
      </c>
      <c r="P1397">
        <v>6.2</v>
      </c>
      <c r="Q1397">
        <v>0</v>
      </c>
      <c r="R1397">
        <v>6</v>
      </c>
      <c r="S1397" t="s">
        <v>49</v>
      </c>
      <c r="T1397" t="s">
        <v>36</v>
      </c>
      <c r="U1397">
        <v>9</v>
      </c>
      <c r="V1397" t="s">
        <v>73</v>
      </c>
      <c r="W1397" t="s">
        <v>38</v>
      </c>
      <c r="X1397" t="s">
        <v>39</v>
      </c>
      <c r="Y1397" t="s">
        <v>68</v>
      </c>
    </row>
    <row r="1398" spans="1:25" x14ac:dyDescent="0.3">
      <c r="A1398" t="s">
        <v>1496</v>
      </c>
      <c r="B1398">
        <v>45669</v>
      </c>
      <c r="C1398">
        <v>28</v>
      </c>
      <c r="D1398" t="s">
        <v>26</v>
      </c>
      <c r="E1398" t="s">
        <v>89</v>
      </c>
      <c r="F1398" t="s">
        <v>61</v>
      </c>
      <c r="G1398" t="s">
        <v>75</v>
      </c>
      <c r="H1398" t="s">
        <v>30</v>
      </c>
      <c r="I1398" t="s">
        <v>46</v>
      </c>
      <c r="J1398" t="s">
        <v>47</v>
      </c>
      <c r="K1398" t="s">
        <v>48</v>
      </c>
      <c r="L1398">
        <v>3</v>
      </c>
      <c r="M1398">
        <v>45</v>
      </c>
      <c r="N1398">
        <v>5</v>
      </c>
      <c r="O1398" t="s">
        <v>34</v>
      </c>
      <c r="P1398">
        <v>6.3</v>
      </c>
      <c r="Q1398">
        <v>1</v>
      </c>
      <c r="R1398">
        <v>2</v>
      </c>
      <c r="S1398" t="s">
        <v>49</v>
      </c>
      <c r="T1398" t="s">
        <v>90</v>
      </c>
      <c r="U1398">
        <v>9</v>
      </c>
      <c r="V1398" t="s">
        <v>76</v>
      </c>
      <c r="W1398" t="s">
        <v>38</v>
      </c>
      <c r="X1398" t="s">
        <v>39</v>
      </c>
      <c r="Y1398" t="s">
        <v>40</v>
      </c>
    </row>
    <row r="1399" spans="1:25" x14ac:dyDescent="0.3">
      <c r="A1399" t="s">
        <v>1497</v>
      </c>
      <c r="B1399">
        <v>45830</v>
      </c>
      <c r="C1399">
        <v>28</v>
      </c>
      <c r="D1399" t="s">
        <v>42</v>
      </c>
      <c r="E1399" t="s">
        <v>100</v>
      </c>
      <c r="F1399" t="s">
        <v>101</v>
      </c>
      <c r="G1399" t="s">
        <v>75</v>
      </c>
      <c r="H1399" t="s">
        <v>30</v>
      </c>
      <c r="I1399" t="s">
        <v>31</v>
      </c>
      <c r="J1399" t="s">
        <v>104</v>
      </c>
      <c r="K1399" t="s">
        <v>33</v>
      </c>
      <c r="L1399">
        <v>4</v>
      </c>
      <c r="M1399">
        <v>28</v>
      </c>
      <c r="N1399">
        <v>4</v>
      </c>
      <c r="O1399" t="s">
        <v>34</v>
      </c>
      <c r="P1399">
        <v>6.8</v>
      </c>
      <c r="Q1399">
        <v>1</v>
      </c>
      <c r="R1399">
        <v>9</v>
      </c>
      <c r="S1399" t="s">
        <v>57</v>
      </c>
      <c r="T1399" t="s">
        <v>90</v>
      </c>
      <c r="U1399">
        <v>5</v>
      </c>
      <c r="V1399" t="s">
        <v>37</v>
      </c>
      <c r="W1399" t="s">
        <v>38</v>
      </c>
      <c r="X1399" t="s">
        <v>39</v>
      </c>
      <c r="Y1399" t="s">
        <v>40</v>
      </c>
    </row>
    <row r="1400" spans="1:25" x14ac:dyDescent="0.3">
      <c r="A1400" t="s">
        <v>1498</v>
      </c>
      <c r="B1400">
        <v>45934</v>
      </c>
      <c r="C1400">
        <v>31</v>
      </c>
      <c r="D1400" t="s">
        <v>26</v>
      </c>
      <c r="E1400" t="s">
        <v>27</v>
      </c>
      <c r="F1400" t="s">
        <v>28</v>
      </c>
      <c r="G1400" t="s">
        <v>75</v>
      </c>
      <c r="H1400" t="s">
        <v>30</v>
      </c>
      <c r="I1400" t="s">
        <v>31</v>
      </c>
      <c r="J1400" t="s">
        <v>79</v>
      </c>
      <c r="K1400" t="s">
        <v>33</v>
      </c>
      <c r="L1400">
        <v>11</v>
      </c>
      <c r="M1400">
        <v>51</v>
      </c>
      <c r="N1400">
        <v>5</v>
      </c>
      <c r="O1400" t="s">
        <v>49</v>
      </c>
      <c r="P1400">
        <v>6.2</v>
      </c>
      <c r="Q1400">
        <v>3</v>
      </c>
      <c r="R1400">
        <v>9</v>
      </c>
      <c r="S1400" t="s">
        <v>49</v>
      </c>
      <c r="T1400" t="s">
        <v>90</v>
      </c>
      <c r="U1400">
        <v>5</v>
      </c>
      <c r="V1400" t="s">
        <v>37</v>
      </c>
      <c r="W1400" t="s">
        <v>38</v>
      </c>
      <c r="X1400" t="s">
        <v>39</v>
      </c>
      <c r="Y1400" t="s">
        <v>68</v>
      </c>
    </row>
    <row r="1401" spans="1:25" x14ac:dyDescent="0.3">
      <c r="A1401" t="s">
        <v>1499</v>
      </c>
      <c r="B1401">
        <v>45984</v>
      </c>
      <c r="C1401">
        <v>24</v>
      </c>
      <c r="D1401" t="s">
        <v>42</v>
      </c>
      <c r="E1401" t="s">
        <v>43</v>
      </c>
      <c r="F1401" t="s">
        <v>44</v>
      </c>
      <c r="G1401" t="s">
        <v>108</v>
      </c>
      <c r="H1401" t="s">
        <v>63</v>
      </c>
      <c r="I1401" t="s">
        <v>46</v>
      </c>
      <c r="J1401" t="s">
        <v>47</v>
      </c>
      <c r="K1401" t="s">
        <v>33</v>
      </c>
      <c r="L1401">
        <v>3</v>
      </c>
      <c r="M1401">
        <v>42</v>
      </c>
      <c r="N1401">
        <v>6</v>
      </c>
      <c r="O1401" t="s">
        <v>34</v>
      </c>
      <c r="P1401">
        <v>6.7</v>
      </c>
      <c r="Q1401">
        <v>2</v>
      </c>
      <c r="R1401">
        <v>4</v>
      </c>
      <c r="S1401" t="s">
        <v>49</v>
      </c>
      <c r="T1401" t="s">
        <v>58</v>
      </c>
      <c r="U1401">
        <v>7</v>
      </c>
      <c r="V1401" t="s">
        <v>105</v>
      </c>
      <c r="W1401" t="s">
        <v>38</v>
      </c>
      <c r="X1401" t="s">
        <v>39</v>
      </c>
      <c r="Y1401" t="s">
        <v>40</v>
      </c>
    </row>
    <row r="1402" spans="1:25" x14ac:dyDescent="0.3">
      <c r="A1402" t="s">
        <v>1500</v>
      </c>
      <c r="B1402">
        <v>46006</v>
      </c>
      <c r="C1402">
        <v>27</v>
      </c>
      <c r="D1402" t="s">
        <v>42</v>
      </c>
      <c r="E1402" t="s">
        <v>82</v>
      </c>
      <c r="F1402" t="s">
        <v>28</v>
      </c>
      <c r="G1402" t="s">
        <v>108</v>
      </c>
      <c r="H1402" t="s">
        <v>63</v>
      </c>
      <c r="I1402" t="s">
        <v>31</v>
      </c>
      <c r="J1402" t="s">
        <v>79</v>
      </c>
      <c r="K1402" t="s">
        <v>48</v>
      </c>
      <c r="L1402">
        <v>4</v>
      </c>
      <c r="M1402">
        <v>47</v>
      </c>
      <c r="N1402">
        <v>8</v>
      </c>
      <c r="O1402" t="s">
        <v>49</v>
      </c>
      <c r="P1402">
        <v>6.5</v>
      </c>
      <c r="Q1402">
        <v>3</v>
      </c>
      <c r="R1402">
        <v>5</v>
      </c>
      <c r="S1402" t="s">
        <v>57</v>
      </c>
      <c r="T1402" t="s">
        <v>90</v>
      </c>
      <c r="U1402">
        <v>4</v>
      </c>
      <c r="V1402" t="s">
        <v>37</v>
      </c>
      <c r="W1402" t="s">
        <v>80</v>
      </c>
      <c r="X1402" t="s">
        <v>39</v>
      </c>
      <c r="Y1402" t="s">
        <v>40</v>
      </c>
    </row>
    <row r="1403" spans="1:25" x14ac:dyDescent="0.3">
      <c r="A1403" t="s">
        <v>1501</v>
      </c>
      <c r="B1403">
        <v>45939</v>
      </c>
      <c r="C1403">
        <v>33</v>
      </c>
      <c r="D1403" t="s">
        <v>42</v>
      </c>
      <c r="E1403" t="s">
        <v>89</v>
      </c>
      <c r="F1403" t="s">
        <v>61</v>
      </c>
      <c r="G1403" t="s">
        <v>96</v>
      </c>
      <c r="H1403" t="s">
        <v>30</v>
      </c>
      <c r="I1403" t="s">
        <v>55</v>
      </c>
      <c r="J1403" t="s">
        <v>56</v>
      </c>
      <c r="K1403" t="s">
        <v>33</v>
      </c>
      <c r="L1403">
        <v>13</v>
      </c>
      <c r="M1403">
        <v>36</v>
      </c>
      <c r="N1403">
        <v>6</v>
      </c>
      <c r="O1403" t="s">
        <v>34</v>
      </c>
      <c r="P1403">
        <v>6.3</v>
      </c>
      <c r="Q1403">
        <v>6</v>
      </c>
      <c r="R1403">
        <v>7</v>
      </c>
      <c r="S1403" t="s">
        <v>34</v>
      </c>
      <c r="T1403" t="s">
        <v>66</v>
      </c>
      <c r="U1403">
        <v>6</v>
      </c>
      <c r="V1403" t="s">
        <v>73</v>
      </c>
      <c r="W1403" t="s">
        <v>38</v>
      </c>
      <c r="X1403" t="s">
        <v>39</v>
      </c>
      <c r="Y1403" t="s">
        <v>40</v>
      </c>
    </row>
    <row r="1404" spans="1:25" x14ac:dyDescent="0.3">
      <c r="A1404" t="s">
        <v>1502</v>
      </c>
      <c r="B1404">
        <v>45810</v>
      </c>
      <c r="C1404">
        <v>25</v>
      </c>
      <c r="D1404" t="s">
        <v>26</v>
      </c>
      <c r="E1404" t="s">
        <v>43</v>
      </c>
      <c r="F1404" t="s">
        <v>44</v>
      </c>
      <c r="G1404" t="s">
        <v>108</v>
      </c>
      <c r="H1404" t="s">
        <v>63</v>
      </c>
      <c r="I1404" t="s">
        <v>46</v>
      </c>
      <c r="J1404" t="s">
        <v>47</v>
      </c>
      <c r="K1404" t="s">
        <v>33</v>
      </c>
      <c r="L1404">
        <v>1</v>
      </c>
      <c r="M1404">
        <v>41</v>
      </c>
      <c r="N1404">
        <v>4</v>
      </c>
      <c r="O1404" t="s">
        <v>34</v>
      </c>
      <c r="P1404">
        <v>6.2</v>
      </c>
      <c r="Q1404">
        <v>1</v>
      </c>
      <c r="R1404">
        <v>5</v>
      </c>
      <c r="S1404" t="s">
        <v>35</v>
      </c>
      <c r="T1404" t="s">
        <v>66</v>
      </c>
      <c r="U1404">
        <v>6</v>
      </c>
      <c r="V1404" t="s">
        <v>37</v>
      </c>
      <c r="W1404" t="s">
        <v>38</v>
      </c>
      <c r="X1404" t="s">
        <v>39</v>
      </c>
      <c r="Y1404" t="s">
        <v>40</v>
      </c>
    </row>
    <row r="1405" spans="1:25" x14ac:dyDescent="0.3">
      <c r="A1405" t="s">
        <v>1503</v>
      </c>
      <c r="B1405">
        <v>45773</v>
      </c>
      <c r="C1405">
        <v>32</v>
      </c>
      <c r="D1405" t="s">
        <v>26</v>
      </c>
      <c r="E1405" t="s">
        <v>113</v>
      </c>
      <c r="F1405" t="s">
        <v>61</v>
      </c>
      <c r="G1405" t="s">
        <v>92</v>
      </c>
      <c r="H1405" t="s">
        <v>63</v>
      </c>
      <c r="I1405" t="s">
        <v>31</v>
      </c>
      <c r="J1405" t="s">
        <v>32</v>
      </c>
      <c r="K1405" t="s">
        <v>48</v>
      </c>
      <c r="L1405">
        <v>10</v>
      </c>
      <c r="M1405">
        <v>38</v>
      </c>
      <c r="N1405">
        <v>2</v>
      </c>
      <c r="O1405" t="s">
        <v>49</v>
      </c>
      <c r="P1405">
        <v>7.2</v>
      </c>
      <c r="Q1405">
        <v>2</v>
      </c>
      <c r="R1405">
        <v>2</v>
      </c>
      <c r="S1405" t="s">
        <v>57</v>
      </c>
      <c r="T1405" t="s">
        <v>66</v>
      </c>
      <c r="U1405">
        <v>9</v>
      </c>
      <c r="V1405" t="s">
        <v>73</v>
      </c>
      <c r="W1405" t="s">
        <v>38</v>
      </c>
      <c r="X1405" t="s">
        <v>39</v>
      </c>
      <c r="Y1405" t="s">
        <v>40</v>
      </c>
    </row>
    <row r="1406" spans="1:25" x14ac:dyDescent="0.3">
      <c r="A1406" t="s">
        <v>1504</v>
      </c>
      <c r="B1406">
        <v>46083</v>
      </c>
      <c r="C1406">
        <v>18</v>
      </c>
      <c r="D1406" t="s">
        <v>52</v>
      </c>
      <c r="E1406" t="s">
        <v>82</v>
      </c>
      <c r="F1406" t="s">
        <v>28</v>
      </c>
      <c r="G1406" t="s">
        <v>53</v>
      </c>
      <c r="H1406" t="s">
        <v>63</v>
      </c>
      <c r="I1406" t="s">
        <v>31</v>
      </c>
      <c r="J1406" t="s">
        <v>79</v>
      </c>
      <c r="K1406" t="s">
        <v>119</v>
      </c>
      <c r="L1406">
        <v>0</v>
      </c>
      <c r="M1406">
        <v>45</v>
      </c>
      <c r="N1406">
        <v>7</v>
      </c>
      <c r="O1406" t="s">
        <v>34</v>
      </c>
      <c r="P1406">
        <v>6.7</v>
      </c>
      <c r="Q1406">
        <v>1</v>
      </c>
      <c r="R1406">
        <v>4</v>
      </c>
      <c r="S1406" t="s">
        <v>49</v>
      </c>
      <c r="T1406" t="s">
        <v>58</v>
      </c>
      <c r="U1406">
        <v>5</v>
      </c>
      <c r="V1406" t="s">
        <v>76</v>
      </c>
      <c r="W1406" t="s">
        <v>80</v>
      </c>
      <c r="X1406" t="s">
        <v>39</v>
      </c>
      <c r="Y1406" t="s">
        <v>40</v>
      </c>
    </row>
    <row r="1407" spans="1:25" x14ac:dyDescent="0.3">
      <c r="A1407" t="s">
        <v>1505</v>
      </c>
      <c r="B1407">
        <v>46086</v>
      </c>
      <c r="C1407">
        <v>29</v>
      </c>
      <c r="D1407" t="s">
        <v>42</v>
      </c>
      <c r="E1407" t="s">
        <v>27</v>
      </c>
      <c r="F1407" t="s">
        <v>28</v>
      </c>
      <c r="G1407" t="s">
        <v>62</v>
      </c>
      <c r="H1407" t="s">
        <v>54</v>
      </c>
      <c r="I1407" t="s">
        <v>46</v>
      </c>
      <c r="J1407" t="s">
        <v>47</v>
      </c>
      <c r="K1407" t="s">
        <v>48</v>
      </c>
      <c r="L1407">
        <v>10</v>
      </c>
      <c r="M1407">
        <v>49</v>
      </c>
      <c r="N1407">
        <v>5</v>
      </c>
      <c r="O1407" t="s">
        <v>34</v>
      </c>
      <c r="P1407">
        <v>7</v>
      </c>
      <c r="Q1407">
        <v>1</v>
      </c>
      <c r="R1407">
        <v>10</v>
      </c>
      <c r="S1407" t="s">
        <v>57</v>
      </c>
      <c r="T1407" t="s">
        <v>90</v>
      </c>
      <c r="U1407">
        <v>4</v>
      </c>
      <c r="V1407" t="s">
        <v>37</v>
      </c>
      <c r="W1407" t="s">
        <v>38</v>
      </c>
      <c r="X1407" t="s">
        <v>39</v>
      </c>
      <c r="Y1407" t="s">
        <v>40</v>
      </c>
    </row>
    <row r="1408" spans="1:25" x14ac:dyDescent="0.3">
      <c r="A1408" t="s">
        <v>1506</v>
      </c>
      <c r="B1408">
        <v>45998</v>
      </c>
      <c r="C1408">
        <v>21</v>
      </c>
      <c r="D1408" t="s">
        <v>26</v>
      </c>
      <c r="E1408" t="s">
        <v>82</v>
      </c>
      <c r="F1408" t="s">
        <v>28</v>
      </c>
      <c r="G1408" t="s">
        <v>83</v>
      </c>
      <c r="H1408" t="s">
        <v>87</v>
      </c>
      <c r="I1408" t="s">
        <v>97</v>
      </c>
      <c r="J1408" t="s">
        <v>110</v>
      </c>
      <c r="K1408" t="s">
        <v>33</v>
      </c>
      <c r="L1408">
        <v>1</v>
      </c>
      <c r="M1408">
        <v>41</v>
      </c>
      <c r="N1408">
        <v>4</v>
      </c>
      <c r="O1408" t="s">
        <v>35</v>
      </c>
      <c r="P1408">
        <v>5.3</v>
      </c>
      <c r="Q1408">
        <v>3</v>
      </c>
      <c r="R1408">
        <v>1</v>
      </c>
      <c r="S1408" t="s">
        <v>34</v>
      </c>
      <c r="T1408" t="s">
        <v>90</v>
      </c>
      <c r="U1408">
        <v>6</v>
      </c>
      <c r="V1408" t="s">
        <v>37</v>
      </c>
      <c r="W1408" t="s">
        <v>38</v>
      </c>
      <c r="X1408" t="s">
        <v>67</v>
      </c>
      <c r="Y1408" t="s">
        <v>40</v>
      </c>
    </row>
    <row r="1409" spans="1:25" x14ac:dyDescent="0.3">
      <c r="A1409" t="s">
        <v>1507</v>
      </c>
      <c r="B1409">
        <v>45885</v>
      </c>
      <c r="C1409">
        <v>36</v>
      </c>
      <c r="D1409" t="s">
        <v>26</v>
      </c>
      <c r="E1409" t="s">
        <v>60</v>
      </c>
      <c r="F1409" t="s">
        <v>61</v>
      </c>
      <c r="G1409" t="s">
        <v>103</v>
      </c>
      <c r="H1409" t="s">
        <v>87</v>
      </c>
      <c r="I1409" t="s">
        <v>97</v>
      </c>
      <c r="J1409" t="s">
        <v>110</v>
      </c>
      <c r="K1409" t="s">
        <v>48</v>
      </c>
      <c r="L1409">
        <v>14</v>
      </c>
      <c r="M1409">
        <v>42</v>
      </c>
      <c r="N1409">
        <v>5</v>
      </c>
      <c r="O1409" t="s">
        <v>34</v>
      </c>
      <c r="P1409">
        <v>6.5</v>
      </c>
      <c r="Q1409">
        <v>2</v>
      </c>
      <c r="R1409">
        <v>3</v>
      </c>
      <c r="S1409" t="s">
        <v>49</v>
      </c>
      <c r="T1409" t="s">
        <v>36</v>
      </c>
      <c r="U1409">
        <v>6</v>
      </c>
      <c r="V1409" t="s">
        <v>73</v>
      </c>
      <c r="W1409" t="s">
        <v>38</v>
      </c>
      <c r="X1409" t="s">
        <v>39</v>
      </c>
      <c r="Y1409" t="s">
        <v>40</v>
      </c>
    </row>
    <row r="1410" spans="1:25" x14ac:dyDescent="0.3">
      <c r="A1410" t="s">
        <v>1508</v>
      </c>
      <c r="B1410">
        <v>46048</v>
      </c>
      <c r="C1410">
        <v>32</v>
      </c>
      <c r="D1410" t="s">
        <v>42</v>
      </c>
      <c r="E1410" t="s">
        <v>85</v>
      </c>
      <c r="F1410" t="s">
        <v>61</v>
      </c>
      <c r="G1410" t="s">
        <v>108</v>
      </c>
      <c r="H1410" t="s">
        <v>72</v>
      </c>
      <c r="I1410" t="s">
        <v>125</v>
      </c>
      <c r="J1410" t="s">
        <v>126</v>
      </c>
      <c r="K1410" t="s">
        <v>119</v>
      </c>
      <c r="L1410">
        <v>10</v>
      </c>
      <c r="M1410">
        <v>41</v>
      </c>
      <c r="N1410">
        <v>6</v>
      </c>
      <c r="O1410" t="s">
        <v>49</v>
      </c>
      <c r="P1410">
        <v>7.8</v>
      </c>
      <c r="Q1410">
        <v>6</v>
      </c>
      <c r="R1410">
        <v>4</v>
      </c>
      <c r="S1410" t="s">
        <v>35</v>
      </c>
      <c r="T1410" t="s">
        <v>58</v>
      </c>
      <c r="U1410">
        <v>6</v>
      </c>
      <c r="V1410" t="s">
        <v>50</v>
      </c>
      <c r="W1410" t="s">
        <v>38</v>
      </c>
      <c r="X1410" t="s">
        <v>39</v>
      </c>
      <c r="Y1410" t="s">
        <v>40</v>
      </c>
    </row>
    <row r="1411" spans="1:25" x14ac:dyDescent="0.3">
      <c r="A1411" t="s">
        <v>1509</v>
      </c>
      <c r="B1411">
        <v>46074</v>
      </c>
      <c r="C1411">
        <v>35</v>
      </c>
      <c r="D1411" t="s">
        <v>26</v>
      </c>
      <c r="E1411" t="s">
        <v>85</v>
      </c>
      <c r="F1411" t="s">
        <v>61</v>
      </c>
      <c r="G1411" t="s">
        <v>75</v>
      </c>
      <c r="H1411" t="s">
        <v>30</v>
      </c>
      <c r="I1411" t="s">
        <v>93</v>
      </c>
      <c r="J1411" t="s">
        <v>94</v>
      </c>
      <c r="K1411" t="s">
        <v>33</v>
      </c>
      <c r="L1411">
        <v>12</v>
      </c>
      <c r="M1411">
        <v>52</v>
      </c>
      <c r="N1411">
        <v>7</v>
      </c>
      <c r="O1411" t="s">
        <v>35</v>
      </c>
      <c r="P1411">
        <v>6.7</v>
      </c>
      <c r="Q1411">
        <v>0</v>
      </c>
      <c r="R1411">
        <v>1</v>
      </c>
      <c r="S1411" t="s">
        <v>49</v>
      </c>
      <c r="T1411" t="s">
        <v>58</v>
      </c>
      <c r="U1411">
        <v>6</v>
      </c>
      <c r="V1411" t="s">
        <v>105</v>
      </c>
      <c r="W1411" t="s">
        <v>80</v>
      </c>
      <c r="X1411" t="s">
        <v>39</v>
      </c>
      <c r="Y1411" t="s">
        <v>68</v>
      </c>
    </row>
    <row r="1412" spans="1:25" x14ac:dyDescent="0.3">
      <c r="A1412" t="s">
        <v>1510</v>
      </c>
      <c r="B1412">
        <v>45795</v>
      </c>
      <c r="C1412">
        <v>42</v>
      </c>
      <c r="D1412" t="s">
        <v>42</v>
      </c>
      <c r="E1412" t="s">
        <v>89</v>
      </c>
      <c r="F1412" t="s">
        <v>61</v>
      </c>
      <c r="G1412" t="s">
        <v>29</v>
      </c>
      <c r="H1412" t="s">
        <v>63</v>
      </c>
      <c r="I1412" t="s">
        <v>31</v>
      </c>
      <c r="J1412" t="s">
        <v>104</v>
      </c>
      <c r="K1412" t="s">
        <v>48</v>
      </c>
      <c r="L1412">
        <v>19</v>
      </c>
      <c r="M1412">
        <v>42</v>
      </c>
      <c r="N1412">
        <v>9</v>
      </c>
      <c r="O1412" t="s">
        <v>34</v>
      </c>
      <c r="P1412">
        <v>6.9</v>
      </c>
      <c r="Q1412">
        <v>5</v>
      </c>
      <c r="R1412">
        <v>7</v>
      </c>
      <c r="S1412" t="s">
        <v>34</v>
      </c>
      <c r="T1412" t="s">
        <v>90</v>
      </c>
      <c r="U1412">
        <v>5</v>
      </c>
      <c r="V1412" t="s">
        <v>105</v>
      </c>
      <c r="W1412" t="s">
        <v>80</v>
      </c>
      <c r="X1412" t="s">
        <v>39</v>
      </c>
      <c r="Y1412" t="s">
        <v>40</v>
      </c>
    </row>
    <row r="1413" spans="1:25" x14ac:dyDescent="0.3">
      <c r="A1413" t="s">
        <v>1511</v>
      </c>
      <c r="B1413">
        <v>46181</v>
      </c>
      <c r="C1413">
        <v>21</v>
      </c>
      <c r="D1413" t="s">
        <v>26</v>
      </c>
      <c r="E1413" t="s">
        <v>70</v>
      </c>
      <c r="F1413" t="s">
        <v>71</v>
      </c>
      <c r="G1413" t="s">
        <v>29</v>
      </c>
      <c r="H1413" t="s">
        <v>87</v>
      </c>
      <c r="I1413" t="s">
        <v>46</v>
      </c>
      <c r="J1413" t="s">
        <v>47</v>
      </c>
      <c r="K1413" t="s">
        <v>48</v>
      </c>
      <c r="L1413">
        <v>0</v>
      </c>
      <c r="M1413">
        <v>47</v>
      </c>
      <c r="N1413">
        <v>5</v>
      </c>
      <c r="O1413" t="s">
        <v>34</v>
      </c>
      <c r="P1413">
        <v>7.2</v>
      </c>
      <c r="Q1413">
        <v>3</v>
      </c>
      <c r="R1413">
        <v>8</v>
      </c>
      <c r="S1413" t="s">
        <v>34</v>
      </c>
      <c r="T1413" t="s">
        <v>90</v>
      </c>
      <c r="U1413">
        <v>7</v>
      </c>
      <c r="V1413" t="s">
        <v>76</v>
      </c>
      <c r="W1413" t="s">
        <v>38</v>
      </c>
      <c r="X1413" t="s">
        <v>39</v>
      </c>
      <c r="Y1413" t="s">
        <v>40</v>
      </c>
    </row>
    <row r="1414" spans="1:25" x14ac:dyDescent="0.3">
      <c r="A1414" t="s">
        <v>1512</v>
      </c>
      <c r="B1414">
        <v>46086</v>
      </c>
      <c r="C1414">
        <v>36</v>
      </c>
      <c r="D1414" t="s">
        <v>26</v>
      </c>
      <c r="E1414" t="s">
        <v>85</v>
      </c>
      <c r="F1414" t="s">
        <v>61</v>
      </c>
      <c r="G1414" t="s">
        <v>53</v>
      </c>
      <c r="H1414" t="s">
        <v>30</v>
      </c>
      <c r="I1414" t="s">
        <v>31</v>
      </c>
      <c r="J1414" t="s">
        <v>79</v>
      </c>
      <c r="K1414" t="s">
        <v>33</v>
      </c>
      <c r="L1414">
        <v>13</v>
      </c>
      <c r="M1414">
        <v>29</v>
      </c>
      <c r="N1414">
        <v>6</v>
      </c>
      <c r="O1414" t="s">
        <v>34</v>
      </c>
      <c r="P1414">
        <v>6.2</v>
      </c>
      <c r="Q1414">
        <v>4</v>
      </c>
      <c r="R1414">
        <v>1</v>
      </c>
      <c r="S1414" t="s">
        <v>49</v>
      </c>
      <c r="T1414" t="s">
        <v>58</v>
      </c>
      <c r="U1414">
        <v>7</v>
      </c>
      <c r="V1414" t="s">
        <v>105</v>
      </c>
      <c r="W1414" t="s">
        <v>38</v>
      </c>
      <c r="X1414" t="s">
        <v>39</v>
      </c>
      <c r="Y1414" t="s">
        <v>40</v>
      </c>
    </row>
    <row r="1415" spans="1:25" x14ac:dyDescent="0.3">
      <c r="A1415" t="s">
        <v>1513</v>
      </c>
      <c r="B1415">
        <v>45720</v>
      </c>
      <c r="C1415">
        <v>26</v>
      </c>
      <c r="D1415" t="s">
        <v>42</v>
      </c>
      <c r="E1415" t="s">
        <v>123</v>
      </c>
      <c r="F1415" t="s">
        <v>101</v>
      </c>
      <c r="G1415" t="s">
        <v>83</v>
      </c>
      <c r="H1415" t="s">
        <v>72</v>
      </c>
      <c r="I1415" t="s">
        <v>97</v>
      </c>
      <c r="J1415" t="s">
        <v>110</v>
      </c>
      <c r="K1415" t="s">
        <v>48</v>
      </c>
      <c r="L1415">
        <v>3</v>
      </c>
      <c r="M1415">
        <v>60</v>
      </c>
      <c r="N1415">
        <v>7</v>
      </c>
      <c r="O1415" t="s">
        <v>34</v>
      </c>
      <c r="P1415">
        <v>7.6</v>
      </c>
      <c r="Q1415">
        <v>2</v>
      </c>
      <c r="R1415">
        <v>2</v>
      </c>
      <c r="S1415" t="s">
        <v>34</v>
      </c>
      <c r="T1415" t="s">
        <v>90</v>
      </c>
      <c r="U1415">
        <v>7</v>
      </c>
      <c r="V1415" t="s">
        <v>50</v>
      </c>
      <c r="W1415" t="s">
        <v>80</v>
      </c>
      <c r="X1415" t="s">
        <v>39</v>
      </c>
      <c r="Y1415" t="s">
        <v>68</v>
      </c>
    </row>
    <row r="1416" spans="1:25" x14ac:dyDescent="0.3">
      <c r="A1416" t="s">
        <v>1514</v>
      </c>
      <c r="B1416">
        <v>45760</v>
      </c>
      <c r="C1416">
        <v>42</v>
      </c>
      <c r="D1416" t="s">
        <v>26</v>
      </c>
      <c r="E1416" t="s">
        <v>85</v>
      </c>
      <c r="F1416" t="s">
        <v>61</v>
      </c>
      <c r="G1416" t="s">
        <v>29</v>
      </c>
      <c r="H1416" t="s">
        <v>78</v>
      </c>
      <c r="I1416" t="s">
        <v>46</v>
      </c>
      <c r="J1416" t="s">
        <v>47</v>
      </c>
      <c r="K1416" t="s">
        <v>119</v>
      </c>
      <c r="L1416">
        <v>20</v>
      </c>
      <c r="M1416">
        <v>40</v>
      </c>
      <c r="N1416">
        <v>2</v>
      </c>
      <c r="O1416" t="s">
        <v>34</v>
      </c>
      <c r="P1416">
        <v>7.5</v>
      </c>
      <c r="Q1416">
        <v>2</v>
      </c>
      <c r="R1416">
        <v>4</v>
      </c>
      <c r="S1416" t="s">
        <v>34</v>
      </c>
      <c r="T1416" t="s">
        <v>66</v>
      </c>
      <c r="U1416">
        <v>9</v>
      </c>
      <c r="V1416" t="s">
        <v>73</v>
      </c>
      <c r="W1416" t="s">
        <v>38</v>
      </c>
      <c r="X1416" t="s">
        <v>39</v>
      </c>
      <c r="Y1416" t="s">
        <v>40</v>
      </c>
    </row>
    <row r="1417" spans="1:25" x14ac:dyDescent="0.3">
      <c r="A1417" t="s">
        <v>1515</v>
      </c>
      <c r="B1417">
        <v>45755</v>
      </c>
      <c r="C1417">
        <v>31</v>
      </c>
      <c r="D1417" t="s">
        <v>26</v>
      </c>
      <c r="E1417" t="s">
        <v>85</v>
      </c>
      <c r="F1417" t="s">
        <v>61</v>
      </c>
      <c r="G1417" t="s">
        <v>45</v>
      </c>
      <c r="H1417" t="s">
        <v>78</v>
      </c>
      <c r="I1417" t="s">
        <v>31</v>
      </c>
      <c r="J1417" t="s">
        <v>104</v>
      </c>
      <c r="K1417" t="s">
        <v>119</v>
      </c>
      <c r="L1417">
        <v>8</v>
      </c>
      <c r="M1417">
        <v>42</v>
      </c>
      <c r="N1417">
        <v>8</v>
      </c>
      <c r="O1417" t="s">
        <v>34</v>
      </c>
      <c r="P1417">
        <v>5.9</v>
      </c>
      <c r="Q1417">
        <v>0</v>
      </c>
      <c r="R1417">
        <v>4</v>
      </c>
      <c r="S1417" t="s">
        <v>57</v>
      </c>
      <c r="T1417" t="s">
        <v>90</v>
      </c>
      <c r="U1417">
        <v>7</v>
      </c>
      <c r="V1417" t="s">
        <v>105</v>
      </c>
      <c r="W1417" t="s">
        <v>80</v>
      </c>
      <c r="X1417" t="s">
        <v>67</v>
      </c>
      <c r="Y1417" t="s">
        <v>40</v>
      </c>
    </row>
    <row r="1418" spans="1:25" x14ac:dyDescent="0.3">
      <c r="A1418" t="s">
        <v>1516</v>
      </c>
      <c r="B1418">
        <v>45832</v>
      </c>
      <c r="C1418">
        <v>23</v>
      </c>
      <c r="D1418" t="s">
        <v>52</v>
      </c>
      <c r="E1418" t="s">
        <v>27</v>
      </c>
      <c r="F1418" t="s">
        <v>28</v>
      </c>
      <c r="G1418" t="s">
        <v>96</v>
      </c>
      <c r="H1418" t="s">
        <v>54</v>
      </c>
      <c r="I1418" t="s">
        <v>97</v>
      </c>
      <c r="J1418" t="s">
        <v>98</v>
      </c>
      <c r="K1418" t="s">
        <v>48</v>
      </c>
      <c r="L1418">
        <v>0</v>
      </c>
      <c r="M1418">
        <v>59</v>
      </c>
      <c r="N1418">
        <v>7</v>
      </c>
      <c r="O1418" t="s">
        <v>34</v>
      </c>
      <c r="P1418">
        <v>7.1</v>
      </c>
      <c r="Q1418">
        <v>1</v>
      </c>
      <c r="R1418">
        <v>3</v>
      </c>
      <c r="S1418" t="s">
        <v>34</v>
      </c>
      <c r="T1418" t="s">
        <v>90</v>
      </c>
      <c r="U1418">
        <v>8</v>
      </c>
      <c r="V1418" t="s">
        <v>37</v>
      </c>
      <c r="W1418" t="s">
        <v>80</v>
      </c>
      <c r="X1418" t="s">
        <v>39</v>
      </c>
      <c r="Y1418" t="s">
        <v>68</v>
      </c>
    </row>
    <row r="1419" spans="1:25" x14ac:dyDescent="0.3">
      <c r="A1419" t="s">
        <v>1517</v>
      </c>
      <c r="B1419">
        <v>45790</v>
      </c>
      <c r="C1419">
        <v>34</v>
      </c>
      <c r="D1419" t="s">
        <v>52</v>
      </c>
      <c r="E1419" t="s">
        <v>85</v>
      </c>
      <c r="F1419" t="s">
        <v>61</v>
      </c>
      <c r="G1419" t="s">
        <v>96</v>
      </c>
      <c r="H1419" t="s">
        <v>72</v>
      </c>
      <c r="I1419" t="s">
        <v>46</v>
      </c>
      <c r="J1419" t="s">
        <v>47</v>
      </c>
      <c r="K1419" t="s">
        <v>33</v>
      </c>
      <c r="L1419">
        <v>14</v>
      </c>
      <c r="M1419">
        <v>52</v>
      </c>
      <c r="N1419">
        <v>9</v>
      </c>
      <c r="O1419" t="s">
        <v>34</v>
      </c>
      <c r="P1419">
        <v>6.3</v>
      </c>
      <c r="Q1419">
        <v>4</v>
      </c>
      <c r="R1419">
        <v>5</v>
      </c>
      <c r="S1419" t="s">
        <v>35</v>
      </c>
      <c r="T1419" t="s">
        <v>90</v>
      </c>
      <c r="U1419">
        <v>6</v>
      </c>
      <c r="V1419" t="s">
        <v>50</v>
      </c>
      <c r="W1419" t="s">
        <v>80</v>
      </c>
      <c r="X1419" t="s">
        <v>39</v>
      </c>
      <c r="Y1419" t="s">
        <v>68</v>
      </c>
    </row>
    <row r="1420" spans="1:25" x14ac:dyDescent="0.3">
      <c r="A1420" t="s">
        <v>1518</v>
      </c>
      <c r="B1420">
        <v>45671</v>
      </c>
      <c r="C1420">
        <v>24</v>
      </c>
      <c r="D1420" t="s">
        <v>26</v>
      </c>
      <c r="E1420" t="s">
        <v>85</v>
      </c>
      <c r="F1420" t="s">
        <v>61</v>
      </c>
      <c r="G1420" t="s">
        <v>29</v>
      </c>
      <c r="H1420" t="s">
        <v>63</v>
      </c>
      <c r="I1420" t="s">
        <v>93</v>
      </c>
      <c r="J1420" t="s">
        <v>94</v>
      </c>
      <c r="K1420" t="s">
        <v>119</v>
      </c>
      <c r="L1420">
        <v>3</v>
      </c>
      <c r="M1420">
        <v>41</v>
      </c>
      <c r="N1420">
        <v>8</v>
      </c>
      <c r="O1420" t="s">
        <v>34</v>
      </c>
      <c r="P1420">
        <v>5.4</v>
      </c>
      <c r="Q1420">
        <v>2</v>
      </c>
      <c r="R1420">
        <v>10</v>
      </c>
      <c r="S1420" t="s">
        <v>49</v>
      </c>
      <c r="T1420" t="s">
        <v>66</v>
      </c>
      <c r="U1420">
        <v>5</v>
      </c>
      <c r="V1420" t="s">
        <v>50</v>
      </c>
      <c r="W1420" t="s">
        <v>80</v>
      </c>
      <c r="X1420" t="s">
        <v>67</v>
      </c>
      <c r="Y1420" t="s">
        <v>40</v>
      </c>
    </row>
    <row r="1421" spans="1:25" x14ac:dyDescent="0.3">
      <c r="A1421" t="s">
        <v>1519</v>
      </c>
      <c r="B1421">
        <v>45696</v>
      </c>
      <c r="C1421">
        <v>28</v>
      </c>
      <c r="D1421" t="s">
        <v>42</v>
      </c>
      <c r="E1421" t="s">
        <v>85</v>
      </c>
      <c r="F1421" t="s">
        <v>61</v>
      </c>
      <c r="G1421" t="s">
        <v>62</v>
      </c>
      <c r="H1421" t="s">
        <v>30</v>
      </c>
      <c r="I1421" t="s">
        <v>125</v>
      </c>
      <c r="J1421" t="s">
        <v>126</v>
      </c>
      <c r="K1421" t="s">
        <v>33</v>
      </c>
      <c r="L1421">
        <v>7</v>
      </c>
      <c r="M1421">
        <v>44</v>
      </c>
      <c r="N1421">
        <v>2</v>
      </c>
      <c r="O1421" t="s">
        <v>35</v>
      </c>
      <c r="P1421">
        <v>6.7</v>
      </c>
      <c r="Q1421">
        <v>3</v>
      </c>
      <c r="R1421">
        <v>9</v>
      </c>
      <c r="S1421" t="s">
        <v>34</v>
      </c>
      <c r="T1421" t="s">
        <v>90</v>
      </c>
      <c r="U1421">
        <v>8</v>
      </c>
      <c r="V1421" t="s">
        <v>50</v>
      </c>
      <c r="W1421" t="s">
        <v>38</v>
      </c>
      <c r="X1421" t="s">
        <v>39</v>
      </c>
      <c r="Y1421" t="s">
        <v>40</v>
      </c>
    </row>
    <row r="1422" spans="1:25" x14ac:dyDescent="0.3">
      <c r="A1422" t="s">
        <v>1520</v>
      </c>
      <c r="B1422">
        <v>45859</v>
      </c>
      <c r="C1422">
        <v>32</v>
      </c>
      <c r="D1422" t="s">
        <v>26</v>
      </c>
      <c r="E1422" t="s">
        <v>89</v>
      </c>
      <c r="F1422" t="s">
        <v>61</v>
      </c>
      <c r="G1422" t="s">
        <v>62</v>
      </c>
      <c r="H1422" t="s">
        <v>63</v>
      </c>
      <c r="I1422" t="s">
        <v>46</v>
      </c>
      <c r="J1422" t="s">
        <v>47</v>
      </c>
      <c r="K1422" t="s">
        <v>119</v>
      </c>
      <c r="L1422">
        <v>13</v>
      </c>
      <c r="M1422">
        <v>41</v>
      </c>
      <c r="N1422">
        <v>7</v>
      </c>
      <c r="O1422" t="s">
        <v>34</v>
      </c>
      <c r="P1422">
        <v>6.9</v>
      </c>
      <c r="Q1422">
        <v>4</v>
      </c>
      <c r="R1422">
        <v>1</v>
      </c>
      <c r="S1422" t="s">
        <v>57</v>
      </c>
      <c r="T1422" t="s">
        <v>66</v>
      </c>
      <c r="U1422">
        <v>10</v>
      </c>
      <c r="V1422" t="s">
        <v>73</v>
      </c>
      <c r="W1422" t="s">
        <v>80</v>
      </c>
      <c r="X1422" t="s">
        <v>39</v>
      </c>
      <c r="Y1422" t="s">
        <v>40</v>
      </c>
    </row>
    <row r="1423" spans="1:25" x14ac:dyDescent="0.3">
      <c r="A1423" t="s">
        <v>1521</v>
      </c>
      <c r="B1423">
        <v>46023</v>
      </c>
      <c r="C1423">
        <v>18</v>
      </c>
      <c r="D1423" t="s">
        <v>42</v>
      </c>
      <c r="E1423" t="s">
        <v>85</v>
      </c>
      <c r="F1423" t="s">
        <v>61</v>
      </c>
      <c r="G1423" t="s">
        <v>53</v>
      </c>
      <c r="H1423" t="s">
        <v>78</v>
      </c>
      <c r="I1423" t="s">
        <v>93</v>
      </c>
      <c r="J1423" t="s">
        <v>94</v>
      </c>
      <c r="K1423" t="s">
        <v>48</v>
      </c>
      <c r="L1423">
        <v>0</v>
      </c>
      <c r="M1423">
        <v>49</v>
      </c>
      <c r="N1423">
        <v>5</v>
      </c>
      <c r="O1423" t="s">
        <v>49</v>
      </c>
      <c r="P1423">
        <v>4.7</v>
      </c>
      <c r="Q1423">
        <v>5</v>
      </c>
      <c r="R1423">
        <v>9</v>
      </c>
      <c r="S1423" t="s">
        <v>35</v>
      </c>
      <c r="T1423" t="s">
        <v>36</v>
      </c>
      <c r="U1423">
        <v>5</v>
      </c>
      <c r="V1423" t="s">
        <v>73</v>
      </c>
      <c r="W1423" t="s">
        <v>38</v>
      </c>
      <c r="X1423" t="s">
        <v>67</v>
      </c>
      <c r="Y1423" t="s">
        <v>40</v>
      </c>
    </row>
    <row r="1424" spans="1:25" x14ac:dyDescent="0.3">
      <c r="A1424" t="s">
        <v>1522</v>
      </c>
      <c r="B1424">
        <v>45820</v>
      </c>
      <c r="C1424">
        <v>36</v>
      </c>
      <c r="D1424" t="s">
        <v>26</v>
      </c>
      <c r="E1424" t="s">
        <v>60</v>
      </c>
      <c r="F1424" t="s">
        <v>61</v>
      </c>
      <c r="G1424" t="s">
        <v>92</v>
      </c>
      <c r="H1424" t="s">
        <v>72</v>
      </c>
      <c r="I1424" t="s">
        <v>97</v>
      </c>
      <c r="J1424" t="s">
        <v>98</v>
      </c>
      <c r="K1424" t="s">
        <v>48</v>
      </c>
      <c r="L1424">
        <v>16</v>
      </c>
      <c r="M1424">
        <v>40</v>
      </c>
      <c r="N1424">
        <v>7</v>
      </c>
      <c r="O1424" t="s">
        <v>34</v>
      </c>
      <c r="P1424">
        <v>6.5</v>
      </c>
      <c r="Q1424">
        <v>1</v>
      </c>
      <c r="R1424">
        <v>10</v>
      </c>
      <c r="S1424" t="s">
        <v>49</v>
      </c>
      <c r="T1424" t="s">
        <v>90</v>
      </c>
      <c r="U1424">
        <v>8</v>
      </c>
      <c r="V1424" t="s">
        <v>50</v>
      </c>
      <c r="W1424" t="s">
        <v>80</v>
      </c>
      <c r="X1424" t="s">
        <v>39</v>
      </c>
      <c r="Y1424" t="s">
        <v>40</v>
      </c>
    </row>
    <row r="1425" spans="1:25" x14ac:dyDescent="0.3">
      <c r="A1425" t="s">
        <v>1523</v>
      </c>
      <c r="B1425">
        <v>45890</v>
      </c>
      <c r="C1425">
        <v>18</v>
      </c>
      <c r="D1425" t="s">
        <v>52</v>
      </c>
      <c r="E1425" t="s">
        <v>82</v>
      </c>
      <c r="F1425" t="s">
        <v>28</v>
      </c>
      <c r="G1425" t="s">
        <v>108</v>
      </c>
      <c r="H1425" t="s">
        <v>72</v>
      </c>
      <c r="I1425" t="s">
        <v>125</v>
      </c>
      <c r="J1425" t="s">
        <v>126</v>
      </c>
      <c r="K1425" t="s">
        <v>48</v>
      </c>
      <c r="L1425">
        <v>0</v>
      </c>
      <c r="M1425">
        <v>35</v>
      </c>
      <c r="N1425">
        <v>3</v>
      </c>
      <c r="O1425" t="s">
        <v>49</v>
      </c>
      <c r="P1425">
        <v>5.3</v>
      </c>
      <c r="Q1425">
        <v>1</v>
      </c>
      <c r="R1425">
        <v>8</v>
      </c>
      <c r="S1425" t="s">
        <v>49</v>
      </c>
      <c r="T1425" t="s">
        <v>58</v>
      </c>
      <c r="U1425">
        <v>9</v>
      </c>
      <c r="V1425" t="s">
        <v>37</v>
      </c>
      <c r="W1425" t="s">
        <v>38</v>
      </c>
      <c r="X1425" t="s">
        <v>67</v>
      </c>
      <c r="Y1425" t="s">
        <v>40</v>
      </c>
    </row>
    <row r="1426" spans="1:25" x14ac:dyDescent="0.3">
      <c r="A1426" t="s">
        <v>1524</v>
      </c>
      <c r="B1426">
        <v>45930</v>
      </c>
      <c r="C1426">
        <v>40</v>
      </c>
      <c r="D1426" t="s">
        <v>42</v>
      </c>
      <c r="E1426" t="s">
        <v>89</v>
      </c>
      <c r="F1426" t="s">
        <v>61</v>
      </c>
      <c r="G1426" t="s">
        <v>96</v>
      </c>
      <c r="H1426" t="s">
        <v>30</v>
      </c>
      <c r="I1426" t="s">
        <v>31</v>
      </c>
      <c r="J1426" t="s">
        <v>32</v>
      </c>
      <c r="K1426" t="s">
        <v>48</v>
      </c>
      <c r="L1426">
        <v>19</v>
      </c>
      <c r="M1426">
        <v>50</v>
      </c>
      <c r="N1426">
        <v>5</v>
      </c>
      <c r="O1426" t="s">
        <v>49</v>
      </c>
      <c r="P1426">
        <v>5.9</v>
      </c>
      <c r="Q1426">
        <v>2</v>
      </c>
      <c r="R1426">
        <v>7</v>
      </c>
      <c r="S1426" t="s">
        <v>57</v>
      </c>
      <c r="T1426" t="s">
        <v>36</v>
      </c>
      <c r="U1426">
        <v>9</v>
      </c>
      <c r="V1426" t="s">
        <v>73</v>
      </c>
      <c r="W1426" t="s">
        <v>38</v>
      </c>
      <c r="X1426" t="s">
        <v>67</v>
      </c>
      <c r="Y1426" t="s">
        <v>40</v>
      </c>
    </row>
    <row r="1427" spans="1:25" x14ac:dyDescent="0.3">
      <c r="A1427" t="s">
        <v>1525</v>
      </c>
      <c r="B1427">
        <v>46002</v>
      </c>
      <c r="C1427">
        <v>38</v>
      </c>
      <c r="D1427" t="s">
        <v>26</v>
      </c>
      <c r="E1427" t="s">
        <v>85</v>
      </c>
      <c r="F1427" t="s">
        <v>61</v>
      </c>
      <c r="G1427" t="s">
        <v>86</v>
      </c>
      <c r="H1427" t="s">
        <v>72</v>
      </c>
      <c r="I1427" t="s">
        <v>55</v>
      </c>
      <c r="J1427" t="s">
        <v>56</v>
      </c>
      <c r="K1427" t="s">
        <v>48</v>
      </c>
      <c r="L1427">
        <v>16</v>
      </c>
      <c r="M1427">
        <v>34</v>
      </c>
      <c r="N1427">
        <v>4</v>
      </c>
      <c r="O1427" t="s">
        <v>49</v>
      </c>
      <c r="P1427">
        <v>5.6</v>
      </c>
      <c r="Q1427">
        <v>3</v>
      </c>
      <c r="R1427">
        <v>2</v>
      </c>
      <c r="S1427" t="s">
        <v>35</v>
      </c>
      <c r="T1427" t="s">
        <v>90</v>
      </c>
      <c r="U1427">
        <v>8</v>
      </c>
      <c r="V1427" t="s">
        <v>37</v>
      </c>
      <c r="W1427" t="s">
        <v>38</v>
      </c>
      <c r="X1427" t="s">
        <v>67</v>
      </c>
      <c r="Y1427" t="s">
        <v>40</v>
      </c>
    </row>
    <row r="1428" spans="1:25" x14ac:dyDescent="0.3">
      <c r="A1428" t="s">
        <v>1526</v>
      </c>
      <c r="B1428">
        <v>46085</v>
      </c>
      <c r="C1428">
        <v>40</v>
      </c>
      <c r="D1428" t="s">
        <v>26</v>
      </c>
      <c r="E1428" t="s">
        <v>100</v>
      </c>
      <c r="F1428" t="s">
        <v>101</v>
      </c>
      <c r="G1428" t="s">
        <v>103</v>
      </c>
      <c r="H1428" t="s">
        <v>87</v>
      </c>
      <c r="I1428" t="s">
        <v>97</v>
      </c>
      <c r="J1428" t="s">
        <v>98</v>
      </c>
      <c r="K1428" t="s">
        <v>48</v>
      </c>
      <c r="L1428">
        <v>18</v>
      </c>
      <c r="M1428">
        <v>46</v>
      </c>
      <c r="N1428">
        <v>9</v>
      </c>
      <c r="O1428" t="s">
        <v>34</v>
      </c>
      <c r="P1428">
        <v>5.8</v>
      </c>
      <c r="Q1428">
        <v>2</v>
      </c>
      <c r="R1428">
        <v>7</v>
      </c>
      <c r="S1428" t="s">
        <v>57</v>
      </c>
      <c r="T1428" t="s">
        <v>90</v>
      </c>
      <c r="U1428">
        <v>6</v>
      </c>
      <c r="V1428" t="s">
        <v>50</v>
      </c>
      <c r="W1428" t="s">
        <v>80</v>
      </c>
      <c r="X1428" t="s">
        <v>67</v>
      </c>
      <c r="Y1428" t="s">
        <v>40</v>
      </c>
    </row>
    <row r="1429" spans="1:25" x14ac:dyDescent="0.3">
      <c r="A1429" t="s">
        <v>1527</v>
      </c>
      <c r="B1429">
        <v>45969</v>
      </c>
      <c r="C1429">
        <v>18</v>
      </c>
      <c r="D1429" t="s">
        <v>26</v>
      </c>
      <c r="E1429" t="s">
        <v>123</v>
      </c>
      <c r="F1429" t="s">
        <v>101</v>
      </c>
      <c r="G1429" t="s">
        <v>96</v>
      </c>
      <c r="H1429" t="s">
        <v>78</v>
      </c>
      <c r="I1429" t="s">
        <v>31</v>
      </c>
      <c r="J1429" t="s">
        <v>104</v>
      </c>
      <c r="K1429" t="s">
        <v>119</v>
      </c>
      <c r="L1429">
        <v>0</v>
      </c>
      <c r="M1429">
        <v>54</v>
      </c>
      <c r="N1429">
        <v>10</v>
      </c>
      <c r="O1429" t="s">
        <v>49</v>
      </c>
      <c r="P1429">
        <v>7.1</v>
      </c>
      <c r="Q1429">
        <v>4</v>
      </c>
      <c r="R1429">
        <v>2</v>
      </c>
      <c r="S1429" t="s">
        <v>34</v>
      </c>
      <c r="T1429" t="s">
        <v>58</v>
      </c>
      <c r="U1429">
        <v>6</v>
      </c>
      <c r="V1429" t="s">
        <v>50</v>
      </c>
      <c r="W1429" t="s">
        <v>80</v>
      </c>
      <c r="X1429" t="s">
        <v>39</v>
      </c>
      <c r="Y1429" t="s">
        <v>68</v>
      </c>
    </row>
    <row r="1430" spans="1:25" x14ac:dyDescent="0.3">
      <c r="A1430" t="s">
        <v>1528</v>
      </c>
      <c r="B1430">
        <v>46178</v>
      </c>
      <c r="C1430">
        <v>31</v>
      </c>
      <c r="D1430" t="s">
        <v>26</v>
      </c>
      <c r="E1430" t="s">
        <v>60</v>
      </c>
      <c r="F1430" t="s">
        <v>61</v>
      </c>
      <c r="G1430" t="s">
        <v>62</v>
      </c>
      <c r="H1430" t="s">
        <v>63</v>
      </c>
      <c r="I1430" t="s">
        <v>55</v>
      </c>
      <c r="J1430" t="s">
        <v>56</v>
      </c>
      <c r="K1430" t="s">
        <v>119</v>
      </c>
      <c r="L1430">
        <v>10</v>
      </c>
      <c r="M1430">
        <v>100</v>
      </c>
      <c r="N1430">
        <v>5</v>
      </c>
      <c r="O1430" t="s">
        <v>34</v>
      </c>
      <c r="P1430">
        <v>6.5</v>
      </c>
      <c r="Q1430">
        <v>4</v>
      </c>
      <c r="R1430">
        <v>3</v>
      </c>
      <c r="S1430" t="s">
        <v>49</v>
      </c>
      <c r="T1430" t="s">
        <v>66</v>
      </c>
      <c r="U1430">
        <v>5</v>
      </c>
      <c r="V1430" t="s">
        <v>105</v>
      </c>
      <c r="W1430" t="s">
        <v>38</v>
      </c>
      <c r="X1430" t="s">
        <v>39</v>
      </c>
      <c r="Y1430" t="s">
        <v>68</v>
      </c>
    </row>
    <row r="1431" spans="1:25" x14ac:dyDescent="0.3">
      <c r="A1431" t="s">
        <v>1529</v>
      </c>
      <c r="B1431">
        <v>45870</v>
      </c>
      <c r="C1431">
        <v>37</v>
      </c>
      <c r="D1431" t="s">
        <v>52</v>
      </c>
      <c r="E1431" t="s">
        <v>27</v>
      </c>
      <c r="F1431" t="s">
        <v>28</v>
      </c>
      <c r="G1431" t="s">
        <v>62</v>
      </c>
      <c r="H1431" t="s">
        <v>78</v>
      </c>
      <c r="I1431" t="s">
        <v>125</v>
      </c>
      <c r="J1431" t="s">
        <v>126</v>
      </c>
      <c r="K1431" t="s">
        <v>33</v>
      </c>
      <c r="L1431">
        <v>18</v>
      </c>
      <c r="M1431">
        <v>39</v>
      </c>
      <c r="N1431">
        <v>5</v>
      </c>
      <c r="O1431" t="s">
        <v>34</v>
      </c>
      <c r="P1431">
        <v>7.2</v>
      </c>
      <c r="Q1431">
        <v>1</v>
      </c>
      <c r="R1431">
        <v>4</v>
      </c>
      <c r="S1431" t="s">
        <v>57</v>
      </c>
      <c r="T1431" t="s">
        <v>66</v>
      </c>
      <c r="U1431">
        <v>5</v>
      </c>
      <c r="V1431" t="s">
        <v>50</v>
      </c>
      <c r="W1431" t="s">
        <v>38</v>
      </c>
      <c r="X1431" t="s">
        <v>39</v>
      </c>
      <c r="Y1431" t="s">
        <v>40</v>
      </c>
    </row>
    <row r="1432" spans="1:25" x14ac:dyDescent="0.3">
      <c r="A1432" t="s">
        <v>1530</v>
      </c>
      <c r="B1432">
        <v>46057</v>
      </c>
      <c r="C1432">
        <v>45</v>
      </c>
      <c r="D1432" t="s">
        <v>52</v>
      </c>
      <c r="E1432" t="s">
        <v>85</v>
      </c>
      <c r="F1432" t="s">
        <v>61</v>
      </c>
      <c r="G1432" t="s">
        <v>83</v>
      </c>
      <c r="H1432" t="s">
        <v>63</v>
      </c>
      <c r="I1432" t="s">
        <v>46</v>
      </c>
      <c r="J1432" t="s">
        <v>47</v>
      </c>
      <c r="K1432" t="s">
        <v>48</v>
      </c>
      <c r="L1432">
        <v>25</v>
      </c>
      <c r="M1432">
        <v>46</v>
      </c>
      <c r="N1432">
        <v>6</v>
      </c>
      <c r="O1432" t="s">
        <v>49</v>
      </c>
      <c r="P1432">
        <v>5.7</v>
      </c>
      <c r="Q1432">
        <v>3</v>
      </c>
      <c r="R1432">
        <v>2</v>
      </c>
      <c r="S1432" t="s">
        <v>35</v>
      </c>
      <c r="T1432" t="s">
        <v>58</v>
      </c>
      <c r="U1432">
        <v>5</v>
      </c>
      <c r="V1432" t="s">
        <v>76</v>
      </c>
      <c r="W1432" t="s">
        <v>38</v>
      </c>
      <c r="X1432" t="s">
        <v>67</v>
      </c>
      <c r="Y1432" t="s">
        <v>40</v>
      </c>
    </row>
    <row r="1433" spans="1:25" x14ac:dyDescent="0.3">
      <c r="A1433" t="s">
        <v>1531</v>
      </c>
      <c r="B1433">
        <v>45762</v>
      </c>
      <c r="C1433">
        <v>37</v>
      </c>
      <c r="D1433" t="s">
        <v>26</v>
      </c>
      <c r="E1433" t="s">
        <v>100</v>
      </c>
      <c r="F1433" t="s">
        <v>101</v>
      </c>
      <c r="G1433" t="s">
        <v>108</v>
      </c>
      <c r="H1433" t="s">
        <v>54</v>
      </c>
      <c r="I1433" t="s">
        <v>97</v>
      </c>
      <c r="J1433" t="s">
        <v>110</v>
      </c>
      <c r="K1433" t="s">
        <v>119</v>
      </c>
      <c r="L1433">
        <v>16</v>
      </c>
      <c r="M1433">
        <v>42</v>
      </c>
      <c r="N1433">
        <v>5</v>
      </c>
      <c r="O1433" t="s">
        <v>49</v>
      </c>
      <c r="P1433">
        <v>6.6</v>
      </c>
      <c r="Q1433">
        <v>3</v>
      </c>
      <c r="R1433">
        <v>6</v>
      </c>
      <c r="S1433" t="s">
        <v>35</v>
      </c>
      <c r="T1433" t="s">
        <v>36</v>
      </c>
      <c r="U1433">
        <v>4</v>
      </c>
      <c r="V1433" t="s">
        <v>105</v>
      </c>
      <c r="W1433" t="s">
        <v>38</v>
      </c>
      <c r="X1433" t="s">
        <v>39</v>
      </c>
      <c r="Y1433" t="s">
        <v>40</v>
      </c>
    </row>
    <row r="1434" spans="1:25" x14ac:dyDescent="0.3">
      <c r="A1434" t="s">
        <v>1532</v>
      </c>
      <c r="B1434">
        <v>45919</v>
      </c>
      <c r="C1434">
        <v>38</v>
      </c>
      <c r="D1434" t="s">
        <v>26</v>
      </c>
      <c r="E1434" t="s">
        <v>85</v>
      </c>
      <c r="F1434" t="s">
        <v>61</v>
      </c>
      <c r="G1434" t="s">
        <v>53</v>
      </c>
      <c r="H1434" t="s">
        <v>72</v>
      </c>
      <c r="I1434" t="s">
        <v>31</v>
      </c>
      <c r="J1434" t="s">
        <v>32</v>
      </c>
      <c r="K1434" t="s">
        <v>48</v>
      </c>
      <c r="L1434">
        <v>18</v>
      </c>
      <c r="M1434">
        <v>39</v>
      </c>
      <c r="N1434">
        <v>6</v>
      </c>
      <c r="O1434" t="s">
        <v>34</v>
      </c>
      <c r="P1434">
        <v>6.4</v>
      </c>
      <c r="Q1434">
        <v>5</v>
      </c>
      <c r="R1434">
        <v>8</v>
      </c>
      <c r="S1434" t="s">
        <v>34</v>
      </c>
      <c r="T1434" t="s">
        <v>66</v>
      </c>
      <c r="U1434">
        <v>7</v>
      </c>
      <c r="V1434" t="s">
        <v>73</v>
      </c>
      <c r="W1434" t="s">
        <v>38</v>
      </c>
      <c r="X1434" t="s">
        <v>39</v>
      </c>
      <c r="Y1434" t="s">
        <v>40</v>
      </c>
    </row>
    <row r="1435" spans="1:25" x14ac:dyDescent="0.3">
      <c r="A1435" t="s">
        <v>1533</v>
      </c>
      <c r="B1435">
        <v>45773</v>
      </c>
      <c r="C1435">
        <v>34</v>
      </c>
      <c r="D1435" t="s">
        <v>26</v>
      </c>
      <c r="E1435" t="s">
        <v>70</v>
      </c>
      <c r="F1435" t="s">
        <v>71</v>
      </c>
      <c r="G1435" t="s">
        <v>62</v>
      </c>
      <c r="H1435" t="s">
        <v>63</v>
      </c>
      <c r="I1435" t="s">
        <v>31</v>
      </c>
      <c r="J1435" t="s">
        <v>32</v>
      </c>
      <c r="K1435" t="s">
        <v>48</v>
      </c>
      <c r="L1435">
        <v>13</v>
      </c>
      <c r="M1435">
        <v>46</v>
      </c>
      <c r="N1435">
        <v>6</v>
      </c>
      <c r="O1435" t="s">
        <v>35</v>
      </c>
      <c r="P1435">
        <v>6.3</v>
      </c>
      <c r="Q1435">
        <v>6</v>
      </c>
      <c r="R1435">
        <v>7</v>
      </c>
      <c r="S1435" t="s">
        <v>57</v>
      </c>
      <c r="T1435" t="s">
        <v>58</v>
      </c>
      <c r="U1435">
        <v>8</v>
      </c>
      <c r="V1435" t="s">
        <v>73</v>
      </c>
      <c r="W1435" t="s">
        <v>38</v>
      </c>
      <c r="X1435" t="s">
        <v>39</v>
      </c>
      <c r="Y1435" t="s">
        <v>40</v>
      </c>
    </row>
    <row r="1436" spans="1:25" x14ac:dyDescent="0.3">
      <c r="A1436" t="s">
        <v>1534</v>
      </c>
      <c r="B1436">
        <v>45806</v>
      </c>
      <c r="C1436">
        <v>18</v>
      </c>
      <c r="D1436" t="s">
        <v>52</v>
      </c>
      <c r="E1436" t="s">
        <v>100</v>
      </c>
      <c r="F1436" t="s">
        <v>101</v>
      </c>
      <c r="G1436" t="s">
        <v>103</v>
      </c>
      <c r="H1436" t="s">
        <v>63</v>
      </c>
      <c r="I1436" t="s">
        <v>97</v>
      </c>
      <c r="J1436" t="s">
        <v>98</v>
      </c>
      <c r="K1436" t="s">
        <v>33</v>
      </c>
      <c r="L1436">
        <v>0</v>
      </c>
      <c r="M1436">
        <v>42</v>
      </c>
      <c r="N1436">
        <v>5</v>
      </c>
      <c r="O1436" t="s">
        <v>34</v>
      </c>
      <c r="P1436">
        <v>5</v>
      </c>
      <c r="Q1436">
        <v>3</v>
      </c>
      <c r="R1436">
        <v>3</v>
      </c>
      <c r="S1436" t="s">
        <v>34</v>
      </c>
      <c r="T1436" t="s">
        <v>90</v>
      </c>
      <c r="U1436">
        <v>7</v>
      </c>
      <c r="V1436" t="s">
        <v>76</v>
      </c>
      <c r="W1436" t="s">
        <v>38</v>
      </c>
      <c r="X1436" t="s">
        <v>67</v>
      </c>
      <c r="Y1436" t="s">
        <v>40</v>
      </c>
    </row>
    <row r="1437" spans="1:25" x14ac:dyDescent="0.3">
      <c r="A1437" t="s">
        <v>1535</v>
      </c>
      <c r="B1437">
        <v>45878</v>
      </c>
      <c r="C1437">
        <v>18</v>
      </c>
      <c r="D1437" t="s">
        <v>52</v>
      </c>
      <c r="E1437" t="s">
        <v>89</v>
      </c>
      <c r="F1437" t="s">
        <v>61</v>
      </c>
      <c r="G1437" t="s">
        <v>92</v>
      </c>
      <c r="H1437" t="s">
        <v>87</v>
      </c>
      <c r="I1437" t="s">
        <v>97</v>
      </c>
      <c r="J1437" t="s">
        <v>98</v>
      </c>
      <c r="K1437" t="s">
        <v>48</v>
      </c>
      <c r="L1437">
        <v>0</v>
      </c>
      <c r="M1437">
        <v>52</v>
      </c>
      <c r="N1437">
        <v>8</v>
      </c>
      <c r="O1437" t="s">
        <v>34</v>
      </c>
      <c r="P1437">
        <v>6.1</v>
      </c>
      <c r="Q1437">
        <v>3</v>
      </c>
      <c r="R1437">
        <v>9</v>
      </c>
      <c r="S1437" t="s">
        <v>57</v>
      </c>
      <c r="T1437" t="s">
        <v>90</v>
      </c>
      <c r="U1437">
        <v>5</v>
      </c>
      <c r="V1437" t="s">
        <v>76</v>
      </c>
      <c r="W1437" t="s">
        <v>80</v>
      </c>
      <c r="X1437" t="s">
        <v>39</v>
      </c>
      <c r="Y1437" t="s">
        <v>68</v>
      </c>
    </row>
    <row r="1438" spans="1:25" x14ac:dyDescent="0.3">
      <c r="A1438" t="s">
        <v>1536</v>
      </c>
      <c r="B1438">
        <v>45666</v>
      </c>
      <c r="C1438">
        <v>18</v>
      </c>
      <c r="D1438" t="s">
        <v>26</v>
      </c>
      <c r="E1438" t="s">
        <v>60</v>
      </c>
      <c r="F1438" t="s">
        <v>61</v>
      </c>
      <c r="G1438" t="s">
        <v>75</v>
      </c>
      <c r="H1438" t="s">
        <v>30</v>
      </c>
      <c r="I1438" t="s">
        <v>31</v>
      </c>
      <c r="J1438" t="s">
        <v>104</v>
      </c>
      <c r="K1438" t="s">
        <v>48</v>
      </c>
      <c r="L1438">
        <v>0</v>
      </c>
      <c r="M1438">
        <v>43</v>
      </c>
      <c r="N1438">
        <v>6</v>
      </c>
      <c r="O1438" t="s">
        <v>34</v>
      </c>
      <c r="P1438">
        <v>6.8</v>
      </c>
      <c r="Q1438">
        <v>1</v>
      </c>
      <c r="R1438">
        <v>3</v>
      </c>
      <c r="S1438" t="s">
        <v>49</v>
      </c>
      <c r="T1438" t="s">
        <v>58</v>
      </c>
      <c r="U1438">
        <v>5</v>
      </c>
      <c r="V1438" t="s">
        <v>50</v>
      </c>
      <c r="W1438" t="s">
        <v>38</v>
      </c>
      <c r="X1438" t="s">
        <v>39</v>
      </c>
      <c r="Y1438" t="s">
        <v>40</v>
      </c>
    </row>
    <row r="1439" spans="1:25" x14ac:dyDescent="0.3">
      <c r="A1439" t="s">
        <v>1537</v>
      </c>
      <c r="B1439">
        <v>46021</v>
      </c>
      <c r="C1439">
        <v>37</v>
      </c>
      <c r="D1439" t="s">
        <v>52</v>
      </c>
      <c r="E1439" t="s">
        <v>60</v>
      </c>
      <c r="F1439" t="s">
        <v>61</v>
      </c>
      <c r="G1439" t="s">
        <v>108</v>
      </c>
      <c r="H1439" t="s">
        <v>87</v>
      </c>
      <c r="I1439" t="s">
        <v>46</v>
      </c>
      <c r="J1439" t="s">
        <v>47</v>
      </c>
      <c r="K1439" t="s">
        <v>48</v>
      </c>
      <c r="L1439">
        <v>17</v>
      </c>
      <c r="M1439">
        <v>58</v>
      </c>
      <c r="N1439">
        <v>7</v>
      </c>
      <c r="O1439" t="s">
        <v>34</v>
      </c>
      <c r="P1439">
        <v>6.7</v>
      </c>
      <c r="Q1439">
        <v>3</v>
      </c>
      <c r="R1439">
        <v>1</v>
      </c>
      <c r="S1439" t="s">
        <v>57</v>
      </c>
      <c r="T1439" t="s">
        <v>90</v>
      </c>
      <c r="U1439">
        <v>8</v>
      </c>
      <c r="V1439" t="s">
        <v>76</v>
      </c>
      <c r="W1439" t="s">
        <v>80</v>
      </c>
      <c r="X1439" t="s">
        <v>39</v>
      </c>
      <c r="Y1439" t="s">
        <v>68</v>
      </c>
    </row>
    <row r="1440" spans="1:25" x14ac:dyDescent="0.3">
      <c r="A1440" t="s">
        <v>1538</v>
      </c>
      <c r="B1440">
        <v>46117</v>
      </c>
      <c r="C1440">
        <v>34</v>
      </c>
      <c r="D1440" t="s">
        <v>42</v>
      </c>
      <c r="E1440" t="s">
        <v>123</v>
      </c>
      <c r="F1440" t="s">
        <v>101</v>
      </c>
      <c r="G1440" t="s">
        <v>53</v>
      </c>
      <c r="H1440" t="s">
        <v>54</v>
      </c>
      <c r="I1440" t="s">
        <v>93</v>
      </c>
      <c r="J1440" t="s">
        <v>94</v>
      </c>
      <c r="K1440" t="s">
        <v>48</v>
      </c>
      <c r="L1440">
        <v>9</v>
      </c>
      <c r="M1440">
        <v>42</v>
      </c>
      <c r="N1440">
        <v>6</v>
      </c>
      <c r="O1440" t="s">
        <v>34</v>
      </c>
      <c r="P1440">
        <v>5.6</v>
      </c>
      <c r="Q1440">
        <v>4</v>
      </c>
      <c r="R1440">
        <v>6</v>
      </c>
      <c r="S1440" t="s">
        <v>57</v>
      </c>
      <c r="T1440" t="s">
        <v>36</v>
      </c>
      <c r="U1440">
        <v>6</v>
      </c>
      <c r="V1440" t="s">
        <v>76</v>
      </c>
      <c r="W1440" t="s">
        <v>38</v>
      </c>
      <c r="X1440" t="s">
        <v>67</v>
      </c>
      <c r="Y1440" t="s">
        <v>40</v>
      </c>
    </row>
    <row r="1441" spans="1:25" x14ac:dyDescent="0.3">
      <c r="A1441" t="s">
        <v>1539</v>
      </c>
      <c r="B1441">
        <v>46133</v>
      </c>
      <c r="C1441">
        <v>39</v>
      </c>
      <c r="D1441" t="s">
        <v>26</v>
      </c>
      <c r="E1441" t="s">
        <v>43</v>
      </c>
      <c r="F1441" t="s">
        <v>44</v>
      </c>
      <c r="G1441" t="s">
        <v>75</v>
      </c>
      <c r="H1441" t="s">
        <v>54</v>
      </c>
      <c r="I1441" t="s">
        <v>64</v>
      </c>
      <c r="J1441" t="s">
        <v>65</v>
      </c>
      <c r="K1441" t="s">
        <v>119</v>
      </c>
      <c r="L1441">
        <v>21</v>
      </c>
      <c r="M1441">
        <v>39</v>
      </c>
      <c r="N1441">
        <v>3</v>
      </c>
      <c r="O1441" t="s">
        <v>35</v>
      </c>
      <c r="P1441">
        <v>5.7</v>
      </c>
      <c r="Q1441">
        <v>1</v>
      </c>
      <c r="R1441">
        <v>3</v>
      </c>
      <c r="S1441" t="s">
        <v>57</v>
      </c>
      <c r="T1441" t="s">
        <v>36</v>
      </c>
      <c r="U1441">
        <v>9</v>
      </c>
      <c r="V1441" t="s">
        <v>37</v>
      </c>
      <c r="W1441" t="s">
        <v>38</v>
      </c>
      <c r="X1441" t="s">
        <v>67</v>
      </c>
      <c r="Y1441" t="s">
        <v>40</v>
      </c>
    </row>
    <row r="1442" spans="1:25" x14ac:dyDescent="0.3">
      <c r="A1442" t="s">
        <v>1540</v>
      </c>
      <c r="B1442">
        <v>45998</v>
      </c>
      <c r="C1442">
        <v>20</v>
      </c>
      <c r="D1442" t="s">
        <v>26</v>
      </c>
      <c r="E1442" t="s">
        <v>123</v>
      </c>
      <c r="F1442" t="s">
        <v>101</v>
      </c>
      <c r="G1442" t="s">
        <v>45</v>
      </c>
      <c r="H1442" t="s">
        <v>78</v>
      </c>
      <c r="I1442" t="s">
        <v>93</v>
      </c>
      <c r="J1442" t="s">
        <v>94</v>
      </c>
      <c r="K1442" t="s">
        <v>48</v>
      </c>
      <c r="L1442">
        <v>1</v>
      </c>
      <c r="M1442">
        <v>29</v>
      </c>
      <c r="N1442">
        <v>1</v>
      </c>
      <c r="O1442" t="s">
        <v>35</v>
      </c>
      <c r="P1442">
        <v>6.8</v>
      </c>
      <c r="Q1442">
        <v>4</v>
      </c>
      <c r="R1442">
        <v>3</v>
      </c>
      <c r="S1442" t="s">
        <v>57</v>
      </c>
      <c r="T1442" t="s">
        <v>66</v>
      </c>
      <c r="U1442">
        <v>1</v>
      </c>
      <c r="V1442" t="s">
        <v>50</v>
      </c>
      <c r="W1442" t="s">
        <v>38</v>
      </c>
      <c r="X1442" t="s">
        <v>39</v>
      </c>
      <c r="Y1442" t="s">
        <v>40</v>
      </c>
    </row>
    <row r="1443" spans="1:25" x14ac:dyDescent="0.3">
      <c r="A1443" t="s">
        <v>1541</v>
      </c>
      <c r="B1443">
        <v>45746</v>
      </c>
      <c r="C1443">
        <v>28</v>
      </c>
      <c r="D1443" t="s">
        <v>52</v>
      </c>
      <c r="E1443" t="s">
        <v>70</v>
      </c>
      <c r="F1443" t="s">
        <v>71</v>
      </c>
      <c r="G1443" t="s">
        <v>86</v>
      </c>
      <c r="H1443" t="s">
        <v>54</v>
      </c>
      <c r="I1443" t="s">
        <v>31</v>
      </c>
      <c r="J1443" t="s">
        <v>79</v>
      </c>
      <c r="K1443" t="s">
        <v>48</v>
      </c>
      <c r="L1443">
        <v>1</v>
      </c>
      <c r="M1443">
        <v>51</v>
      </c>
      <c r="N1443">
        <v>6</v>
      </c>
      <c r="O1443" t="s">
        <v>34</v>
      </c>
      <c r="P1443">
        <v>6.4</v>
      </c>
      <c r="Q1443">
        <v>0</v>
      </c>
      <c r="R1443">
        <v>3</v>
      </c>
      <c r="S1443" t="s">
        <v>34</v>
      </c>
      <c r="T1443" t="s">
        <v>66</v>
      </c>
      <c r="U1443">
        <v>8</v>
      </c>
      <c r="V1443" t="s">
        <v>37</v>
      </c>
      <c r="W1443" t="s">
        <v>38</v>
      </c>
      <c r="X1443" t="s">
        <v>39</v>
      </c>
      <c r="Y1443" t="s">
        <v>68</v>
      </c>
    </row>
    <row r="1444" spans="1:25" x14ac:dyDescent="0.3">
      <c r="A1444" t="s">
        <v>1542</v>
      </c>
      <c r="B1444">
        <v>46002</v>
      </c>
      <c r="C1444">
        <v>27</v>
      </c>
      <c r="D1444" t="s">
        <v>26</v>
      </c>
      <c r="E1444" t="s">
        <v>43</v>
      </c>
      <c r="F1444" t="s">
        <v>44</v>
      </c>
      <c r="G1444" t="s">
        <v>86</v>
      </c>
      <c r="H1444" t="s">
        <v>30</v>
      </c>
      <c r="I1444" t="s">
        <v>93</v>
      </c>
      <c r="J1444" t="s">
        <v>94</v>
      </c>
      <c r="K1444" t="s">
        <v>48</v>
      </c>
      <c r="L1444">
        <v>6</v>
      </c>
      <c r="M1444">
        <v>40</v>
      </c>
      <c r="N1444">
        <v>8</v>
      </c>
      <c r="O1444" t="s">
        <v>34</v>
      </c>
      <c r="P1444">
        <v>6.3</v>
      </c>
      <c r="Q1444">
        <v>1</v>
      </c>
      <c r="R1444">
        <v>6</v>
      </c>
      <c r="S1444" t="s">
        <v>49</v>
      </c>
      <c r="T1444" t="s">
        <v>90</v>
      </c>
      <c r="U1444">
        <v>5</v>
      </c>
      <c r="V1444" t="s">
        <v>76</v>
      </c>
      <c r="W1444" t="s">
        <v>80</v>
      </c>
      <c r="X1444" t="s">
        <v>39</v>
      </c>
      <c r="Y1444" t="s">
        <v>40</v>
      </c>
    </row>
    <row r="1445" spans="1:25" x14ac:dyDescent="0.3">
      <c r="A1445" t="s">
        <v>1543</v>
      </c>
      <c r="B1445">
        <v>45704</v>
      </c>
      <c r="C1445">
        <v>34</v>
      </c>
      <c r="D1445" t="s">
        <v>52</v>
      </c>
      <c r="E1445" t="s">
        <v>70</v>
      </c>
      <c r="F1445" t="s">
        <v>71</v>
      </c>
      <c r="G1445" t="s">
        <v>108</v>
      </c>
      <c r="H1445" t="s">
        <v>72</v>
      </c>
      <c r="I1445" t="s">
        <v>97</v>
      </c>
      <c r="J1445" t="s">
        <v>110</v>
      </c>
      <c r="K1445" t="s">
        <v>48</v>
      </c>
      <c r="L1445">
        <v>10</v>
      </c>
      <c r="M1445">
        <v>45</v>
      </c>
      <c r="N1445">
        <v>3</v>
      </c>
      <c r="O1445" t="s">
        <v>34</v>
      </c>
      <c r="P1445">
        <v>6.3</v>
      </c>
      <c r="Q1445">
        <v>1</v>
      </c>
      <c r="R1445">
        <v>4</v>
      </c>
      <c r="S1445" t="s">
        <v>49</v>
      </c>
      <c r="T1445" t="s">
        <v>66</v>
      </c>
      <c r="U1445">
        <v>5</v>
      </c>
      <c r="V1445" t="s">
        <v>73</v>
      </c>
      <c r="W1445" t="s">
        <v>38</v>
      </c>
      <c r="X1445" t="s">
        <v>39</v>
      </c>
      <c r="Y1445" t="s">
        <v>40</v>
      </c>
    </row>
    <row r="1446" spans="1:25" x14ac:dyDescent="0.3">
      <c r="A1446" t="s">
        <v>1544</v>
      </c>
      <c r="B1446">
        <v>46144</v>
      </c>
      <c r="C1446">
        <v>32</v>
      </c>
      <c r="D1446" t="s">
        <v>26</v>
      </c>
      <c r="E1446" t="s">
        <v>89</v>
      </c>
      <c r="F1446" t="s">
        <v>61</v>
      </c>
      <c r="G1446" t="s">
        <v>103</v>
      </c>
      <c r="H1446" t="s">
        <v>72</v>
      </c>
      <c r="I1446" t="s">
        <v>31</v>
      </c>
      <c r="J1446" t="s">
        <v>104</v>
      </c>
      <c r="K1446" t="s">
        <v>48</v>
      </c>
      <c r="L1446">
        <v>12</v>
      </c>
      <c r="M1446">
        <v>39</v>
      </c>
      <c r="N1446">
        <v>5</v>
      </c>
      <c r="O1446" t="s">
        <v>34</v>
      </c>
      <c r="P1446">
        <v>6.9</v>
      </c>
      <c r="Q1446">
        <v>4</v>
      </c>
      <c r="R1446">
        <v>7</v>
      </c>
      <c r="S1446" t="s">
        <v>35</v>
      </c>
      <c r="T1446" t="s">
        <v>58</v>
      </c>
      <c r="U1446">
        <v>2</v>
      </c>
      <c r="V1446" t="s">
        <v>37</v>
      </c>
      <c r="W1446" t="s">
        <v>38</v>
      </c>
      <c r="X1446" t="s">
        <v>39</v>
      </c>
      <c r="Y1446" t="s">
        <v>40</v>
      </c>
    </row>
    <row r="1447" spans="1:25" x14ac:dyDescent="0.3">
      <c r="A1447" t="s">
        <v>1545</v>
      </c>
      <c r="B1447">
        <v>45713</v>
      </c>
      <c r="C1447">
        <v>44</v>
      </c>
      <c r="D1447" t="s">
        <v>26</v>
      </c>
      <c r="E1447" t="s">
        <v>43</v>
      </c>
      <c r="F1447" t="s">
        <v>44</v>
      </c>
      <c r="G1447" t="s">
        <v>29</v>
      </c>
      <c r="H1447" t="s">
        <v>87</v>
      </c>
      <c r="I1447" t="s">
        <v>31</v>
      </c>
      <c r="J1447" t="s">
        <v>79</v>
      </c>
      <c r="K1447" t="s">
        <v>48</v>
      </c>
      <c r="L1447">
        <v>28</v>
      </c>
      <c r="M1447">
        <v>31</v>
      </c>
      <c r="N1447">
        <v>3</v>
      </c>
      <c r="O1447" t="s">
        <v>35</v>
      </c>
      <c r="P1447">
        <v>7.6</v>
      </c>
      <c r="Q1447">
        <v>6</v>
      </c>
      <c r="R1447">
        <v>5</v>
      </c>
      <c r="S1447" t="s">
        <v>35</v>
      </c>
      <c r="T1447" t="s">
        <v>90</v>
      </c>
      <c r="U1447">
        <v>6</v>
      </c>
      <c r="V1447" t="s">
        <v>73</v>
      </c>
      <c r="W1447" t="s">
        <v>38</v>
      </c>
      <c r="X1447" t="s">
        <v>39</v>
      </c>
      <c r="Y1447" t="s">
        <v>40</v>
      </c>
    </row>
    <row r="1448" spans="1:25" x14ac:dyDescent="0.3">
      <c r="A1448" t="s">
        <v>1546</v>
      </c>
      <c r="B1448">
        <v>46184</v>
      </c>
      <c r="C1448">
        <v>20</v>
      </c>
      <c r="D1448" t="s">
        <v>26</v>
      </c>
      <c r="E1448" t="s">
        <v>82</v>
      </c>
      <c r="F1448" t="s">
        <v>28</v>
      </c>
      <c r="G1448" t="s">
        <v>96</v>
      </c>
      <c r="H1448" t="s">
        <v>78</v>
      </c>
      <c r="I1448" t="s">
        <v>64</v>
      </c>
      <c r="J1448" t="s">
        <v>65</v>
      </c>
      <c r="K1448" t="s">
        <v>33</v>
      </c>
      <c r="L1448">
        <v>3</v>
      </c>
      <c r="M1448">
        <v>53</v>
      </c>
      <c r="N1448">
        <v>5</v>
      </c>
      <c r="O1448" t="s">
        <v>34</v>
      </c>
      <c r="P1448">
        <v>6.2</v>
      </c>
      <c r="Q1448">
        <v>3</v>
      </c>
      <c r="R1448">
        <v>4</v>
      </c>
      <c r="S1448" t="s">
        <v>35</v>
      </c>
      <c r="T1448" t="s">
        <v>36</v>
      </c>
      <c r="U1448">
        <v>7</v>
      </c>
      <c r="V1448" t="s">
        <v>37</v>
      </c>
      <c r="W1448" t="s">
        <v>38</v>
      </c>
      <c r="X1448" t="s">
        <v>39</v>
      </c>
      <c r="Y1448" t="s">
        <v>68</v>
      </c>
    </row>
    <row r="1449" spans="1:25" x14ac:dyDescent="0.3">
      <c r="A1449" t="s">
        <v>1547</v>
      </c>
      <c r="B1449">
        <v>45757</v>
      </c>
      <c r="C1449">
        <v>16</v>
      </c>
      <c r="D1449" t="s">
        <v>42</v>
      </c>
      <c r="E1449" t="s">
        <v>123</v>
      </c>
      <c r="F1449" t="s">
        <v>101</v>
      </c>
      <c r="G1449" t="s">
        <v>103</v>
      </c>
      <c r="H1449" t="s">
        <v>63</v>
      </c>
      <c r="I1449" t="s">
        <v>31</v>
      </c>
      <c r="J1449" t="s">
        <v>79</v>
      </c>
      <c r="K1449" t="s">
        <v>119</v>
      </c>
      <c r="L1449">
        <v>0</v>
      </c>
      <c r="M1449">
        <v>45</v>
      </c>
      <c r="N1449">
        <v>4</v>
      </c>
      <c r="O1449" t="s">
        <v>35</v>
      </c>
      <c r="P1449">
        <v>5.7</v>
      </c>
      <c r="Q1449">
        <v>2</v>
      </c>
      <c r="R1449">
        <v>6</v>
      </c>
      <c r="S1449" t="s">
        <v>49</v>
      </c>
      <c r="T1449" t="s">
        <v>90</v>
      </c>
      <c r="U1449">
        <v>8</v>
      </c>
      <c r="V1449" t="s">
        <v>73</v>
      </c>
      <c r="W1449" t="s">
        <v>38</v>
      </c>
      <c r="X1449" t="s">
        <v>67</v>
      </c>
      <c r="Y1449" t="s">
        <v>40</v>
      </c>
    </row>
    <row r="1450" spans="1:25" x14ac:dyDescent="0.3">
      <c r="A1450" t="s">
        <v>1548</v>
      </c>
      <c r="B1450">
        <v>46001</v>
      </c>
      <c r="C1450">
        <v>18</v>
      </c>
      <c r="D1450" t="s">
        <v>42</v>
      </c>
      <c r="E1450" t="s">
        <v>89</v>
      </c>
      <c r="F1450" t="s">
        <v>61</v>
      </c>
      <c r="G1450" t="s">
        <v>86</v>
      </c>
      <c r="H1450" t="s">
        <v>54</v>
      </c>
      <c r="I1450" t="s">
        <v>97</v>
      </c>
      <c r="J1450" t="s">
        <v>98</v>
      </c>
      <c r="K1450" t="s">
        <v>48</v>
      </c>
      <c r="L1450">
        <v>0</v>
      </c>
      <c r="M1450">
        <v>36</v>
      </c>
      <c r="N1450">
        <v>2</v>
      </c>
      <c r="O1450" t="s">
        <v>34</v>
      </c>
      <c r="P1450">
        <v>6.3</v>
      </c>
      <c r="Q1450">
        <v>4</v>
      </c>
      <c r="R1450">
        <v>5</v>
      </c>
      <c r="S1450" t="s">
        <v>49</v>
      </c>
      <c r="T1450" t="s">
        <v>36</v>
      </c>
      <c r="U1450">
        <v>8</v>
      </c>
      <c r="V1450" t="s">
        <v>73</v>
      </c>
      <c r="W1450" t="s">
        <v>38</v>
      </c>
      <c r="X1450" t="s">
        <v>39</v>
      </c>
      <c r="Y1450" t="s">
        <v>40</v>
      </c>
    </row>
    <row r="1451" spans="1:25" x14ac:dyDescent="0.3">
      <c r="A1451" t="s">
        <v>1549</v>
      </c>
      <c r="B1451">
        <v>45894</v>
      </c>
      <c r="C1451">
        <v>31</v>
      </c>
      <c r="D1451" t="s">
        <v>26</v>
      </c>
      <c r="E1451" t="s">
        <v>113</v>
      </c>
      <c r="F1451" t="s">
        <v>61</v>
      </c>
      <c r="G1451" t="s">
        <v>96</v>
      </c>
      <c r="H1451" t="s">
        <v>54</v>
      </c>
      <c r="I1451" t="s">
        <v>125</v>
      </c>
      <c r="J1451" t="s">
        <v>126</v>
      </c>
      <c r="K1451" t="s">
        <v>119</v>
      </c>
      <c r="L1451">
        <v>8</v>
      </c>
      <c r="M1451">
        <v>50</v>
      </c>
      <c r="N1451">
        <v>8</v>
      </c>
      <c r="O1451" t="s">
        <v>49</v>
      </c>
      <c r="P1451">
        <v>4.4000000000000004</v>
      </c>
      <c r="Q1451">
        <v>6</v>
      </c>
      <c r="R1451">
        <v>7</v>
      </c>
      <c r="S1451" t="s">
        <v>49</v>
      </c>
      <c r="T1451" t="s">
        <v>36</v>
      </c>
      <c r="U1451">
        <v>6</v>
      </c>
      <c r="V1451" t="s">
        <v>73</v>
      </c>
      <c r="W1451" t="s">
        <v>80</v>
      </c>
      <c r="X1451" t="s">
        <v>67</v>
      </c>
      <c r="Y1451" t="s">
        <v>40</v>
      </c>
    </row>
    <row r="1452" spans="1:25" x14ac:dyDescent="0.3">
      <c r="A1452" t="s">
        <v>1550</v>
      </c>
      <c r="B1452">
        <v>45794</v>
      </c>
      <c r="C1452">
        <v>39</v>
      </c>
      <c r="D1452" t="s">
        <v>42</v>
      </c>
      <c r="E1452" t="s">
        <v>100</v>
      </c>
      <c r="F1452" t="s">
        <v>101</v>
      </c>
      <c r="G1452" t="s">
        <v>83</v>
      </c>
      <c r="H1452" t="s">
        <v>30</v>
      </c>
      <c r="I1452" t="s">
        <v>93</v>
      </c>
      <c r="J1452" t="s">
        <v>94</v>
      </c>
      <c r="K1452" t="s">
        <v>119</v>
      </c>
      <c r="L1452">
        <v>16</v>
      </c>
      <c r="M1452">
        <v>37</v>
      </c>
      <c r="N1452">
        <v>7</v>
      </c>
      <c r="O1452" t="s">
        <v>34</v>
      </c>
      <c r="P1452">
        <v>7.1</v>
      </c>
      <c r="Q1452">
        <v>4</v>
      </c>
      <c r="R1452">
        <v>9</v>
      </c>
      <c r="S1452" t="s">
        <v>49</v>
      </c>
      <c r="T1452" t="s">
        <v>90</v>
      </c>
      <c r="U1452">
        <v>6</v>
      </c>
      <c r="V1452" t="s">
        <v>37</v>
      </c>
      <c r="W1452" t="s">
        <v>80</v>
      </c>
      <c r="X1452" t="s">
        <v>39</v>
      </c>
      <c r="Y1452" t="s">
        <v>40</v>
      </c>
    </row>
    <row r="1453" spans="1:25" x14ac:dyDescent="0.3">
      <c r="A1453" t="s">
        <v>1551</v>
      </c>
      <c r="B1453">
        <v>46162</v>
      </c>
      <c r="C1453">
        <v>35</v>
      </c>
      <c r="D1453" t="s">
        <v>52</v>
      </c>
      <c r="E1453" t="s">
        <v>85</v>
      </c>
      <c r="F1453" t="s">
        <v>61</v>
      </c>
      <c r="G1453" t="s">
        <v>108</v>
      </c>
      <c r="H1453" t="s">
        <v>30</v>
      </c>
      <c r="I1453" t="s">
        <v>31</v>
      </c>
      <c r="J1453" t="s">
        <v>79</v>
      </c>
      <c r="K1453" t="s">
        <v>33</v>
      </c>
      <c r="L1453">
        <v>11</v>
      </c>
      <c r="M1453">
        <v>43</v>
      </c>
      <c r="N1453">
        <v>3</v>
      </c>
      <c r="O1453" t="s">
        <v>49</v>
      </c>
      <c r="P1453">
        <v>7.5</v>
      </c>
      <c r="Q1453">
        <v>4</v>
      </c>
      <c r="R1453">
        <v>7</v>
      </c>
      <c r="S1453" t="s">
        <v>57</v>
      </c>
      <c r="T1453" t="s">
        <v>36</v>
      </c>
      <c r="U1453">
        <v>8</v>
      </c>
      <c r="V1453" t="s">
        <v>105</v>
      </c>
      <c r="W1453" t="s">
        <v>38</v>
      </c>
      <c r="X1453" t="s">
        <v>39</v>
      </c>
      <c r="Y1453" t="s">
        <v>40</v>
      </c>
    </row>
    <row r="1454" spans="1:25" x14ac:dyDescent="0.3">
      <c r="A1454" t="s">
        <v>1552</v>
      </c>
      <c r="B1454">
        <v>45834</v>
      </c>
      <c r="C1454">
        <v>29</v>
      </c>
      <c r="D1454" t="s">
        <v>26</v>
      </c>
      <c r="E1454" t="s">
        <v>60</v>
      </c>
      <c r="F1454" t="s">
        <v>61</v>
      </c>
      <c r="G1454" t="s">
        <v>45</v>
      </c>
      <c r="H1454" t="s">
        <v>78</v>
      </c>
      <c r="I1454" t="s">
        <v>31</v>
      </c>
      <c r="J1454" t="s">
        <v>79</v>
      </c>
      <c r="K1454" t="s">
        <v>119</v>
      </c>
      <c r="L1454">
        <v>9</v>
      </c>
      <c r="M1454">
        <v>55</v>
      </c>
      <c r="N1454">
        <v>8</v>
      </c>
      <c r="O1454" t="s">
        <v>34</v>
      </c>
      <c r="P1454">
        <v>7.8</v>
      </c>
      <c r="Q1454">
        <v>2</v>
      </c>
      <c r="R1454">
        <v>5</v>
      </c>
      <c r="S1454" t="s">
        <v>49</v>
      </c>
      <c r="T1454" t="s">
        <v>58</v>
      </c>
      <c r="U1454">
        <v>6</v>
      </c>
      <c r="V1454" t="s">
        <v>50</v>
      </c>
      <c r="W1454" t="s">
        <v>80</v>
      </c>
      <c r="X1454" t="s">
        <v>39</v>
      </c>
      <c r="Y1454" t="s">
        <v>68</v>
      </c>
    </row>
    <row r="1455" spans="1:25" x14ac:dyDescent="0.3">
      <c r="A1455" t="s">
        <v>1553</v>
      </c>
      <c r="B1455">
        <v>46163</v>
      </c>
      <c r="C1455">
        <v>24</v>
      </c>
      <c r="D1455" t="s">
        <v>42</v>
      </c>
      <c r="E1455" t="s">
        <v>60</v>
      </c>
      <c r="F1455" t="s">
        <v>61</v>
      </c>
      <c r="G1455" t="s">
        <v>96</v>
      </c>
      <c r="H1455" t="s">
        <v>63</v>
      </c>
      <c r="I1455" t="s">
        <v>97</v>
      </c>
      <c r="J1455" t="s">
        <v>110</v>
      </c>
      <c r="K1455" t="s">
        <v>119</v>
      </c>
      <c r="L1455">
        <v>4</v>
      </c>
      <c r="M1455">
        <v>44</v>
      </c>
      <c r="N1455">
        <v>5</v>
      </c>
      <c r="O1455" t="s">
        <v>35</v>
      </c>
      <c r="P1455">
        <v>6.8</v>
      </c>
      <c r="Q1455">
        <v>1</v>
      </c>
      <c r="R1455">
        <v>2</v>
      </c>
      <c r="S1455" t="s">
        <v>57</v>
      </c>
      <c r="T1455" t="s">
        <v>90</v>
      </c>
      <c r="U1455">
        <v>6</v>
      </c>
      <c r="V1455" t="s">
        <v>76</v>
      </c>
      <c r="W1455" t="s">
        <v>38</v>
      </c>
      <c r="X1455" t="s">
        <v>39</v>
      </c>
      <c r="Y1455" t="s">
        <v>40</v>
      </c>
    </row>
    <row r="1456" spans="1:25" x14ac:dyDescent="0.3">
      <c r="A1456" t="s">
        <v>1554</v>
      </c>
      <c r="B1456">
        <v>45929</v>
      </c>
      <c r="C1456">
        <v>27</v>
      </c>
      <c r="D1456" t="s">
        <v>42</v>
      </c>
      <c r="E1456" t="s">
        <v>60</v>
      </c>
      <c r="F1456" t="s">
        <v>61</v>
      </c>
      <c r="G1456" t="s">
        <v>53</v>
      </c>
      <c r="H1456" t="s">
        <v>78</v>
      </c>
      <c r="I1456" t="s">
        <v>55</v>
      </c>
      <c r="J1456" t="s">
        <v>56</v>
      </c>
      <c r="K1456" t="s">
        <v>48</v>
      </c>
      <c r="L1456">
        <v>9</v>
      </c>
      <c r="M1456">
        <v>41</v>
      </c>
      <c r="N1456">
        <v>6</v>
      </c>
      <c r="O1456" t="s">
        <v>34</v>
      </c>
      <c r="P1456">
        <v>6.8</v>
      </c>
      <c r="Q1456">
        <v>2</v>
      </c>
      <c r="R1456">
        <v>4</v>
      </c>
      <c r="S1456" t="s">
        <v>49</v>
      </c>
      <c r="T1456" t="s">
        <v>66</v>
      </c>
      <c r="U1456">
        <v>6</v>
      </c>
      <c r="V1456" t="s">
        <v>73</v>
      </c>
      <c r="W1456" t="s">
        <v>38</v>
      </c>
      <c r="X1456" t="s">
        <v>39</v>
      </c>
      <c r="Y1456" t="s">
        <v>40</v>
      </c>
    </row>
    <row r="1457" spans="1:25" x14ac:dyDescent="0.3">
      <c r="A1457" t="s">
        <v>1555</v>
      </c>
      <c r="B1457">
        <v>46092</v>
      </c>
      <c r="C1457">
        <v>35</v>
      </c>
      <c r="D1457" t="s">
        <v>26</v>
      </c>
      <c r="E1457" t="s">
        <v>70</v>
      </c>
      <c r="F1457" t="s">
        <v>71</v>
      </c>
      <c r="G1457" t="s">
        <v>92</v>
      </c>
      <c r="H1457" t="s">
        <v>87</v>
      </c>
      <c r="I1457" t="s">
        <v>93</v>
      </c>
      <c r="J1457" t="s">
        <v>94</v>
      </c>
      <c r="K1457" t="s">
        <v>48</v>
      </c>
      <c r="L1457">
        <v>16</v>
      </c>
      <c r="M1457">
        <v>28</v>
      </c>
      <c r="N1457">
        <v>4</v>
      </c>
      <c r="O1457" t="s">
        <v>34</v>
      </c>
      <c r="P1457">
        <v>6.8</v>
      </c>
      <c r="Q1457">
        <v>2</v>
      </c>
      <c r="R1457">
        <v>6</v>
      </c>
      <c r="S1457" t="s">
        <v>35</v>
      </c>
      <c r="T1457" t="s">
        <v>58</v>
      </c>
      <c r="U1457">
        <v>7</v>
      </c>
      <c r="V1457" t="s">
        <v>37</v>
      </c>
      <c r="W1457" t="s">
        <v>38</v>
      </c>
      <c r="X1457" t="s">
        <v>39</v>
      </c>
      <c r="Y1457" t="s">
        <v>40</v>
      </c>
    </row>
    <row r="1458" spans="1:25" x14ac:dyDescent="0.3">
      <c r="A1458" t="s">
        <v>1556</v>
      </c>
      <c r="B1458">
        <v>46179</v>
      </c>
      <c r="C1458">
        <v>26</v>
      </c>
      <c r="D1458" t="s">
        <v>26</v>
      </c>
      <c r="E1458" t="s">
        <v>89</v>
      </c>
      <c r="F1458" t="s">
        <v>61</v>
      </c>
      <c r="G1458" t="s">
        <v>62</v>
      </c>
      <c r="H1458" t="s">
        <v>54</v>
      </c>
      <c r="I1458" t="s">
        <v>31</v>
      </c>
      <c r="J1458" t="s">
        <v>79</v>
      </c>
      <c r="K1458" t="s">
        <v>33</v>
      </c>
      <c r="L1458">
        <v>1</v>
      </c>
      <c r="M1458">
        <v>49</v>
      </c>
      <c r="N1458">
        <v>7</v>
      </c>
      <c r="O1458" t="s">
        <v>49</v>
      </c>
      <c r="P1458">
        <v>5.3</v>
      </c>
      <c r="Q1458">
        <v>5</v>
      </c>
      <c r="R1458">
        <v>4</v>
      </c>
      <c r="S1458" t="s">
        <v>35</v>
      </c>
      <c r="T1458" t="s">
        <v>36</v>
      </c>
      <c r="U1458">
        <v>6</v>
      </c>
      <c r="V1458" t="s">
        <v>50</v>
      </c>
      <c r="W1458" t="s">
        <v>80</v>
      </c>
      <c r="X1458" t="s">
        <v>67</v>
      </c>
      <c r="Y1458" t="s">
        <v>40</v>
      </c>
    </row>
    <row r="1459" spans="1:25" x14ac:dyDescent="0.3">
      <c r="A1459" t="s">
        <v>1557</v>
      </c>
      <c r="B1459">
        <v>46011</v>
      </c>
      <c r="C1459">
        <v>34</v>
      </c>
      <c r="D1459" t="s">
        <v>52</v>
      </c>
      <c r="E1459" t="s">
        <v>100</v>
      </c>
      <c r="F1459" t="s">
        <v>101</v>
      </c>
      <c r="G1459" t="s">
        <v>75</v>
      </c>
      <c r="H1459" t="s">
        <v>54</v>
      </c>
      <c r="I1459" t="s">
        <v>31</v>
      </c>
      <c r="J1459" t="s">
        <v>104</v>
      </c>
      <c r="K1459" t="s">
        <v>48</v>
      </c>
      <c r="L1459">
        <v>11</v>
      </c>
      <c r="M1459">
        <v>57</v>
      </c>
      <c r="N1459">
        <v>9</v>
      </c>
      <c r="O1459" t="s">
        <v>34</v>
      </c>
      <c r="P1459">
        <v>6</v>
      </c>
      <c r="Q1459">
        <v>2</v>
      </c>
      <c r="R1459">
        <v>1</v>
      </c>
      <c r="S1459" t="s">
        <v>34</v>
      </c>
      <c r="T1459" t="s">
        <v>90</v>
      </c>
      <c r="U1459">
        <v>8</v>
      </c>
      <c r="V1459" t="s">
        <v>50</v>
      </c>
      <c r="W1459" t="s">
        <v>80</v>
      </c>
      <c r="X1459" t="s">
        <v>39</v>
      </c>
      <c r="Y1459" t="s">
        <v>68</v>
      </c>
    </row>
    <row r="1460" spans="1:25" x14ac:dyDescent="0.3">
      <c r="A1460" t="s">
        <v>1558</v>
      </c>
      <c r="B1460">
        <v>45702</v>
      </c>
      <c r="C1460">
        <v>33</v>
      </c>
      <c r="D1460" t="s">
        <v>26</v>
      </c>
      <c r="E1460" t="s">
        <v>27</v>
      </c>
      <c r="F1460" t="s">
        <v>28</v>
      </c>
      <c r="G1460" t="s">
        <v>53</v>
      </c>
      <c r="H1460" t="s">
        <v>87</v>
      </c>
      <c r="I1460" t="s">
        <v>93</v>
      </c>
      <c r="J1460" t="s">
        <v>94</v>
      </c>
      <c r="K1460" t="s">
        <v>48</v>
      </c>
      <c r="L1460">
        <v>9</v>
      </c>
      <c r="M1460">
        <v>38</v>
      </c>
      <c r="N1460">
        <v>5</v>
      </c>
      <c r="O1460" t="s">
        <v>34</v>
      </c>
      <c r="P1460">
        <v>6.2</v>
      </c>
      <c r="Q1460">
        <v>4</v>
      </c>
      <c r="R1460">
        <v>6</v>
      </c>
      <c r="S1460" t="s">
        <v>34</v>
      </c>
      <c r="T1460" t="s">
        <v>66</v>
      </c>
      <c r="U1460">
        <v>6</v>
      </c>
      <c r="V1460" t="s">
        <v>37</v>
      </c>
      <c r="W1460" t="s">
        <v>38</v>
      </c>
      <c r="X1460" t="s">
        <v>39</v>
      </c>
      <c r="Y1460" t="s">
        <v>40</v>
      </c>
    </row>
    <row r="1461" spans="1:25" x14ac:dyDescent="0.3">
      <c r="A1461" t="s">
        <v>1559</v>
      </c>
      <c r="B1461">
        <v>45928</v>
      </c>
      <c r="C1461">
        <v>30</v>
      </c>
      <c r="D1461" t="s">
        <v>42</v>
      </c>
      <c r="E1461" t="s">
        <v>27</v>
      </c>
      <c r="F1461" t="s">
        <v>28</v>
      </c>
      <c r="G1461" t="s">
        <v>92</v>
      </c>
      <c r="H1461" t="s">
        <v>30</v>
      </c>
      <c r="I1461" t="s">
        <v>55</v>
      </c>
      <c r="J1461" t="s">
        <v>56</v>
      </c>
      <c r="K1461" t="s">
        <v>119</v>
      </c>
      <c r="L1461">
        <v>12</v>
      </c>
      <c r="M1461">
        <v>42</v>
      </c>
      <c r="N1461">
        <v>6</v>
      </c>
      <c r="O1461" t="s">
        <v>49</v>
      </c>
      <c r="P1461">
        <v>6.6</v>
      </c>
      <c r="Q1461">
        <v>3</v>
      </c>
      <c r="R1461">
        <v>3</v>
      </c>
      <c r="S1461" t="s">
        <v>49</v>
      </c>
      <c r="T1461" t="s">
        <v>90</v>
      </c>
      <c r="U1461">
        <v>7</v>
      </c>
      <c r="V1461" t="s">
        <v>37</v>
      </c>
      <c r="W1461" t="s">
        <v>38</v>
      </c>
      <c r="X1461" t="s">
        <v>39</v>
      </c>
      <c r="Y1461" t="s">
        <v>40</v>
      </c>
    </row>
    <row r="1462" spans="1:25" x14ac:dyDescent="0.3">
      <c r="A1462" t="s">
        <v>1560</v>
      </c>
      <c r="B1462">
        <v>46067</v>
      </c>
      <c r="C1462">
        <v>37</v>
      </c>
      <c r="D1462" t="s">
        <v>42</v>
      </c>
      <c r="E1462" t="s">
        <v>89</v>
      </c>
      <c r="F1462" t="s">
        <v>61</v>
      </c>
      <c r="G1462" t="s">
        <v>92</v>
      </c>
      <c r="H1462" t="s">
        <v>87</v>
      </c>
      <c r="I1462" t="s">
        <v>125</v>
      </c>
      <c r="J1462" t="s">
        <v>126</v>
      </c>
      <c r="K1462" t="s">
        <v>119</v>
      </c>
      <c r="L1462">
        <v>15</v>
      </c>
      <c r="M1462">
        <v>41</v>
      </c>
      <c r="N1462">
        <v>6</v>
      </c>
      <c r="O1462" t="s">
        <v>49</v>
      </c>
      <c r="P1462">
        <v>6.2</v>
      </c>
      <c r="Q1462">
        <v>1</v>
      </c>
      <c r="R1462">
        <v>8</v>
      </c>
      <c r="S1462" t="s">
        <v>49</v>
      </c>
      <c r="T1462" t="s">
        <v>90</v>
      </c>
      <c r="U1462">
        <v>7</v>
      </c>
      <c r="V1462" t="s">
        <v>76</v>
      </c>
      <c r="W1462" t="s">
        <v>38</v>
      </c>
      <c r="X1462" t="s">
        <v>39</v>
      </c>
      <c r="Y1462" t="s">
        <v>40</v>
      </c>
    </row>
    <row r="1463" spans="1:25" x14ac:dyDescent="0.3">
      <c r="A1463" t="s">
        <v>1561</v>
      </c>
      <c r="B1463">
        <v>45971</v>
      </c>
      <c r="C1463">
        <v>27</v>
      </c>
      <c r="D1463" t="s">
        <v>52</v>
      </c>
      <c r="E1463" t="s">
        <v>89</v>
      </c>
      <c r="F1463" t="s">
        <v>61</v>
      </c>
      <c r="G1463" t="s">
        <v>75</v>
      </c>
      <c r="H1463" t="s">
        <v>87</v>
      </c>
      <c r="I1463" t="s">
        <v>31</v>
      </c>
      <c r="J1463" t="s">
        <v>104</v>
      </c>
      <c r="K1463" t="s">
        <v>119</v>
      </c>
      <c r="L1463">
        <v>4</v>
      </c>
      <c r="M1463">
        <v>47</v>
      </c>
      <c r="N1463">
        <v>5</v>
      </c>
      <c r="O1463" t="s">
        <v>34</v>
      </c>
      <c r="P1463">
        <v>7</v>
      </c>
      <c r="Q1463">
        <v>3</v>
      </c>
      <c r="R1463">
        <v>2</v>
      </c>
      <c r="S1463" t="s">
        <v>49</v>
      </c>
      <c r="T1463" t="s">
        <v>90</v>
      </c>
      <c r="U1463">
        <v>6</v>
      </c>
      <c r="V1463" t="s">
        <v>105</v>
      </c>
      <c r="W1463" t="s">
        <v>38</v>
      </c>
      <c r="X1463" t="s">
        <v>39</v>
      </c>
      <c r="Y1463" t="s">
        <v>40</v>
      </c>
    </row>
    <row r="1464" spans="1:25" x14ac:dyDescent="0.3">
      <c r="A1464" t="s">
        <v>1562</v>
      </c>
      <c r="B1464">
        <v>46075</v>
      </c>
      <c r="C1464">
        <v>51</v>
      </c>
      <c r="D1464" t="s">
        <v>42</v>
      </c>
      <c r="E1464" t="s">
        <v>100</v>
      </c>
      <c r="F1464" t="s">
        <v>101</v>
      </c>
      <c r="G1464" t="s">
        <v>86</v>
      </c>
      <c r="H1464" t="s">
        <v>63</v>
      </c>
      <c r="I1464" t="s">
        <v>31</v>
      </c>
      <c r="J1464" t="s">
        <v>32</v>
      </c>
      <c r="K1464" t="s">
        <v>48</v>
      </c>
      <c r="L1464">
        <v>28</v>
      </c>
      <c r="M1464">
        <v>52</v>
      </c>
      <c r="N1464">
        <v>4</v>
      </c>
      <c r="O1464" t="s">
        <v>49</v>
      </c>
      <c r="P1464">
        <v>5.8</v>
      </c>
      <c r="Q1464">
        <v>4</v>
      </c>
      <c r="R1464">
        <v>3</v>
      </c>
      <c r="S1464" t="s">
        <v>34</v>
      </c>
      <c r="T1464" t="s">
        <v>36</v>
      </c>
      <c r="U1464">
        <v>8</v>
      </c>
      <c r="V1464" t="s">
        <v>37</v>
      </c>
      <c r="W1464" t="s">
        <v>38</v>
      </c>
      <c r="X1464" t="s">
        <v>67</v>
      </c>
      <c r="Y1464" t="s">
        <v>68</v>
      </c>
    </row>
    <row r="1465" spans="1:25" x14ac:dyDescent="0.3">
      <c r="A1465" t="s">
        <v>1563</v>
      </c>
      <c r="B1465">
        <v>45791</v>
      </c>
      <c r="C1465">
        <v>33</v>
      </c>
      <c r="D1465" t="s">
        <v>26</v>
      </c>
      <c r="E1465" t="s">
        <v>85</v>
      </c>
      <c r="F1465" t="s">
        <v>61</v>
      </c>
      <c r="G1465" t="s">
        <v>62</v>
      </c>
      <c r="H1465" t="s">
        <v>54</v>
      </c>
      <c r="I1465" t="s">
        <v>31</v>
      </c>
      <c r="J1465" t="s">
        <v>104</v>
      </c>
      <c r="K1465" t="s">
        <v>48</v>
      </c>
      <c r="L1465">
        <v>12</v>
      </c>
      <c r="M1465">
        <v>44</v>
      </c>
      <c r="N1465">
        <v>4</v>
      </c>
      <c r="O1465" t="s">
        <v>35</v>
      </c>
      <c r="P1465">
        <v>5.9</v>
      </c>
      <c r="Q1465">
        <v>5</v>
      </c>
      <c r="R1465">
        <v>9</v>
      </c>
      <c r="S1465" t="s">
        <v>49</v>
      </c>
      <c r="T1465" t="s">
        <v>36</v>
      </c>
      <c r="U1465">
        <v>8</v>
      </c>
      <c r="V1465" t="s">
        <v>73</v>
      </c>
      <c r="W1465" t="s">
        <v>38</v>
      </c>
      <c r="X1465" t="s">
        <v>67</v>
      </c>
      <c r="Y1465" t="s">
        <v>40</v>
      </c>
    </row>
    <row r="1466" spans="1:25" x14ac:dyDescent="0.3">
      <c r="A1466" t="s">
        <v>1564</v>
      </c>
      <c r="B1466">
        <v>45825</v>
      </c>
      <c r="C1466">
        <v>27</v>
      </c>
      <c r="D1466" t="s">
        <v>42</v>
      </c>
      <c r="E1466" t="s">
        <v>43</v>
      </c>
      <c r="F1466" t="s">
        <v>44</v>
      </c>
      <c r="G1466" t="s">
        <v>62</v>
      </c>
      <c r="H1466" t="s">
        <v>54</v>
      </c>
      <c r="I1466" t="s">
        <v>31</v>
      </c>
      <c r="J1466" t="s">
        <v>79</v>
      </c>
      <c r="K1466" t="s">
        <v>48</v>
      </c>
      <c r="L1466">
        <v>3</v>
      </c>
      <c r="M1466">
        <v>52</v>
      </c>
      <c r="N1466">
        <v>5</v>
      </c>
      <c r="O1466" t="s">
        <v>34</v>
      </c>
      <c r="P1466">
        <v>5.9</v>
      </c>
      <c r="Q1466">
        <v>6</v>
      </c>
      <c r="R1466">
        <v>1</v>
      </c>
      <c r="S1466" t="s">
        <v>34</v>
      </c>
      <c r="T1466" t="s">
        <v>66</v>
      </c>
      <c r="U1466">
        <v>5</v>
      </c>
      <c r="V1466" t="s">
        <v>37</v>
      </c>
      <c r="W1466" t="s">
        <v>38</v>
      </c>
      <c r="X1466" t="s">
        <v>67</v>
      </c>
      <c r="Y1466" t="s">
        <v>68</v>
      </c>
    </row>
    <row r="1467" spans="1:25" x14ac:dyDescent="0.3">
      <c r="A1467" t="s">
        <v>1565</v>
      </c>
      <c r="B1467">
        <v>46171</v>
      </c>
      <c r="C1467">
        <v>48</v>
      </c>
      <c r="D1467" t="s">
        <v>26</v>
      </c>
      <c r="E1467" t="s">
        <v>70</v>
      </c>
      <c r="F1467" t="s">
        <v>71</v>
      </c>
      <c r="G1467" t="s">
        <v>96</v>
      </c>
      <c r="H1467" t="s">
        <v>72</v>
      </c>
      <c r="I1467" t="s">
        <v>31</v>
      </c>
      <c r="J1467" t="s">
        <v>79</v>
      </c>
      <c r="K1467" t="s">
        <v>33</v>
      </c>
      <c r="L1467">
        <v>25</v>
      </c>
      <c r="M1467">
        <v>50</v>
      </c>
      <c r="N1467">
        <v>3</v>
      </c>
      <c r="O1467" t="s">
        <v>34</v>
      </c>
      <c r="P1467">
        <v>6.5</v>
      </c>
      <c r="Q1467">
        <v>4</v>
      </c>
      <c r="R1467">
        <v>3</v>
      </c>
      <c r="S1467" t="s">
        <v>35</v>
      </c>
      <c r="T1467" t="s">
        <v>36</v>
      </c>
      <c r="U1467">
        <v>4</v>
      </c>
      <c r="V1467" t="s">
        <v>105</v>
      </c>
      <c r="W1467" t="s">
        <v>38</v>
      </c>
      <c r="X1467" t="s">
        <v>39</v>
      </c>
      <c r="Y1467" t="s">
        <v>40</v>
      </c>
    </row>
    <row r="1468" spans="1:25" x14ac:dyDescent="0.3">
      <c r="A1468" t="s">
        <v>1566</v>
      </c>
      <c r="B1468">
        <v>46049</v>
      </c>
      <c r="C1468">
        <v>34</v>
      </c>
      <c r="D1468" t="s">
        <v>42</v>
      </c>
      <c r="E1468" t="s">
        <v>100</v>
      </c>
      <c r="F1468" t="s">
        <v>101</v>
      </c>
      <c r="G1468" t="s">
        <v>92</v>
      </c>
      <c r="H1468" t="s">
        <v>78</v>
      </c>
      <c r="I1468" t="s">
        <v>125</v>
      </c>
      <c r="J1468" t="s">
        <v>126</v>
      </c>
      <c r="K1468" t="s">
        <v>48</v>
      </c>
      <c r="L1468">
        <v>13</v>
      </c>
      <c r="M1468">
        <v>36</v>
      </c>
      <c r="N1468">
        <v>4</v>
      </c>
      <c r="O1468" t="s">
        <v>34</v>
      </c>
      <c r="P1468">
        <v>5.7</v>
      </c>
      <c r="Q1468">
        <v>3</v>
      </c>
      <c r="R1468">
        <v>9</v>
      </c>
      <c r="S1468" t="s">
        <v>49</v>
      </c>
      <c r="T1468" t="s">
        <v>58</v>
      </c>
      <c r="U1468">
        <v>6</v>
      </c>
      <c r="V1468" t="s">
        <v>37</v>
      </c>
      <c r="W1468" t="s">
        <v>38</v>
      </c>
      <c r="X1468" t="s">
        <v>67</v>
      </c>
      <c r="Y1468" t="s">
        <v>40</v>
      </c>
    </row>
    <row r="1469" spans="1:25" x14ac:dyDescent="0.3">
      <c r="A1469" t="s">
        <v>1567</v>
      </c>
      <c r="B1469">
        <v>45991</v>
      </c>
      <c r="C1469">
        <v>28</v>
      </c>
      <c r="D1469" t="s">
        <v>42</v>
      </c>
      <c r="E1469" t="s">
        <v>82</v>
      </c>
      <c r="F1469" t="s">
        <v>28</v>
      </c>
      <c r="G1469" t="s">
        <v>53</v>
      </c>
      <c r="H1469" t="s">
        <v>30</v>
      </c>
      <c r="I1469" t="s">
        <v>97</v>
      </c>
      <c r="J1469" t="s">
        <v>110</v>
      </c>
      <c r="K1469" t="s">
        <v>119</v>
      </c>
      <c r="L1469">
        <v>3</v>
      </c>
      <c r="M1469">
        <v>62</v>
      </c>
      <c r="N1469">
        <v>9</v>
      </c>
      <c r="O1469" t="s">
        <v>34</v>
      </c>
      <c r="P1469">
        <v>6.2</v>
      </c>
      <c r="Q1469">
        <v>2</v>
      </c>
      <c r="R1469">
        <v>3</v>
      </c>
      <c r="S1469" t="s">
        <v>34</v>
      </c>
      <c r="T1469" t="s">
        <v>90</v>
      </c>
      <c r="U1469">
        <v>4</v>
      </c>
      <c r="V1469" t="s">
        <v>76</v>
      </c>
      <c r="W1469" t="s">
        <v>80</v>
      </c>
      <c r="X1469" t="s">
        <v>39</v>
      </c>
      <c r="Y1469" t="s">
        <v>68</v>
      </c>
    </row>
    <row r="1470" spans="1:25" x14ac:dyDescent="0.3">
      <c r="A1470" t="s">
        <v>1568</v>
      </c>
      <c r="B1470">
        <v>45819</v>
      </c>
      <c r="C1470">
        <v>45</v>
      </c>
      <c r="D1470" t="s">
        <v>26</v>
      </c>
      <c r="E1470" t="s">
        <v>82</v>
      </c>
      <c r="F1470" t="s">
        <v>28</v>
      </c>
      <c r="G1470" t="s">
        <v>75</v>
      </c>
      <c r="H1470" t="s">
        <v>72</v>
      </c>
      <c r="I1470" t="s">
        <v>31</v>
      </c>
      <c r="J1470" t="s">
        <v>79</v>
      </c>
      <c r="K1470" t="s">
        <v>119</v>
      </c>
      <c r="L1470">
        <v>23</v>
      </c>
      <c r="M1470">
        <v>51</v>
      </c>
      <c r="N1470">
        <v>9</v>
      </c>
      <c r="O1470" t="s">
        <v>49</v>
      </c>
      <c r="P1470">
        <v>6.4</v>
      </c>
      <c r="Q1470">
        <v>3</v>
      </c>
      <c r="R1470">
        <v>8</v>
      </c>
      <c r="S1470" t="s">
        <v>35</v>
      </c>
      <c r="T1470" t="s">
        <v>66</v>
      </c>
      <c r="U1470">
        <v>8</v>
      </c>
      <c r="V1470" t="s">
        <v>73</v>
      </c>
      <c r="W1470" t="s">
        <v>80</v>
      </c>
      <c r="X1470" t="s">
        <v>39</v>
      </c>
      <c r="Y1470" t="s">
        <v>68</v>
      </c>
    </row>
    <row r="1471" spans="1:25" x14ac:dyDescent="0.3">
      <c r="A1471" t="s">
        <v>1569</v>
      </c>
      <c r="B1471">
        <v>45997</v>
      </c>
      <c r="C1471">
        <v>33</v>
      </c>
      <c r="D1471" t="s">
        <v>52</v>
      </c>
      <c r="E1471" t="s">
        <v>43</v>
      </c>
      <c r="F1471" t="s">
        <v>44</v>
      </c>
      <c r="G1471" t="s">
        <v>83</v>
      </c>
      <c r="H1471" t="s">
        <v>87</v>
      </c>
      <c r="I1471" t="s">
        <v>64</v>
      </c>
      <c r="J1471" t="s">
        <v>65</v>
      </c>
      <c r="K1471" t="s">
        <v>48</v>
      </c>
      <c r="L1471">
        <v>10</v>
      </c>
      <c r="M1471">
        <v>36</v>
      </c>
      <c r="N1471">
        <v>5</v>
      </c>
      <c r="O1471" t="s">
        <v>35</v>
      </c>
      <c r="P1471">
        <v>5</v>
      </c>
      <c r="Q1471">
        <v>2</v>
      </c>
      <c r="R1471">
        <v>10</v>
      </c>
      <c r="S1471" t="s">
        <v>34</v>
      </c>
      <c r="T1471" t="s">
        <v>66</v>
      </c>
      <c r="U1471">
        <v>7</v>
      </c>
      <c r="V1471" t="s">
        <v>73</v>
      </c>
      <c r="W1471" t="s">
        <v>38</v>
      </c>
      <c r="X1471" t="s">
        <v>67</v>
      </c>
      <c r="Y1471" t="s">
        <v>40</v>
      </c>
    </row>
    <row r="1472" spans="1:25" x14ac:dyDescent="0.3">
      <c r="A1472" t="s">
        <v>1570</v>
      </c>
      <c r="B1472">
        <v>46120</v>
      </c>
      <c r="C1472">
        <v>34</v>
      </c>
      <c r="D1472" t="s">
        <v>42</v>
      </c>
      <c r="E1472" t="s">
        <v>89</v>
      </c>
      <c r="F1472" t="s">
        <v>61</v>
      </c>
      <c r="G1472" t="s">
        <v>138</v>
      </c>
      <c r="H1472" t="s">
        <v>78</v>
      </c>
      <c r="I1472" t="s">
        <v>64</v>
      </c>
      <c r="J1472" t="s">
        <v>65</v>
      </c>
      <c r="K1472" t="s">
        <v>48</v>
      </c>
      <c r="L1472">
        <v>17</v>
      </c>
      <c r="M1472">
        <v>56</v>
      </c>
      <c r="N1472">
        <v>6</v>
      </c>
      <c r="O1472" t="s">
        <v>49</v>
      </c>
      <c r="P1472">
        <v>6.4</v>
      </c>
      <c r="Q1472">
        <v>3</v>
      </c>
      <c r="R1472">
        <v>10</v>
      </c>
      <c r="S1472" t="s">
        <v>57</v>
      </c>
      <c r="T1472" t="s">
        <v>36</v>
      </c>
      <c r="U1472">
        <v>7</v>
      </c>
      <c r="V1472" t="s">
        <v>76</v>
      </c>
      <c r="W1472" t="s">
        <v>38</v>
      </c>
      <c r="X1472" t="s">
        <v>39</v>
      </c>
      <c r="Y1472" t="s">
        <v>68</v>
      </c>
    </row>
    <row r="1473" spans="1:25" x14ac:dyDescent="0.3">
      <c r="A1473" t="s">
        <v>1571</v>
      </c>
      <c r="B1473">
        <v>45661</v>
      </c>
      <c r="C1473">
        <v>34</v>
      </c>
      <c r="D1473" t="s">
        <v>42</v>
      </c>
      <c r="E1473" t="s">
        <v>100</v>
      </c>
      <c r="F1473" t="s">
        <v>101</v>
      </c>
      <c r="G1473" t="s">
        <v>29</v>
      </c>
      <c r="H1473" t="s">
        <v>54</v>
      </c>
      <c r="I1473" t="s">
        <v>97</v>
      </c>
      <c r="J1473" t="s">
        <v>98</v>
      </c>
      <c r="K1473" t="s">
        <v>48</v>
      </c>
      <c r="L1473">
        <v>9</v>
      </c>
      <c r="M1473">
        <v>35</v>
      </c>
      <c r="N1473">
        <v>3</v>
      </c>
      <c r="O1473" t="s">
        <v>35</v>
      </c>
      <c r="P1473">
        <v>6.4</v>
      </c>
      <c r="Q1473">
        <v>2</v>
      </c>
      <c r="R1473">
        <v>9</v>
      </c>
      <c r="S1473" t="s">
        <v>49</v>
      </c>
      <c r="T1473" t="s">
        <v>36</v>
      </c>
      <c r="U1473">
        <v>7</v>
      </c>
      <c r="V1473" t="s">
        <v>37</v>
      </c>
      <c r="W1473" t="s">
        <v>38</v>
      </c>
      <c r="X1473" t="s">
        <v>39</v>
      </c>
      <c r="Y1473" t="s">
        <v>40</v>
      </c>
    </row>
    <row r="1474" spans="1:25" x14ac:dyDescent="0.3">
      <c r="A1474" t="s">
        <v>1572</v>
      </c>
      <c r="B1474">
        <v>45956</v>
      </c>
      <c r="C1474">
        <v>47</v>
      </c>
      <c r="D1474" t="s">
        <v>42</v>
      </c>
      <c r="E1474" t="s">
        <v>43</v>
      </c>
      <c r="F1474" t="s">
        <v>44</v>
      </c>
      <c r="G1474" t="s">
        <v>75</v>
      </c>
      <c r="H1474" t="s">
        <v>72</v>
      </c>
      <c r="I1474" t="s">
        <v>31</v>
      </c>
      <c r="J1474" t="s">
        <v>32</v>
      </c>
      <c r="K1474" t="s">
        <v>33</v>
      </c>
      <c r="L1474">
        <v>23</v>
      </c>
      <c r="M1474">
        <v>45</v>
      </c>
      <c r="N1474">
        <v>5</v>
      </c>
      <c r="O1474" t="s">
        <v>49</v>
      </c>
      <c r="P1474">
        <v>7.3</v>
      </c>
      <c r="Q1474">
        <v>0</v>
      </c>
      <c r="R1474">
        <v>1</v>
      </c>
      <c r="S1474" t="s">
        <v>35</v>
      </c>
      <c r="T1474" t="s">
        <v>36</v>
      </c>
      <c r="U1474">
        <v>8</v>
      </c>
      <c r="V1474" t="s">
        <v>76</v>
      </c>
      <c r="W1474" t="s">
        <v>38</v>
      </c>
      <c r="X1474" t="s">
        <v>39</v>
      </c>
      <c r="Y1474" t="s">
        <v>40</v>
      </c>
    </row>
    <row r="1475" spans="1:25" x14ac:dyDescent="0.3">
      <c r="A1475" t="s">
        <v>1573</v>
      </c>
      <c r="B1475">
        <v>46184</v>
      </c>
      <c r="C1475">
        <v>33</v>
      </c>
      <c r="D1475" t="s">
        <v>26</v>
      </c>
      <c r="E1475" t="s">
        <v>113</v>
      </c>
      <c r="F1475" t="s">
        <v>61</v>
      </c>
      <c r="G1475" t="s">
        <v>83</v>
      </c>
      <c r="H1475" t="s">
        <v>78</v>
      </c>
      <c r="I1475" t="s">
        <v>46</v>
      </c>
      <c r="J1475" t="s">
        <v>47</v>
      </c>
      <c r="K1475" t="s">
        <v>33</v>
      </c>
      <c r="L1475">
        <v>11</v>
      </c>
      <c r="M1475">
        <v>44</v>
      </c>
      <c r="N1475">
        <v>5</v>
      </c>
      <c r="O1475" t="s">
        <v>49</v>
      </c>
      <c r="P1475">
        <v>6.3</v>
      </c>
      <c r="Q1475">
        <v>4</v>
      </c>
      <c r="R1475">
        <v>6</v>
      </c>
      <c r="S1475" t="s">
        <v>34</v>
      </c>
      <c r="T1475" t="s">
        <v>66</v>
      </c>
      <c r="U1475">
        <v>8</v>
      </c>
      <c r="V1475" t="s">
        <v>105</v>
      </c>
      <c r="W1475" t="s">
        <v>38</v>
      </c>
      <c r="X1475" t="s">
        <v>39</v>
      </c>
      <c r="Y1475" t="s">
        <v>40</v>
      </c>
    </row>
    <row r="1476" spans="1:25" x14ac:dyDescent="0.3">
      <c r="A1476" t="s">
        <v>1574</v>
      </c>
      <c r="B1476">
        <v>46053</v>
      </c>
      <c r="C1476">
        <v>34</v>
      </c>
      <c r="D1476" t="s">
        <v>42</v>
      </c>
      <c r="E1476" t="s">
        <v>70</v>
      </c>
      <c r="F1476" t="s">
        <v>71</v>
      </c>
      <c r="G1476" t="s">
        <v>138</v>
      </c>
      <c r="H1476" t="s">
        <v>63</v>
      </c>
      <c r="I1476" t="s">
        <v>31</v>
      </c>
      <c r="J1476" t="s">
        <v>104</v>
      </c>
      <c r="K1476" t="s">
        <v>119</v>
      </c>
      <c r="L1476">
        <v>14</v>
      </c>
      <c r="M1476">
        <v>44</v>
      </c>
      <c r="N1476">
        <v>7</v>
      </c>
      <c r="O1476" t="s">
        <v>49</v>
      </c>
      <c r="P1476">
        <v>5.2</v>
      </c>
      <c r="Q1476">
        <v>0</v>
      </c>
      <c r="R1476">
        <v>3</v>
      </c>
      <c r="S1476" t="s">
        <v>34</v>
      </c>
      <c r="T1476" t="s">
        <v>66</v>
      </c>
      <c r="U1476">
        <v>3</v>
      </c>
      <c r="V1476" t="s">
        <v>76</v>
      </c>
      <c r="W1476" t="s">
        <v>80</v>
      </c>
      <c r="X1476" t="s">
        <v>67</v>
      </c>
      <c r="Y1476" t="s">
        <v>40</v>
      </c>
    </row>
    <row r="1477" spans="1:25" x14ac:dyDescent="0.3">
      <c r="A1477" t="s">
        <v>1575</v>
      </c>
      <c r="B1477">
        <v>45987</v>
      </c>
      <c r="C1477">
        <v>27</v>
      </c>
      <c r="D1477" t="s">
        <v>52</v>
      </c>
      <c r="E1477" t="s">
        <v>60</v>
      </c>
      <c r="F1477" t="s">
        <v>61</v>
      </c>
      <c r="G1477" t="s">
        <v>83</v>
      </c>
      <c r="H1477" t="s">
        <v>63</v>
      </c>
      <c r="I1477" t="s">
        <v>31</v>
      </c>
      <c r="J1477" t="s">
        <v>104</v>
      </c>
      <c r="K1477" t="s">
        <v>33</v>
      </c>
      <c r="L1477">
        <v>4</v>
      </c>
      <c r="M1477">
        <v>34</v>
      </c>
      <c r="N1477">
        <v>2</v>
      </c>
      <c r="O1477" t="s">
        <v>49</v>
      </c>
      <c r="P1477">
        <v>7.5</v>
      </c>
      <c r="Q1477">
        <v>0</v>
      </c>
      <c r="R1477">
        <v>2</v>
      </c>
      <c r="S1477" t="s">
        <v>49</v>
      </c>
      <c r="T1477" t="s">
        <v>36</v>
      </c>
      <c r="U1477">
        <v>7</v>
      </c>
      <c r="V1477" t="s">
        <v>76</v>
      </c>
      <c r="W1477" t="s">
        <v>38</v>
      </c>
      <c r="X1477" t="s">
        <v>39</v>
      </c>
      <c r="Y1477" t="s">
        <v>40</v>
      </c>
    </row>
    <row r="1478" spans="1:25" x14ac:dyDescent="0.3">
      <c r="A1478" t="s">
        <v>1576</v>
      </c>
      <c r="B1478">
        <v>45676</v>
      </c>
      <c r="C1478">
        <v>28</v>
      </c>
      <c r="D1478" t="s">
        <v>42</v>
      </c>
      <c r="E1478" t="s">
        <v>100</v>
      </c>
      <c r="F1478" t="s">
        <v>101</v>
      </c>
      <c r="G1478" t="s">
        <v>92</v>
      </c>
      <c r="H1478" t="s">
        <v>30</v>
      </c>
      <c r="I1478" t="s">
        <v>31</v>
      </c>
      <c r="J1478" t="s">
        <v>104</v>
      </c>
      <c r="K1478" t="s">
        <v>33</v>
      </c>
      <c r="L1478">
        <v>7</v>
      </c>
      <c r="M1478">
        <v>41</v>
      </c>
      <c r="N1478">
        <v>4</v>
      </c>
      <c r="O1478" t="s">
        <v>34</v>
      </c>
      <c r="P1478">
        <v>7</v>
      </c>
      <c r="Q1478">
        <v>3</v>
      </c>
      <c r="R1478">
        <v>1</v>
      </c>
      <c r="S1478" t="s">
        <v>57</v>
      </c>
      <c r="T1478" t="s">
        <v>36</v>
      </c>
      <c r="U1478">
        <v>5</v>
      </c>
      <c r="V1478" t="s">
        <v>73</v>
      </c>
      <c r="W1478" t="s">
        <v>38</v>
      </c>
      <c r="X1478" t="s">
        <v>39</v>
      </c>
      <c r="Y1478" t="s">
        <v>40</v>
      </c>
    </row>
    <row r="1479" spans="1:25" x14ac:dyDescent="0.3">
      <c r="A1479" t="s">
        <v>1577</v>
      </c>
      <c r="B1479">
        <v>45724</v>
      </c>
      <c r="C1479">
        <v>22</v>
      </c>
      <c r="D1479" t="s">
        <v>26</v>
      </c>
      <c r="E1479" t="s">
        <v>100</v>
      </c>
      <c r="F1479" t="s">
        <v>101</v>
      </c>
      <c r="G1479" t="s">
        <v>138</v>
      </c>
      <c r="H1479" t="s">
        <v>54</v>
      </c>
      <c r="I1479" t="s">
        <v>31</v>
      </c>
      <c r="J1479" t="s">
        <v>104</v>
      </c>
      <c r="K1479" t="s">
        <v>48</v>
      </c>
      <c r="L1479">
        <v>4</v>
      </c>
      <c r="M1479">
        <v>52</v>
      </c>
      <c r="N1479">
        <v>4</v>
      </c>
      <c r="O1479" t="s">
        <v>34</v>
      </c>
      <c r="P1479">
        <v>7.2</v>
      </c>
      <c r="Q1479">
        <v>3</v>
      </c>
      <c r="R1479">
        <v>6</v>
      </c>
      <c r="S1479" t="s">
        <v>35</v>
      </c>
      <c r="T1479" t="s">
        <v>90</v>
      </c>
      <c r="U1479">
        <v>6</v>
      </c>
      <c r="V1479" t="s">
        <v>73</v>
      </c>
      <c r="W1479" t="s">
        <v>38</v>
      </c>
      <c r="X1479" t="s">
        <v>39</v>
      </c>
      <c r="Y1479" t="s">
        <v>68</v>
      </c>
    </row>
    <row r="1480" spans="1:25" x14ac:dyDescent="0.3">
      <c r="A1480" t="s">
        <v>1578</v>
      </c>
      <c r="B1480">
        <v>45954</v>
      </c>
      <c r="C1480">
        <v>31</v>
      </c>
      <c r="D1480" t="s">
        <v>52</v>
      </c>
      <c r="E1480" t="s">
        <v>85</v>
      </c>
      <c r="F1480" t="s">
        <v>61</v>
      </c>
      <c r="G1480" t="s">
        <v>83</v>
      </c>
      <c r="H1480" t="s">
        <v>72</v>
      </c>
      <c r="I1480" t="s">
        <v>31</v>
      </c>
      <c r="J1480" t="s">
        <v>79</v>
      </c>
      <c r="K1480" t="s">
        <v>119</v>
      </c>
      <c r="L1480">
        <v>9</v>
      </c>
      <c r="M1480">
        <v>42</v>
      </c>
      <c r="N1480">
        <v>7</v>
      </c>
      <c r="O1480" t="s">
        <v>34</v>
      </c>
      <c r="P1480">
        <v>6.1</v>
      </c>
      <c r="Q1480">
        <v>1</v>
      </c>
      <c r="R1480">
        <v>2</v>
      </c>
      <c r="S1480" t="s">
        <v>49</v>
      </c>
      <c r="T1480" t="s">
        <v>36</v>
      </c>
      <c r="U1480">
        <v>5</v>
      </c>
      <c r="V1480" t="s">
        <v>76</v>
      </c>
      <c r="W1480" t="s">
        <v>80</v>
      </c>
      <c r="X1480" t="s">
        <v>39</v>
      </c>
      <c r="Y1480" t="s">
        <v>40</v>
      </c>
    </row>
    <row r="1481" spans="1:25" x14ac:dyDescent="0.3">
      <c r="A1481" t="s">
        <v>1579</v>
      </c>
      <c r="B1481">
        <v>45813</v>
      </c>
      <c r="C1481">
        <v>45</v>
      </c>
      <c r="D1481" t="s">
        <v>42</v>
      </c>
      <c r="E1481" t="s">
        <v>113</v>
      </c>
      <c r="F1481" t="s">
        <v>61</v>
      </c>
      <c r="G1481" t="s">
        <v>29</v>
      </c>
      <c r="H1481" t="s">
        <v>78</v>
      </c>
      <c r="I1481" t="s">
        <v>97</v>
      </c>
      <c r="J1481" t="s">
        <v>98</v>
      </c>
      <c r="K1481" t="s">
        <v>48</v>
      </c>
      <c r="L1481">
        <v>25</v>
      </c>
      <c r="M1481">
        <v>49</v>
      </c>
      <c r="N1481">
        <v>4</v>
      </c>
      <c r="O1481" t="s">
        <v>35</v>
      </c>
      <c r="P1481">
        <v>6.4</v>
      </c>
      <c r="Q1481">
        <v>2</v>
      </c>
      <c r="R1481">
        <v>2</v>
      </c>
      <c r="S1481" t="s">
        <v>49</v>
      </c>
      <c r="T1481" t="s">
        <v>90</v>
      </c>
      <c r="U1481">
        <v>6</v>
      </c>
      <c r="V1481" t="s">
        <v>50</v>
      </c>
      <c r="W1481" t="s">
        <v>38</v>
      </c>
      <c r="X1481" t="s">
        <v>39</v>
      </c>
      <c r="Y1481" t="s">
        <v>40</v>
      </c>
    </row>
    <row r="1482" spans="1:25" x14ac:dyDescent="0.3">
      <c r="A1482" t="s">
        <v>1580</v>
      </c>
      <c r="B1482">
        <v>45934</v>
      </c>
      <c r="C1482">
        <v>35</v>
      </c>
      <c r="D1482" t="s">
        <v>42</v>
      </c>
      <c r="E1482" t="s">
        <v>123</v>
      </c>
      <c r="F1482" t="s">
        <v>101</v>
      </c>
      <c r="G1482" t="s">
        <v>53</v>
      </c>
      <c r="H1482" t="s">
        <v>78</v>
      </c>
      <c r="I1482" t="s">
        <v>55</v>
      </c>
      <c r="J1482" t="s">
        <v>56</v>
      </c>
      <c r="K1482" t="s">
        <v>48</v>
      </c>
      <c r="L1482">
        <v>9</v>
      </c>
      <c r="M1482">
        <v>49</v>
      </c>
      <c r="N1482">
        <v>8</v>
      </c>
      <c r="O1482" t="s">
        <v>49</v>
      </c>
      <c r="P1482">
        <v>6</v>
      </c>
      <c r="Q1482">
        <v>1</v>
      </c>
      <c r="R1482">
        <v>6</v>
      </c>
      <c r="S1482" t="s">
        <v>49</v>
      </c>
      <c r="T1482" t="s">
        <v>90</v>
      </c>
      <c r="U1482">
        <v>4</v>
      </c>
      <c r="V1482" t="s">
        <v>105</v>
      </c>
      <c r="W1482" t="s">
        <v>80</v>
      </c>
      <c r="X1482" t="s">
        <v>39</v>
      </c>
      <c r="Y1482" t="s">
        <v>40</v>
      </c>
    </row>
    <row r="1483" spans="1:25" x14ac:dyDescent="0.3">
      <c r="A1483" t="s">
        <v>1581</v>
      </c>
      <c r="B1483">
        <v>45975</v>
      </c>
      <c r="C1483">
        <v>25</v>
      </c>
      <c r="D1483" t="s">
        <v>42</v>
      </c>
      <c r="E1483" t="s">
        <v>85</v>
      </c>
      <c r="F1483" t="s">
        <v>61</v>
      </c>
      <c r="G1483" t="s">
        <v>83</v>
      </c>
      <c r="H1483" t="s">
        <v>54</v>
      </c>
      <c r="I1483" t="s">
        <v>97</v>
      </c>
      <c r="J1483" t="s">
        <v>98</v>
      </c>
      <c r="K1483" t="s">
        <v>48</v>
      </c>
      <c r="L1483">
        <v>3</v>
      </c>
      <c r="M1483">
        <v>37</v>
      </c>
      <c r="N1483">
        <v>5</v>
      </c>
      <c r="O1483" t="s">
        <v>34</v>
      </c>
      <c r="P1483">
        <v>7.7</v>
      </c>
      <c r="Q1483">
        <v>2</v>
      </c>
      <c r="R1483">
        <v>1</v>
      </c>
      <c r="S1483" t="s">
        <v>34</v>
      </c>
      <c r="T1483" t="s">
        <v>66</v>
      </c>
      <c r="U1483">
        <v>7</v>
      </c>
      <c r="V1483" t="s">
        <v>37</v>
      </c>
      <c r="W1483" t="s">
        <v>38</v>
      </c>
      <c r="X1483" t="s">
        <v>39</v>
      </c>
      <c r="Y1483" t="s">
        <v>40</v>
      </c>
    </row>
    <row r="1484" spans="1:25" x14ac:dyDescent="0.3">
      <c r="A1484" t="s">
        <v>1582</v>
      </c>
      <c r="B1484">
        <v>45733</v>
      </c>
      <c r="C1484">
        <v>36</v>
      </c>
      <c r="D1484" t="s">
        <v>42</v>
      </c>
      <c r="E1484" t="s">
        <v>85</v>
      </c>
      <c r="F1484" t="s">
        <v>61</v>
      </c>
      <c r="G1484" t="s">
        <v>86</v>
      </c>
      <c r="H1484" t="s">
        <v>63</v>
      </c>
      <c r="I1484" t="s">
        <v>31</v>
      </c>
      <c r="J1484" t="s">
        <v>32</v>
      </c>
      <c r="K1484" t="s">
        <v>33</v>
      </c>
      <c r="L1484">
        <v>14</v>
      </c>
      <c r="M1484">
        <v>50</v>
      </c>
      <c r="N1484">
        <v>6</v>
      </c>
      <c r="O1484" t="s">
        <v>34</v>
      </c>
      <c r="P1484">
        <v>6.5</v>
      </c>
      <c r="Q1484">
        <v>3</v>
      </c>
      <c r="R1484">
        <v>2</v>
      </c>
      <c r="S1484" t="s">
        <v>49</v>
      </c>
      <c r="T1484" t="s">
        <v>66</v>
      </c>
      <c r="U1484">
        <v>3</v>
      </c>
      <c r="V1484" t="s">
        <v>73</v>
      </c>
      <c r="W1484" t="s">
        <v>38</v>
      </c>
      <c r="X1484" t="s">
        <v>39</v>
      </c>
      <c r="Y1484" t="s">
        <v>40</v>
      </c>
    </row>
    <row r="1485" spans="1:25" x14ac:dyDescent="0.3">
      <c r="A1485" t="s">
        <v>1583</v>
      </c>
      <c r="B1485">
        <v>45715</v>
      </c>
      <c r="C1485">
        <v>22</v>
      </c>
      <c r="D1485" t="s">
        <v>42</v>
      </c>
      <c r="E1485" t="s">
        <v>100</v>
      </c>
      <c r="F1485" t="s">
        <v>101</v>
      </c>
      <c r="G1485" t="s">
        <v>75</v>
      </c>
      <c r="H1485" t="s">
        <v>87</v>
      </c>
      <c r="I1485" t="s">
        <v>31</v>
      </c>
      <c r="J1485" t="s">
        <v>79</v>
      </c>
      <c r="K1485" t="s">
        <v>48</v>
      </c>
      <c r="L1485">
        <v>2</v>
      </c>
      <c r="M1485">
        <v>52</v>
      </c>
      <c r="N1485">
        <v>7</v>
      </c>
      <c r="O1485" t="s">
        <v>34</v>
      </c>
      <c r="P1485">
        <v>5.0999999999999996</v>
      </c>
      <c r="Q1485">
        <v>1</v>
      </c>
      <c r="R1485">
        <v>1</v>
      </c>
      <c r="S1485" t="s">
        <v>34</v>
      </c>
      <c r="T1485" t="s">
        <v>90</v>
      </c>
      <c r="U1485">
        <v>3</v>
      </c>
      <c r="V1485" t="s">
        <v>73</v>
      </c>
      <c r="W1485" t="s">
        <v>80</v>
      </c>
      <c r="X1485" t="s">
        <v>67</v>
      </c>
      <c r="Y1485" t="s">
        <v>68</v>
      </c>
    </row>
    <row r="1486" spans="1:25" x14ac:dyDescent="0.3">
      <c r="A1486" t="s">
        <v>1584</v>
      </c>
      <c r="B1486">
        <v>46021</v>
      </c>
      <c r="C1486">
        <v>39</v>
      </c>
      <c r="D1486" t="s">
        <v>26</v>
      </c>
      <c r="E1486" t="s">
        <v>113</v>
      </c>
      <c r="F1486" t="s">
        <v>61</v>
      </c>
      <c r="G1486" t="s">
        <v>62</v>
      </c>
      <c r="H1486" t="s">
        <v>63</v>
      </c>
      <c r="I1486" t="s">
        <v>46</v>
      </c>
      <c r="J1486" t="s">
        <v>47</v>
      </c>
      <c r="K1486" t="s">
        <v>48</v>
      </c>
      <c r="L1486">
        <v>14</v>
      </c>
      <c r="M1486">
        <v>33</v>
      </c>
      <c r="N1486">
        <v>2</v>
      </c>
      <c r="O1486" t="s">
        <v>49</v>
      </c>
      <c r="P1486">
        <v>7.2</v>
      </c>
      <c r="Q1486">
        <v>2</v>
      </c>
      <c r="R1486">
        <v>8</v>
      </c>
      <c r="S1486" t="s">
        <v>35</v>
      </c>
      <c r="T1486" t="s">
        <v>58</v>
      </c>
      <c r="U1486">
        <v>8</v>
      </c>
      <c r="V1486" t="s">
        <v>37</v>
      </c>
      <c r="W1486" t="s">
        <v>38</v>
      </c>
      <c r="X1486" t="s">
        <v>39</v>
      </c>
      <c r="Y1486" t="s">
        <v>40</v>
      </c>
    </row>
    <row r="1487" spans="1:25" x14ac:dyDescent="0.3">
      <c r="A1487" t="s">
        <v>1585</v>
      </c>
      <c r="B1487">
        <v>45922</v>
      </c>
      <c r="C1487">
        <v>30</v>
      </c>
      <c r="D1487" t="s">
        <v>42</v>
      </c>
      <c r="E1487" t="s">
        <v>123</v>
      </c>
      <c r="F1487" t="s">
        <v>101</v>
      </c>
      <c r="G1487" t="s">
        <v>138</v>
      </c>
      <c r="H1487" t="s">
        <v>54</v>
      </c>
      <c r="I1487" t="s">
        <v>31</v>
      </c>
      <c r="J1487" t="s">
        <v>104</v>
      </c>
      <c r="K1487" t="s">
        <v>48</v>
      </c>
      <c r="L1487">
        <v>7</v>
      </c>
      <c r="M1487">
        <v>38</v>
      </c>
      <c r="N1487">
        <v>4</v>
      </c>
      <c r="O1487" t="s">
        <v>35</v>
      </c>
      <c r="P1487">
        <v>7.1</v>
      </c>
      <c r="Q1487">
        <v>2</v>
      </c>
      <c r="R1487">
        <v>9</v>
      </c>
      <c r="S1487" t="s">
        <v>49</v>
      </c>
      <c r="T1487" t="s">
        <v>90</v>
      </c>
      <c r="U1487">
        <v>8</v>
      </c>
      <c r="V1487" t="s">
        <v>50</v>
      </c>
      <c r="W1487" t="s">
        <v>38</v>
      </c>
      <c r="X1487" t="s">
        <v>39</v>
      </c>
      <c r="Y1487" t="s">
        <v>40</v>
      </c>
    </row>
    <row r="1488" spans="1:25" x14ac:dyDescent="0.3">
      <c r="A1488" t="s">
        <v>1586</v>
      </c>
      <c r="B1488">
        <v>45819</v>
      </c>
      <c r="C1488">
        <v>25</v>
      </c>
      <c r="D1488" t="s">
        <v>26</v>
      </c>
      <c r="E1488" t="s">
        <v>27</v>
      </c>
      <c r="F1488" t="s">
        <v>28</v>
      </c>
      <c r="G1488" t="s">
        <v>92</v>
      </c>
      <c r="H1488" t="s">
        <v>78</v>
      </c>
      <c r="I1488" t="s">
        <v>55</v>
      </c>
      <c r="J1488" t="s">
        <v>56</v>
      </c>
      <c r="K1488" t="s">
        <v>48</v>
      </c>
      <c r="L1488">
        <v>6</v>
      </c>
      <c r="M1488">
        <v>36</v>
      </c>
      <c r="N1488">
        <v>3</v>
      </c>
      <c r="O1488" t="s">
        <v>49</v>
      </c>
      <c r="P1488">
        <v>5.3</v>
      </c>
      <c r="Q1488">
        <v>3</v>
      </c>
      <c r="R1488">
        <v>6</v>
      </c>
      <c r="S1488" t="s">
        <v>35</v>
      </c>
      <c r="T1488" t="s">
        <v>36</v>
      </c>
      <c r="U1488">
        <v>6</v>
      </c>
      <c r="V1488" t="s">
        <v>73</v>
      </c>
      <c r="W1488" t="s">
        <v>38</v>
      </c>
      <c r="X1488" t="s">
        <v>67</v>
      </c>
      <c r="Y1488" t="s">
        <v>40</v>
      </c>
    </row>
    <row r="1489" spans="1:25" x14ac:dyDescent="0.3">
      <c r="A1489" t="s">
        <v>1587</v>
      </c>
      <c r="B1489">
        <v>45781</v>
      </c>
      <c r="C1489">
        <v>29</v>
      </c>
      <c r="D1489" t="s">
        <v>52</v>
      </c>
      <c r="E1489" t="s">
        <v>123</v>
      </c>
      <c r="F1489" t="s">
        <v>101</v>
      </c>
      <c r="G1489" t="s">
        <v>103</v>
      </c>
      <c r="H1489" t="s">
        <v>54</v>
      </c>
      <c r="I1489" t="s">
        <v>31</v>
      </c>
      <c r="J1489" t="s">
        <v>32</v>
      </c>
      <c r="K1489" t="s">
        <v>33</v>
      </c>
      <c r="L1489">
        <v>3</v>
      </c>
      <c r="M1489">
        <v>53</v>
      </c>
      <c r="N1489">
        <v>7</v>
      </c>
      <c r="O1489" t="s">
        <v>34</v>
      </c>
      <c r="P1489">
        <v>4.3</v>
      </c>
      <c r="Q1489">
        <v>3</v>
      </c>
      <c r="R1489">
        <v>4</v>
      </c>
      <c r="S1489" t="s">
        <v>34</v>
      </c>
      <c r="T1489" t="s">
        <v>58</v>
      </c>
      <c r="U1489">
        <v>6</v>
      </c>
      <c r="V1489" t="s">
        <v>37</v>
      </c>
      <c r="W1489" t="s">
        <v>80</v>
      </c>
      <c r="X1489" t="s">
        <v>67</v>
      </c>
      <c r="Y1489" t="s">
        <v>68</v>
      </c>
    </row>
    <row r="1490" spans="1:25" x14ac:dyDescent="0.3">
      <c r="A1490" t="s">
        <v>1588</v>
      </c>
      <c r="B1490">
        <v>46113</v>
      </c>
      <c r="C1490">
        <v>24</v>
      </c>
      <c r="D1490" t="s">
        <v>42</v>
      </c>
      <c r="E1490" t="s">
        <v>43</v>
      </c>
      <c r="F1490" t="s">
        <v>44</v>
      </c>
      <c r="G1490" t="s">
        <v>83</v>
      </c>
      <c r="H1490" t="s">
        <v>30</v>
      </c>
      <c r="I1490" t="s">
        <v>31</v>
      </c>
      <c r="J1490" t="s">
        <v>32</v>
      </c>
      <c r="K1490" t="s">
        <v>33</v>
      </c>
      <c r="L1490">
        <v>4</v>
      </c>
      <c r="M1490">
        <v>52</v>
      </c>
      <c r="N1490">
        <v>5</v>
      </c>
      <c r="O1490" t="s">
        <v>49</v>
      </c>
      <c r="P1490">
        <v>7.4</v>
      </c>
      <c r="Q1490">
        <v>0</v>
      </c>
      <c r="R1490">
        <v>5</v>
      </c>
      <c r="S1490" t="s">
        <v>57</v>
      </c>
      <c r="T1490" t="s">
        <v>36</v>
      </c>
      <c r="U1490">
        <v>6</v>
      </c>
      <c r="V1490" t="s">
        <v>76</v>
      </c>
      <c r="W1490" t="s">
        <v>38</v>
      </c>
      <c r="X1490" t="s">
        <v>39</v>
      </c>
      <c r="Y1490" t="s">
        <v>68</v>
      </c>
    </row>
    <row r="1491" spans="1:25" x14ac:dyDescent="0.3">
      <c r="A1491" t="s">
        <v>1589</v>
      </c>
      <c r="B1491">
        <v>45667</v>
      </c>
      <c r="C1491">
        <v>28</v>
      </c>
      <c r="D1491" t="s">
        <v>42</v>
      </c>
      <c r="E1491" t="s">
        <v>43</v>
      </c>
      <c r="F1491" t="s">
        <v>44</v>
      </c>
      <c r="G1491" t="s">
        <v>53</v>
      </c>
      <c r="H1491" t="s">
        <v>54</v>
      </c>
      <c r="I1491" t="s">
        <v>46</v>
      </c>
      <c r="J1491" t="s">
        <v>47</v>
      </c>
      <c r="K1491" t="s">
        <v>33</v>
      </c>
      <c r="L1491">
        <v>5</v>
      </c>
      <c r="M1491">
        <v>46</v>
      </c>
      <c r="N1491">
        <v>6</v>
      </c>
      <c r="O1491" t="s">
        <v>34</v>
      </c>
      <c r="P1491">
        <v>7.6</v>
      </c>
      <c r="Q1491">
        <v>2</v>
      </c>
      <c r="R1491">
        <v>9</v>
      </c>
      <c r="S1491" t="s">
        <v>35</v>
      </c>
      <c r="T1491" t="s">
        <v>58</v>
      </c>
      <c r="U1491">
        <v>6</v>
      </c>
      <c r="V1491" t="s">
        <v>37</v>
      </c>
      <c r="W1491" t="s">
        <v>38</v>
      </c>
      <c r="X1491" t="s">
        <v>39</v>
      </c>
      <c r="Y1491" t="s">
        <v>40</v>
      </c>
    </row>
    <row r="1492" spans="1:25" x14ac:dyDescent="0.3">
      <c r="A1492" t="s">
        <v>1590</v>
      </c>
      <c r="B1492">
        <v>45737</v>
      </c>
      <c r="C1492">
        <v>31</v>
      </c>
      <c r="D1492" t="s">
        <v>26</v>
      </c>
      <c r="E1492" t="s">
        <v>113</v>
      </c>
      <c r="F1492" t="s">
        <v>61</v>
      </c>
      <c r="G1492" t="s">
        <v>108</v>
      </c>
      <c r="H1492" t="s">
        <v>54</v>
      </c>
      <c r="I1492" t="s">
        <v>125</v>
      </c>
      <c r="J1492" t="s">
        <v>126</v>
      </c>
      <c r="K1492" t="s">
        <v>119</v>
      </c>
      <c r="L1492">
        <v>10</v>
      </c>
      <c r="M1492">
        <v>41</v>
      </c>
      <c r="N1492">
        <v>8</v>
      </c>
      <c r="O1492" t="s">
        <v>34</v>
      </c>
      <c r="P1492">
        <v>5.6</v>
      </c>
      <c r="Q1492">
        <v>1</v>
      </c>
      <c r="R1492">
        <v>10</v>
      </c>
      <c r="S1492" t="s">
        <v>35</v>
      </c>
      <c r="T1492" t="s">
        <v>66</v>
      </c>
      <c r="U1492">
        <v>2</v>
      </c>
      <c r="V1492" t="s">
        <v>50</v>
      </c>
      <c r="W1492" t="s">
        <v>80</v>
      </c>
      <c r="X1492" t="s">
        <v>67</v>
      </c>
      <c r="Y1492" t="s">
        <v>40</v>
      </c>
    </row>
    <row r="1493" spans="1:25" x14ac:dyDescent="0.3">
      <c r="A1493" t="s">
        <v>1591</v>
      </c>
      <c r="B1493">
        <v>45712</v>
      </c>
      <c r="C1493">
        <v>31</v>
      </c>
      <c r="D1493" t="s">
        <v>52</v>
      </c>
      <c r="E1493" t="s">
        <v>113</v>
      </c>
      <c r="F1493" t="s">
        <v>61</v>
      </c>
      <c r="G1493" t="s">
        <v>53</v>
      </c>
      <c r="H1493" t="s">
        <v>78</v>
      </c>
      <c r="I1493" t="s">
        <v>64</v>
      </c>
      <c r="J1493" t="s">
        <v>65</v>
      </c>
      <c r="K1493" t="s">
        <v>33</v>
      </c>
      <c r="L1493">
        <v>11</v>
      </c>
      <c r="M1493">
        <v>39</v>
      </c>
      <c r="N1493">
        <v>4</v>
      </c>
      <c r="O1493" t="s">
        <v>35</v>
      </c>
      <c r="P1493">
        <v>6.5</v>
      </c>
      <c r="Q1493">
        <v>1</v>
      </c>
      <c r="R1493">
        <v>10</v>
      </c>
      <c r="S1493" t="s">
        <v>34</v>
      </c>
      <c r="T1493" t="s">
        <v>36</v>
      </c>
      <c r="U1493">
        <v>5</v>
      </c>
      <c r="V1493" t="s">
        <v>105</v>
      </c>
      <c r="W1493" t="s">
        <v>38</v>
      </c>
      <c r="X1493" t="s">
        <v>39</v>
      </c>
      <c r="Y1493" t="s">
        <v>40</v>
      </c>
    </row>
    <row r="1494" spans="1:25" x14ac:dyDescent="0.3">
      <c r="A1494" t="s">
        <v>1592</v>
      </c>
      <c r="B1494">
        <v>46099</v>
      </c>
      <c r="C1494">
        <v>24</v>
      </c>
      <c r="D1494" t="s">
        <v>42</v>
      </c>
      <c r="E1494" t="s">
        <v>43</v>
      </c>
      <c r="F1494" t="s">
        <v>44</v>
      </c>
      <c r="G1494" t="s">
        <v>29</v>
      </c>
      <c r="H1494" t="s">
        <v>87</v>
      </c>
      <c r="I1494" t="s">
        <v>31</v>
      </c>
      <c r="J1494" t="s">
        <v>79</v>
      </c>
      <c r="K1494" t="s">
        <v>119</v>
      </c>
      <c r="L1494">
        <v>3</v>
      </c>
      <c r="M1494">
        <v>60</v>
      </c>
      <c r="N1494">
        <v>8</v>
      </c>
      <c r="O1494" t="s">
        <v>35</v>
      </c>
      <c r="P1494">
        <v>5.5</v>
      </c>
      <c r="Q1494">
        <v>0</v>
      </c>
      <c r="R1494">
        <v>10</v>
      </c>
      <c r="S1494" t="s">
        <v>57</v>
      </c>
      <c r="T1494" t="s">
        <v>66</v>
      </c>
      <c r="U1494">
        <v>6</v>
      </c>
      <c r="V1494" t="s">
        <v>76</v>
      </c>
      <c r="W1494" t="s">
        <v>80</v>
      </c>
      <c r="X1494" t="s">
        <v>67</v>
      </c>
      <c r="Y1494" t="s">
        <v>68</v>
      </c>
    </row>
    <row r="1495" spans="1:25" x14ac:dyDescent="0.3">
      <c r="A1495" t="s">
        <v>1593</v>
      </c>
      <c r="B1495">
        <v>46196</v>
      </c>
      <c r="C1495">
        <v>36</v>
      </c>
      <c r="D1495" t="s">
        <v>42</v>
      </c>
      <c r="E1495" t="s">
        <v>43</v>
      </c>
      <c r="F1495" t="s">
        <v>44</v>
      </c>
      <c r="G1495" t="s">
        <v>75</v>
      </c>
      <c r="H1495" t="s">
        <v>63</v>
      </c>
      <c r="I1495" t="s">
        <v>125</v>
      </c>
      <c r="J1495" t="s">
        <v>126</v>
      </c>
      <c r="K1495" t="s">
        <v>48</v>
      </c>
      <c r="L1495">
        <v>9</v>
      </c>
      <c r="M1495">
        <v>49</v>
      </c>
      <c r="N1495">
        <v>7</v>
      </c>
      <c r="O1495" t="s">
        <v>34</v>
      </c>
      <c r="P1495">
        <v>6.2</v>
      </c>
      <c r="Q1495">
        <v>4</v>
      </c>
      <c r="R1495">
        <v>4</v>
      </c>
      <c r="S1495" t="s">
        <v>35</v>
      </c>
      <c r="T1495" t="s">
        <v>90</v>
      </c>
      <c r="U1495">
        <v>6</v>
      </c>
      <c r="V1495" t="s">
        <v>37</v>
      </c>
      <c r="W1495" t="s">
        <v>80</v>
      </c>
      <c r="X1495" t="s">
        <v>39</v>
      </c>
      <c r="Y1495" t="s">
        <v>40</v>
      </c>
    </row>
    <row r="1496" spans="1:25" x14ac:dyDescent="0.3">
      <c r="A1496" t="s">
        <v>1594</v>
      </c>
      <c r="B1496">
        <v>46107</v>
      </c>
      <c r="C1496">
        <v>29</v>
      </c>
      <c r="D1496" t="s">
        <v>26</v>
      </c>
      <c r="E1496" t="s">
        <v>123</v>
      </c>
      <c r="F1496" t="s">
        <v>101</v>
      </c>
      <c r="G1496" t="s">
        <v>62</v>
      </c>
      <c r="H1496" t="s">
        <v>30</v>
      </c>
      <c r="I1496" t="s">
        <v>93</v>
      </c>
      <c r="J1496" t="s">
        <v>94</v>
      </c>
      <c r="K1496" t="s">
        <v>33</v>
      </c>
      <c r="L1496">
        <v>5</v>
      </c>
      <c r="M1496">
        <v>57</v>
      </c>
      <c r="N1496">
        <v>4</v>
      </c>
      <c r="O1496" t="s">
        <v>49</v>
      </c>
      <c r="P1496">
        <v>6.6</v>
      </c>
      <c r="Q1496">
        <v>2</v>
      </c>
      <c r="R1496">
        <v>1</v>
      </c>
      <c r="S1496" t="s">
        <v>34</v>
      </c>
      <c r="T1496" t="s">
        <v>36</v>
      </c>
      <c r="U1496">
        <v>5</v>
      </c>
      <c r="V1496" t="s">
        <v>105</v>
      </c>
      <c r="W1496" t="s">
        <v>38</v>
      </c>
      <c r="X1496" t="s">
        <v>39</v>
      </c>
      <c r="Y1496" t="s">
        <v>68</v>
      </c>
    </row>
    <row r="1497" spans="1:25" x14ac:dyDescent="0.3">
      <c r="A1497" t="s">
        <v>1595</v>
      </c>
      <c r="B1497">
        <v>45751</v>
      </c>
      <c r="C1497">
        <v>30</v>
      </c>
      <c r="D1497" t="s">
        <v>42</v>
      </c>
      <c r="E1497" t="s">
        <v>100</v>
      </c>
      <c r="F1497" t="s">
        <v>101</v>
      </c>
      <c r="G1497" t="s">
        <v>45</v>
      </c>
      <c r="H1497" t="s">
        <v>30</v>
      </c>
      <c r="I1497" t="s">
        <v>31</v>
      </c>
      <c r="J1497" t="s">
        <v>104</v>
      </c>
      <c r="K1497" t="s">
        <v>48</v>
      </c>
      <c r="L1497">
        <v>9</v>
      </c>
      <c r="M1497">
        <v>36</v>
      </c>
      <c r="N1497">
        <v>1</v>
      </c>
      <c r="O1497" t="s">
        <v>35</v>
      </c>
      <c r="P1497">
        <v>5.3</v>
      </c>
      <c r="Q1497">
        <v>5</v>
      </c>
      <c r="R1497">
        <v>10</v>
      </c>
      <c r="S1497" t="s">
        <v>49</v>
      </c>
      <c r="T1497" t="s">
        <v>90</v>
      </c>
      <c r="U1497">
        <v>6</v>
      </c>
      <c r="V1497" t="s">
        <v>76</v>
      </c>
      <c r="W1497" t="s">
        <v>38</v>
      </c>
      <c r="X1497" t="s">
        <v>67</v>
      </c>
      <c r="Y1497" t="s">
        <v>40</v>
      </c>
    </row>
    <row r="1498" spans="1:25" x14ac:dyDescent="0.3">
      <c r="A1498" t="s">
        <v>1596</v>
      </c>
      <c r="B1498">
        <v>46136</v>
      </c>
      <c r="C1498">
        <v>34</v>
      </c>
      <c r="D1498" t="s">
        <v>42</v>
      </c>
      <c r="E1498" t="s">
        <v>60</v>
      </c>
      <c r="F1498" t="s">
        <v>61</v>
      </c>
      <c r="G1498" t="s">
        <v>86</v>
      </c>
      <c r="H1498" t="s">
        <v>30</v>
      </c>
      <c r="I1498" t="s">
        <v>31</v>
      </c>
      <c r="J1498" t="s">
        <v>32</v>
      </c>
      <c r="K1498" t="s">
        <v>33</v>
      </c>
      <c r="L1498">
        <v>12</v>
      </c>
      <c r="M1498">
        <v>47</v>
      </c>
      <c r="N1498">
        <v>8</v>
      </c>
      <c r="O1498" t="s">
        <v>34</v>
      </c>
      <c r="P1498">
        <v>6.8</v>
      </c>
      <c r="Q1498">
        <v>4</v>
      </c>
      <c r="R1498">
        <v>8</v>
      </c>
      <c r="S1498" t="s">
        <v>35</v>
      </c>
      <c r="T1498" t="s">
        <v>66</v>
      </c>
      <c r="U1498">
        <v>8</v>
      </c>
      <c r="V1498" t="s">
        <v>73</v>
      </c>
      <c r="W1498" t="s">
        <v>80</v>
      </c>
      <c r="X1498" t="s">
        <v>39</v>
      </c>
      <c r="Y1498" t="s">
        <v>40</v>
      </c>
    </row>
    <row r="1499" spans="1:25" x14ac:dyDescent="0.3">
      <c r="A1499" t="s">
        <v>1597</v>
      </c>
      <c r="B1499">
        <v>46064</v>
      </c>
      <c r="C1499">
        <v>21</v>
      </c>
      <c r="D1499" t="s">
        <v>42</v>
      </c>
      <c r="E1499" t="s">
        <v>113</v>
      </c>
      <c r="F1499" t="s">
        <v>61</v>
      </c>
      <c r="G1499" t="s">
        <v>96</v>
      </c>
      <c r="H1499" t="s">
        <v>63</v>
      </c>
      <c r="I1499" t="s">
        <v>125</v>
      </c>
      <c r="J1499" t="s">
        <v>126</v>
      </c>
      <c r="K1499" t="s">
        <v>33</v>
      </c>
      <c r="L1499">
        <v>0</v>
      </c>
      <c r="M1499">
        <v>54</v>
      </c>
      <c r="N1499">
        <v>4</v>
      </c>
      <c r="O1499" t="s">
        <v>35</v>
      </c>
      <c r="P1499">
        <v>7.4</v>
      </c>
      <c r="Q1499">
        <v>5</v>
      </c>
      <c r="R1499">
        <v>10</v>
      </c>
      <c r="S1499" t="s">
        <v>57</v>
      </c>
      <c r="T1499" t="s">
        <v>66</v>
      </c>
      <c r="U1499">
        <v>8</v>
      </c>
      <c r="V1499" t="s">
        <v>50</v>
      </c>
      <c r="W1499" t="s">
        <v>38</v>
      </c>
      <c r="X1499" t="s">
        <v>39</v>
      </c>
      <c r="Y1499" t="s">
        <v>68</v>
      </c>
    </row>
    <row r="1500" spans="1:25" x14ac:dyDescent="0.3">
      <c r="A1500" t="s">
        <v>1598</v>
      </c>
      <c r="B1500">
        <v>45982</v>
      </c>
      <c r="C1500">
        <v>24</v>
      </c>
      <c r="D1500" t="s">
        <v>42</v>
      </c>
      <c r="E1500" t="s">
        <v>89</v>
      </c>
      <c r="F1500" t="s">
        <v>61</v>
      </c>
      <c r="G1500" t="s">
        <v>103</v>
      </c>
      <c r="H1500" t="s">
        <v>54</v>
      </c>
      <c r="I1500" t="s">
        <v>64</v>
      </c>
      <c r="J1500" t="s">
        <v>65</v>
      </c>
      <c r="K1500" t="s">
        <v>48</v>
      </c>
      <c r="L1500">
        <v>4</v>
      </c>
      <c r="M1500">
        <v>53</v>
      </c>
      <c r="N1500">
        <v>10</v>
      </c>
      <c r="O1500" t="s">
        <v>34</v>
      </c>
      <c r="P1500">
        <v>4</v>
      </c>
      <c r="Q1500">
        <v>5</v>
      </c>
      <c r="R1500">
        <v>10</v>
      </c>
      <c r="S1500" t="s">
        <v>57</v>
      </c>
      <c r="T1500" t="s">
        <v>90</v>
      </c>
      <c r="U1500">
        <v>3</v>
      </c>
      <c r="V1500" t="s">
        <v>50</v>
      </c>
      <c r="W1500" t="s">
        <v>80</v>
      </c>
      <c r="X1500" t="s">
        <v>67</v>
      </c>
      <c r="Y1500" t="s">
        <v>68</v>
      </c>
    </row>
    <row r="1501" spans="1:25" x14ac:dyDescent="0.3">
      <c r="A1501" t="s">
        <v>1599</v>
      </c>
      <c r="B1501">
        <v>46154</v>
      </c>
      <c r="C1501">
        <v>31</v>
      </c>
      <c r="D1501" t="s">
        <v>52</v>
      </c>
      <c r="E1501" t="s">
        <v>100</v>
      </c>
      <c r="F1501" t="s">
        <v>101</v>
      </c>
      <c r="G1501" t="s">
        <v>138</v>
      </c>
      <c r="H1501" t="s">
        <v>63</v>
      </c>
      <c r="I1501" t="s">
        <v>31</v>
      </c>
      <c r="J1501" t="s">
        <v>79</v>
      </c>
      <c r="K1501" t="s">
        <v>33</v>
      </c>
      <c r="L1501">
        <v>8</v>
      </c>
      <c r="M1501">
        <v>39</v>
      </c>
      <c r="N1501">
        <v>6</v>
      </c>
      <c r="O1501" t="s">
        <v>34</v>
      </c>
      <c r="P1501">
        <v>5.4</v>
      </c>
      <c r="Q1501">
        <v>4</v>
      </c>
      <c r="R1501">
        <v>1</v>
      </c>
      <c r="S1501" t="s">
        <v>57</v>
      </c>
      <c r="T1501" t="s">
        <v>66</v>
      </c>
      <c r="U1501">
        <v>3</v>
      </c>
      <c r="V1501" t="s">
        <v>76</v>
      </c>
      <c r="W1501" t="s">
        <v>38</v>
      </c>
      <c r="X1501" t="s">
        <v>67</v>
      </c>
      <c r="Y1501" t="s">
        <v>40</v>
      </c>
    </row>
    <row r="1502" spans="1:25" x14ac:dyDescent="0.3">
      <c r="A1502" t="s">
        <v>1600</v>
      </c>
      <c r="B1502">
        <v>46152</v>
      </c>
      <c r="C1502">
        <v>39</v>
      </c>
      <c r="D1502" t="s">
        <v>26</v>
      </c>
      <c r="E1502" t="s">
        <v>123</v>
      </c>
      <c r="F1502" t="s">
        <v>101</v>
      </c>
      <c r="G1502" t="s">
        <v>96</v>
      </c>
      <c r="H1502" t="s">
        <v>78</v>
      </c>
      <c r="I1502" t="s">
        <v>31</v>
      </c>
      <c r="J1502" t="s">
        <v>79</v>
      </c>
      <c r="K1502" t="s">
        <v>48</v>
      </c>
      <c r="L1502">
        <v>16</v>
      </c>
      <c r="M1502">
        <v>43</v>
      </c>
      <c r="N1502">
        <v>4</v>
      </c>
      <c r="O1502" t="s">
        <v>34</v>
      </c>
      <c r="P1502">
        <v>5</v>
      </c>
      <c r="Q1502">
        <v>3</v>
      </c>
      <c r="R1502">
        <v>2</v>
      </c>
      <c r="S1502" t="s">
        <v>35</v>
      </c>
      <c r="T1502" t="s">
        <v>90</v>
      </c>
      <c r="U1502">
        <v>7</v>
      </c>
      <c r="V1502" t="s">
        <v>105</v>
      </c>
      <c r="W1502" t="s">
        <v>38</v>
      </c>
      <c r="X1502" t="s">
        <v>67</v>
      </c>
      <c r="Y1502" t="s">
        <v>40</v>
      </c>
    </row>
    <row r="1503" spans="1:25" x14ac:dyDescent="0.3">
      <c r="A1503" t="s">
        <v>1601</v>
      </c>
      <c r="B1503">
        <v>45992</v>
      </c>
      <c r="C1503">
        <v>21</v>
      </c>
      <c r="D1503" t="s">
        <v>42</v>
      </c>
      <c r="E1503" t="s">
        <v>43</v>
      </c>
      <c r="F1503" t="s">
        <v>44</v>
      </c>
      <c r="G1503" t="s">
        <v>83</v>
      </c>
      <c r="H1503" t="s">
        <v>54</v>
      </c>
      <c r="I1503" t="s">
        <v>55</v>
      </c>
      <c r="J1503" t="s">
        <v>56</v>
      </c>
      <c r="K1503" t="s">
        <v>119</v>
      </c>
      <c r="L1503">
        <v>2</v>
      </c>
      <c r="M1503">
        <v>48</v>
      </c>
      <c r="N1503">
        <v>9</v>
      </c>
      <c r="O1503" t="s">
        <v>34</v>
      </c>
      <c r="P1503">
        <v>6.5</v>
      </c>
      <c r="Q1503">
        <v>4</v>
      </c>
      <c r="R1503">
        <v>9</v>
      </c>
      <c r="S1503" t="s">
        <v>49</v>
      </c>
      <c r="T1503" t="s">
        <v>66</v>
      </c>
      <c r="U1503">
        <v>8</v>
      </c>
      <c r="V1503" t="s">
        <v>76</v>
      </c>
      <c r="W1503" t="s">
        <v>80</v>
      </c>
      <c r="X1503" t="s">
        <v>39</v>
      </c>
      <c r="Y1503" t="s">
        <v>40</v>
      </c>
    </row>
    <row r="1504" spans="1:25" x14ac:dyDescent="0.3">
      <c r="A1504" t="s">
        <v>1602</v>
      </c>
      <c r="B1504">
        <v>45668</v>
      </c>
      <c r="C1504">
        <v>27</v>
      </c>
      <c r="D1504" t="s">
        <v>26</v>
      </c>
      <c r="E1504" t="s">
        <v>70</v>
      </c>
      <c r="F1504" t="s">
        <v>71</v>
      </c>
      <c r="G1504" t="s">
        <v>86</v>
      </c>
      <c r="H1504" t="s">
        <v>54</v>
      </c>
      <c r="I1504" t="s">
        <v>97</v>
      </c>
      <c r="J1504" t="s">
        <v>110</v>
      </c>
      <c r="K1504" t="s">
        <v>33</v>
      </c>
      <c r="L1504">
        <v>7</v>
      </c>
      <c r="M1504">
        <v>67</v>
      </c>
      <c r="N1504">
        <v>6</v>
      </c>
      <c r="O1504" t="s">
        <v>34</v>
      </c>
      <c r="P1504">
        <v>8.1</v>
      </c>
      <c r="Q1504">
        <v>5</v>
      </c>
      <c r="R1504">
        <v>10</v>
      </c>
      <c r="S1504" t="s">
        <v>34</v>
      </c>
      <c r="T1504" t="s">
        <v>58</v>
      </c>
      <c r="U1504">
        <v>8</v>
      </c>
      <c r="V1504" t="s">
        <v>73</v>
      </c>
      <c r="W1504" t="s">
        <v>38</v>
      </c>
      <c r="X1504" t="s">
        <v>39</v>
      </c>
      <c r="Y1504" t="s">
        <v>68</v>
      </c>
    </row>
    <row r="1505" spans="1:25" x14ac:dyDescent="0.3">
      <c r="A1505" t="s">
        <v>1603</v>
      </c>
      <c r="B1505">
        <v>45913</v>
      </c>
      <c r="C1505">
        <v>29</v>
      </c>
      <c r="D1505" t="s">
        <v>26</v>
      </c>
      <c r="E1505" t="s">
        <v>123</v>
      </c>
      <c r="F1505" t="s">
        <v>101</v>
      </c>
      <c r="G1505" t="s">
        <v>75</v>
      </c>
      <c r="H1505" t="s">
        <v>30</v>
      </c>
      <c r="I1505" t="s">
        <v>125</v>
      </c>
      <c r="J1505" t="s">
        <v>126</v>
      </c>
      <c r="K1505" t="s">
        <v>48</v>
      </c>
      <c r="L1505">
        <v>7</v>
      </c>
      <c r="M1505">
        <v>44</v>
      </c>
      <c r="N1505">
        <v>5</v>
      </c>
      <c r="O1505" t="s">
        <v>49</v>
      </c>
      <c r="P1505">
        <v>6.2</v>
      </c>
      <c r="Q1505">
        <v>1</v>
      </c>
      <c r="R1505">
        <v>5</v>
      </c>
      <c r="S1505" t="s">
        <v>34</v>
      </c>
      <c r="T1505" t="s">
        <v>36</v>
      </c>
      <c r="U1505">
        <v>7</v>
      </c>
      <c r="V1505" t="s">
        <v>50</v>
      </c>
      <c r="W1505" t="s">
        <v>38</v>
      </c>
      <c r="X1505" t="s">
        <v>39</v>
      </c>
      <c r="Y1505" t="s">
        <v>40</v>
      </c>
    </row>
    <row r="1506" spans="1:25" x14ac:dyDescent="0.3">
      <c r="A1506" t="s">
        <v>1604</v>
      </c>
      <c r="B1506">
        <v>45979</v>
      </c>
      <c r="C1506">
        <v>18</v>
      </c>
      <c r="D1506" t="s">
        <v>52</v>
      </c>
      <c r="E1506" t="s">
        <v>123</v>
      </c>
      <c r="F1506" t="s">
        <v>101</v>
      </c>
      <c r="G1506" t="s">
        <v>75</v>
      </c>
      <c r="H1506" t="s">
        <v>87</v>
      </c>
      <c r="I1506" t="s">
        <v>55</v>
      </c>
      <c r="J1506" t="s">
        <v>56</v>
      </c>
      <c r="K1506" t="s">
        <v>48</v>
      </c>
      <c r="L1506">
        <v>0</v>
      </c>
      <c r="M1506">
        <v>37</v>
      </c>
      <c r="N1506">
        <v>5</v>
      </c>
      <c r="O1506" t="s">
        <v>34</v>
      </c>
      <c r="P1506">
        <v>5.2</v>
      </c>
      <c r="Q1506">
        <v>3</v>
      </c>
      <c r="R1506">
        <v>1</v>
      </c>
      <c r="S1506" t="s">
        <v>34</v>
      </c>
      <c r="T1506" t="s">
        <v>36</v>
      </c>
      <c r="U1506">
        <v>6</v>
      </c>
      <c r="V1506" t="s">
        <v>105</v>
      </c>
      <c r="W1506" t="s">
        <v>38</v>
      </c>
      <c r="X1506" t="s">
        <v>67</v>
      </c>
      <c r="Y1506" t="s">
        <v>40</v>
      </c>
    </row>
    <row r="1507" spans="1:25" x14ac:dyDescent="0.3">
      <c r="A1507" t="s">
        <v>1605</v>
      </c>
      <c r="B1507">
        <v>45939</v>
      </c>
      <c r="C1507">
        <v>26</v>
      </c>
      <c r="D1507" t="s">
        <v>52</v>
      </c>
      <c r="E1507" t="s">
        <v>60</v>
      </c>
      <c r="F1507" t="s">
        <v>61</v>
      </c>
      <c r="G1507" t="s">
        <v>96</v>
      </c>
      <c r="H1507" t="s">
        <v>54</v>
      </c>
      <c r="I1507" t="s">
        <v>97</v>
      </c>
      <c r="J1507" t="s">
        <v>110</v>
      </c>
      <c r="K1507" t="s">
        <v>33</v>
      </c>
      <c r="L1507">
        <v>5</v>
      </c>
      <c r="M1507">
        <v>42</v>
      </c>
      <c r="N1507">
        <v>7</v>
      </c>
      <c r="O1507" t="s">
        <v>49</v>
      </c>
      <c r="P1507">
        <v>7.1</v>
      </c>
      <c r="Q1507">
        <v>3</v>
      </c>
      <c r="R1507">
        <v>9</v>
      </c>
      <c r="S1507" t="s">
        <v>49</v>
      </c>
      <c r="T1507" t="s">
        <v>90</v>
      </c>
      <c r="U1507">
        <v>7</v>
      </c>
      <c r="V1507" t="s">
        <v>73</v>
      </c>
      <c r="W1507" t="s">
        <v>80</v>
      </c>
      <c r="X1507" t="s">
        <v>39</v>
      </c>
      <c r="Y1507" t="s">
        <v>40</v>
      </c>
    </row>
    <row r="1508" spans="1:25" x14ac:dyDescent="0.3">
      <c r="A1508" t="s">
        <v>1606</v>
      </c>
      <c r="B1508">
        <v>45808</v>
      </c>
      <c r="C1508">
        <v>25</v>
      </c>
      <c r="D1508" t="s">
        <v>42</v>
      </c>
      <c r="E1508" t="s">
        <v>89</v>
      </c>
      <c r="F1508" t="s">
        <v>61</v>
      </c>
      <c r="G1508" t="s">
        <v>45</v>
      </c>
      <c r="H1508" t="s">
        <v>87</v>
      </c>
      <c r="I1508" t="s">
        <v>64</v>
      </c>
      <c r="J1508" t="s">
        <v>65</v>
      </c>
      <c r="K1508" t="s">
        <v>48</v>
      </c>
      <c r="L1508">
        <v>0</v>
      </c>
      <c r="M1508">
        <v>53</v>
      </c>
      <c r="N1508">
        <v>5</v>
      </c>
      <c r="O1508" t="s">
        <v>49</v>
      </c>
      <c r="P1508">
        <v>7.9</v>
      </c>
      <c r="Q1508">
        <v>2</v>
      </c>
      <c r="R1508">
        <v>3</v>
      </c>
      <c r="S1508" t="s">
        <v>57</v>
      </c>
      <c r="T1508" t="s">
        <v>36</v>
      </c>
      <c r="U1508">
        <v>6</v>
      </c>
      <c r="V1508" t="s">
        <v>105</v>
      </c>
      <c r="W1508" t="s">
        <v>38</v>
      </c>
      <c r="X1508" t="s">
        <v>39</v>
      </c>
      <c r="Y1508" t="s">
        <v>68</v>
      </c>
    </row>
    <row r="1509" spans="1:25" x14ac:dyDescent="0.3">
      <c r="A1509" t="s">
        <v>1607</v>
      </c>
      <c r="B1509">
        <v>45989</v>
      </c>
      <c r="C1509">
        <v>18</v>
      </c>
      <c r="D1509" t="s">
        <v>52</v>
      </c>
      <c r="E1509" t="s">
        <v>113</v>
      </c>
      <c r="F1509" t="s">
        <v>61</v>
      </c>
      <c r="G1509" t="s">
        <v>103</v>
      </c>
      <c r="H1509" t="s">
        <v>63</v>
      </c>
      <c r="I1509" t="s">
        <v>97</v>
      </c>
      <c r="J1509" t="s">
        <v>98</v>
      </c>
      <c r="K1509" t="s">
        <v>48</v>
      </c>
      <c r="L1509">
        <v>1</v>
      </c>
      <c r="M1509">
        <v>32</v>
      </c>
      <c r="N1509">
        <v>4</v>
      </c>
      <c r="O1509" t="s">
        <v>34</v>
      </c>
      <c r="P1509">
        <v>6.3</v>
      </c>
      <c r="Q1509">
        <v>3</v>
      </c>
      <c r="R1509">
        <v>4</v>
      </c>
      <c r="S1509" t="s">
        <v>57</v>
      </c>
      <c r="T1509" t="s">
        <v>36</v>
      </c>
      <c r="U1509">
        <v>5</v>
      </c>
      <c r="V1509" t="s">
        <v>76</v>
      </c>
      <c r="W1509" t="s">
        <v>38</v>
      </c>
      <c r="X1509" t="s">
        <v>39</v>
      </c>
      <c r="Y1509" t="s">
        <v>40</v>
      </c>
    </row>
    <row r="1510" spans="1:25" x14ac:dyDescent="0.3">
      <c r="A1510" t="s">
        <v>1608</v>
      </c>
      <c r="B1510">
        <v>46159</v>
      </c>
      <c r="C1510">
        <v>33</v>
      </c>
      <c r="D1510" t="s">
        <v>42</v>
      </c>
      <c r="E1510" t="s">
        <v>89</v>
      </c>
      <c r="F1510" t="s">
        <v>61</v>
      </c>
      <c r="G1510" t="s">
        <v>92</v>
      </c>
      <c r="H1510" t="s">
        <v>78</v>
      </c>
      <c r="I1510" t="s">
        <v>125</v>
      </c>
      <c r="J1510" t="s">
        <v>126</v>
      </c>
      <c r="K1510" t="s">
        <v>48</v>
      </c>
      <c r="L1510">
        <v>13</v>
      </c>
      <c r="M1510">
        <v>47</v>
      </c>
      <c r="N1510">
        <v>7</v>
      </c>
      <c r="O1510" t="s">
        <v>34</v>
      </c>
      <c r="P1510">
        <v>5.3</v>
      </c>
      <c r="Q1510">
        <v>1</v>
      </c>
      <c r="R1510">
        <v>2</v>
      </c>
      <c r="S1510" t="s">
        <v>49</v>
      </c>
      <c r="T1510" t="s">
        <v>66</v>
      </c>
      <c r="U1510">
        <v>7</v>
      </c>
      <c r="V1510" t="s">
        <v>105</v>
      </c>
      <c r="W1510" t="s">
        <v>80</v>
      </c>
      <c r="X1510" t="s">
        <v>67</v>
      </c>
      <c r="Y1510" t="s">
        <v>40</v>
      </c>
    </row>
    <row r="1511" spans="1:25" x14ac:dyDescent="0.3">
      <c r="A1511" t="s">
        <v>1609</v>
      </c>
      <c r="B1511">
        <v>45814</v>
      </c>
      <c r="C1511">
        <v>34</v>
      </c>
      <c r="D1511" t="s">
        <v>52</v>
      </c>
      <c r="E1511" t="s">
        <v>70</v>
      </c>
      <c r="F1511" t="s">
        <v>71</v>
      </c>
      <c r="G1511" t="s">
        <v>29</v>
      </c>
      <c r="H1511" t="s">
        <v>54</v>
      </c>
      <c r="I1511" t="s">
        <v>46</v>
      </c>
      <c r="J1511" t="s">
        <v>47</v>
      </c>
      <c r="K1511" t="s">
        <v>48</v>
      </c>
      <c r="L1511">
        <v>17</v>
      </c>
      <c r="M1511">
        <v>35</v>
      </c>
      <c r="N1511">
        <v>6</v>
      </c>
      <c r="O1511" t="s">
        <v>34</v>
      </c>
      <c r="P1511">
        <v>6.4</v>
      </c>
      <c r="Q1511">
        <v>2</v>
      </c>
      <c r="R1511">
        <v>4</v>
      </c>
      <c r="S1511" t="s">
        <v>49</v>
      </c>
      <c r="T1511" t="s">
        <v>90</v>
      </c>
      <c r="U1511">
        <v>4</v>
      </c>
      <c r="V1511" t="s">
        <v>50</v>
      </c>
      <c r="W1511" t="s">
        <v>38</v>
      </c>
      <c r="X1511" t="s">
        <v>39</v>
      </c>
      <c r="Y1511" t="s">
        <v>40</v>
      </c>
    </row>
    <row r="1512" spans="1:25" x14ac:dyDescent="0.3">
      <c r="A1512" t="s">
        <v>1610</v>
      </c>
      <c r="B1512">
        <v>45939</v>
      </c>
      <c r="C1512">
        <v>19</v>
      </c>
      <c r="D1512" t="s">
        <v>42</v>
      </c>
      <c r="E1512" t="s">
        <v>100</v>
      </c>
      <c r="F1512" t="s">
        <v>101</v>
      </c>
      <c r="G1512" t="s">
        <v>75</v>
      </c>
      <c r="H1512" t="s">
        <v>30</v>
      </c>
      <c r="I1512" t="s">
        <v>64</v>
      </c>
      <c r="J1512" t="s">
        <v>65</v>
      </c>
      <c r="K1512" t="s">
        <v>48</v>
      </c>
      <c r="L1512">
        <v>0</v>
      </c>
      <c r="M1512">
        <v>50</v>
      </c>
      <c r="N1512">
        <v>3</v>
      </c>
      <c r="O1512" t="s">
        <v>34</v>
      </c>
      <c r="P1512">
        <v>7.4</v>
      </c>
      <c r="Q1512">
        <v>7</v>
      </c>
      <c r="R1512">
        <v>7</v>
      </c>
      <c r="S1512" t="s">
        <v>35</v>
      </c>
      <c r="T1512" t="s">
        <v>36</v>
      </c>
      <c r="U1512">
        <v>10</v>
      </c>
      <c r="V1512" t="s">
        <v>73</v>
      </c>
      <c r="W1512" t="s">
        <v>38</v>
      </c>
      <c r="X1512" t="s">
        <v>39</v>
      </c>
      <c r="Y1512" t="s">
        <v>40</v>
      </c>
    </row>
    <row r="1513" spans="1:25" x14ac:dyDescent="0.3">
      <c r="A1513" t="s">
        <v>1611</v>
      </c>
      <c r="B1513">
        <v>46191</v>
      </c>
      <c r="C1513">
        <v>36</v>
      </c>
      <c r="D1513" t="s">
        <v>42</v>
      </c>
      <c r="E1513" t="s">
        <v>113</v>
      </c>
      <c r="F1513" t="s">
        <v>61</v>
      </c>
      <c r="G1513" t="s">
        <v>108</v>
      </c>
      <c r="H1513" t="s">
        <v>63</v>
      </c>
      <c r="I1513" t="s">
        <v>31</v>
      </c>
      <c r="J1513" t="s">
        <v>104</v>
      </c>
      <c r="K1513" t="s">
        <v>33</v>
      </c>
      <c r="L1513">
        <v>11</v>
      </c>
      <c r="M1513">
        <v>49</v>
      </c>
      <c r="N1513">
        <v>2</v>
      </c>
      <c r="O1513" t="s">
        <v>49</v>
      </c>
      <c r="P1513">
        <v>7.1</v>
      </c>
      <c r="Q1513">
        <v>3</v>
      </c>
      <c r="R1513">
        <v>6</v>
      </c>
      <c r="S1513" t="s">
        <v>49</v>
      </c>
      <c r="T1513" t="s">
        <v>90</v>
      </c>
      <c r="U1513">
        <v>8</v>
      </c>
      <c r="V1513" t="s">
        <v>37</v>
      </c>
      <c r="W1513" t="s">
        <v>38</v>
      </c>
      <c r="X1513" t="s">
        <v>39</v>
      </c>
      <c r="Y1513" t="s">
        <v>40</v>
      </c>
    </row>
    <row r="1514" spans="1:25" x14ac:dyDescent="0.3">
      <c r="A1514" t="s">
        <v>1612</v>
      </c>
      <c r="B1514">
        <v>45906</v>
      </c>
      <c r="C1514">
        <v>37</v>
      </c>
      <c r="D1514" t="s">
        <v>42</v>
      </c>
      <c r="E1514" t="s">
        <v>100</v>
      </c>
      <c r="F1514" t="s">
        <v>101</v>
      </c>
      <c r="G1514" t="s">
        <v>83</v>
      </c>
      <c r="H1514" t="s">
        <v>72</v>
      </c>
      <c r="I1514" t="s">
        <v>97</v>
      </c>
      <c r="J1514" t="s">
        <v>98</v>
      </c>
      <c r="K1514" t="s">
        <v>33</v>
      </c>
      <c r="L1514">
        <v>15</v>
      </c>
      <c r="M1514">
        <v>42</v>
      </c>
      <c r="N1514">
        <v>7</v>
      </c>
      <c r="O1514" t="s">
        <v>49</v>
      </c>
      <c r="P1514">
        <v>6.9</v>
      </c>
      <c r="Q1514">
        <v>3</v>
      </c>
      <c r="R1514">
        <v>7</v>
      </c>
      <c r="S1514" t="s">
        <v>49</v>
      </c>
      <c r="T1514" t="s">
        <v>90</v>
      </c>
      <c r="U1514">
        <v>6</v>
      </c>
      <c r="V1514" t="s">
        <v>73</v>
      </c>
      <c r="W1514" t="s">
        <v>80</v>
      </c>
      <c r="X1514" t="s">
        <v>39</v>
      </c>
      <c r="Y1514" t="s">
        <v>40</v>
      </c>
    </row>
    <row r="1515" spans="1:25" x14ac:dyDescent="0.3">
      <c r="A1515" t="s">
        <v>1613</v>
      </c>
      <c r="B1515">
        <v>46053</v>
      </c>
      <c r="C1515">
        <v>27</v>
      </c>
      <c r="D1515" t="s">
        <v>26</v>
      </c>
      <c r="E1515" t="s">
        <v>113</v>
      </c>
      <c r="F1515" t="s">
        <v>61</v>
      </c>
      <c r="G1515" t="s">
        <v>103</v>
      </c>
      <c r="H1515" t="s">
        <v>54</v>
      </c>
      <c r="I1515" t="s">
        <v>97</v>
      </c>
      <c r="J1515" t="s">
        <v>110</v>
      </c>
      <c r="K1515" t="s">
        <v>119</v>
      </c>
      <c r="L1515">
        <v>5</v>
      </c>
      <c r="M1515">
        <v>45</v>
      </c>
      <c r="N1515">
        <v>7</v>
      </c>
      <c r="O1515" t="s">
        <v>49</v>
      </c>
      <c r="P1515">
        <v>5.6</v>
      </c>
      <c r="Q1515">
        <v>4</v>
      </c>
      <c r="R1515">
        <v>7</v>
      </c>
      <c r="S1515" t="s">
        <v>49</v>
      </c>
      <c r="T1515" t="s">
        <v>58</v>
      </c>
      <c r="U1515">
        <v>6</v>
      </c>
      <c r="V1515" t="s">
        <v>76</v>
      </c>
      <c r="W1515" t="s">
        <v>80</v>
      </c>
      <c r="X1515" t="s">
        <v>67</v>
      </c>
      <c r="Y1515" t="s">
        <v>40</v>
      </c>
    </row>
    <row r="1516" spans="1:25" x14ac:dyDescent="0.3">
      <c r="A1516" t="s">
        <v>1614</v>
      </c>
      <c r="B1516">
        <v>45802</v>
      </c>
      <c r="C1516">
        <v>20</v>
      </c>
      <c r="D1516" t="s">
        <v>42</v>
      </c>
      <c r="E1516" t="s">
        <v>60</v>
      </c>
      <c r="F1516" t="s">
        <v>61</v>
      </c>
      <c r="G1516" t="s">
        <v>86</v>
      </c>
      <c r="H1516" t="s">
        <v>30</v>
      </c>
      <c r="I1516" t="s">
        <v>31</v>
      </c>
      <c r="J1516" t="s">
        <v>32</v>
      </c>
      <c r="K1516" t="s">
        <v>33</v>
      </c>
      <c r="L1516">
        <v>0</v>
      </c>
      <c r="M1516">
        <v>49</v>
      </c>
      <c r="N1516">
        <v>7</v>
      </c>
      <c r="O1516" t="s">
        <v>34</v>
      </c>
      <c r="P1516">
        <v>8.3000000000000007</v>
      </c>
      <c r="Q1516">
        <v>0</v>
      </c>
      <c r="R1516">
        <v>2</v>
      </c>
      <c r="S1516" t="s">
        <v>34</v>
      </c>
      <c r="T1516" t="s">
        <v>36</v>
      </c>
      <c r="U1516">
        <v>6</v>
      </c>
      <c r="V1516" t="s">
        <v>73</v>
      </c>
      <c r="W1516" t="s">
        <v>80</v>
      </c>
      <c r="X1516" t="s">
        <v>39</v>
      </c>
      <c r="Y1516" t="s">
        <v>40</v>
      </c>
    </row>
    <row r="1517" spans="1:25" x14ac:dyDescent="0.3">
      <c r="A1517" t="s">
        <v>1615</v>
      </c>
      <c r="B1517">
        <v>45986</v>
      </c>
      <c r="C1517">
        <v>42</v>
      </c>
      <c r="D1517" t="s">
        <v>42</v>
      </c>
      <c r="E1517" t="s">
        <v>70</v>
      </c>
      <c r="F1517" t="s">
        <v>71</v>
      </c>
      <c r="G1517" t="s">
        <v>86</v>
      </c>
      <c r="H1517" t="s">
        <v>63</v>
      </c>
      <c r="I1517" t="s">
        <v>31</v>
      </c>
      <c r="J1517" t="s">
        <v>79</v>
      </c>
      <c r="K1517" t="s">
        <v>48</v>
      </c>
      <c r="L1517">
        <v>25</v>
      </c>
      <c r="M1517">
        <v>46</v>
      </c>
      <c r="N1517">
        <v>6</v>
      </c>
      <c r="O1517" t="s">
        <v>34</v>
      </c>
      <c r="P1517">
        <v>7.9</v>
      </c>
      <c r="Q1517">
        <v>3</v>
      </c>
      <c r="R1517">
        <v>3</v>
      </c>
      <c r="S1517" t="s">
        <v>57</v>
      </c>
      <c r="T1517" t="s">
        <v>90</v>
      </c>
      <c r="U1517">
        <v>7</v>
      </c>
      <c r="V1517" t="s">
        <v>50</v>
      </c>
      <c r="W1517" t="s">
        <v>38</v>
      </c>
      <c r="X1517" t="s">
        <v>39</v>
      </c>
      <c r="Y1517" t="s">
        <v>40</v>
      </c>
    </row>
    <row r="1518" spans="1:25" x14ac:dyDescent="0.3">
      <c r="A1518" t="s">
        <v>1616</v>
      </c>
      <c r="B1518">
        <v>45918</v>
      </c>
      <c r="C1518">
        <v>27</v>
      </c>
      <c r="D1518" t="s">
        <v>26</v>
      </c>
      <c r="E1518" t="s">
        <v>89</v>
      </c>
      <c r="F1518" t="s">
        <v>61</v>
      </c>
      <c r="G1518" t="s">
        <v>96</v>
      </c>
      <c r="H1518" t="s">
        <v>54</v>
      </c>
      <c r="I1518" t="s">
        <v>93</v>
      </c>
      <c r="J1518" t="s">
        <v>94</v>
      </c>
      <c r="K1518" t="s">
        <v>119</v>
      </c>
      <c r="L1518">
        <v>8</v>
      </c>
      <c r="M1518">
        <v>46</v>
      </c>
      <c r="N1518">
        <v>6</v>
      </c>
      <c r="O1518" t="s">
        <v>49</v>
      </c>
      <c r="P1518">
        <v>5.7</v>
      </c>
      <c r="Q1518">
        <v>2</v>
      </c>
      <c r="R1518">
        <v>9</v>
      </c>
      <c r="S1518" t="s">
        <v>49</v>
      </c>
      <c r="T1518" t="s">
        <v>36</v>
      </c>
      <c r="U1518">
        <v>7</v>
      </c>
      <c r="V1518" t="s">
        <v>73</v>
      </c>
      <c r="W1518" t="s">
        <v>38</v>
      </c>
      <c r="X1518" t="s">
        <v>67</v>
      </c>
      <c r="Y1518" t="s">
        <v>40</v>
      </c>
    </row>
    <row r="1519" spans="1:25" x14ac:dyDescent="0.3">
      <c r="A1519" t="s">
        <v>1617</v>
      </c>
      <c r="B1519">
        <v>45941</v>
      </c>
      <c r="C1519">
        <v>19</v>
      </c>
      <c r="D1519" t="s">
        <v>26</v>
      </c>
      <c r="E1519" t="s">
        <v>82</v>
      </c>
      <c r="F1519" t="s">
        <v>28</v>
      </c>
      <c r="G1519" t="s">
        <v>62</v>
      </c>
      <c r="H1519" t="s">
        <v>78</v>
      </c>
      <c r="I1519" t="s">
        <v>31</v>
      </c>
      <c r="J1519" t="s">
        <v>32</v>
      </c>
      <c r="K1519" t="s">
        <v>48</v>
      </c>
      <c r="L1519">
        <v>0</v>
      </c>
      <c r="M1519">
        <v>52</v>
      </c>
      <c r="N1519">
        <v>5</v>
      </c>
      <c r="O1519" t="s">
        <v>34</v>
      </c>
      <c r="P1519">
        <v>6.1</v>
      </c>
      <c r="Q1519">
        <v>4</v>
      </c>
      <c r="R1519">
        <v>3</v>
      </c>
      <c r="S1519" t="s">
        <v>35</v>
      </c>
      <c r="T1519" t="s">
        <v>66</v>
      </c>
      <c r="U1519">
        <v>5</v>
      </c>
      <c r="V1519" t="s">
        <v>50</v>
      </c>
      <c r="W1519" t="s">
        <v>38</v>
      </c>
      <c r="X1519" t="s">
        <v>39</v>
      </c>
      <c r="Y1519" t="s">
        <v>68</v>
      </c>
    </row>
    <row r="1520" spans="1:25" x14ac:dyDescent="0.3">
      <c r="A1520" t="s">
        <v>1618</v>
      </c>
      <c r="B1520">
        <v>45874</v>
      </c>
      <c r="C1520">
        <v>24</v>
      </c>
      <c r="D1520" t="s">
        <v>26</v>
      </c>
      <c r="E1520" t="s">
        <v>123</v>
      </c>
      <c r="F1520" t="s">
        <v>101</v>
      </c>
      <c r="G1520" t="s">
        <v>138</v>
      </c>
      <c r="H1520" t="s">
        <v>63</v>
      </c>
      <c r="I1520" t="s">
        <v>97</v>
      </c>
      <c r="J1520" t="s">
        <v>110</v>
      </c>
      <c r="K1520" t="s">
        <v>48</v>
      </c>
      <c r="L1520">
        <v>2</v>
      </c>
      <c r="M1520">
        <v>38</v>
      </c>
      <c r="N1520">
        <v>6</v>
      </c>
      <c r="O1520" t="s">
        <v>34</v>
      </c>
      <c r="P1520">
        <v>6.7</v>
      </c>
      <c r="Q1520">
        <v>3</v>
      </c>
      <c r="R1520">
        <v>1</v>
      </c>
      <c r="S1520" t="s">
        <v>49</v>
      </c>
      <c r="T1520" t="s">
        <v>36</v>
      </c>
      <c r="U1520">
        <v>9</v>
      </c>
      <c r="V1520" t="s">
        <v>73</v>
      </c>
      <c r="W1520" t="s">
        <v>38</v>
      </c>
      <c r="X1520" t="s">
        <v>39</v>
      </c>
      <c r="Y1520" t="s">
        <v>40</v>
      </c>
    </row>
    <row r="1521" spans="1:25" x14ac:dyDescent="0.3">
      <c r="A1521" t="s">
        <v>1619</v>
      </c>
      <c r="B1521">
        <v>46108</v>
      </c>
      <c r="C1521">
        <v>30</v>
      </c>
      <c r="D1521" t="s">
        <v>52</v>
      </c>
      <c r="E1521" t="s">
        <v>113</v>
      </c>
      <c r="F1521" t="s">
        <v>61</v>
      </c>
      <c r="G1521" t="s">
        <v>45</v>
      </c>
      <c r="H1521" t="s">
        <v>78</v>
      </c>
      <c r="I1521" t="s">
        <v>55</v>
      </c>
      <c r="J1521" t="s">
        <v>56</v>
      </c>
      <c r="K1521" t="s">
        <v>48</v>
      </c>
      <c r="L1521">
        <v>6</v>
      </c>
      <c r="M1521">
        <v>36</v>
      </c>
      <c r="N1521">
        <v>6</v>
      </c>
      <c r="O1521" t="s">
        <v>34</v>
      </c>
      <c r="P1521">
        <v>6.1</v>
      </c>
      <c r="Q1521">
        <v>1</v>
      </c>
      <c r="R1521">
        <v>9</v>
      </c>
      <c r="S1521" t="s">
        <v>35</v>
      </c>
      <c r="T1521" t="s">
        <v>66</v>
      </c>
      <c r="U1521">
        <v>6</v>
      </c>
      <c r="V1521" t="s">
        <v>37</v>
      </c>
      <c r="W1521" t="s">
        <v>38</v>
      </c>
      <c r="X1521" t="s">
        <v>39</v>
      </c>
      <c r="Y1521" t="s">
        <v>40</v>
      </c>
    </row>
    <row r="1522" spans="1:25" x14ac:dyDescent="0.3">
      <c r="A1522" t="s">
        <v>1620</v>
      </c>
      <c r="B1522">
        <v>45664</v>
      </c>
      <c r="C1522">
        <v>30</v>
      </c>
      <c r="D1522" t="s">
        <v>26</v>
      </c>
      <c r="E1522" t="s">
        <v>27</v>
      </c>
      <c r="F1522" t="s">
        <v>28</v>
      </c>
      <c r="G1522" t="s">
        <v>103</v>
      </c>
      <c r="H1522" t="s">
        <v>54</v>
      </c>
      <c r="I1522" t="s">
        <v>97</v>
      </c>
      <c r="J1522" t="s">
        <v>98</v>
      </c>
      <c r="K1522" t="s">
        <v>33</v>
      </c>
      <c r="L1522">
        <v>5</v>
      </c>
      <c r="M1522">
        <v>48</v>
      </c>
      <c r="N1522">
        <v>6</v>
      </c>
      <c r="O1522" t="s">
        <v>35</v>
      </c>
      <c r="P1522">
        <v>6.6</v>
      </c>
      <c r="Q1522">
        <v>2</v>
      </c>
      <c r="R1522">
        <v>7</v>
      </c>
      <c r="S1522" t="s">
        <v>34</v>
      </c>
      <c r="T1522" t="s">
        <v>90</v>
      </c>
      <c r="U1522">
        <v>6</v>
      </c>
      <c r="V1522" t="s">
        <v>76</v>
      </c>
      <c r="W1522" t="s">
        <v>38</v>
      </c>
      <c r="X1522" t="s">
        <v>39</v>
      </c>
      <c r="Y1522" t="s">
        <v>40</v>
      </c>
    </row>
    <row r="1523" spans="1:25" x14ac:dyDescent="0.3">
      <c r="A1523" t="s">
        <v>1621</v>
      </c>
      <c r="B1523">
        <v>45714</v>
      </c>
      <c r="C1523">
        <v>37</v>
      </c>
      <c r="D1523" t="s">
        <v>26</v>
      </c>
      <c r="E1523" t="s">
        <v>85</v>
      </c>
      <c r="F1523" t="s">
        <v>61</v>
      </c>
      <c r="G1523" t="s">
        <v>29</v>
      </c>
      <c r="H1523" t="s">
        <v>54</v>
      </c>
      <c r="I1523" t="s">
        <v>97</v>
      </c>
      <c r="J1523" t="s">
        <v>110</v>
      </c>
      <c r="K1523" t="s">
        <v>33</v>
      </c>
      <c r="L1523">
        <v>19</v>
      </c>
      <c r="M1523">
        <v>38</v>
      </c>
      <c r="N1523">
        <v>4</v>
      </c>
      <c r="O1523" t="s">
        <v>35</v>
      </c>
      <c r="P1523">
        <v>6.9</v>
      </c>
      <c r="Q1523">
        <v>1</v>
      </c>
      <c r="R1523">
        <v>7</v>
      </c>
      <c r="S1523" t="s">
        <v>35</v>
      </c>
      <c r="T1523" t="s">
        <v>90</v>
      </c>
      <c r="U1523">
        <v>9</v>
      </c>
      <c r="V1523" t="s">
        <v>50</v>
      </c>
      <c r="W1523" t="s">
        <v>38</v>
      </c>
      <c r="X1523" t="s">
        <v>39</v>
      </c>
      <c r="Y1523" t="s">
        <v>40</v>
      </c>
    </row>
    <row r="1524" spans="1:25" x14ac:dyDescent="0.3">
      <c r="A1524" t="s">
        <v>1622</v>
      </c>
      <c r="B1524">
        <v>46136</v>
      </c>
      <c r="C1524">
        <v>23</v>
      </c>
      <c r="D1524" t="s">
        <v>26</v>
      </c>
      <c r="E1524" t="s">
        <v>89</v>
      </c>
      <c r="F1524" t="s">
        <v>61</v>
      </c>
      <c r="G1524" t="s">
        <v>96</v>
      </c>
      <c r="H1524" t="s">
        <v>87</v>
      </c>
      <c r="I1524" t="s">
        <v>64</v>
      </c>
      <c r="J1524" t="s">
        <v>65</v>
      </c>
      <c r="K1524" t="s">
        <v>33</v>
      </c>
      <c r="L1524">
        <v>0</v>
      </c>
      <c r="M1524">
        <v>49</v>
      </c>
      <c r="N1524">
        <v>5</v>
      </c>
      <c r="O1524" t="s">
        <v>34</v>
      </c>
      <c r="P1524">
        <v>6</v>
      </c>
      <c r="Q1524">
        <v>5</v>
      </c>
      <c r="R1524">
        <v>4</v>
      </c>
      <c r="S1524" t="s">
        <v>49</v>
      </c>
      <c r="T1524" t="s">
        <v>90</v>
      </c>
      <c r="U1524">
        <v>6</v>
      </c>
      <c r="V1524" t="s">
        <v>76</v>
      </c>
      <c r="W1524" t="s">
        <v>38</v>
      </c>
      <c r="X1524" t="s">
        <v>39</v>
      </c>
      <c r="Y1524" t="s">
        <v>40</v>
      </c>
    </row>
    <row r="1525" spans="1:25" x14ac:dyDescent="0.3">
      <c r="A1525" t="s">
        <v>1623</v>
      </c>
      <c r="B1525">
        <v>46096</v>
      </c>
      <c r="C1525">
        <v>23</v>
      </c>
      <c r="D1525" t="s">
        <v>26</v>
      </c>
      <c r="E1525" t="s">
        <v>27</v>
      </c>
      <c r="F1525" t="s">
        <v>28</v>
      </c>
      <c r="G1525" t="s">
        <v>92</v>
      </c>
      <c r="H1525" t="s">
        <v>78</v>
      </c>
      <c r="I1525" t="s">
        <v>55</v>
      </c>
      <c r="J1525" t="s">
        <v>56</v>
      </c>
      <c r="K1525" t="s">
        <v>33</v>
      </c>
      <c r="L1525">
        <v>2</v>
      </c>
      <c r="M1525">
        <v>62</v>
      </c>
      <c r="N1525">
        <v>6</v>
      </c>
      <c r="O1525" t="s">
        <v>35</v>
      </c>
      <c r="P1525">
        <v>4.3</v>
      </c>
      <c r="Q1525">
        <v>1</v>
      </c>
      <c r="R1525">
        <v>4</v>
      </c>
      <c r="S1525" t="s">
        <v>34</v>
      </c>
      <c r="T1525" t="s">
        <v>66</v>
      </c>
      <c r="U1525">
        <v>5</v>
      </c>
      <c r="V1525" t="s">
        <v>76</v>
      </c>
      <c r="W1525" t="s">
        <v>38</v>
      </c>
      <c r="X1525" t="s">
        <v>67</v>
      </c>
      <c r="Y1525" t="s">
        <v>68</v>
      </c>
    </row>
    <row r="1526" spans="1:25" x14ac:dyDescent="0.3">
      <c r="A1526" t="s">
        <v>1624</v>
      </c>
      <c r="B1526">
        <v>45730</v>
      </c>
      <c r="C1526">
        <v>29</v>
      </c>
      <c r="D1526" t="s">
        <v>26</v>
      </c>
      <c r="E1526" t="s">
        <v>70</v>
      </c>
      <c r="F1526" t="s">
        <v>71</v>
      </c>
      <c r="G1526" t="s">
        <v>96</v>
      </c>
      <c r="H1526" t="s">
        <v>30</v>
      </c>
      <c r="I1526" t="s">
        <v>31</v>
      </c>
      <c r="J1526" t="s">
        <v>79</v>
      </c>
      <c r="K1526" t="s">
        <v>33</v>
      </c>
      <c r="L1526">
        <v>6</v>
      </c>
      <c r="M1526">
        <v>48</v>
      </c>
      <c r="N1526">
        <v>6</v>
      </c>
      <c r="O1526" t="s">
        <v>34</v>
      </c>
      <c r="P1526">
        <v>5.7</v>
      </c>
      <c r="Q1526">
        <v>1</v>
      </c>
      <c r="R1526">
        <v>6</v>
      </c>
      <c r="S1526" t="s">
        <v>35</v>
      </c>
      <c r="T1526" t="s">
        <v>36</v>
      </c>
      <c r="U1526">
        <v>6</v>
      </c>
      <c r="V1526" t="s">
        <v>76</v>
      </c>
      <c r="W1526" t="s">
        <v>38</v>
      </c>
      <c r="X1526" t="s">
        <v>67</v>
      </c>
      <c r="Y1526" t="s">
        <v>40</v>
      </c>
    </row>
    <row r="1527" spans="1:25" x14ac:dyDescent="0.3">
      <c r="A1527" t="s">
        <v>1625</v>
      </c>
      <c r="B1527">
        <v>45830</v>
      </c>
      <c r="C1527">
        <v>34</v>
      </c>
      <c r="D1527" t="s">
        <v>42</v>
      </c>
      <c r="E1527" t="s">
        <v>113</v>
      </c>
      <c r="F1527" t="s">
        <v>61</v>
      </c>
      <c r="G1527" t="s">
        <v>62</v>
      </c>
      <c r="H1527" t="s">
        <v>54</v>
      </c>
      <c r="I1527" t="s">
        <v>46</v>
      </c>
      <c r="J1527" t="s">
        <v>47</v>
      </c>
      <c r="K1527" t="s">
        <v>119</v>
      </c>
      <c r="L1527">
        <v>14</v>
      </c>
      <c r="M1527">
        <v>42</v>
      </c>
      <c r="N1527">
        <v>3</v>
      </c>
      <c r="O1527" t="s">
        <v>35</v>
      </c>
      <c r="P1527">
        <v>1.5</v>
      </c>
      <c r="Q1527">
        <v>6</v>
      </c>
      <c r="R1527">
        <v>5</v>
      </c>
      <c r="S1527" t="s">
        <v>34</v>
      </c>
      <c r="T1527" t="s">
        <v>36</v>
      </c>
      <c r="U1527">
        <v>9</v>
      </c>
      <c r="V1527" t="s">
        <v>105</v>
      </c>
      <c r="W1527" t="s">
        <v>38</v>
      </c>
      <c r="X1527" t="s">
        <v>67</v>
      </c>
      <c r="Y1527" t="s">
        <v>40</v>
      </c>
    </row>
    <row r="1528" spans="1:25" x14ac:dyDescent="0.3">
      <c r="A1528" t="s">
        <v>1626</v>
      </c>
      <c r="B1528">
        <v>45882</v>
      </c>
      <c r="C1528">
        <v>25</v>
      </c>
      <c r="D1528" t="s">
        <v>26</v>
      </c>
      <c r="E1528" t="s">
        <v>113</v>
      </c>
      <c r="F1528" t="s">
        <v>61</v>
      </c>
      <c r="G1528" t="s">
        <v>103</v>
      </c>
      <c r="H1528" t="s">
        <v>63</v>
      </c>
      <c r="I1528" t="s">
        <v>64</v>
      </c>
      <c r="J1528" t="s">
        <v>65</v>
      </c>
      <c r="K1528" t="s">
        <v>33</v>
      </c>
      <c r="L1528">
        <v>7</v>
      </c>
      <c r="M1528">
        <v>43</v>
      </c>
      <c r="N1528">
        <v>5</v>
      </c>
      <c r="O1528" t="s">
        <v>34</v>
      </c>
      <c r="P1528">
        <v>4.2</v>
      </c>
      <c r="Q1528">
        <v>3</v>
      </c>
      <c r="R1528">
        <v>6</v>
      </c>
      <c r="S1528" t="s">
        <v>57</v>
      </c>
      <c r="T1528" t="s">
        <v>58</v>
      </c>
      <c r="U1528">
        <v>4</v>
      </c>
      <c r="V1528" t="s">
        <v>50</v>
      </c>
      <c r="W1528" t="s">
        <v>38</v>
      </c>
      <c r="X1528" t="s">
        <v>67</v>
      </c>
      <c r="Y1528" t="s">
        <v>40</v>
      </c>
    </row>
    <row r="1529" spans="1:25" x14ac:dyDescent="0.3">
      <c r="A1529" t="s">
        <v>1627</v>
      </c>
      <c r="B1529">
        <v>46094</v>
      </c>
      <c r="C1529">
        <v>18</v>
      </c>
      <c r="D1529" t="s">
        <v>26</v>
      </c>
      <c r="E1529" t="s">
        <v>60</v>
      </c>
      <c r="F1529" t="s">
        <v>61</v>
      </c>
      <c r="G1529" t="s">
        <v>86</v>
      </c>
      <c r="H1529" t="s">
        <v>72</v>
      </c>
      <c r="I1529" t="s">
        <v>97</v>
      </c>
      <c r="J1529" t="s">
        <v>110</v>
      </c>
      <c r="K1529" t="s">
        <v>33</v>
      </c>
      <c r="L1529">
        <v>0</v>
      </c>
      <c r="M1529">
        <v>43</v>
      </c>
      <c r="N1529">
        <v>4</v>
      </c>
      <c r="O1529" t="s">
        <v>49</v>
      </c>
      <c r="P1529">
        <v>6</v>
      </c>
      <c r="Q1529">
        <v>1</v>
      </c>
      <c r="R1529">
        <v>2</v>
      </c>
      <c r="S1529" t="s">
        <v>35</v>
      </c>
      <c r="T1529" t="s">
        <v>36</v>
      </c>
      <c r="U1529">
        <v>9</v>
      </c>
      <c r="V1529" t="s">
        <v>37</v>
      </c>
      <c r="W1529" t="s">
        <v>38</v>
      </c>
      <c r="X1529" t="s">
        <v>39</v>
      </c>
      <c r="Y1529" t="s">
        <v>40</v>
      </c>
    </row>
    <row r="1530" spans="1:25" x14ac:dyDescent="0.3">
      <c r="A1530" t="s">
        <v>1628</v>
      </c>
      <c r="B1530">
        <v>45684</v>
      </c>
      <c r="C1530">
        <v>29</v>
      </c>
      <c r="D1530" t="s">
        <v>26</v>
      </c>
      <c r="E1530" t="s">
        <v>43</v>
      </c>
      <c r="F1530" t="s">
        <v>44</v>
      </c>
      <c r="G1530" t="s">
        <v>108</v>
      </c>
      <c r="H1530" t="s">
        <v>30</v>
      </c>
      <c r="I1530" t="s">
        <v>31</v>
      </c>
      <c r="J1530" t="s">
        <v>79</v>
      </c>
      <c r="K1530" t="s">
        <v>119</v>
      </c>
      <c r="L1530">
        <v>13</v>
      </c>
      <c r="M1530">
        <v>48</v>
      </c>
      <c r="N1530">
        <v>6</v>
      </c>
      <c r="O1530" t="s">
        <v>49</v>
      </c>
      <c r="P1530">
        <v>5.2</v>
      </c>
      <c r="Q1530">
        <v>0</v>
      </c>
      <c r="R1530">
        <v>10</v>
      </c>
      <c r="S1530" t="s">
        <v>34</v>
      </c>
      <c r="T1530" t="s">
        <v>90</v>
      </c>
      <c r="U1530">
        <v>5</v>
      </c>
      <c r="V1530" t="s">
        <v>37</v>
      </c>
      <c r="W1530" t="s">
        <v>38</v>
      </c>
      <c r="X1530" t="s">
        <v>67</v>
      </c>
      <c r="Y1530" t="s">
        <v>40</v>
      </c>
    </row>
    <row r="1531" spans="1:25" x14ac:dyDescent="0.3">
      <c r="A1531" t="s">
        <v>1629</v>
      </c>
      <c r="B1531">
        <v>46120</v>
      </c>
      <c r="C1531">
        <v>26</v>
      </c>
      <c r="D1531" t="s">
        <v>52</v>
      </c>
      <c r="E1531" t="s">
        <v>43</v>
      </c>
      <c r="F1531" t="s">
        <v>44</v>
      </c>
      <c r="G1531" t="s">
        <v>138</v>
      </c>
      <c r="H1531" t="s">
        <v>87</v>
      </c>
      <c r="I1531" t="s">
        <v>55</v>
      </c>
      <c r="J1531" t="s">
        <v>56</v>
      </c>
      <c r="K1531" t="s">
        <v>119</v>
      </c>
      <c r="L1531">
        <v>5</v>
      </c>
      <c r="M1531">
        <v>32</v>
      </c>
      <c r="N1531">
        <v>3</v>
      </c>
      <c r="O1531" t="s">
        <v>49</v>
      </c>
      <c r="P1531">
        <v>5.7</v>
      </c>
      <c r="Q1531">
        <v>0</v>
      </c>
      <c r="R1531">
        <v>1</v>
      </c>
      <c r="S1531" t="s">
        <v>57</v>
      </c>
      <c r="T1531" t="s">
        <v>36</v>
      </c>
      <c r="U1531">
        <v>6</v>
      </c>
      <c r="V1531" t="s">
        <v>37</v>
      </c>
      <c r="W1531" t="s">
        <v>38</v>
      </c>
      <c r="X1531" t="s">
        <v>67</v>
      </c>
      <c r="Y1531" t="s">
        <v>40</v>
      </c>
    </row>
    <row r="1532" spans="1:25" x14ac:dyDescent="0.3">
      <c r="A1532" t="s">
        <v>1630</v>
      </c>
      <c r="B1532">
        <v>45741</v>
      </c>
      <c r="C1532">
        <v>39</v>
      </c>
      <c r="D1532" t="s">
        <v>42</v>
      </c>
      <c r="E1532" t="s">
        <v>60</v>
      </c>
      <c r="F1532" t="s">
        <v>61</v>
      </c>
      <c r="G1532" t="s">
        <v>62</v>
      </c>
      <c r="H1532" t="s">
        <v>78</v>
      </c>
      <c r="I1532" t="s">
        <v>97</v>
      </c>
      <c r="J1532" t="s">
        <v>110</v>
      </c>
      <c r="K1532" t="s">
        <v>119</v>
      </c>
      <c r="L1532">
        <v>16</v>
      </c>
      <c r="M1532">
        <v>47</v>
      </c>
      <c r="N1532">
        <v>9</v>
      </c>
      <c r="O1532" t="s">
        <v>49</v>
      </c>
      <c r="P1532">
        <v>6.1</v>
      </c>
      <c r="Q1532">
        <v>3</v>
      </c>
      <c r="R1532">
        <v>6</v>
      </c>
      <c r="S1532" t="s">
        <v>57</v>
      </c>
      <c r="T1532" t="s">
        <v>66</v>
      </c>
      <c r="U1532">
        <v>4</v>
      </c>
      <c r="V1532" t="s">
        <v>73</v>
      </c>
      <c r="W1532" t="s">
        <v>80</v>
      </c>
      <c r="X1532" t="s">
        <v>39</v>
      </c>
      <c r="Y1532" t="s">
        <v>40</v>
      </c>
    </row>
    <row r="1533" spans="1:25" x14ac:dyDescent="0.3">
      <c r="A1533" t="s">
        <v>1631</v>
      </c>
      <c r="B1533">
        <v>45906</v>
      </c>
      <c r="C1533">
        <v>24</v>
      </c>
      <c r="D1533" t="s">
        <v>52</v>
      </c>
      <c r="E1533" t="s">
        <v>43</v>
      </c>
      <c r="F1533" t="s">
        <v>44</v>
      </c>
      <c r="G1533" t="s">
        <v>83</v>
      </c>
      <c r="H1533" t="s">
        <v>30</v>
      </c>
      <c r="I1533" t="s">
        <v>31</v>
      </c>
      <c r="J1533" t="s">
        <v>32</v>
      </c>
      <c r="K1533" t="s">
        <v>48</v>
      </c>
      <c r="L1533">
        <v>3</v>
      </c>
      <c r="M1533">
        <v>50</v>
      </c>
      <c r="N1533">
        <v>7</v>
      </c>
      <c r="O1533" t="s">
        <v>49</v>
      </c>
      <c r="P1533">
        <v>4.5</v>
      </c>
      <c r="Q1533">
        <v>0</v>
      </c>
      <c r="R1533">
        <v>5</v>
      </c>
      <c r="S1533" t="s">
        <v>49</v>
      </c>
      <c r="T1533" t="s">
        <v>66</v>
      </c>
      <c r="U1533">
        <v>5</v>
      </c>
      <c r="V1533" t="s">
        <v>105</v>
      </c>
      <c r="W1533" t="s">
        <v>80</v>
      </c>
      <c r="X1533" t="s">
        <v>67</v>
      </c>
      <c r="Y1533" t="s">
        <v>40</v>
      </c>
    </row>
    <row r="1534" spans="1:25" x14ac:dyDescent="0.3">
      <c r="A1534" t="s">
        <v>1632</v>
      </c>
      <c r="B1534">
        <v>45994</v>
      </c>
      <c r="C1534">
        <v>33</v>
      </c>
      <c r="D1534" t="s">
        <v>42</v>
      </c>
      <c r="E1534" t="s">
        <v>123</v>
      </c>
      <c r="F1534" t="s">
        <v>101</v>
      </c>
      <c r="G1534" t="s">
        <v>96</v>
      </c>
      <c r="H1534" t="s">
        <v>87</v>
      </c>
      <c r="I1534" t="s">
        <v>31</v>
      </c>
      <c r="J1534" t="s">
        <v>104</v>
      </c>
      <c r="K1534" t="s">
        <v>48</v>
      </c>
      <c r="L1534">
        <v>10</v>
      </c>
      <c r="M1534">
        <v>46</v>
      </c>
      <c r="N1534">
        <v>7</v>
      </c>
      <c r="O1534" t="s">
        <v>34</v>
      </c>
      <c r="P1534">
        <v>5.7</v>
      </c>
      <c r="Q1534">
        <v>2</v>
      </c>
      <c r="R1534">
        <v>4</v>
      </c>
      <c r="S1534" t="s">
        <v>34</v>
      </c>
      <c r="T1534" t="s">
        <v>58</v>
      </c>
      <c r="U1534">
        <v>7</v>
      </c>
      <c r="V1534" t="s">
        <v>105</v>
      </c>
      <c r="W1534" t="s">
        <v>80</v>
      </c>
      <c r="X1534" t="s">
        <v>67</v>
      </c>
      <c r="Y1534" t="s">
        <v>40</v>
      </c>
    </row>
    <row r="1535" spans="1:25" x14ac:dyDescent="0.3">
      <c r="A1535" t="s">
        <v>1633</v>
      </c>
      <c r="B1535">
        <v>45961</v>
      </c>
      <c r="C1535">
        <v>42</v>
      </c>
      <c r="D1535" t="s">
        <v>52</v>
      </c>
      <c r="E1535" t="s">
        <v>85</v>
      </c>
      <c r="F1535" t="s">
        <v>61</v>
      </c>
      <c r="G1535" t="s">
        <v>103</v>
      </c>
      <c r="H1535" t="s">
        <v>54</v>
      </c>
      <c r="I1535" t="s">
        <v>125</v>
      </c>
      <c r="J1535" t="s">
        <v>126</v>
      </c>
      <c r="K1535" t="s">
        <v>33</v>
      </c>
      <c r="L1535">
        <v>20</v>
      </c>
      <c r="M1535">
        <v>44</v>
      </c>
      <c r="N1535">
        <v>6</v>
      </c>
      <c r="O1535" t="s">
        <v>34</v>
      </c>
      <c r="P1535">
        <v>8.9</v>
      </c>
      <c r="Q1535">
        <v>2</v>
      </c>
      <c r="R1535">
        <v>10</v>
      </c>
      <c r="S1535" t="s">
        <v>57</v>
      </c>
      <c r="T1535" t="s">
        <v>90</v>
      </c>
      <c r="U1535">
        <v>3</v>
      </c>
      <c r="V1535" t="s">
        <v>73</v>
      </c>
      <c r="W1535" t="s">
        <v>38</v>
      </c>
      <c r="X1535" t="s">
        <v>39</v>
      </c>
      <c r="Y1535" t="s">
        <v>40</v>
      </c>
    </row>
    <row r="1536" spans="1:25" x14ac:dyDescent="0.3">
      <c r="A1536" t="s">
        <v>1634</v>
      </c>
      <c r="B1536">
        <v>46161</v>
      </c>
      <c r="C1536">
        <v>27</v>
      </c>
      <c r="D1536" t="s">
        <v>26</v>
      </c>
      <c r="E1536" t="s">
        <v>82</v>
      </c>
      <c r="F1536" t="s">
        <v>28</v>
      </c>
      <c r="G1536" t="s">
        <v>53</v>
      </c>
      <c r="H1536" t="s">
        <v>87</v>
      </c>
      <c r="I1536" t="s">
        <v>97</v>
      </c>
      <c r="J1536" t="s">
        <v>110</v>
      </c>
      <c r="K1536" t="s">
        <v>48</v>
      </c>
      <c r="L1536">
        <v>4</v>
      </c>
      <c r="M1536">
        <v>30</v>
      </c>
      <c r="N1536">
        <v>4</v>
      </c>
      <c r="O1536" t="s">
        <v>49</v>
      </c>
      <c r="P1536">
        <v>7.4</v>
      </c>
      <c r="Q1536">
        <v>4</v>
      </c>
      <c r="R1536">
        <v>7</v>
      </c>
      <c r="S1536" t="s">
        <v>57</v>
      </c>
      <c r="T1536" t="s">
        <v>66</v>
      </c>
      <c r="U1536">
        <v>6</v>
      </c>
      <c r="V1536" t="s">
        <v>105</v>
      </c>
      <c r="W1536" t="s">
        <v>38</v>
      </c>
      <c r="X1536" t="s">
        <v>39</v>
      </c>
      <c r="Y1536" t="s">
        <v>40</v>
      </c>
    </row>
    <row r="1537" spans="1:25" x14ac:dyDescent="0.3">
      <c r="A1537" t="s">
        <v>1635</v>
      </c>
      <c r="B1537">
        <v>46118</v>
      </c>
      <c r="C1537">
        <v>18</v>
      </c>
      <c r="D1537" t="s">
        <v>26</v>
      </c>
      <c r="E1537" t="s">
        <v>60</v>
      </c>
      <c r="F1537" t="s">
        <v>61</v>
      </c>
      <c r="G1537" t="s">
        <v>86</v>
      </c>
      <c r="H1537" t="s">
        <v>87</v>
      </c>
      <c r="I1537" t="s">
        <v>64</v>
      </c>
      <c r="J1537" t="s">
        <v>65</v>
      </c>
      <c r="K1537" t="s">
        <v>33</v>
      </c>
      <c r="L1537">
        <v>0</v>
      </c>
      <c r="M1537">
        <v>41</v>
      </c>
      <c r="N1537">
        <v>5</v>
      </c>
      <c r="O1537" t="s">
        <v>34</v>
      </c>
      <c r="P1537">
        <v>7.5</v>
      </c>
      <c r="Q1537">
        <v>3</v>
      </c>
      <c r="R1537">
        <v>9</v>
      </c>
      <c r="S1537" t="s">
        <v>49</v>
      </c>
      <c r="T1537" t="s">
        <v>66</v>
      </c>
      <c r="U1537">
        <v>10</v>
      </c>
      <c r="V1537" t="s">
        <v>37</v>
      </c>
      <c r="W1537" t="s">
        <v>38</v>
      </c>
      <c r="X1537" t="s">
        <v>39</v>
      </c>
      <c r="Y1537" t="s">
        <v>40</v>
      </c>
    </row>
    <row r="1538" spans="1:25" x14ac:dyDescent="0.3">
      <c r="A1538" t="s">
        <v>1636</v>
      </c>
      <c r="B1538">
        <v>45847</v>
      </c>
      <c r="C1538">
        <v>35</v>
      </c>
      <c r="D1538" t="s">
        <v>52</v>
      </c>
      <c r="E1538" t="s">
        <v>100</v>
      </c>
      <c r="F1538" t="s">
        <v>101</v>
      </c>
      <c r="G1538" t="s">
        <v>103</v>
      </c>
      <c r="H1538" t="s">
        <v>78</v>
      </c>
      <c r="I1538" t="s">
        <v>31</v>
      </c>
      <c r="J1538" t="s">
        <v>79</v>
      </c>
      <c r="K1538" t="s">
        <v>33</v>
      </c>
      <c r="L1538">
        <v>16</v>
      </c>
      <c r="M1538">
        <v>45</v>
      </c>
      <c r="N1538">
        <v>6</v>
      </c>
      <c r="O1538" t="s">
        <v>35</v>
      </c>
      <c r="P1538">
        <v>6.7</v>
      </c>
      <c r="Q1538">
        <v>4</v>
      </c>
      <c r="R1538">
        <v>3</v>
      </c>
      <c r="S1538" t="s">
        <v>57</v>
      </c>
      <c r="T1538" t="s">
        <v>66</v>
      </c>
      <c r="U1538">
        <v>6</v>
      </c>
      <c r="V1538" t="s">
        <v>76</v>
      </c>
      <c r="W1538" t="s">
        <v>38</v>
      </c>
      <c r="X1538" t="s">
        <v>39</v>
      </c>
      <c r="Y1538" t="s">
        <v>40</v>
      </c>
    </row>
    <row r="1539" spans="1:25" x14ac:dyDescent="0.3">
      <c r="A1539" t="s">
        <v>1637</v>
      </c>
      <c r="B1539">
        <v>45927</v>
      </c>
      <c r="C1539">
        <v>27</v>
      </c>
      <c r="D1539" t="s">
        <v>42</v>
      </c>
      <c r="E1539" t="s">
        <v>100</v>
      </c>
      <c r="F1539" t="s">
        <v>101</v>
      </c>
      <c r="G1539" t="s">
        <v>86</v>
      </c>
      <c r="H1539" t="s">
        <v>87</v>
      </c>
      <c r="I1539" t="s">
        <v>31</v>
      </c>
      <c r="J1539" t="s">
        <v>32</v>
      </c>
      <c r="K1539" t="s">
        <v>119</v>
      </c>
      <c r="L1539">
        <v>6</v>
      </c>
      <c r="M1539">
        <v>42</v>
      </c>
      <c r="N1539">
        <v>6</v>
      </c>
      <c r="O1539" t="s">
        <v>49</v>
      </c>
      <c r="P1539">
        <v>6.5</v>
      </c>
      <c r="Q1539">
        <v>1</v>
      </c>
      <c r="R1539">
        <v>3</v>
      </c>
      <c r="S1539" t="s">
        <v>34</v>
      </c>
      <c r="T1539" t="s">
        <v>66</v>
      </c>
      <c r="U1539">
        <v>7</v>
      </c>
      <c r="V1539" t="s">
        <v>105</v>
      </c>
      <c r="W1539" t="s">
        <v>38</v>
      </c>
      <c r="X1539" t="s">
        <v>39</v>
      </c>
      <c r="Y1539" t="s">
        <v>40</v>
      </c>
    </row>
    <row r="1540" spans="1:25" x14ac:dyDescent="0.3">
      <c r="A1540" t="s">
        <v>1638</v>
      </c>
      <c r="B1540">
        <v>45939</v>
      </c>
      <c r="C1540">
        <v>22</v>
      </c>
      <c r="D1540" t="s">
        <v>42</v>
      </c>
      <c r="E1540" t="s">
        <v>89</v>
      </c>
      <c r="F1540" t="s">
        <v>61</v>
      </c>
      <c r="G1540" t="s">
        <v>62</v>
      </c>
      <c r="H1540" t="s">
        <v>54</v>
      </c>
      <c r="I1540" t="s">
        <v>97</v>
      </c>
      <c r="J1540" t="s">
        <v>98</v>
      </c>
      <c r="K1540" t="s">
        <v>48</v>
      </c>
      <c r="L1540">
        <v>0</v>
      </c>
      <c r="M1540">
        <v>44</v>
      </c>
      <c r="N1540">
        <v>5</v>
      </c>
      <c r="O1540" t="s">
        <v>49</v>
      </c>
      <c r="P1540">
        <v>8.1999999999999993</v>
      </c>
      <c r="Q1540">
        <v>1</v>
      </c>
      <c r="R1540">
        <v>8</v>
      </c>
      <c r="S1540" t="s">
        <v>35</v>
      </c>
      <c r="T1540" t="s">
        <v>90</v>
      </c>
      <c r="U1540">
        <v>8</v>
      </c>
      <c r="V1540" t="s">
        <v>73</v>
      </c>
      <c r="W1540" t="s">
        <v>38</v>
      </c>
      <c r="X1540" t="s">
        <v>39</v>
      </c>
      <c r="Y1540" t="s">
        <v>40</v>
      </c>
    </row>
    <row r="1541" spans="1:25" x14ac:dyDescent="0.3">
      <c r="A1541" t="s">
        <v>1639</v>
      </c>
      <c r="B1541">
        <v>45780</v>
      </c>
      <c r="C1541">
        <v>32</v>
      </c>
      <c r="D1541" t="s">
        <v>42</v>
      </c>
      <c r="E1541" t="s">
        <v>85</v>
      </c>
      <c r="F1541" t="s">
        <v>61</v>
      </c>
      <c r="G1541" t="s">
        <v>75</v>
      </c>
      <c r="H1541" t="s">
        <v>87</v>
      </c>
      <c r="I1541" t="s">
        <v>93</v>
      </c>
      <c r="J1541" t="s">
        <v>94</v>
      </c>
      <c r="K1541" t="s">
        <v>48</v>
      </c>
      <c r="L1541">
        <v>9</v>
      </c>
      <c r="M1541">
        <v>53</v>
      </c>
      <c r="N1541">
        <v>6</v>
      </c>
      <c r="O1541" t="s">
        <v>35</v>
      </c>
      <c r="P1541">
        <v>5.4</v>
      </c>
      <c r="Q1541">
        <v>5</v>
      </c>
      <c r="R1541">
        <v>2</v>
      </c>
      <c r="S1541" t="s">
        <v>57</v>
      </c>
      <c r="T1541" t="s">
        <v>58</v>
      </c>
      <c r="U1541">
        <v>6</v>
      </c>
      <c r="V1541" t="s">
        <v>105</v>
      </c>
      <c r="W1541" t="s">
        <v>38</v>
      </c>
      <c r="X1541" t="s">
        <v>67</v>
      </c>
      <c r="Y1541" t="s">
        <v>68</v>
      </c>
    </row>
    <row r="1542" spans="1:25" x14ac:dyDescent="0.3">
      <c r="A1542" t="s">
        <v>1640</v>
      </c>
      <c r="B1542">
        <v>45733</v>
      </c>
      <c r="C1542">
        <v>18</v>
      </c>
      <c r="D1542" t="s">
        <v>52</v>
      </c>
      <c r="E1542" t="s">
        <v>85</v>
      </c>
      <c r="F1542" t="s">
        <v>61</v>
      </c>
      <c r="G1542" t="s">
        <v>45</v>
      </c>
      <c r="H1542" t="s">
        <v>87</v>
      </c>
      <c r="I1542" t="s">
        <v>55</v>
      </c>
      <c r="J1542" t="s">
        <v>56</v>
      </c>
      <c r="K1542" t="s">
        <v>48</v>
      </c>
      <c r="L1542">
        <v>0</v>
      </c>
      <c r="M1542">
        <v>45</v>
      </c>
      <c r="N1542">
        <v>3</v>
      </c>
      <c r="O1542" t="s">
        <v>49</v>
      </c>
      <c r="P1542">
        <v>7.7</v>
      </c>
      <c r="Q1542">
        <v>2</v>
      </c>
      <c r="R1542">
        <v>8</v>
      </c>
      <c r="S1542" t="s">
        <v>49</v>
      </c>
      <c r="T1542" t="s">
        <v>58</v>
      </c>
      <c r="U1542">
        <v>6</v>
      </c>
      <c r="V1542" t="s">
        <v>76</v>
      </c>
      <c r="W1542" t="s">
        <v>38</v>
      </c>
      <c r="X1542" t="s">
        <v>39</v>
      </c>
      <c r="Y1542" t="s">
        <v>40</v>
      </c>
    </row>
    <row r="1543" spans="1:25" x14ac:dyDescent="0.3">
      <c r="A1543" t="s">
        <v>1641</v>
      </c>
      <c r="B1543">
        <v>45974</v>
      </c>
      <c r="C1543">
        <v>29</v>
      </c>
      <c r="D1543" t="s">
        <v>42</v>
      </c>
      <c r="E1543" t="s">
        <v>85</v>
      </c>
      <c r="F1543" t="s">
        <v>61</v>
      </c>
      <c r="G1543" t="s">
        <v>96</v>
      </c>
      <c r="H1543" t="s">
        <v>54</v>
      </c>
      <c r="I1543" t="s">
        <v>31</v>
      </c>
      <c r="J1543" t="s">
        <v>79</v>
      </c>
      <c r="K1543" t="s">
        <v>119</v>
      </c>
      <c r="L1543">
        <v>9</v>
      </c>
      <c r="M1543">
        <v>36</v>
      </c>
      <c r="N1543">
        <v>6</v>
      </c>
      <c r="O1543" t="s">
        <v>34</v>
      </c>
      <c r="P1543">
        <v>5.9</v>
      </c>
      <c r="Q1543">
        <v>0</v>
      </c>
      <c r="R1543">
        <v>7</v>
      </c>
      <c r="S1543" t="s">
        <v>57</v>
      </c>
      <c r="T1543" t="s">
        <v>90</v>
      </c>
      <c r="U1543">
        <v>5</v>
      </c>
      <c r="V1543" t="s">
        <v>73</v>
      </c>
      <c r="W1543" t="s">
        <v>38</v>
      </c>
      <c r="X1543" t="s">
        <v>67</v>
      </c>
      <c r="Y1543" t="s">
        <v>40</v>
      </c>
    </row>
    <row r="1544" spans="1:25" x14ac:dyDescent="0.3">
      <c r="A1544" t="s">
        <v>1642</v>
      </c>
      <c r="B1544">
        <v>45769</v>
      </c>
      <c r="C1544">
        <v>18</v>
      </c>
      <c r="D1544" t="s">
        <v>52</v>
      </c>
      <c r="E1544" t="s">
        <v>123</v>
      </c>
      <c r="F1544" t="s">
        <v>101</v>
      </c>
      <c r="G1544" t="s">
        <v>108</v>
      </c>
      <c r="H1544" t="s">
        <v>87</v>
      </c>
      <c r="I1544" t="s">
        <v>125</v>
      </c>
      <c r="J1544" t="s">
        <v>126</v>
      </c>
      <c r="K1544" t="s">
        <v>33</v>
      </c>
      <c r="L1544">
        <v>0</v>
      </c>
      <c r="M1544">
        <v>32</v>
      </c>
      <c r="N1544">
        <v>2</v>
      </c>
      <c r="O1544" t="s">
        <v>49</v>
      </c>
      <c r="P1544">
        <v>8.4</v>
      </c>
      <c r="Q1544">
        <v>4</v>
      </c>
      <c r="R1544">
        <v>10</v>
      </c>
      <c r="S1544" t="s">
        <v>57</v>
      </c>
      <c r="T1544" t="s">
        <v>66</v>
      </c>
      <c r="U1544">
        <v>10</v>
      </c>
      <c r="V1544" t="s">
        <v>76</v>
      </c>
      <c r="W1544" t="s">
        <v>38</v>
      </c>
      <c r="X1544" t="s">
        <v>39</v>
      </c>
      <c r="Y1544" t="s">
        <v>40</v>
      </c>
    </row>
    <row r="1545" spans="1:25" x14ac:dyDescent="0.3">
      <c r="A1545" t="s">
        <v>1643</v>
      </c>
      <c r="B1545">
        <v>45964</v>
      </c>
      <c r="C1545">
        <v>31</v>
      </c>
      <c r="D1545" t="s">
        <v>42</v>
      </c>
      <c r="E1545" t="s">
        <v>89</v>
      </c>
      <c r="F1545" t="s">
        <v>61</v>
      </c>
      <c r="G1545" t="s">
        <v>92</v>
      </c>
      <c r="H1545" t="s">
        <v>78</v>
      </c>
      <c r="I1545" t="s">
        <v>31</v>
      </c>
      <c r="J1545" t="s">
        <v>32</v>
      </c>
      <c r="K1545" t="s">
        <v>48</v>
      </c>
      <c r="L1545">
        <v>6</v>
      </c>
      <c r="M1545">
        <v>53</v>
      </c>
      <c r="N1545">
        <v>4</v>
      </c>
      <c r="O1545" t="s">
        <v>35</v>
      </c>
      <c r="P1545">
        <v>6.6</v>
      </c>
      <c r="Q1545">
        <v>2</v>
      </c>
      <c r="R1545">
        <v>7</v>
      </c>
      <c r="S1545" t="s">
        <v>34</v>
      </c>
      <c r="T1545" t="s">
        <v>36</v>
      </c>
      <c r="U1545">
        <v>7</v>
      </c>
      <c r="V1545" t="s">
        <v>50</v>
      </c>
      <c r="W1545" t="s">
        <v>38</v>
      </c>
      <c r="X1545" t="s">
        <v>39</v>
      </c>
      <c r="Y1545" t="s">
        <v>68</v>
      </c>
    </row>
    <row r="1546" spans="1:25" x14ac:dyDescent="0.3">
      <c r="A1546" t="s">
        <v>1644</v>
      </c>
      <c r="B1546">
        <v>45874</v>
      </c>
      <c r="C1546">
        <v>30</v>
      </c>
      <c r="D1546" t="s">
        <v>26</v>
      </c>
      <c r="E1546" t="s">
        <v>123</v>
      </c>
      <c r="F1546" t="s">
        <v>101</v>
      </c>
      <c r="G1546" t="s">
        <v>96</v>
      </c>
      <c r="H1546" t="s">
        <v>72</v>
      </c>
      <c r="I1546" t="s">
        <v>125</v>
      </c>
      <c r="J1546" t="s">
        <v>126</v>
      </c>
      <c r="K1546" t="s">
        <v>33</v>
      </c>
      <c r="L1546">
        <v>4</v>
      </c>
      <c r="M1546">
        <v>47</v>
      </c>
      <c r="N1546">
        <v>7</v>
      </c>
      <c r="O1546" t="s">
        <v>35</v>
      </c>
      <c r="P1546">
        <v>5.9</v>
      </c>
      <c r="Q1546">
        <v>3</v>
      </c>
      <c r="R1546">
        <v>8</v>
      </c>
      <c r="S1546" t="s">
        <v>49</v>
      </c>
      <c r="T1546" t="s">
        <v>90</v>
      </c>
      <c r="U1546">
        <v>5</v>
      </c>
      <c r="V1546" t="s">
        <v>37</v>
      </c>
      <c r="W1546" t="s">
        <v>80</v>
      </c>
      <c r="X1546" t="s">
        <v>67</v>
      </c>
      <c r="Y1546" t="s">
        <v>40</v>
      </c>
    </row>
    <row r="1547" spans="1:25" x14ac:dyDescent="0.3">
      <c r="A1547" t="s">
        <v>1645</v>
      </c>
      <c r="B1547">
        <v>45751</v>
      </c>
      <c r="C1547">
        <v>27</v>
      </c>
      <c r="D1547" t="s">
        <v>52</v>
      </c>
      <c r="E1547" t="s">
        <v>89</v>
      </c>
      <c r="F1547" t="s">
        <v>61</v>
      </c>
      <c r="G1547" t="s">
        <v>29</v>
      </c>
      <c r="H1547" t="s">
        <v>54</v>
      </c>
      <c r="I1547" t="s">
        <v>97</v>
      </c>
      <c r="J1547" t="s">
        <v>98</v>
      </c>
      <c r="K1547" t="s">
        <v>48</v>
      </c>
      <c r="L1547">
        <v>1</v>
      </c>
      <c r="M1547">
        <v>48</v>
      </c>
      <c r="N1547">
        <v>4</v>
      </c>
      <c r="O1547" t="s">
        <v>35</v>
      </c>
      <c r="P1547">
        <v>6.8</v>
      </c>
      <c r="Q1547">
        <v>3</v>
      </c>
      <c r="R1547">
        <v>4</v>
      </c>
      <c r="S1547" t="s">
        <v>57</v>
      </c>
      <c r="T1547" t="s">
        <v>66</v>
      </c>
      <c r="U1547">
        <v>10</v>
      </c>
      <c r="V1547" t="s">
        <v>50</v>
      </c>
      <c r="W1547" t="s">
        <v>38</v>
      </c>
      <c r="X1547" t="s">
        <v>39</v>
      </c>
      <c r="Y1547" t="s">
        <v>40</v>
      </c>
    </row>
    <row r="1548" spans="1:25" x14ac:dyDescent="0.3">
      <c r="A1548" t="s">
        <v>1646</v>
      </c>
      <c r="B1548">
        <v>45925</v>
      </c>
      <c r="C1548">
        <v>39</v>
      </c>
      <c r="D1548" t="s">
        <v>26</v>
      </c>
      <c r="E1548" t="s">
        <v>85</v>
      </c>
      <c r="F1548" t="s">
        <v>61</v>
      </c>
      <c r="G1548" t="s">
        <v>103</v>
      </c>
      <c r="H1548" t="s">
        <v>72</v>
      </c>
      <c r="I1548" t="s">
        <v>97</v>
      </c>
      <c r="J1548" t="s">
        <v>98</v>
      </c>
      <c r="K1548" t="s">
        <v>48</v>
      </c>
      <c r="L1548">
        <v>15</v>
      </c>
      <c r="M1548">
        <v>44</v>
      </c>
      <c r="N1548">
        <v>3</v>
      </c>
      <c r="O1548" t="s">
        <v>49</v>
      </c>
      <c r="P1548">
        <v>7.4</v>
      </c>
      <c r="Q1548">
        <v>2</v>
      </c>
      <c r="R1548">
        <v>5</v>
      </c>
      <c r="S1548" t="s">
        <v>35</v>
      </c>
      <c r="T1548" t="s">
        <v>36</v>
      </c>
      <c r="U1548">
        <v>6</v>
      </c>
      <c r="V1548" t="s">
        <v>50</v>
      </c>
      <c r="W1548" t="s">
        <v>38</v>
      </c>
      <c r="X1548" t="s">
        <v>39</v>
      </c>
      <c r="Y1548" t="s">
        <v>40</v>
      </c>
    </row>
    <row r="1549" spans="1:25" x14ac:dyDescent="0.3">
      <c r="A1549" t="s">
        <v>1647</v>
      </c>
      <c r="B1549">
        <v>46158</v>
      </c>
      <c r="C1549">
        <v>42</v>
      </c>
      <c r="D1549" t="s">
        <v>42</v>
      </c>
      <c r="E1549" t="s">
        <v>100</v>
      </c>
      <c r="F1549" t="s">
        <v>101</v>
      </c>
      <c r="G1549" t="s">
        <v>138</v>
      </c>
      <c r="H1549" t="s">
        <v>87</v>
      </c>
      <c r="I1549" t="s">
        <v>125</v>
      </c>
      <c r="J1549" t="s">
        <v>126</v>
      </c>
      <c r="K1549" t="s">
        <v>33</v>
      </c>
      <c r="L1549">
        <v>21</v>
      </c>
      <c r="M1549">
        <v>49</v>
      </c>
      <c r="N1549">
        <v>5</v>
      </c>
      <c r="O1549" t="s">
        <v>49</v>
      </c>
      <c r="P1549">
        <v>6.9</v>
      </c>
      <c r="Q1549">
        <v>2</v>
      </c>
      <c r="R1549">
        <v>7</v>
      </c>
      <c r="S1549" t="s">
        <v>35</v>
      </c>
      <c r="T1549" t="s">
        <v>36</v>
      </c>
      <c r="U1549">
        <v>6</v>
      </c>
      <c r="V1549" t="s">
        <v>50</v>
      </c>
      <c r="W1549" t="s">
        <v>38</v>
      </c>
      <c r="X1549" t="s">
        <v>39</v>
      </c>
      <c r="Y1549" t="s">
        <v>40</v>
      </c>
    </row>
    <row r="1550" spans="1:25" x14ac:dyDescent="0.3">
      <c r="A1550" t="s">
        <v>1648</v>
      </c>
      <c r="B1550">
        <v>46184</v>
      </c>
      <c r="C1550">
        <v>28</v>
      </c>
      <c r="D1550" t="s">
        <v>42</v>
      </c>
      <c r="E1550" t="s">
        <v>27</v>
      </c>
      <c r="F1550" t="s">
        <v>28</v>
      </c>
      <c r="G1550" t="s">
        <v>108</v>
      </c>
      <c r="H1550" t="s">
        <v>72</v>
      </c>
      <c r="I1550" t="s">
        <v>31</v>
      </c>
      <c r="J1550" t="s">
        <v>32</v>
      </c>
      <c r="K1550" t="s">
        <v>119</v>
      </c>
      <c r="L1550">
        <v>2</v>
      </c>
      <c r="M1550">
        <v>39</v>
      </c>
      <c r="N1550">
        <v>6</v>
      </c>
      <c r="O1550" t="s">
        <v>34</v>
      </c>
      <c r="P1550">
        <v>8.9</v>
      </c>
      <c r="Q1550">
        <v>0</v>
      </c>
      <c r="R1550">
        <v>9</v>
      </c>
      <c r="S1550" t="s">
        <v>49</v>
      </c>
      <c r="T1550" t="s">
        <v>66</v>
      </c>
      <c r="U1550">
        <v>7</v>
      </c>
      <c r="V1550" t="s">
        <v>73</v>
      </c>
      <c r="W1550" t="s">
        <v>38</v>
      </c>
      <c r="X1550" t="s">
        <v>39</v>
      </c>
      <c r="Y1550" t="s">
        <v>40</v>
      </c>
    </row>
    <row r="1551" spans="1:25" x14ac:dyDescent="0.3">
      <c r="A1551" t="s">
        <v>1649</v>
      </c>
      <c r="B1551">
        <v>45695</v>
      </c>
      <c r="C1551">
        <v>35</v>
      </c>
      <c r="D1551" t="s">
        <v>42</v>
      </c>
      <c r="E1551" t="s">
        <v>43</v>
      </c>
      <c r="F1551" t="s">
        <v>44</v>
      </c>
      <c r="G1551" t="s">
        <v>138</v>
      </c>
      <c r="H1551" t="s">
        <v>78</v>
      </c>
      <c r="I1551" t="s">
        <v>55</v>
      </c>
      <c r="J1551" t="s">
        <v>56</v>
      </c>
      <c r="K1551" t="s">
        <v>119</v>
      </c>
      <c r="L1551">
        <v>8</v>
      </c>
      <c r="M1551">
        <v>37</v>
      </c>
      <c r="N1551">
        <v>3</v>
      </c>
      <c r="O1551" t="s">
        <v>34</v>
      </c>
      <c r="P1551">
        <v>6.9</v>
      </c>
      <c r="Q1551">
        <v>5</v>
      </c>
      <c r="R1551">
        <v>7</v>
      </c>
      <c r="S1551" t="s">
        <v>35</v>
      </c>
      <c r="T1551" t="s">
        <v>36</v>
      </c>
      <c r="U1551">
        <v>9</v>
      </c>
      <c r="V1551" t="s">
        <v>37</v>
      </c>
      <c r="W1551" t="s">
        <v>38</v>
      </c>
      <c r="X1551" t="s">
        <v>39</v>
      </c>
      <c r="Y1551" t="s">
        <v>40</v>
      </c>
    </row>
    <row r="1552" spans="1:25" x14ac:dyDescent="0.3">
      <c r="A1552" t="s">
        <v>1650</v>
      </c>
      <c r="B1552">
        <v>45843</v>
      </c>
      <c r="C1552">
        <v>26</v>
      </c>
      <c r="D1552" t="s">
        <v>26</v>
      </c>
      <c r="E1552" t="s">
        <v>113</v>
      </c>
      <c r="F1552" t="s">
        <v>61</v>
      </c>
      <c r="G1552" t="s">
        <v>62</v>
      </c>
      <c r="H1552" t="s">
        <v>30</v>
      </c>
      <c r="I1552" t="s">
        <v>31</v>
      </c>
      <c r="J1552" t="s">
        <v>32</v>
      </c>
      <c r="K1552" t="s">
        <v>33</v>
      </c>
      <c r="L1552">
        <v>1</v>
      </c>
      <c r="M1552">
        <v>39</v>
      </c>
      <c r="N1552">
        <v>5</v>
      </c>
      <c r="O1552" t="s">
        <v>49</v>
      </c>
      <c r="P1552">
        <v>5.9</v>
      </c>
      <c r="Q1552">
        <v>2</v>
      </c>
      <c r="R1552">
        <v>4</v>
      </c>
      <c r="S1552" t="s">
        <v>34</v>
      </c>
      <c r="T1552" t="s">
        <v>90</v>
      </c>
      <c r="U1552">
        <v>7</v>
      </c>
      <c r="V1552" t="s">
        <v>50</v>
      </c>
      <c r="W1552" t="s">
        <v>38</v>
      </c>
      <c r="X1552" t="s">
        <v>67</v>
      </c>
      <c r="Y1552" t="s">
        <v>40</v>
      </c>
    </row>
    <row r="1553" spans="1:25" x14ac:dyDescent="0.3">
      <c r="A1553" t="s">
        <v>1651</v>
      </c>
      <c r="B1553">
        <v>46014</v>
      </c>
      <c r="C1553">
        <v>22</v>
      </c>
      <c r="D1553" t="s">
        <v>42</v>
      </c>
      <c r="E1553" t="s">
        <v>85</v>
      </c>
      <c r="F1553" t="s">
        <v>61</v>
      </c>
      <c r="G1553" t="s">
        <v>92</v>
      </c>
      <c r="H1553" t="s">
        <v>72</v>
      </c>
      <c r="I1553" t="s">
        <v>93</v>
      </c>
      <c r="J1553" t="s">
        <v>94</v>
      </c>
      <c r="K1553" t="s">
        <v>33</v>
      </c>
      <c r="L1553">
        <v>0</v>
      </c>
      <c r="M1553">
        <v>48</v>
      </c>
      <c r="N1553">
        <v>6</v>
      </c>
      <c r="O1553" t="s">
        <v>49</v>
      </c>
      <c r="P1553">
        <v>7.4</v>
      </c>
      <c r="Q1553">
        <v>4</v>
      </c>
      <c r="R1553">
        <v>4</v>
      </c>
      <c r="S1553" t="s">
        <v>35</v>
      </c>
      <c r="T1553" t="s">
        <v>66</v>
      </c>
      <c r="U1553">
        <v>8</v>
      </c>
      <c r="V1553" t="s">
        <v>37</v>
      </c>
      <c r="W1553" t="s">
        <v>38</v>
      </c>
      <c r="X1553" t="s">
        <v>39</v>
      </c>
      <c r="Y1553" t="s">
        <v>40</v>
      </c>
    </row>
    <row r="1554" spans="1:25" x14ac:dyDescent="0.3">
      <c r="A1554" t="s">
        <v>1652</v>
      </c>
      <c r="B1554">
        <v>45879</v>
      </c>
      <c r="C1554">
        <v>43</v>
      </c>
      <c r="D1554" t="s">
        <v>26</v>
      </c>
      <c r="E1554" t="s">
        <v>82</v>
      </c>
      <c r="F1554" t="s">
        <v>28</v>
      </c>
      <c r="G1554" t="s">
        <v>53</v>
      </c>
      <c r="H1554" t="s">
        <v>30</v>
      </c>
      <c r="I1554" t="s">
        <v>55</v>
      </c>
      <c r="J1554" t="s">
        <v>56</v>
      </c>
      <c r="K1554" t="s">
        <v>48</v>
      </c>
      <c r="L1554">
        <v>21</v>
      </c>
      <c r="M1554">
        <v>44</v>
      </c>
      <c r="N1554">
        <v>3</v>
      </c>
      <c r="O1554" t="s">
        <v>49</v>
      </c>
      <c r="P1554">
        <v>6.4</v>
      </c>
      <c r="Q1554">
        <v>4</v>
      </c>
      <c r="R1554">
        <v>9</v>
      </c>
      <c r="S1554" t="s">
        <v>35</v>
      </c>
      <c r="T1554" t="s">
        <v>36</v>
      </c>
      <c r="U1554">
        <v>6</v>
      </c>
      <c r="V1554" t="s">
        <v>76</v>
      </c>
      <c r="W1554" t="s">
        <v>38</v>
      </c>
      <c r="X1554" t="s">
        <v>39</v>
      </c>
      <c r="Y1554" t="s">
        <v>40</v>
      </c>
    </row>
    <row r="1555" spans="1:25" x14ac:dyDescent="0.3">
      <c r="A1555" t="s">
        <v>1653</v>
      </c>
      <c r="B1555">
        <v>45971</v>
      </c>
      <c r="C1555">
        <v>43</v>
      </c>
      <c r="D1555" t="s">
        <v>26</v>
      </c>
      <c r="E1555" t="s">
        <v>82</v>
      </c>
      <c r="F1555" t="s">
        <v>28</v>
      </c>
      <c r="G1555" t="s">
        <v>86</v>
      </c>
      <c r="H1555" t="s">
        <v>72</v>
      </c>
      <c r="I1555" t="s">
        <v>31</v>
      </c>
      <c r="J1555" t="s">
        <v>79</v>
      </c>
      <c r="K1555" t="s">
        <v>48</v>
      </c>
      <c r="L1555">
        <v>22</v>
      </c>
      <c r="M1555">
        <v>37</v>
      </c>
      <c r="N1555">
        <v>4</v>
      </c>
      <c r="O1555" t="s">
        <v>35</v>
      </c>
      <c r="P1555">
        <v>6.9</v>
      </c>
      <c r="Q1555">
        <v>3</v>
      </c>
      <c r="R1555">
        <v>5</v>
      </c>
      <c r="S1555" t="s">
        <v>57</v>
      </c>
      <c r="T1555" t="s">
        <v>90</v>
      </c>
      <c r="U1555">
        <v>5</v>
      </c>
      <c r="V1555" t="s">
        <v>105</v>
      </c>
      <c r="W1555" t="s">
        <v>38</v>
      </c>
      <c r="X1555" t="s">
        <v>39</v>
      </c>
      <c r="Y1555" t="s">
        <v>40</v>
      </c>
    </row>
    <row r="1556" spans="1:25" x14ac:dyDescent="0.3">
      <c r="A1556" t="s">
        <v>1654</v>
      </c>
      <c r="B1556">
        <v>46005</v>
      </c>
      <c r="C1556">
        <v>23</v>
      </c>
      <c r="D1556" t="s">
        <v>26</v>
      </c>
      <c r="E1556" t="s">
        <v>100</v>
      </c>
      <c r="F1556" t="s">
        <v>101</v>
      </c>
      <c r="G1556" t="s">
        <v>45</v>
      </c>
      <c r="H1556" t="s">
        <v>30</v>
      </c>
      <c r="I1556" t="s">
        <v>55</v>
      </c>
      <c r="J1556" t="s">
        <v>56</v>
      </c>
      <c r="K1556" t="s">
        <v>33</v>
      </c>
      <c r="L1556">
        <v>3</v>
      </c>
      <c r="M1556">
        <v>30</v>
      </c>
      <c r="N1556">
        <v>5</v>
      </c>
      <c r="O1556" t="s">
        <v>35</v>
      </c>
      <c r="P1556">
        <v>5</v>
      </c>
      <c r="Q1556">
        <v>0</v>
      </c>
      <c r="R1556">
        <v>3</v>
      </c>
      <c r="S1556" t="s">
        <v>34</v>
      </c>
      <c r="T1556" t="s">
        <v>66</v>
      </c>
      <c r="U1556">
        <v>8</v>
      </c>
      <c r="V1556" t="s">
        <v>50</v>
      </c>
      <c r="W1556" t="s">
        <v>38</v>
      </c>
      <c r="X1556" t="s">
        <v>67</v>
      </c>
      <c r="Y1556" t="s">
        <v>40</v>
      </c>
    </row>
    <row r="1557" spans="1:25" x14ac:dyDescent="0.3">
      <c r="A1557" t="s">
        <v>1655</v>
      </c>
      <c r="B1557">
        <v>45670</v>
      </c>
      <c r="C1557">
        <v>46</v>
      </c>
      <c r="D1557" t="s">
        <v>26</v>
      </c>
      <c r="E1557" t="s">
        <v>123</v>
      </c>
      <c r="F1557" t="s">
        <v>101</v>
      </c>
      <c r="G1557" t="s">
        <v>108</v>
      </c>
      <c r="H1557" t="s">
        <v>78</v>
      </c>
      <c r="I1557" t="s">
        <v>97</v>
      </c>
      <c r="J1557" t="s">
        <v>98</v>
      </c>
      <c r="K1557" t="s">
        <v>33</v>
      </c>
      <c r="L1557">
        <v>28</v>
      </c>
      <c r="M1557">
        <v>58</v>
      </c>
      <c r="N1557">
        <v>6</v>
      </c>
      <c r="O1557" t="s">
        <v>34</v>
      </c>
      <c r="P1557">
        <v>6.7</v>
      </c>
      <c r="Q1557">
        <v>2</v>
      </c>
      <c r="R1557">
        <v>4</v>
      </c>
      <c r="S1557" t="s">
        <v>49</v>
      </c>
      <c r="T1557" t="s">
        <v>58</v>
      </c>
      <c r="U1557">
        <v>5</v>
      </c>
      <c r="V1557" t="s">
        <v>50</v>
      </c>
      <c r="W1557" t="s">
        <v>38</v>
      </c>
      <c r="X1557" t="s">
        <v>39</v>
      </c>
      <c r="Y1557" t="s">
        <v>68</v>
      </c>
    </row>
    <row r="1558" spans="1:25" x14ac:dyDescent="0.3">
      <c r="A1558" t="s">
        <v>1656</v>
      </c>
      <c r="B1558">
        <v>45667</v>
      </c>
      <c r="C1558">
        <v>27</v>
      </c>
      <c r="D1558" t="s">
        <v>26</v>
      </c>
      <c r="E1558" t="s">
        <v>70</v>
      </c>
      <c r="F1558" t="s">
        <v>71</v>
      </c>
      <c r="G1558" t="s">
        <v>45</v>
      </c>
      <c r="H1558" t="s">
        <v>78</v>
      </c>
      <c r="I1558" t="s">
        <v>55</v>
      </c>
      <c r="J1558" t="s">
        <v>56</v>
      </c>
      <c r="K1558" t="s">
        <v>48</v>
      </c>
      <c r="L1558">
        <v>7</v>
      </c>
      <c r="M1558">
        <v>43</v>
      </c>
      <c r="N1558">
        <v>5</v>
      </c>
      <c r="O1558" t="s">
        <v>34</v>
      </c>
      <c r="P1558">
        <v>6.2</v>
      </c>
      <c r="Q1558">
        <v>3</v>
      </c>
      <c r="R1558">
        <v>6</v>
      </c>
      <c r="S1558" t="s">
        <v>34</v>
      </c>
      <c r="T1558" t="s">
        <v>90</v>
      </c>
      <c r="U1558">
        <v>7</v>
      </c>
      <c r="V1558" t="s">
        <v>50</v>
      </c>
      <c r="W1558" t="s">
        <v>38</v>
      </c>
      <c r="X1558" t="s">
        <v>39</v>
      </c>
      <c r="Y1558" t="s">
        <v>40</v>
      </c>
    </row>
    <row r="1559" spans="1:25" x14ac:dyDescent="0.3">
      <c r="A1559" t="s">
        <v>1657</v>
      </c>
      <c r="B1559">
        <v>45839</v>
      </c>
      <c r="C1559">
        <v>22</v>
      </c>
      <c r="D1559" t="s">
        <v>42</v>
      </c>
      <c r="E1559" t="s">
        <v>123</v>
      </c>
      <c r="F1559" t="s">
        <v>101</v>
      </c>
      <c r="G1559" t="s">
        <v>53</v>
      </c>
      <c r="H1559" t="s">
        <v>72</v>
      </c>
      <c r="I1559" t="s">
        <v>31</v>
      </c>
      <c r="J1559" t="s">
        <v>104</v>
      </c>
      <c r="K1559" t="s">
        <v>48</v>
      </c>
      <c r="L1559">
        <v>0</v>
      </c>
      <c r="M1559">
        <v>41</v>
      </c>
      <c r="N1559">
        <v>5</v>
      </c>
      <c r="O1559" t="s">
        <v>34</v>
      </c>
      <c r="P1559">
        <v>6.4</v>
      </c>
      <c r="Q1559">
        <v>0</v>
      </c>
      <c r="R1559">
        <v>5</v>
      </c>
      <c r="S1559" t="s">
        <v>57</v>
      </c>
      <c r="T1559" t="s">
        <v>58</v>
      </c>
      <c r="U1559">
        <v>6</v>
      </c>
      <c r="V1559" t="s">
        <v>37</v>
      </c>
      <c r="W1559" t="s">
        <v>38</v>
      </c>
      <c r="X1559" t="s">
        <v>39</v>
      </c>
      <c r="Y1559" t="s">
        <v>40</v>
      </c>
    </row>
    <row r="1560" spans="1:25" x14ac:dyDescent="0.3">
      <c r="A1560" t="s">
        <v>1658</v>
      </c>
      <c r="B1560">
        <v>45842</v>
      </c>
      <c r="C1560">
        <v>34</v>
      </c>
      <c r="D1560" t="s">
        <v>26</v>
      </c>
      <c r="E1560" t="s">
        <v>82</v>
      </c>
      <c r="F1560" t="s">
        <v>28</v>
      </c>
      <c r="G1560" t="s">
        <v>75</v>
      </c>
      <c r="H1560" t="s">
        <v>72</v>
      </c>
      <c r="I1560" t="s">
        <v>93</v>
      </c>
      <c r="J1560" t="s">
        <v>94</v>
      </c>
      <c r="K1560" t="s">
        <v>33</v>
      </c>
      <c r="L1560">
        <v>10</v>
      </c>
      <c r="M1560">
        <v>31</v>
      </c>
      <c r="N1560">
        <v>5</v>
      </c>
      <c r="O1560" t="s">
        <v>34</v>
      </c>
      <c r="P1560">
        <v>6.5</v>
      </c>
      <c r="Q1560">
        <v>5</v>
      </c>
      <c r="R1560">
        <v>7</v>
      </c>
      <c r="S1560" t="s">
        <v>35</v>
      </c>
      <c r="T1560" t="s">
        <v>90</v>
      </c>
      <c r="U1560">
        <v>6</v>
      </c>
      <c r="V1560" t="s">
        <v>73</v>
      </c>
      <c r="W1560" t="s">
        <v>38</v>
      </c>
      <c r="X1560" t="s">
        <v>39</v>
      </c>
      <c r="Y1560" t="s">
        <v>40</v>
      </c>
    </row>
    <row r="1561" spans="1:25" x14ac:dyDescent="0.3">
      <c r="A1561" t="s">
        <v>1659</v>
      </c>
      <c r="B1561">
        <v>45885</v>
      </c>
      <c r="C1561">
        <v>20</v>
      </c>
      <c r="D1561" t="s">
        <v>52</v>
      </c>
      <c r="E1561" t="s">
        <v>100</v>
      </c>
      <c r="F1561" t="s">
        <v>101</v>
      </c>
      <c r="G1561" t="s">
        <v>75</v>
      </c>
      <c r="H1561" t="s">
        <v>72</v>
      </c>
      <c r="I1561" t="s">
        <v>64</v>
      </c>
      <c r="J1561" t="s">
        <v>65</v>
      </c>
      <c r="K1561" t="s">
        <v>48</v>
      </c>
      <c r="L1561">
        <v>0</v>
      </c>
      <c r="M1561">
        <v>57</v>
      </c>
      <c r="N1561">
        <v>8</v>
      </c>
      <c r="O1561" t="s">
        <v>34</v>
      </c>
      <c r="P1561">
        <v>5.5</v>
      </c>
      <c r="Q1561">
        <v>1</v>
      </c>
      <c r="R1561">
        <v>10</v>
      </c>
      <c r="S1561" t="s">
        <v>35</v>
      </c>
      <c r="T1561" t="s">
        <v>90</v>
      </c>
      <c r="U1561">
        <v>6</v>
      </c>
      <c r="V1561" t="s">
        <v>76</v>
      </c>
      <c r="W1561" t="s">
        <v>80</v>
      </c>
      <c r="X1561" t="s">
        <v>67</v>
      </c>
      <c r="Y1561" t="s">
        <v>68</v>
      </c>
    </row>
    <row r="1562" spans="1:25" x14ac:dyDescent="0.3">
      <c r="A1562" t="s">
        <v>1660</v>
      </c>
      <c r="B1562">
        <v>45796</v>
      </c>
      <c r="C1562">
        <v>29</v>
      </c>
      <c r="D1562" t="s">
        <v>26</v>
      </c>
      <c r="E1562" t="s">
        <v>113</v>
      </c>
      <c r="F1562" t="s">
        <v>61</v>
      </c>
      <c r="G1562" t="s">
        <v>108</v>
      </c>
      <c r="H1562" t="s">
        <v>78</v>
      </c>
      <c r="I1562" t="s">
        <v>97</v>
      </c>
      <c r="J1562" t="s">
        <v>98</v>
      </c>
      <c r="K1562" t="s">
        <v>33</v>
      </c>
      <c r="L1562">
        <v>11</v>
      </c>
      <c r="M1562">
        <v>49</v>
      </c>
      <c r="N1562">
        <v>6</v>
      </c>
      <c r="O1562" t="s">
        <v>49</v>
      </c>
      <c r="P1562">
        <v>6.9</v>
      </c>
      <c r="Q1562">
        <v>3</v>
      </c>
      <c r="R1562">
        <v>4</v>
      </c>
      <c r="S1562" t="s">
        <v>57</v>
      </c>
      <c r="T1562" t="s">
        <v>58</v>
      </c>
      <c r="U1562">
        <v>6</v>
      </c>
      <c r="V1562" t="s">
        <v>105</v>
      </c>
      <c r="W1562" t="s">
        <v>38</v>
      </c>
      <c r="X1562" t="s">
        <v>39</v>
      </c>
      <c r="Y1562" t="s">
        <v>40</v>
      </c>
    </row>
    <row r="1563" spans="1:25" x14ac:dyDescent="0.3">
      <c r="A1563" t="s">
        <v>1661</v>
      </c>
      <c r="B1563">
        <v>45975</v>
      </c>
      <c r="C1563">
        <v>30</v>
      </c>
      <c r="D1563" t="s">
        <v>42</v>
      </c>
      <c r="E1563" t="s">
        <v>89</v>
      </c>
      <c r="F1563" t="s">
        <v>61</v>
      </c>
      <c r="G1563" t="s">
        <v>103</v>
      </c>
      <c r="H1563" t="s">
        <v>54</v>
      </c>
      <c r="I1563" t="s">
        <v>31</v>
      </c>
      <c r="J1563" t="s">
        <v>79</v>
      </c>
      <c r="K1563" t="s">
        <v>119</v>
      </c>
      <c r="L1563">
        <v>8</v>
      </c>
      <c r="M1563">
        <v>41</v>
      </c>
      <c r="N1563">
        <v>6</v>
      </c>
      <c r="O1563" t="s">
        <v>34</v>
      </c>
      <c r="P1563">
        <v>7.6</v>
      </c>
      <c r="Q1563">
        <v>2</v>
      </c>
      <c r="R1563">
        <v>7</v>
      </c>
      <c r="S1563" t="s">
        <v>35</v>
      </c>
      <c r="T1563" t="s">
        <v>36</v>
      </c>
      <c r="U1563">
        <v>7</v>
      </c>
      <c r="V1563" t="s">
        <v>105</v>
      </c>
      <c r="W1563" t="s">
        <v>38</v>
      </c>
      <c r="X1563" t="s">
        <v>39</v>
      </c>
      <c r="Y1563" t="s">
        <v>40</v>
      </c>
    </row>
    <row r="1564" spans="1:25" x14ac:dyDescent="0.3">
      <c r="A1564" t="s">
        <v>1662</v>
      </c>
      <c r="B1564">
        <v>45935</v>
      </c>
      <c r="C1564">
        <v>25</v>
      </c>
      <c r="D1564" t="s">
        <v>42</v>
      </c>
      <c r="E1564" t="s">
        <v>100</v>
      </c>
      <c r="F1564" t="s">
        <v>101</v>
      </c>
      <c r="G1564" t="s">
        <v>103</v>
      </c>
      <c r="H1564" t="s">
        <v>72</v>
      </c>
      <c r="I1564" t="s">
        <v>31</v>
      </c>
      <c r="J1564" t="s">
        <v>104</v>
      </c>
      <c r="K1564" t="s">
        <v>33</v>
      </c>
      <c r="L1564">
        <v>1</v>
      </c>
      <c r="M1564">
        <v>43</v>
      </c>
      <c r="N1564">
        <v>6</v>
      </c>
      <c r="O1564" t="s">
        <v>34</v>
      </c>
      <c r="P1564">
        <v>5.2</v>
      </c>
      <c r="Q1564">
        <v>3</v>
      </c>
      <c r="R1564">
        <v>8</v>
      </c>
      <c r="S1564" t="s">
        <v>35</v>
      </c>
      <c r="T1564" t="s">
        <v>66</v>
      </c>
      <c r="U1564">
        <v>7</v>
      </c>
      <c r="V1564" t="s">
        <v>105</v>
      </c>
      <c r="W1564" t="s">
        <v>38</v>
      </c>
      <c r="X1564" t="s">
        <v>67</v>
      </c>
      <c r="Y1564" t="s">
        <v>40</v>
      </c>
    </row>
    <row r="1565" spans="1:25" x14ac:dyDescent="0.3">
      <c r="A1565" t="s">
        <v>1663</v>
      </c>
      <c r="B1565">
        <v>46122</v>
      </c>
      <c r="C1565">
        <v>30</v>
      </c>
      <c r="D1565" t="s">
        <v>26</v>
      </c>
      <c r="E1565" t="s">
        <v>27</v>
      </c>
      <c r="F1565" t="s">
        <v>28</v>
      </c>
      <c r="G1565" t="s">
        <v>75</v>
      </c>
      <c r="H1565" t="s">
        <v>87</v>
      </c>
      <c r="I1565" t="s">
        <v>125</v>
      </c>
      <c r="J1565" t="s">
        <v>126</v>
      </c>
      <c r="K1565" t="s">
        <v>119</v>
      </c>
      <c r="L1565">
        <v>4</v>
      </c>
      <c r="M1565">
        <v>46</v>
      </c>
      <c r="N1565">
        <v>7</v>
      </c>
      <c r="O1565" t="s">
        <v>34</v>
      </c>
      <c r="P1565">
        <v>6.9</v>
      </c>
      <c r="Q1565">
        <v>3</v>
      </c>
      <c r="R1565">
        <v>10</v>
      </c>
      <c r="S1565" t="s">
        <v>57</v>
      </c>
      <c r="T1565" t="s">
        <v>66</v>
      </c>
      <c r="U1565">
        <v>7</v>
      </c>
      <c r="V1565" t="s">
        <v>73</v>
      </c>
      <c r="W1565" t="s">
        <v>80</v>
      </c>
      <c r="X1565" t="s">
        <v>39</v>
      </c>
      <c r="Y1565" t="s">
        <v>40</v>
      </c>
    </row>
    <row r="1566" spans="1:25" x14ac:dyDescent="0.3">
      <c r="A1566" t="s">
        <v>1664</v>
      </c>
      <c r="B1566">
        <v>46089</v>
      </c>
      <c r="C1566">
        <v>29</v>
      </c>
      <c r="D1566" t="s">
        <v>26</v>
      </c>
      <c r="E1566" t="s">
        <v>113</v>
      </c>
      <c r="F1566" t="s">
        <v>61</v>
      </c>
      <c r="G1566" t="s">
        <v>103</v>
      </c>
      <c r="H1566" t="s">
        <v>72</v>
      </c>
      <c r="I1566" t="s">
        <v>55</v>
      </c>
      <c r="J1566" t="s">
        <v>56</v>
      </c>
      <c r="K1566" t="s">
        <v>33</v>
      </c>
      <c r="L1566">
        <v>10</v>
      </c>
      <c r="M1566">
        <v>43</v>
      </c>
      <c r="N1566">
        <v>8</v>
      </c>
      <c r="O1566" t="s">
        <v>34</v>
      </c>
      <c r="P1566">
        <v>6.1</v>
      </c>
      <c r="Q1566">
        <v>2</v>
      </c>
      <c r="R1566">
        <v>9</v>
      </c>
      <c r="S1566" t="s">
        <v>57</v>
      </c>
      <c r="T1566" t="s">
        <v>90</v>
      </c>
      <c r="U1566">
        <v>4</v>
      </c>
      <c r="V1566" t="s">
        <v>73</v>
      </c>
      <c r="W1566" t="s">
        <v>80</v>
      </c>
      <c r="X1566" t="s">
        <v>39</v>
      </c>
      <c r="Y1566" t="s">
        <v>40</v>
      </c>
    </row>
    <row r="1567" spans="1:25" x14ac:dyDescent="0.3">
      <c r="A1567" t="s">
        <v>1665</v>
      </c>
      <c r="B1567">
        <v>45913</v>
      </c>
      <c r="C1567">
        <v>24</v>
      </c>
      <c r="D1567" t="s">
        <v>42</v>
      </c>
      <c r="E1567" t="s">
        <v>70</v>
      </c>
      <c r="F1567" t="s">
        <v>71</v>
      </c>
      <c r="G1567" t="s">
        <v>62</v>
      </c>
      <c r="H1567" t="s">
        <v>78</v>
      </c>
      <c r="I1567" t="s">
        <v>93</v>
      </c>
      <c r="J1567" t="s">
        <v>94</v>
      </c>
      <c r="K1567" t="s">
        <v>48</v>
      </c>
      <c r="L1567">
        <v>0</v>
      </c>
      <c r="M1567">
        <v>43</v>
      </c>
      <c r="N1567">
        <v>8</v>
      </c>
      <c r="O1567" t="s">
        <v>34</v>
      </c>
      <c r="P1567">
        <v>6.7</v>
      </c>
      <c r="Q1567">
        <v>3</v>
      </c>
      <c r="R1567">
        <v>8</v>
      </c>
      <c r="S1567" t="s">
        <v>35</v>
      </c>
      <c r="T1567" t="s">
        <v>90</v>
      </c>
      <c r="U1567">
        <v>7</v>
      </c>
      <c r="V1567" t="s">
        <v>105</v>
      </c>
      <c r="W1567" t="s">
        <v>80</v>
      </c>
      <c r="X1567" t="s">
        <v>39</v>
      </c>
      <c r="Y1567" t="s">
        <v>40</v>
      </c>
    </row>
    <row r="1568" spans="1:25" x14ac:dyDescent="0.3">
      <c r="A1568" t="s">
        <v>1666</v>
      </c>
      <c r="B1568">
        <v>45678</v>
      </c>
      <c r="C1568">
        <v>35</v>
      </c>
      <c r="D1568" t="s">
        <v>26</v>
      </c>
      <c r="E1568" t="s">
        <v>27</v>
      </c>
      <c r="F1568" t="s">
        <v>28</v>
      </c>
      <c r="G1568" t="s">
        <v>103</v>
      </c>
      <c r="H1568" t="s">
        <v>78</v>
      </c>
      <c r="I1568" t="s">
        <v>46</v>
      </c>
      <c r="J1568" t="s">
        <v>47</v>
      </c>
      <c r="K1568" t="s">
        <v>33</v>
      </c>
      <c r="L1568">
        <v>10</v>
      </c>
      <c r="M1568">
        <v>10</v>
      </c>
      <c r="N1568">
        <v>6</v>
      </c>
      <c r="O1568" t="s">
        <v>49</v>
      </c>
      <c r="P1568">
        <v>5.0999999999999996</v>
      </c>
      <c r="Q1568">
        <v>2</v>
      </c>
      <c r="R1568">
        <v>10</v>
      </c>
      <c r="S1568" t="s">
        <v>57</v>
      </c>
      <c r="T1568" t="s">
        <v>90</v>
      </c>
      <c r="U1568">
        <v>7</v>
      </c>
      <c r="V1568" t="s">
        <v>37</v>
      </c>
      <c r="W1568" t="s">
        <v>38</v>
      </c>
      <c r="X1568" t="s">
        <v>67</v>
      </c>
      <c r="Y1568" t="s">
        <v>40</v>
      </c>
    </row>
    <row r="1569" spans="1:25" x14ac:dyDescent="0.3">
      <c r="A1569" t="s">
        <v>1667</v>
      </c>
      <c r="B1569">
        <v>45716</v>
      </c>
      <c r="C1569">
        <v>35</v>
      </c>
      <c r="D1569" t="s">
        <v>42</v>
      </c>
      <c r="E1569" t="s">
        <v>27</v>
      </c>
      <c r="F1569" t="s">
        <v>28</v>
      </c>
      <c r="G1569" t="s">
        <v>86</v>
      </c>
      <c r="H1569" t="s">
        <v>87</v>
      </c>
      <c r="I1569" t="s">
        <v>31</v>
      </c>
      <c r="J1569" t="s">
        <v>79</v>
      </c>
      <c r="K1569" t="s">
        <v>48</v>
      </c>
      <c r="L1569">
        <v>16</v>
      </c>
      <c r="M1569">
        <v>30</v>
      </c>
      <c r="N1569">
        <v>1</v>
      </c>
      <c r="O1569" t="s">
        <v>49</v>
      </c>
      <c r="P1569">
        <v>5.3</v>
      </c>
      <c r="Q1569">
        <v>7</v>
      </c>
      <c r="R1569">
        <v>9</v>
      </c>
      <c r="S1569" t="s">
        <v>57</v>
      </c>
      <c r="T1569" t="s">
        <v>66</v>
      </c>
      <c r="U1569">
        <v>7</v>
      </c>
      <c r="V1569" t="s">
        <v>76</v>
      </c>
      <c r="W1569" t="s">
        <v>38</v>
      </c>
      <c r="X1569" t="s">
        <v>67</v>
      </c>
      <c r="Y1569" t="s">
        <v>40</v>
      </c>
    </row>
    <row r="1570" spans="1:25" x14ac:dyDescent="0.3">
      <c r="A1570" t="s">
        <v>1668</v>
      </c>
      <c r="B1570">
        <v>46164</v>
      </c>
      <c r="C1570">
        <v>38</v>
      </c>
      <c r="D1570" t="s">
        <v>42</v>
      </c>
      <c r="E1570" t="s">
        <v>123</v>
      </c>
      <c r="F1570" t="s">
        <v>101</v>
      </c>
      <c r="G1570" t="s">
        <v>45</v>
      </c>
      <c r="H1570" t="s">
        <v>30</v>
      </c>
      <c r="I1570" t="s">
        <v>31</v>
      </c>
      <c r="J1570" t="s">
        <v>104</v>
      </c>
      <c r="K1570" t="s">
        <v>119</v>
      </c>
      <c r="L1570">
        <v>12</v>
      </c>
      <c r="M1570">
        <v>36</v>
      </c>
      <c r="N1570">
        <v>5</v>
      </c>
      <c r="O1570" t="s">
        <v>35</v>
      </c>
      <c r="P1570">
        <v>7</v>
      </c>
      <c r="Q1570">
        <v>3</v>
      </c>
      <c r="R1570">
        <v>10</v>
      </c>
      <c r="S1570" t="s">
        <v>57</v>
      </c>
      <c r="T1570" t="s">
        <v>58</v>
      </c>
      <c r="U1570">
        <v>8</v>
      </c>
      <c r="V1570" t="s">
        <v>50</v>
      </c>
      <c r="W1570" t="s">
        <v>38</v>
      </c>
      <c r="X1570" t="s">
        <v>39</v>
      </c>
      <c r="Y1570" t="s">
        <v>40</v>
      </c>
    </row>
    <row r="1571" spans="1:25" x14ac:dyDescent="0.3">
      <c r="A1571" t="s">
        <v>1669</v>
      </c>
      <c r="B1571">
        <v>46115</v>
      </c>
      <c r="C1571">
        <v>22</v>
      </c>
      <c r="D1571" t="s">
        <v>26</v>
      </c>
      <c r="E1571" t="s">
        <v>60</v>
      </c>
      <c r="F1571" t="s">
        <v>61</v>
      </c>
      <c r="G1571" t="s">
        <v>138</v>
      </c>
      <c r="H1571" t="s">
        <v>78</v>
      </c>
      <c r="I1571" t="s">
        <v>97</v>
      </c>
      <c r="J1571" t="s">
        <v>110</v>
      </c>
      <c r="K1571" t="s">
        <v>48</v>
      </c>
      <c r="L1571">
        <v>0</v>
      </c>
      <c r="M1571">
        <v>53</v>
      </c>
      <c r="N1571">
        <v>6</v>
      </c>
      <c r="O1571" t="s">
        <v>34</v>
      </c>
      <c r="P1571">
        <v>7</v>
      </c>
      <c r="Q1571">
        <v>5</v>
      </c>
      <c r="R1571">
        <v>3</v>
      </c>
      <c r="S1571" t="s">
        <v>35</v>
      </c>
      <c r="T1571" t="s">
        <v>66</v>
      </c>
      <c r="U1571">
        <v>10</v>
      </c>
      <c r="V1571" t="s">
        <v>73</v>
      </c>
      <c r="W1571" t="s">
        <v>38</v>
      </c>
      <c r="X1571" t="s">
        <v>39</v>
      </c>
      <c r="Y1571" t="s">
        <v>68</v>
      </c>
    </row>
    <row r="1572" spans="1:25" x14ac:dyDescent="0.3">
      <c r="A1572" t="s">
        <v>1670</v>
      </c>
      <c r="B1572">
        <v>45964</v>
      </c>
      <c r="C1572">
        <v>26</v>
      </c>
      <c r="D1572" t="s">
        <v>52</v>
      </c>
      <c r="E1572" t="s">
        <v>60</v>
      </c>
      <c r="F1572" t="s">
        <v>61</v>
      </c>
      <c r="G1572" t="s">
        <v>29</v>
      </c>
      <c r="H1572" t="s">
        <v>78</v>
      </c>
      <c r="I1572" t="s">
        <v>31</v>
      </c>
      <c r="J1572" t="s">
        <v>104</v>
      </c>
      <c r="K1572" t="s">
        <v>119</v>
      </c>
      <c r="L1572">
        <v>8</v>
      </c>
      <c r="M1572">
        <v>42</v>
      </c>
      <c r="N1572">
        <v>7</v>
      </c>
      <c r="O1572" t="s">
        <v>34</v>
      </c>
      <c r="P1572">
        <v>5.4</v>
      </c>
      <c r="Q1572">
        <v>2</v>
      </c>
      <c r="R1572">
        <v>10</v>
      </c>
      <c r="S1572" t="s">
        <v>34</v>
      </c>
      <c r="T1572" t="s">
        <v>90</v>
      </c>
      <c r="U1572">
        <v>6</v>
      </c>
      <c r="V1572" t="s">
        <v>73</v>
      </c>
      <c r="W1572" t="s">
        <v>80</v>
      </c>
      <c r="X1572" t="s">
        <v>67</v>
      </c>
      <c r="Y1572" t="s">
        <v>40</v>
      </c>
    </row>
    <row r="1573" spans="1:25" x14ac:dyDescent="0.3">
      <c r="A1573" t="s">
        <v>1671</v>
      </c>
      <c r="B1573">
        <v>46057</v>
      </c>
      <c r="C1573">
        <v>36</v>
      </c>
      <c r="D1573" t="s">
        <v>42</v>
      </c>
      <c r="E1573" t="s">
        <v>82</v>
      </c>
      <c r="F1573" t="s">
        <v>28</v>
      </c>
      <c r="G1573" t="s">
        <v>53</v>
      </c>
      <c r="H1573" t="s">
        <v>54</v>
      </c>
      <c r="I1573" t="s">
        <v>97</v>
      </c>
      <c r="J1573" t="s">
        <v>98</v>
      </c>
      <c r="K1573" t="s">
        <v>119</v>
      </c>
      <c r="L1573">
        <v>11</v>
      </c>
      <c r="M1573">
        <v>37</v>
      </c>
      <c r="N1573">
        <v>4</v>
      </c>
      <c r="O1573" t="s">
        <v>34</v>
      </c>
      <c r="P1573">
        <v>6.7</v>
      </c>
      <c r="Q1573">
        <v>0</v>
      </c>
      <c r="R1573">
        <v>1</v>
      </c>
      <c r="S1573" t="s">
        <v>35</v>
      </c>
      <c r="T1573" t="s">
        <v>90</v>
      </c>
      <c r="U1573">
        <v>7</v>
      </c>
      <c r="V1573" t="s">
        <v>76</v>
      </c>
      <c r="W1573" t="s">
        <v>38</v>
      </c>
      <c r="X1573" t="s">
        <v>39</v>
      </c>
      <c r="Y1573" t="s">
        <v>40</v>
      </c>
    </row>
    <row r="1574" spans="1:25" x14ac:dyDescent="0.3">
      <c r="A1574" t="s">
        <v>1672</v>
      </c>
      <c r="B1574">
        <v>46029</v>
      </c>
      <c r="C1574">
        <v>31</v>
      </c>
      <c r="D1574" t="s">
        <v>26</v>
      </c>
      <c r="E1574" t="s">
        <v>113</v>
      </c>
      <c r="F1574" t="s">
        <v>61</v>
      </c>
      <c r="G1574" t="s">
        <v>75</v>
      </c>
      <c r="H1574" t="s">
        <v>72</v>
      </c>
      <c r="I1574" t="s">
        <v>125</v>
      </c>
      <c r="J1574" t="s">
        <v>126</v>
      </c>
      <c r="K1574" t="s">
        <v>33</v>
      </c>
      <c r="L1574">
        <v>5</v>
      </c>
      <c r="M1574">
        <v>45</v>
      </c>
      <c r="N1574">
        <v>3</v>
      </c>
      <c r="O1574" t="s">
        <v>49</v>
      </c>
      <c r="P1574">
        <v>14</v>
      </c>
      <c r="Q1574">
        <v>5</v>
      </c>
      <c r="R1574">
        <v>5</v>
      </c>
      <c r="S1574" t="s">
        <v>34</v>
      </c>
      <c r="T1574" t="s">
        <v>58</v>
      </c>
      <c r="U1574">
        <v>8</v>
      </c>
      <c r="V1574" t="s">
        <v>50</v>
      </c>
      <c r="W1574" t="s">
        <v>38</v>
      </c>
      <c r="X1574" t="s">
        <v>39</v>
      </c>
      <c r="Y1574" t="s">
        <v>40</v>
      </c>
    </row>
    <row r="1575" spans="1:25" x14ac:dyDescent="0.3">
      <c r="A1575" t="s">
        <v>1673</v>
      </c>
      <c r="B1575">
        <v>46127</v>
      </c>
      <c r="C1575">
        <v>18</v>
      </c>
      <c r="D1575" t="s">
        <v>26</v>
      </c>
      <c r="E1575" t="s">
        <v>100</v>
      </c>
      <c r="F1575" t="s">
        <v>101</v>
      </c>
      <c r="G1575" t="s">
        <v>138</v>
      </c>
      <c r="H1575" t="s">
        <v>63</v>
      </c>
      <c r="I1575" t="s">
        <v>55</v>
      </c>
      <c r="J1575" t="s">
        <v>56</v>
      </c>
      <c r="K1575" t="s">
        <v>33</v>
      </c>
      <c r="L1575">
        <v>0</v>
      </c>
      <c r="M1575">
        <v>49</v>
      </c>
      <c r="N1575">
        <v>6</v>
      </c>
      <c r="O1575" t="s">
        <v>34</v>
      </c>
      <c r="P1575">
        <v>5.8</v>
      </c>
      <c r="Q1575">
        <v>0</v>
      </c>
      <c r="R1575">
        <v>7</v>
      </c>
      <c r="S1575" t="s">
        <v>34</v>
      </c>
      <c r="T1575" t="s">
        <v>66</v>
      </c>
      <c r="U1575">
        <v>7</v>
      </c>
      <c r="V1575" t="s">
        <v>105</v>
      </c>
      <c r="W1575" t="s">
        <v>38</v>
      </c>
      <c r="X1575" t="s">
        <v>67</v>
      </c>
      <c r="Y1575" t="s">
        <v>40</v>
      </c>
    </row>
    <row r="1576" spans="1:25" x14ac:dyDescent="0.3">
      <c r="A1576" t="s">
        <v>1674</v>
      </c>
      <c r="B1576">
        <v>45973</v>
      </c>
      <c r="C1576">
        <v>30</v>
      </c>
      <c r="D1576" t="s">
        <v>52</v>
      </c>
      <c r="E1576" t="s">
        <v>85</v>
      </c>
      <c r="F1576" t="s">
        <v>61</v>
      </c>
      <c r="G1576" t="s">
        <v>96</v>
      </c>
      <c r="H1576" t="s">
        <v>30</v>
      </c>
      <c r="I1576" t="s">
        <v>31</v>
      </c>
      <c r="J1576" t="s">
        <v>79</v>
      </c>
      <c r="K1576" t="s">
        <v>48</v>
      </c>
      <c r="L1576">
        <v>7</v>
      </c>
      <c r="M1576">
        <v>46</v>
      </c>
      <c r="N1576">
        <v>5</v>
      </c>
      <c r="O1576" t="s">
        <v>34</v>
      </c>
      <c r="P1576">
        <v>6.6</v>
      </c>
      <c r="Q1576">
        <v>4</v>
      </c>
      <c r="R1576">
        <v>8</v>
      </c>
      <c r="S1576" t="s">
        <v>34</v>
      </c>
      <c r="T1576" t="s">
        <v>58</v>
      </c>
      <c r="U1576">
        <v>7</v>
      </c>
      <c r="V1576" t="s">
        <v>50</v>
      </c>
      <c r="W1576" t="s">
        <v>38</v>
      </c>
      <c r="X1576" t="s">
        <v>39</v>
      </c>
      <c r="Y1576" t="s">
        <v>40</v>
      </c>
    </row>
    <row r="1577" spans="1:25" x14ac:dyDescent="0.3">
      <c r="A1577" t="s">
        <v>1675</v>
      </c>
      <c r="B1577">
        <v>46165</v>
      </c>
      <c r="C1577">
        <v>24</v>
      </c>
      <c r="D1577" t="s">
        <v>26</v>
      </c>
      <c r="E1577" t="s">
        <v>70</v>
      </c>
      <c r="F1577" t="s">
        <v>71</v>
      </c>
      <c r="G1577" t="s">
        <v>29</v>
      </c>
      <c r="H1577" t="s">
        <v>54</v>
      </c>
      <c r="I1577" t="s">
        <v>93</v>
      </c>
      <c r="J1577" t="s">
        <v>94</v>
      </c>
      <c r="K1577" t="s">
        <v>33</v>
      </c>
      <c r="L1577">
        <v>1</v>
      </c>
      <c r="M1577">
        <v>49</v>
      </c>
      <c r="N1577">
        <v>7</v>
      </c>
      <c r="O1577" t="s">
        <v>34</v>
      </c>
      <c r="P1577">
        <v>7.2</v>
      </c>
      <c r="Q1577">
        <v>2</v>
      </c>
      <c r="R1577">
        <v>4</v>
      </c>
      <c r="S1577" t="s">
        <v>34</v>
      </c>
      <c r="T1577" t="s">
        <v>36</v>
      </c>
      <c r="U1577">
        <v>4</v>
      </c>
      <c r="V1577" t="s">
        <v>105</v>
      </c>
      <c r="W1577" t="s">
        <v>80</v>
      </c>
      <c r="X1577" t="s">
        <v>39</v>
      </c>
      <c r="Y1577" t="s">
        <v>40</v>
      </c>
    </row>
    <row r="1578" spans="1:25" x14ac:dyDescent="0.3">
      <c r="A1578" t="s">
        <v>1676</v>
      </c>
      <c r="B1578">
        <v>45889</v>
      </c>
      <c r="C1578">
        <v>36</v>
      </c>
      <c r="D1578" t="s">
        <v>42</v>
      </c>
      <c r="E1578" t="s">
        <v>27</v>
      </c>
      <c r="F1578" t="s">
        <v>28</v>
      </c>
      <c r="G1578" t="s">
        <v>92</v>
      </c>
      <c r="H1578" t="s">
        <v>87</v>
      </c>
      <c r="I1578" t="s">
        <v>64</v>
      </c>
      <c r="J1578" t="s">
        <v>65</v>
      </c>
      <c r="K1578" t="s">
        <v>33</v>
      </c>
      <c r="L1578">
        <v>12</v>
      </c>
      <c r="M1578">
        <v>57</v>
      </c>
      <c r="N1578">
        <v>6</v>
      </c>
      <c r="O1578" t="s">
        <v>34</v>
      </c>
      <c r="P1578">
        <v>7.3</v>
      </c>
      <c r="Q1578">
        <v>0</v>
      </c>
      <c r="R1578">
        <v>8</v>
      </c>
      <c r="S1578" t="s">
        <v>35</v>
      </c>
      <c r="T1578" t="s">
        <v>58</v>
      </c>
      <c r="U1578">
        <v>9</v>
      </c>
      <c r="V1578" t="s">
        <v>73</v>
      </c>
      <c r="W1578" t="s">
        <v>38</v>
      </c>
      <c r="X1578" t="s">
        <v>39</v>
      </c>
      <c r="Y1578" t="s">
        <v>68</v>
      </c>
    </row>
    <row r="1579" spans="1:25" x14ac:dyDescent="0.3">
      <c r="A1579" t="s">
        <v>1677</v>
      </c>
      <c r="B1579">
        <v>45937</v>
      </c>
      <c r="C1579">
        <v>36</v>
      </c>
      <c r="D1579" t="s">
        <v>26</v>
      </c>
      <c r="E1579" t="s">
        <v>27</v>
      </c>
      <c r="F1579" t="s">
        <v>28</v>
      </c>
      <c r="G1579" t="s">
        <v>103</v>
      </c>
      <c r="H1579" t="s">
        <v>72</v>
      </c>
      <c r="I1579" t="s">
        <v>97</v>
      </c>
      <c r="J1579" t="s">
        <v>98</v>
      </c>
      <c r="K1579" t="s">
        <v>48</v>
      </c>
      <c r="L1579">
        <v>9</v>
      </c>
      <c r="M1579">
        <v>61</v>
      </c>
      <c r="N1579">
        <v>5</v>
      </c>
      <c r="O1579" t="s">
        <v>34</v>
      </c>
      <c r="P1579">
        <v>6.2</v>
      </c>
      <c r="Q1579">
        <v>3</v>
      </c>
      <c r="R1579">
        <v>9</v>
      </c>
      <c r="S1579" t="s">
        <v>57</v>
      </c>
      <c r="T1579" t="s">
        <v>90</v>
      </c>
      <c r="U1579">
        <v>8</v>
      </c>
      <c r="V1579" t="s">
        <v>76</v>
      </c>
      <c r="W1579" t="s">
        <v>38</v>
      </c>
      <c r="X1579" t="s">
        <v>39</v>
      </c>
      <c r="Y1579" t="s">
        <v>68</v>
      </c>
    </row>
    <row r="1580" spans="1:25" x14ac:dyDescent="0.3">
      <c r="A1580" t="s">
        <v>1678</v>
      </c>
      <c r="B1580">
        <v>45797</v>
      </c>
      <c r="C1580">
        <v>33</v>
      </c>
      <c r="D1580" t="s">
        <v>42</v>
      </c>
      <c r="E1580" t="s">
        <v>70</v>
      </c>
      <c r="F1580" t="s">
        <v>71</v>
      </c>
      <c r="G1580" t="s">
        <v>75</v>
      </c>
      <c r="H1580" t="s">
        <v>87</v>
      </c>
      <c r="I1580" t="s">
        <v>55</v>
      </c>
      <c r="J1580" t="s">
        <v>56</v>
      </c>
      <c r="K1580" t="s">
        <v>48</v>
      </c>
      <c r="L1580">
        <v>13</v>
      </c>
      <c r="M1580">
        <v>50</v>
      </c>
      <c r="N1580">
        <v>3</v>
      </c>
      <c r="O1580" t="s">
        <v>35</v>
      </c>
      <c r="P1580">
        <v>8</v>
      </c>
      <c r="Q1580">
        <v>3</v>
      </c>
      <c r="R1580">
        <v>9</v>
      </c>
      <c r="S1580" t="s">
        <v>49</v>
      </c>
      <c r="T1580" t="s">
        <v>36</v>
      </c>
      <c r="U1580">
        <v>7</v>
      </c>
      <c r="V1580" t="s">
        <v>50</v>
      </c>
      <c r="W1580" t="s">
        <v>38</v>
      </c>
      <c r="X1580" t="s">
        <v>39</v>
      </c>
      <c r="Y1580" t="s">
        <v>40</v>
      </c>
    </row>
    <row r="1581" spans="1:25" x14ac:dyDescent="0.3">
      <c r="A1581" t="s">
        <v>1679</v>
      </c>
      <c r="B1581">
        <v>45863</v>
      </c>
      <c r="C1581">
        <v>26</v>
      </c>
      <c r="D1581" t="s">
        <v>42</v>
      </c>
      <c r="E1581" t="s">
        <v>89</v>
      </c>
      <c r="F1581" t="s">
        <v>61</v>
      </c>
      <c r="G1581" t="s">
        <v>75</v>
      </c>
      <c r="H1581" t="s">
        <v>30</v>
      </c>
      <c r="I1581" t="s">
        <v>64</v>
      </c>
      <c r="J1581" t="s">
        <v>65</v>
      </c>
      <c r="K1581" t="s">
        <v>48</v>
      </c>
      <c r="L1581">
        <v>3</v>
      </c>
      <c r="M1581">
        <v>58</v>
      </c>
      <c r="N1581">
        <v>6</v>
      </c>
      <c r="O1581" t="s">
        <v>35</v>
      </c>
      <c r="P1581">
        <v>6.7</v>
      </c>
      <c r="Q1581">
        <v>3</v>
      </c>
      <c r="R1581">
        <v>10</v>
      </c>
      <c r="S1581" t="s">
        <v>49</v>
      </c>
      <c r="T1581" t="s">
        <v>58</v>
      </c>
      <c r="U1581">
        <v>3</v>
      </c>
      <c r="V1581" t="s">
        <v>50</v>
      </c>
      <c r="W1581" t="s">
        <v>38</v>
      </c>
      <c r="X1581" t="s">
        <v>39</v>
      </c>
      <c r="Y1581" t="s">
        <v>68</v>
      </c>
    </row>
    <row r="1582" spans="1:25" x14ac:dyDescent="0.3">
      <c r="A1582" t="s">
        <v>1680</v>
      </c>
      <c r="B1582">
        <v>46180</v>
      </c>
      <c r="C1582">
        <v>25</v>
      </c>
      <c r="D1582" t="s">
        <v>26</v>
      </c>
      <c r="E1582" t="s">
        <v>89</v>
      </c>
      <c r="F1582" t="s">
        <v>61</v>
      </c>
      <c r="G1582" t="s">
        <v>92</v>
      </c>
      <c r="H1582" t="s">
        <v>63</v>
      </c>
      <c r="I1582" t="s">
        <v>46</v>
      </c>
      <c r="J1582" t="s">
        <v>47</v>
      </c>
      <c r="K1582" t="s">
        <v>119</v>
      </c>
      <c r="L1582">
        <v>10</v>
      </c>
      <c r="M1582">
        <v>68</v>
      </c>
      <c r="N1582">
        <v>10</v>
      </c>
      <c r="O1582" t="s">
        <v>34</v>
      </c>
      <c r="P1582">
        <v>6.1</v>
      </c>
      <c r="Q1582">
        <v>2</v>
      </c>
      <c r="R1582">
        <v>1</v>
      </c>
      <c r="S1582" t="s">
        <v>35</v>
      </c>
      <c r="T1582" t="s">
        <v>58</v>
      </c>
      <c r="U1582">
        <v>4</v>
      </c>
      <c r="V1582" t="s">
        <v>73</v>
      </c>
      <c r="W1582" t="s">
        <v>80</v>
      </c>
      <c r="X1582" t="s">
        <v>39</v>
      </c>
      <c r="Y1582" t="s">
        <v>68</v>
      </c>
    </row>
    <row r="1583" spans="1:25" x14ac:dyDescent="0.3">
      <c r="A1583" t="s">
        <v>1681</v>
      </c>
      <c r="B1583">
        <v>45959</v>
      </c>
      <c r="C1583">
        <v>35</v>
      </c>
      <c r="D1583" t="s">
        <v>42</v>
      </c>
      <c r="E1583" t="s">
        <v>82</v>
      </c>
      <c r="F1583" t="s">
        <v>28</v>
      </c>
      <c r="G1583" t="s">
        <v>103</v>
      </c>
      <c r="H1583" t="s">
        <v>30</v>
      </c>
      <c r="I1583" t="s">
        <v>31</v>
      </c>
      <c r="J1583" t="s">
        <v>79</v>
      </c>
      <c r="K1583" t="s">
        <v>33</v>
      </c>
      <c r="L1583">
        <v>17</v>
      </c>
      <c r="M1583">
        <v>28</v>
      </c>
      <c r="N1583">
        <v>3</v>
      </c>
      <c r="O1583" t="s">
        <v>35</v>
      </c>
      <c r="P1583">
        <v>5.5</v>
      </c>
      <c r="Q1583">
        <v>0</v>
      </c>
      <c r="R1583">
        <v>8</v>
      </c>
      <c r="S1583" t="s">
        <v>49</v>
      </c>
      <c r="T1583" t="s">
        <v>90</v>
      </c>
      <c r="U1583">
        <v>6</v>
      </c>
      <c r="V1583" t="s">
        <v>37</v>
      </c>
      <c r="W1583" t="s">
        <v>38</v>
      </c>
      <c r="X1583" t="s">
        <v>67</v>
      </c>
      <c r="Y1583" t="s">
        <v>40</v>
      </c>
    </row>
    <row r="1584" spans="1:25" x14ac:dyDescent="0.3">
      <c r="A1584" t="s">
        <v>1682</v>
      </c>
      <c r="B1584">
        <v>45849</v>
      </c>
      <c r="C1584">
        <v>24</v>
      </c>
      <c r="D1584" t="s">
        <v>52</v>
      </c>
      <c r="E1584" t="s">
        <v>43</v>
      </c>
      <c r="F1584" t="s">
        <v>44</v>
      </c>
      <c r="G1584" t="s">
        <v>96</v>
      </c>
      <c r="H1584" t="s">
        <v>87</v>
      </c>
      <c r="I1584" t="s">
        <v>97</v>
      </c>
      <c r="J1584" t="s">
        <v>98</v>
      </c>
      <c r="K1584" t="s">
        <v>33</v>
      </c>
      <c r="L1584">
        <v>1</v>
      </c>
      <c r="M1584">
        <v>46</v>
      </c>
      <c r="N1584">
        <v>6</v>
      </c>
      <c r="O1584" t="s">
        <v>35</v>
      </c>
      <c r="P1584">
        <v>5.4</v>
      </c>
      <c r="Q1584">
        <v>5</v>
      </c>
      <c r="R1584">
        <v>9</v>
      </c>
      <c r="S1584" t="s">
        <v>57</v>
      </c>
      <c r="T1584" t="s">
        <v>90</v>
      </c>
      <c r="U1584">
        <v>6</v>
      </c>
      <c r="V1584" t="s">
        <v>76</v>
      </c>
      <c r="W1584" t="s">
        <v>38</v>
      </c>
      <c r="X1584" t="s">
        <v>67</v>
      </c>
      <c r="Y1584" t="s">
        <v>40</v>
      </c>
    </row>
    <row r="1585" spans="1:25" x14ac:dyDescent="0.3">
      <c r="A1585" t="s">
        <v>1683</v>
      </c>
      <c r="B1585">
        <v>45989</v>
      </c>
      <c r="C1585">
        <v>33</v>
      </c>
      <c r="D1585" t="s">
        <v>26</v>
      </c>
      <c r="E1585" t="s">
        <v>43</v>
      </c>
      <c r="F1585" t="s">
        <v>44</v>
      </c>
      <c r="G1585" t="s">
        <v>86</v>
      </c>
      <c r="H1585" t="s">
        <v>87</v>
      </c>
      <c r="I1585" t="s">
        <v>31</v>
      </c>
      <c r="J1585" t="s">
        <v>32</v>
      </c>
      <c r="K1585" t="s">
        <v>48</v>
      </c>
      <c r="L1585">
        <v>10</v>
      </c>
      <c r="M1585">
        <v>59</v>
      </c>
      <c r="N1585">
        <v>7</v>
      </c>
      <c r="O1585" t="s">
        <v>49</v>
      </c>
      <c r="P1585">
        <v>5.6</v>
      </c>
      <c r="Q1585">
        <v>5</v>
      </c>
      <c r="R1585">
        <v>10</v>
      </c>
      <c r="S1585" t="s">
        <v>34</v>
      </c>
      <c r="T1585" t="s">
        <v>66</v>
      </c>
      <c r="U1585">
        <v>5</v>
      </c>
      <c r="V1585" t="s">
        <v>37</v>
      </c>
      <c r="W1585" t="s">
        <v>80</v>
      </c>
      <c r="X1585" t="s">
        <v>67</v>
      </c>
      <c r="Y1585" t="s">
        <v>68</v>
      </c>
    </row>
    <row r="1586" spans="1:25" x14ac:dyDescent="0.3">
      <c r="A1586" t="s">
        <v>1684</v>
      </c>
      <c r="B1586">
        <v>45706</v>
      </c>
      <c r="C1586">
        <v>31</v>
      </c>
      <c r="D1586" t="s">
        <v>42</v>
      </c>
      <c r="E1586" t="s">
        <v>89</v>
      </c>
      <c r="F1586" t="s">
        <v>61</v>
      </c>
      <c r="G1586" t="s">
        <v>29</v>
      </c>
      <c r="H1586" t="s">
        <v>63</v>
      </c>
      <c r="I1586" t="s">
        <v>31</v>
      </c>
      <c r="J1586" t="s">
        <v>79</v>
      </c>
      <c r="K1586" t="s">
        <v>48</v>
      </c>
      <c r="L1586">
        <v>2</v>
      </c>
      <c r="M1586">
        <v>54</v>
      </c>
      <c r="N1586">
        <v>6</v>
      </c>
      <c r="O1586" t="s">
        <v>34</v>
      </c>
      <c r="P1586">
        <v>6.7</v>
      </c>
      <c r="Q1586">
        <v>3</v>
      </c>
      <c r="R1586">
        <v>10</v>
      </c>
      <c r="S1586" t="s">
        <v>34</v>
      </c>
      <c r="T1586" t="s">
        <v>58</v>
      </c>
      <c r="U1586">
        <v>5</v>
      </c>
      <c r="V1586" t="s">
        <v>105</v>
      </c>
      <c r="W1586" t="s">
        <v>38</v>
      </c>
      <c r="X1586" t="s">
        <v>39</v>
      </c>
      <c r="Y1586" t="s">
        <v>68</v>
      </c>
    </row>
    <row r="1587" spans="1:25" x14ac:dyDescent="0.3">
      <c r="A1587" t="s">
        <v>1685</v>
      </c>
      <c r="B1587">
        <v>46132</v>
      </c>
      <c r="C1587">
        <v>33</v>
      </c>
      <c r="D1587" t="s">
        <v>52</v>
      </c>
      <c r="E1587" t="s">
        <v>85</v>
      </c>
      <c r="F1587" t="s">
        <v>61</v>
      </c>
      <c r="G1587" t="s">
        <v>138</v>
      </c>
      <c r="H1587" t="s">
        <v>63</v>
      </c>
      <c r="I1587" t="s">
        <v>64</v>
      </c>
      <c r="J1587" t="s">
        <v>65</v>
      </c>
      <c r="K1587" t="s">
        <v>48</v>
      </c>
      <c r="L1587">
        <v>9</v>
      </c>
      <c r="M1587">
        <v>33</v>
      </c>
      <c r="N1587">
        <v>3</v>
      </c>
      <c r="O1587" t="s">
        <v>34</v>
      </c>
      <c r="P1587">
        <v>5.3</v>
      </c>
      <c r="Q1587">
        <v>5</v>
      </c>
      <c r="R1587">
        <v>1</v>
      </c>
      <c r="S1587" t="s">
        <v>49</v>
      </c>
      <c r="T1587" t="s">
        <v>90</v>
      </c>
      <c r="U1587">
        <v>7</v>
      </c>
      <c r="V1587" t="s">
        <v>76</v>
      </c>
      <c r="W1587" t="s">
        <v>38</v>
      </c>
      <c r="X1587" t="s">
        <v>67</v>
      </c>
      <c r="Y1587" t="s">
        <v>40</v>
      </c>
    </row>
    <row r="1588" spans="1:25" x14ac:dyDescent="0.3">
      <c r="A1588" t="s">
        <v>1686</v>
      </c>
      <c r="B1588">
        <v>46133</v>
      </c>
      <c r="C1588">
        <v>33</v>
      </c>
      <c r="D1588" t="s">
        <v>52</v>
      </c>
      <c r="E1588" t="s">
        <v>27</v>
      </c>
      <c r="F1588" t="s">
        <v>28</v>
      </c>
      <c r="G1588" t="s">
        <v>138</v>
      </c>
      <c r="H1588" t="s">
        <v>78</v>
      </c>
      <c r="I1588" t="s">
        <v>31</v>
      </c>
      <c r="J1588" t="s">
        <v>79</v>
      </c>
      <c r="K1588" t="s">
        <v>48</v>
      </c>
      <c r="L1588">
        <v>14</v>
      </c>
      <c r="M1588">
        <v>55</v>
      </c>
      <c r="N1588">
        <v>4</v>
      </c>
      <c r="O1588" t="s">
        <v>34</v>
      </c>
      <c r="P1588">
        <v>7.7</v>
      </c>
      <c r="Q1588">
        <v>4</v>
      </c>
      <c r="R1588">
        <v>1</v>
      </c>
      <c r="S1588" t="s">
        <v>34</v>
      </c>
      <c r="T1588" t="s">
        <v>58</v>
      </c>
      <c r="U1588">
        <v>8</v>
      </c>
      <c r="V1588" t="s">
        <v>105</v>
      </c>
      <c r="W1588" t="s">
        <v>38</v>
      </c>
      <c r="X1588" t="s">
        <v>39</v>
      </c>
      <c r="Y1588" t="s">
        <v>68</v>
      </c>
    </row>
    <row r="1589" spans="1:25" x14ac:dyDescent="0.3">
      <c r="A1589" t="s">
        <v>1687</v>
      </c>
      <c r="B1589">
        <v>46113</v>
      </c>
      <c r="C1589">
        <v>34</v>
      </c>
      <c r="D1589" t="s">
        <v>26</v>
      </c>
      <c r="E1589" t="s">
        <v>85</v>
      </c>
      <c r="F1589" t="s">
        <v>61</v>
      </c>
      <c r="G1589" t="s">
        <v>29</v>
      </c>
      <c r="H1589" t="s">
        <v>54</v>
      </c>
      <c r="I1589" t="s">
        <v>31</v>
      </c>
      <c r="J1589" t="s">
        <v>104</v>
      </c>
      <c r="K1589" t="s">
        <v>48</v>
      </c>
      <c r="L1589">
        <v>11</v>
      </c>
      <c r="M1589">
        <v>47</v>
      </c>
      <c r="N1589">
        <v>3</v>
      </c>
      <c r="O1589" t="s">
        <v>49</v>
      </c>
      <c r="P1589">
        <v>5.6</v>
      </c>
      <c r="Q1589">
        <v>3</v>
      </c>
      <c r="R1589">
        <v>4</v>
      </c>
      <c r="S1589" t="s">
        <v>57</v>
      </c>
      <c r="T1589" t="s">
        <v>36</v>
      </c>
      <c r="U1589">
        <v>8</v>
      </c>
      <c r="V1589" t="s">
        <v>50</v>
      </c>
      <c r="W1589" t="s">
        <v>38</v>
      </c>
      <c r="X1589" t="s">
        <v>67</v>
      </c>
      <c r="Y1589" t="s">
        <v>40</v>
      </c>
    </row>
    <row r="1590" spans="1:25" x14ac:dyDescent="0.3">
      <c r="A1590" t="s">
        <v>1688</v>
      </c>
      <c r="B1590">
        <v>45927</v>
      </c>
      <c r="C1590">
        <v>33</v>
      </c>
      <c r="D1590" t="s">
        <v>52</v>
      </c>
      <c r="E1590" t="s">
        <v>60</v>
      </c>
      <c r="F1590" t="s">
        <v>61</v>
      </c>
      <c r="G1590" t="s">
        <v>96</v>
      </c>
      <c r="H1590" t="s">
        <v>78</v>
      </c>
      <c r="I1590" t="s">
        <v>97</v>
      </c>
      <c r="J1590" t="s">
        <v>110</v>
      </c>
      <c r="K1590" t="s">
        <v>48</v>
      </c>
      <c r="L1590">
        <v>8</v>
      </c>
      <c r="M1590">
        <v>28</v>
      </c>
      <c r="N1590">
        <v>3</v>
      </c>
      <c r="O1590" t="s">
        <v>34</v>
      </c>
      <c r="P1590">
        <v>6</v>
      </c>
      <c r="Q1590">
        <v>4</v>
      </c>
      <c r="R1590">
        <v>8</v>
      </c>
      <c r="S1590" t="s">
        <v>49</v>
      </c>
      <c r="T1590" t="s">
        <v>90</v>
      </c>
      <c r="U1590">
        <v>9</v>
      </c>
      <c r="V1590" t="s">
        <v>50</v>
      </c>
      <c r="W1590" t="s">
        <v>38</v>
      </c>
      <c r="X1590" t="s">
        <v>39</v>
      </c>
      <c r="Y1590" t="s">
        <v>40</v>
      </c>
    </row>
    <row r="1591" spans="1:25" x14ac:dyDescent="0.3">
      <c r="A1591" t="s">
        <v>1689</v>
      </c>
      <c r="B1591">
        <v>45667</v>
      </c>
      <c r="C1591">
        <v>21</v>
      </c>
      <c r="D1591" t="s">
        <v>52</v>
      </c>
      <c r="E1591" t="s">
        <v>82</v>
      </c>
      <c r="F1591" t="s">
        <v>28</v>
      </c>
      <c r="G1591" t="s">
        <v>53</v>
      </c>
      <c r="H1591" t="s">
        <v>30</v>
      </c>
      <c r="I1591" t="s">
        <v>125</v>
      </c>
      <c r="J1591" t="s">
        <v>126</v>
      </c>
      <c r="K1591" t="s">
        <v>119</v>
      </c>
      <c r="L1591">
        <v>2</v>
      </c>
      <c r="M1591">
        <v>54</v>
      </c>
      <c r="N1591">
        <v>7</v>
      </c>
      <c r="O1591" t="s">
        <v>34</v>
      </c>
      <c r="P1591">
        <v>5.5</v>
      </c>
      <c r="Q1591">
        <v>0</v>
      </c>
      <c r="R1591">
        <v>8</v>
      </c>
      <c r="S1591" t="s">
        <v>35</v>
      </c>
      <c r="T1591" t="s">
        <v>58</v>
      </c>
      <c r="U1591">
        <v>6</v>
      </c>
      <c r="V1591" t="s">
        <v>105</v>
      </c>
      <c r="W1591" t="s">
        <v>80</v>
      </c>
      <c r="X1591" t="s">
        <v>67</v>
      </c>
      <c r="Y1591" t="s">
        <v>68</v>
      </c>
    </row>
    <row r="1592" spans="1:25" x14ac:dyDescent="0.3">
      <c r="A1592" t="s">
        <v>1690</v>
      </c>
      <c r="B1592">
        <v>45883</v>
      </c>
      <c r="C1592">
        <v>18</v>
      </c>
      <c r="D1592" t="s">
        <v>26</v>
      </c>
      <c r="E1592" t="s">
        <v>85</v>
      </c>
      <c r="F1592" t="s">
        <v>61</v>
      </c>
      <c r="G1592" t="s">
        <v>83</v>
      </c>
      <c r="H1592" t="s">
        <v>54</v>
      </c>
      <c r="I1592" t="s">
        <v>31</v>
      </c>
      <c r="J1592" t="s">
        <v>32</v>
      </c>
      <c r="K1592" t="s">
        <v>48</v>
      </c>
      <c r="L1592">
        <v>0</v>
      </c>
      <c r="M1592">
        <v>43</v>
      </c>
      <c r="N1592">
        <v>3</v>
      </c>
      <c r="O1592" t="s">
        <v>49</v>
      </c>
      <c r="P1592">
        <v>4.8</v>
      </c>
      <c r="Q1592">
        <v>6</v>
      </c>
      <c r="R1592">
        <v>3</v>
      </c>
      <c r="S1592" t="s">
        <v>34</v>
      </c>
      <c r="T1592" t="s">
        <v>66</v>
      </c>
      <c r="U1592">
        <v>8</v>
      </c>
      <c r="V1592" t="s">
        <v>105</v>
      </c>
      <c r="W1592" t="s">
        <v>38</v>
      </c>
      <c r="X1592" t="s">
        <v>67</v>
      </c>
      <c r="Y1592" t="s">
        <v>40</v>
      </c>
    </row>
    <row r="1593" spans="1:25" x14ac:dyDescent="0.3">
      <c r="A1593" t="s">
        <v>1691</v>
      </c>
      <c r="B1593">
        <v>45759</v>
      </c>
      <c r="C1593">
        <v>46</v>
      </c>
      <c r="D1593" t="s">
        <v>42</v>
      </c>
      <c r="E1593" t="s">
        <v>82</v>
      </c>
      <c r="F1593" t="s">
        <v>28</v>
      </c>
      <c r="G1593" t="s">
        <v>92</v>
      </c>
      <c r="H1593" t="s">
        <v>72</v>
      </c>
      <c r="I1593" t="s">
        <v>125</v>
      </c>
      <c r="J1593" t="s">
        <v>126</v>
      </c>
      <c r="K1593" t="s">
        <v>48</v>
      </c>
      <c r="L1593">
        <v>22</v>
      </c>
      <c r="M1593">
        <v>43</v>
      </c>
      <c r="N1593">
        <v>5</v>
      </c>
      <c r="O1593" t="s">
        <v>34</v>
      </c>
      <c r="P1593">
        <v>6.6</v>
      </c>
      <c r="Q1593">
        <v>1</v>
      </c>
      <c r="R1593">
        <v>10</v>
      </c>
      <c r="S1593" t="s">
        <v>49</v>
      </c>
      <c r="T1593" t="s">
        <v>90</v>
      </c>
      <c r="U1593">
        <v>4</v>
      </c>
      <c r="V1593" t="s">
        <v>105</v>
      </c>
      <c r="W1593" t="s">
        <v>38</v>
      </c>
      <c r="X1593" t="s">
        <v>39</v>
      </c>
      <c r="Y1593" t="s">
        <v>40</v>
      </c>
    </row>
    <row r="1594" spans="1:25" x14ac:dyDescent="0.3">
      <c r="A1594" t="s">
        <v>1692</v>
      </c>
      <c r="B1594">
        <v>46001</v>
      </c>
      <c r="C1594">
        <v>18</v>
      </c>
      <c r="D1594" t="s">
        <v>42</v>
      </c>
      <c r="E1594" t="s">
        <v>89</v>
      </c>
      <c r="F1594" t="s">
        <v>61</v>
      </c>
      <c r="G1594" t="s">
        <v>62</v>
      </c>
      <c r="H1594" t="s">
        <v>78</v>
      </c>
      <c r="I1594" t="s">
        <v>46</v>
      </c>
      <c r="J1594" t="s">
        <v>47</v>
      </c>
      <c r="K1594" t="s">
        <v>48</v>
      </c>
      <c r="L1594">
        <v>0</v>
      </c>
      <c r="M1594">
        <v>55</v>
      </c>
      <c r="N1594">
        <v>5</v>
      </c>
      <c r="O1594" t="s">
        <v>49</v>
      </c>
      <c r="P1594">
        <v>6.6</v>
      </c>
      <c r="Q1594">
        <v>1</v>
      </c>
      <c r="R1594">
        <v>4</v>
      </c>
      <c r="S1594" t="s">
        <v>57</v>
      </c>
      <c r="T1594" t="s">
        <v>66</v>
      </c>
      <c r="U1594">
        <v>7</v>
      </c>
      <c r="V1594" t="s">
        <v>105</v>
      </c>
      <c r="W1594" t="s">
        <v>38</v>
      </c>
      <c r="X1594" t="s">
        <v>39</v>
      </c>
      <c r="Y1594" t="s">
        <v>68</v>
      </c>
    </row>
    <row r="1595" spans="1:25" x14ac:dyDescent="0.3">
      <c r="A1595" t="s">
        <v>1693</v>
      </c>
      <c r="B1595">
        <v>45742</v>
      </c>
      <c r="C1595">
        <v>19</v>
      </c>
      <c r="D1595" t="s">
        <v>26</v>
      </c>
      <c r="E1595" t="s">
        <v>60</v>
      </c>
      <c r="F1595" t="s">
        <v>61</v>
      </c>
      <c r="G1595" t="s">
        <v>92</v>
      </c>
      <c r="H1595" t="s">
        <v>72</v>
      </c>
      <c r="I1595" t="s">
        <v>46</v>
      </c>
      <c r="J1595" t="s">
        <v>47</v>
      </c>
      <c r="K1595" t="s">
        <v>48</v>
      </c>
      <c r="L1595">
        <v>0</v>
      </c>
      <c r="M1595">
        <v>45</v>
      </c>
      <c r="N1595">
        <v>5</v>
      </c>
      <c r="O1595" t="s">
        <v>34</v>
      </c>
      <c r="P1595">
        <v>6.2</v>
      </c>
      <c r="Q1595">
        <v>2</v>
      </c>
      <c r="R1595">
        <v>10</v>
      </c>
      <c r="S1595" t="s">
        <v>49</v>
      </c>
      <c r="T1595" t="s">
        <v>66</v>
      </c>
      <c r="U1595">
        <v>8</v>
      </c>
      <c r="V1595" t="s">
        <v>50</v>
      </c>
      <c r="W1595" t="s">
        <v>38</v>
      </c>
      <c r="X1595" t="s">
        <v>39</v>
      </c>
      <c r="Y1595" t="s">
        <v>40</v>
      </c>
    </row>
    <row r="1596" spans="1:25" x14ac:dyDescent="0.3">
      <c r="A1596" t="s">
        <v>1694</v>
      </c>
      <c r="B1596">
        <v>45663</v>
      </c>
      <c r="C1596">
        <v>30</v>
      </c>
      <c r="D1596" t="s">
        <v>26</v>
      </c>
      <c r="E1596" t="s">
        <v>82</v>
      </c>
      <c r="F1596" t="s">
        <v>28</v>
      </c>
      <c r="G1596" t="s">
        <v>62</v>
      </c>
      <c r="H1596" t="s">
        <v>72</v>
      </c>
      <c r="I1596" t="s">
        <v>93</v>
      </c>
      <c r="J1596" t="s">
        <v>94</v>
      </c>
      <c r="K1596" t="s">
        <v>33</v>
      </c>
      <c r="L1596">
        <v>5</v>
      </c>
      <c r="M1596">
        <v>37</v>
      </c>
      <c r="N1596">
        <v>1</v>
      </c>
      <c r="O1596" t="s">
        <v>35</v>
      </c>
      <c r="P1596">
        <v>7.6</v>
      </c>
      <c r="Q1596">
        <v>2</v>
      </c>
      <c r="R1596">
        <v>1</v>
      </c>
      <c r="S1596" t="s">
        <v>34</v>
      </c>
      <c r="T1596" t="s">
        <v>36</v>
      </c>
      <c r="U1596">
        <v>6</v>
      </c>
      <c r="V1596" t="s">
        <v>73</v>
      </c>
      <c r="W1596" t="s">
        <v>38</v>
      </c>
      <c r="X1596" t="s">
        <v>39</v>
      </c>
      <c r="Y1596" t="s">
        <v>40</v>
      </c>
    </row>
    <row r="1597" spans="1:25" x14ac:dyDescent="0.3">
      <c r="A1597" t="s">
        <v>1695</v>
      </c>
      <c r="B1597">
        <v>46080</v>
      </c>
      <c r="C1597">
        <v>19</v>
      </c>
      <c r="D1597" t="s">
        <v>42</v>
      </c>
      <c r="E1597" t="s">
        <v>27</v>
      </c>
      <c r="F1597" t="s">
        <v>28</v>
      </c>
      <c r="G1597" t="s">
        <v>96</v>
      </c>
      <c r="H1597" t="s">
        <v>63</v>
      </c>
      <c r="I1597" t="s">
        <v>97</v>
      </c>
      <c r="J1597" t="s">
        <v>98</v>
      </c>
      <c r="K1597" t="s">
        <v>48</v>
      </c>
      <c r="L1597">
        <v>0</v>
      </c>
      <c r="M1597">
        <v>43</v>
      </c>
      <c r="N1597">
        <v>5</v>
      </c>
      <c r="O1597" t="s">
        <v>34</v>
      </c>
      <c r="P1597">
        <v>5.2</v>
      </c>
      <c r="Q1597">
        <v>1</v>
      </c>
      <c r="R1597">
        <v>3</v>
      </c>
      <c r="S1597" t="s">
        <v>49</v>
      </c>
      <c r="T1597" t="s">
        <v>58</v>
      </c>
      <c r="U1597">
        <v>6</v>
      </c>
      <c r="V1597" t="s">
        <v>50</v>
      </c>
      <c r="W1597" t="s">
        <v>38</v>
      </c>
      <c r="X1597" t="s">
        <v>67</v>
      </c>
      <c r="Y1597" t="s">
        <v>40</v>
      </c>
    </row>
    <row r="1598" spans="1:25" x14ac:dyDescent="0.3">
      <c r="A1598" t="s">
        <v>1696</v>
      </c>
      <c r="B1598">
        <v>45954</v>
      </c>
      <c r="C1598">
        <v>18</v>
      </c>
      <c r="D1598" t="s">
        <v>26</v>
      </c>
      <c r="E1598" t="s">
        <v>27</v>
      </c>
      <c r="F1598" t="s">
        <v>28</v>
      </c>
      <c r="G1598" t="s">
        <v>138</v>
      </c>
      <c r="H1598" t="s">
        <v>54</v>
      </c>
      <c r="I1598" t="s">
        <v>97</v>
      </c>
      <c r="J1598" t="s">
        <v>98</v>
      </c>
      <c r="K1598" t="s">
        <v>33</v>
      </c>
      <c r="L1598">
        <v>0</v>
      </c>
      <c r="M1598">
        <v>37</v>
      </c>
      <c r="N1598">
        <v>3</v>
      </c>
      <c r="O1598" t="s">
        <v>49</v>
      </c>
      <c r="P1598">
        <v>6.5</v>
      </c>
      <c r="Q1598">
        <v>5</v>
      </c>
      <c r="R1598">
        <v>4</v>
      </c>
      <c r="S1598" t="s">
        <v>57</v>
      </c>
      <c r="T1598" t="s">
        <v>90</v>
      </c>
      <c r="U1598">
        <v>8</v>
      </c>
      <c r="V1598" t="s">
        <v>76</v>
      </c>
      <c r="W1598" t="s">
        <v>38</v>
      </c>
      <c r="X1598" t="s">
        <v>39</v>
      </c>
      <c r="Y1598" t="s">
        <v>40</v>
      </c>
    </row>
    <row r="1599" spans="1:25" x14ac:dyDescent="0.3">
      <c r="A1599" t="s">
        <v>1697</v>
      </c>
      <c r="B1599">
        <v>45701</v>
      </c>
      <c r="C1599">
        <v>48</v>
      </c>
      <c r="D1599" t="s">
        <v>42</v>
      </c>
      <c r="E1599" t="s">
        <v>85</v>
      </c>
      <c r="F1599" t="s">
        <v>61</v>
      </c>
      <c r="G1599" t="s">
        <v>138</v>
      </c>
      <c r="H1599" t="s">
        <v>78</v>
      </c>
      <c r="I1599" t="s">
        <v>97</v>
      </c>
      <c r="J1599" t="s">
        <v>110</v>
      </c>
      <c r="K1599" t="s">
        <v>33</v>
      </c>
      <c r="L1599">
        <v>26</v>
      </c>
      <c r="M1599">
        <v>36</v>
      </c>
      <c r="N1599">
        <v>7</v>
      </c>
      <c r="O1599" t="s">
        <v>34</v>
      </c>
      <c r="P1599">
        <v>7.8</v>
      </c>
      <c r="Q1599">
        <v>0</v>
      </c>
      <c r="R1599">
        <v>4</v>
      </c>
      <c r="S1599" t="s">
        <v>35</v>
      </c>
      <c r="T1599" t="s">
        <v>36</v>
      </c>
      <c r="U1599">
        <v>6</v>
      </c>
      <c r="V1599" t="s">
        <v>76</v>
      </c>
      <c r="W1599" t="s">
        <v>80</v>
      </c>
      <c r="X1599" t="s">
        <v>39</v>
      </c>
      <c r="Y1599" t="s">
        <v>40</v>
      </c>
    </row>
    <row r="1600" spans="1:25" x14ac:dyDescent="0.3">
      <c r="A1600" t="s">
        <v>1698</v>
      </c>
      <c r="B1600">
        <v>45960</v>
      </c>
      <c r="C1600">
        <v>39</v>
      </c>
      <c r="D1600" t="s">
        <v>52</v>
      </c>
      <c r="E1600" t="s">
        <v>89</v>
      </c>
      <c r="F1600" t="s">
        <v>61</v>
      </c>
      <c r="G1600" t="s">
        <v>86</v>
      </c>
      <c r="H1600" t="s">
        <v>78</v>
      </c>
      <c r="I1600" t="s">
        <v>31</v>
      </c>
      <c r="J1600" t="s">
        <v>32</v>
      </c>
      <c r="K1600" t="s">
        <v>48</v>
      </c>
      <c r="L1600">
        <v>15</v>
      </c>
      <c r="M1600">
        <v>36</v>
      </c>
      <c r="N1600">
        <v>6</v>
      </c>
      <c r="O1600" t="s">
        <v>49</v>
      </c>
      <c r="P1600">
        <v>6.4</v>
      </c>
      <c r="Q1600">
        <v>1</v>
      </c>
      <c r="R1600">
        <v>9</v>
      </c>
      <c r="S1600" t="s">
        <v>34</v>
      </c>
      <c r="T1600" t="s">
        <v>90</v>
      </c>
      <c r="U1600">
        <v>6</v>
      </c>
      <c r="V1600" t="s">
        <v>73</v>
      </c>
      <c r="W1600" t="s">
        <v>38</v>
      </c>
      <c r="X1600" t="s">
        <v>39</v>
      </c>
      <c r="Y1600" t="s">
        <v>40</v>
      </c>
    </row>
    <row r="1601" spans="1:25" x14ac:dyDescent="0.3">
      <c r="A1601" t="s">
        <v>1699</v>
      </c>
      <c r="B1601">
        <v>46036</v>
      </c>
      <c r="C1601">
        <v>26</v>
      </c>
      <c r="D1601" t="s">
        <v>42</v>
      </c>
      <c r="E1601" t="s">
        <v>100</v>
      </c>
      <c r="F1601" t="s">
        <v>101</v>
      </c>
      <c r="G1601" t="s">
        <v>96</v>
      </c>
      <c r="H1601" t="s">
        <v>78</v>
      </c>
      <c r="I1601" t="s">
        <v>55</v>
      </c>
      <c r="J1601" t="s">
        <v>56</v>
      </c>
      <c r="K1601" t="s">
        <v>119</v>
      </c>
      <c r="L1601">
        <v>1</v>
      </c>
      <c r="M1601">
        <v>50</v>
      </c>
      <c r="N1601">
        <v>7</v>
      </c>
      <c r="O1601" t="s">
        <v>49</v>
      </c>
      <c r="P1601">
        <v>6.4</v>
      </c>
      <c r="Q1601">
        <v>2</v>
      </c>
      <c r="R1601">
        <v>1</v>
      </c>
      <c r="S1601" t="s">
        <v>57</v>
      </c>
      <c r="T1601" t="s">
        <v>58</v>
      </c>
      <c r="U1601">
        <v>6</v>
      </c>
      <c r="V1601" t="s">
        <v>73</v>
      </c>
      <c r="W1601" t="s">
        <v>80</v>
      </c>
      <c r="X1601" t="s">
        <v>39</v>
      </c>
      <c r="Y1601" t="s">
        <v>40</v>
      </c>
    </row>
    <row r="1602" spans="1:25" x14ac:dyDescent="0.3">
      <c r="A1602" t="s">
        <v>1700</v>
      </c>
      <c r="B1602">
        <v>45702</v>
      </c>
      <c r="C1602">
        <v>37</v>
      </c>
      <c r="D1602" t="s">
        <v>26</v>
      </c>
      <c r="E1602" t="s">
        <v>70</v>
      </c>
      <c r="F1602" t="s">
        <v>71</v>
      </c>
      <c r="G1602" t="s">
        <v>75</v>
      </c>
      <c r="H1602" t="s">
        <v>54</v>
      </c>
      <c r="I1602" t="s">
        <v>97</v>
      </c>
      <c r="J1602" t="s">
        <v>110</v>
      </c>
      <c r="K1602" t="s">
        <v>48</v>
      </c>
      <c r="L1602">
        <v>16</v>
      </c>
      <c r="M1602">
        <v>43</v>
      </c>
      <c r="N1602">
        <v>7</v>
      </c>
      <c r="O1602" t="s">
        <v>34</v>
      </c>
      <c r="P1602">
        <v>7.9</v>
      </c>
      <c r="Q1602">
        <v>0</v>
      </c>
      <c r="R1602">
        <v>2</v>
      </c>
      <c r="S1602" t="s">
        <v>35</v>
      </c>
      <c r="T1602" t="s">
        <v>66</v>
      </c>
      <c r="U1602">
        <v>5</v>
      </c>
      <c r="V1602" t="s">
        <v>73</v>
      </c>
      <c r="W1602" t="s">
        <v>80</v>
      </c>
      <c r="X1602" t="s">
        <v>39</v>
      </c>
      <c r="Y1602" t="s">
        <v>40</v>
      </c>
    </row>
    <row r="1603" spans="1:25" x14ac:dyDescent="0.3">
      <c r="A1603" t="s">
        <v>1701</v>
      </c>
      <c r="B1603">
        <v>45721</v>
      </c>
      <c r="C1603">
        <v>36</v>
      </c>
      <c r="D1603" t="s">
        <v>52</v>
      </c>
      <c r="E1603" t="s">
        <v>100</v>
      </c>
      <c r="F1603" t="s">
        <v>101</v>
      </c>
      <c r="G1603" t="s">
        <v>75</v>
      </c>
      <c r="H1603" t="s">
        <v>30</v>
      </c>
      <c r="I1603" t="s">
        <v>64</v>
      </c>
      <c r="J1603" t="s">
        <v>65</v>
      </c>
      <c r="K1603" t="s">
        <v>48</v>
      </c>
      <c r="L1603">
        <v>15</v>
      </c>
      <c r="M1603">
        <v>48</v>
      </c>
      <c r="N1603">
        <v>7</v>
      </c>
      <c r="O1603" t="s">
        <v>49</v>
      </c>
      <c r="P1603">
        <v>6.5</v>
      </c>
      <c r="Q1603">
        <v>0</v>
      </c>
      <c r="R1603">
        <v>8</v>
      </c>
      <c r="S1603" t="s">
        <v>57</v>
      </c>
      <c r="T1603" t="s">
        <v>90</v>
      </c>
      <c r="U1603">
        <v>6</v>
      </c>
      <c r="V1603" t="s">
        <v>73</v>
      </c>
      <c r="W1603" t="s">
        <v>80</v>
      </c>
      <c r="X1603" t="s">
        <v>39</v>
      </c>
      <c r="Y1603" t="s">
        <v>40</v>
      </c>
    </row>
    <row r="1604" spans="1:25" x14ac:dyDescent="0.3">
      <c r="A1604" t="s">
        <v>1702</v>
      </c>
      <c r="B1604">
        <v>45671</v>
      </c>
      <c r="C1604">
        <v>26</v>
      </c>
      <c r="D1604" t="s">
        <v>26</v>
      </c>
      <c r="E1604" t="s">
        <v>82</v>
      </c>
      <c r="F1604" t="s">
        <v>28</v>
      </c>
      <c r="G1604" t="s">
        <v>103</v>
      </c>
      <c r="H1604" t="s">
        <v>78</v>
      </c>
      <c r="I1604" t="s">
        <v>64</v>
      </c>
      <c r="J1604" t="s">
        <v>65</v>
      </c>
      <c r="K1604" t="s">
        <v>48</v>
      </c>
      <c r="L1604">
        <v>7</v>
      </c>
      <c r="M1604">
        <v>44</v>
      </c>
      <c r="N1604">
        <v>6</v>
      </c>
      <c r="O1604" t="s">
        <v>34</v>
      </c>
      <c r="P1604">
        <v>6</v>
      </c>
      <c r="Q1604">
        <v>2</v>
      </c>
      <c r="R1604">
        <v>3</v>
      </c>
      <c r="S1604" t="s">
        <v>34</v>
      </c>
      <c r="T1604" t="s">
        <v>58</v>
      </c>
      <c r="U1604">
        <v>5</v>
      </c>
      <c r="V1604" t="s">
        <v>50</v>
      </c>
      <c r="W1604" t="s">
        <v>38</v>
      </c>
      <c r="X1604" t="s">
        <v>39</v>
      </c>
      <c r="Y1604" t="s">
        <v>40</v>
      </c>
    </row>
    <row r="1605" spans="1:25" x14ac:dyDescent="0.3">
      <c r="A1605" t="s">
        <v>1703</v>
      </c>
      <c r="B1605">
        <v>46177</v>
      </c>
      <c r="C1605">
        <v>37</v>
      </c>
      <c r="D1605" t="s">
        <v>42</v>
      </c>
      <c r="E1605" t="s">
        <v>100</v>
      </c>
      <c r="F1605" t="s">
        <v>101</v>
      </c>
      <c r="G1605" t="s">
        <v>96</v>
      </c>
      <c r="H1605" t="s">
        <v>54</v>
      </c>
      <c r="I1605" t="s">
        <v>125</v>
      </c>
      <c r="J1605" t="s">
        <v>126</v>
      </c>
      <c r="K1605" t="s">
        <v>33</v>
      </c>
      <c r="L1605">
        <v>19</v>
      </c>
      <c r="M1605">
        <v>48</v>
      </c>
      <c r="N1605">
        <v>6</v>
      </c>
      <c r="O1605" t="s">
        <v>34</v>
      </c>
      <c r="P1605">
        <v>5.8</v>
      </c>
      <c r="Q1605">
        <v>7</v>
      </c>
      <c r="R1605">
        <v>8</v>
      </c>
      <c r="S1605" t="s">
        <v>34</v>
      </c>
      <c r="T1605" t="s">
        <v>90</v>
      </c>
      <c r="U1605">
        <v>4</v>
      </c>
      <c r="V1605" t="s">
        <v>105</v>
      </c>
      <c r="W1605" t="s">
        <v>38</v>
      </c>
      <c r="X1605" t="s">
        <v>67</v>
      </c>
      <c r="Y1605" t="s">
        <v>40</v>
      </c>
    </row>
    <row r="1606" spans="1:25" x14ac:dyDescent="0.3">
      <c r="A1606" t="s">
        <v>1704</v>
      </c>
      <c r="B1606">
        <v>45890</v>
      </c>
      <c r="C1606">
        <v>21</v>
      </c>
      <c r="D1606" t="s">
        <v>42</v>
      </c>
      <c r="E1606" t="s">
        <v>89</v>
      </c>
      <c r="F1606" t="s">
        <v>61</v>
      </c>
      <c r="G1606" t="s">
        <v>29</v>
      </c>
      <c r="H1606" t="s">
        <v>78</v>
      </c>
      <c r="I1606" t="s">
        <v>93</v>
      </c>
      <c r="J1606" t="s">
        <v>94</v>
      </c>
      <c r="K1606" t="s">
        <v>48</v>
      </c>
      <c r="L1606">
        <v>0</v>
      </c>
      <c r="M1606">
        <v>34</v>
      </c>
      <c r="N1606">
        <v>2</v>
      </c>
      <c r="O1606" t="s">
        <v>49</v>
      </c>
      <c r="P1606">
        <v>7.4</v>
      </c>
      <c r="Q1606">
        <v>2</v>
      </c>
      <c r="R1606">
        <v>3</v>
      </c>
      <c r="S1606" t="s">
        <v>57</v>
      </c>
      <c r="T1606" t="s">
        <v>66</v>
      </c>
      <c r="U1606">
        <v>8</v>
      </c>
      <c r="V1606" t="s">
        <v>50</v>
      </c>
      <c r="W1606" t="s">
        <v>38</v>
      </c>
      <c r="X1606" t="s">
        <v>39</v>
      </c>
      <c r="Y1606" t="s">
        <v>40</v>
      </c>
    </row>
    <row r="1607" spans="1:25" x14ac:dyDescent="0.3">
      <c r="A1607" t="s">
        <v>1705</v>
      </c>
      <c r="B1607">
        <v>45915</v>
      </c>
      <c r="C1607">
        <v>32</v>
      </c>
      <c r="D1607" t="s">
        <v>26</v>
      </c>
      <c r="E1607" t="s">
        <v>123</v>
      </c>
      <c r="F1607" t="s">
        <v>101</v>
      </c>
      <c r="G1607" t="s">
        <v>83</v>
      </c>
      <c r="H1607" t="s">
        <v>54</v>
      </c>
      <c r="I1607" t="s">
        <v>31</v>
      </c>
      <c r="J1607" t="s">
        <v>32</v>
      </c>
      <c r="K1607" t="s">
        <v>48</v>
      </c>
      <c r="L1607">
        <v>14</v>
      </c>
      <c r="M1607">
        <v>44</v>
      </c>
      <c r="N1607">
        <v>6</v>
      </c>
      <c r="O1607" t="s">
        <v>34</v>
      </c>
      <c r="P1607">
        <v>5.7</v>
      </c>
      <c r="Q1607">
        <v>3</v>
      </c>
      <c r="R1607">
        <v>2</v>
      </c>
      <c r="S1607" t="s">
        <v>49</v>
      </c>
      <c r="T1607" t="s">
        <v>36</v>
      </c>
      <c r="U1607">
        <v>8</v>
      </c>
      <c r="V1607" t="s">
        <v>76</v>
      </c>
      <c r="W1607" t="s">
        <v>38</v>
      </c>
      <c r="X1607" t="s">
        <v>67</v>
      </c>
      <c r="Y1607" t="s">
        <v>40</v>
      </c>
    </row>
    <row r="1608" spans="1:25" x14ac:dyDescent="0.3">
      <c r="A1608" t="s">
        <v>1706</v>
      </c>
      <c r="B1608">
        <v>46100</v>
      </c>
      <c r="C1608">
        <v>18</v>
      </c>
      <c r="D1608" t="s">
        <v>26</v>
      </c>
      <c r="E1608" t="s">
        <v>100</v>
      </c>
      <c r="F1608" t="s">
        <v>101</v>
      </c>
      <c r="G1608" t="s">
        <v>96</v>
      </c>
      <c r="H1608" t="s">
        <v>72</v>
      </c>
      <c r="I1608" t="s">
        <v>31</v>
      </c>
      <c r="J1608" t="s">
        <v>79</v>
      </c>
      <c r="K1608" t="s">
        <v>119</v>
      </c>
      <c r="L1608">
        <v>3</v>
      </c>
      <c r="M1608">
        <v>45</v>
      </c>
      <c r="N1608">
        <v>5</v>
      </c>
      <c r="O1608" t="s">
        <v>34</v>
      </c>
      <c r="P1608">
        <v>7.2</v>
      </c>
      <c r="Q1608">
        <v>2</v>
      </c>
      <c r="R1608">
        <v>10</v>
      </c>
      <c r="S1608" t="s">
        <v>35</v>
      </c>
      <c r="T1608" t="s">
        <v>90</v>
      </c>
      <c r="U1608">
        <v>8</v>
      </c>
      <c r="V1608" t="s">
        <v>76</v>
      </c>
      <c r="W1608" t="s">
        <v>38</v>
      </c>
      <c r="X1608" t="s">
        <v>39</v>
      </c>
      <c r="Y1608" t="s">
        <v>40</v>
      </c>
    </row>
    <row r="1609" spans="1:25" x14ac:dyDescent="0.3">
      <c r="A1609" t="s">
        <v>1707</v>
      </c>
      <c r="B1609">
        <v>45775</v>
      </c>
      <c r="C1609">
        <v>34</v>
      </c>
      <c r="D1609" t="s">
        <v>26</v>
      </c>
      <c r="E1609" t="s">
        <v>60</v>
      </c>
      <c r="F1609" t="s">
        <v>61</v>
      </c>
      <c r="G1609" t="s">
        <v>96</v>
      </c>
      <c r="H1609" t="s">
        <v>63</v>
      </c>
      <c r="I1609" t="s">
        <v>31</v>
      </c>
      <c r="J1609" t="s">
        <v>79</v>
      </c>
      <c r="K1609" t="s">
        <v>119</v>
      </c>
      <c r="L1609">
        <v>7</v>
      </c>
      <c r="M1609">
        <v>49</v>
      </c>
      <c r="N1609">
        <v>8</v>
      </c>
      <c r="O1609" t="s">
        <v>34</v>
      </c>
      <c r="P1609">
        <v>4.5</v>
      </c>
      <c r="Q1609">
        <v>3</v>
      </c>
      <c r="R1609">
        <v>5</v>
      </c>
      <c r="S1609" t="s">
        <v>35</v>
      </c>
      <c r="T1609" t="s">
        <v>90</v>
      </c>
      <c r="U1609">
        <v>6</v>
      </c>
      <c r="V1609" t="s">
        <v>76</v>
      </c>
      <c r="W1609" t="s">
        <v>80</v>
      </c>
      <c r="X1609" t="s">
        <v>67</v>
      </c>
      <c r="Y1609" t="s">
        <v>40</v>
      </c>
    </row>
    <row r="1610" spans="1:25" x14ac:dyDescent="0.3">
      <c r="A1610" t="s">
        <v>1708</v>
      </c>
      <c r="B1610">
        <v>45780</v>
      </c>
      <c r="C1610">
        <v>18</v>
      </c>
      <c r="D1610" t="s">
        <v>42</v>
      </c>
      <c r="E1610" t="s">
        <v>89</v>
      </c>
      <c r="F1610" t="s">
        <v>61</v>
      </c>
      <c r="G1610" t="s">
        <v>86</v>
      </c>
      <c r="H1610" t="s">
        <v>30</v>
      </c>
      <c r="I1610" t="s">
        <v>97</v>
      </c>
      <c r="J1610" t="s">
        <v>98</v>
      </c>
      <c r="K1610" t="s">
        <v>48</v>
      </c>
      <c r="L1610">
        <v>0</v>
      </c>
      <c r="M1610">
        <v>42</v>
      </c>
      <c r="N1610">
        <v>6</v>
      </c>
      <c r="O1610" t="s">
        <v>35</v>
      </c>
      <c r="P1610">
        <v>5.8</v>
      </c>
      <c r="Q1610">
        <v>2</v>
      </c>
      <c r="R1610">
        <v>9</v>
      </c>
      <c r="S1610" t="s">
        <v>57</v>
      </c>
      <c r="T1610" t="s">
        <v>58</v>
      </c>
      <c r="U1610">
        <v>4</v>
      </c>
      <c r="V1610" t="s">
        <v>105</v>
      </c>
      <c r="W1610" t="s">
        <v>38</v>
      </c>
      <c r="X1610" t="s">
        <v>67</v>
      </c>
      <c r="Y1610" t="s">
        <v>40</v>
      </c>
    </row>
    <row r="1611" spans="1:25" x14ac:dyDescent="0.3">
      <c r="A1611" t="s">
        <v>1709</v>
      </c>
      <c r="B1611">
        <v>45871</v>
      </c>
      <c r="C1611">
        <v>27</v>
      </c>
      <c r="D1611" t="s">
        <v>52</v>
      </c>
      <c r="E1611" t="s">
        <v>60</v>
      </c>
      <c r="F1611" t="s">
        <v>61</v>
      </c>
      <c r="G1611" t="s">
        <v>53</v>
      </c>
      <c r="H1611" t="s">
        <v>63</v>
      </c>
      <c r="I1611" t="s">
        <v>31</v>
      </c>
      <c r="J1611" t="s">
        <v>104</v>
      </c>
      <c r="K1611" t="s">
        <v>119</v>
      </c>
      <c r="L1611">
        <v>5</v>
      </c>
      <c r="M1611">
        <v>35</v>
      </c>
      <c r="N1611">
        <v>6</v>
      </c>
      <c r="O1611" t="s">
        <v>49</v>
      </c>
      <c r="P1611">
        <v>6.7</v>
      </c>
      <c r="Q1611">
        <v>5</v>
      </c>
      <c r="R1611">
        <v>9</v>
      </c>
      <c r="S1611" t="s">
        <v>34</v>
      </c>
      <c r="T1611" t="s">
        <v>90</v>
      </c>
      <c r="U1611">
        <v>6</v>
      </c>
      <c r="V1611" t="s">
        <v>73</v>
      </c>
      <c r="W1611" t="s">
        <v>38</v>
      </c>
      <c r="X1611" t="s">
        <v>39</v>
      </c>
      <c r="Y1611" t="s">
        <v>40</v>
      </c>
    </row>
    <row r="1612" spans="1:25" x14ac:dyDescent="0.3">
      <c r="A1612" t="s">
        <v>1710</v>
      </c>
      <c r="B1612">
        <v>46019</v>
      </c>
      <c r="C1612">
        <v>18</v>
      </c>
      <c r="D1612" t="s">
        <v>42</v>
      </c>
      <c r="E1612" t="s">
        <v>123</v>
      </c>
      <c r="F1612" t="s">
        <v>101</v>
      </c>
      <c r="G1612" t="s">
        <v>29</v>
      </c>
      <c r="H1612" t="s">
        <v>87</v>
      </c>
      <c r="I1612" t="s">
        <v>55</v>
      </c>
      <c r="J1612" t="s">
        <v>56</v>
      </c>
      <c r="K1612" t="s">
        <v>48</v>
      </c>
      <c r="L1612">
        <v>0</v>
      </c>
      <c r="M1612">
        <v>44</v>
      </c>
      <c r="N1612">
        <v>4</v>
      </c>
      <c r="O1612" t="s">
        <v>34</v>
      </c>
      <c r="P1612">
        <v>6.1</v>
      </c>
      <c r="Q1612">
        <v>4</v>
      </c>
      <c r="R1612">
        <v>10</v>
      </c>
      <c r="S1612" t="s">
        <v>57</v>
      </c>
      <c r="T1612" t="s">
        <v>66</v>
      </c>
      <c r="U1612">
        <v>7</v>
      </c>
      <c r="V1612" t="s">
        <v>50</v>
      </c>
      <c r="W1612" t="s">
        <v>38</v>
      </c>
      <c r="X1612" t="s">
        <v>39</v>
      </c>
      <c r="Y1612" t="s">
        <v>40</v>
      </c>
    </row>
    <row r="1613" spans="1:25" x14ac:dyDescent="0.3">
      <c r="A1613" t="s">
        <v>1711</v>
      </c>
      <c r="B1613">
        <v>46093</v>
      </c>
      <c r="C1613">
        <v>43</v>
      </c>
      <c r="D1613" t="s">
        <v>26</v>
      </c>
      <c r="E1613" t="s">
        <v>113</v>
      </c>
      <c r="F1613" t="s">
        <v>61</v>
      </c>
      <c r="G1613" t="s">
        <v>108</v>
      </c>
      <c r="H1613" t="s">
        <v>30</v>
      </c>
      <c r="I1613" t="s">
        <v>97</v>
      </c>
      <c r="J1613" t="s">
        <v>98</v>
      </c>
      <c r="K1613" t="s">
        <v>48</v>
      </c>
      <c r="L1613">
        <v>27</v>
      </c>
      <c r="M1613">
        <v>54</v>
      </c>
      <c r="N1613">
        <v>6</v>
      </c>
      <c r="O1613" t="s">
        <v>34</v>
      </c>
      <c r="P1613">
        <v>5.6</v>
      </c>
      <c r="Q1613">
        <v>2</v>
      </c>
      <c r="R1613">
        <v>6</v>
      </c>
      <c r="S1613" t="s">
        <v>35</v>
      </c>
      <c r="T1613" t="s">
        <v>58</v>
      </c>
      <c r="U1613">
        <v>6</v>
      </c>
      <c r="V1613" t="s">
        <v>76</v>
      </c>
      <c r="W1613" t="s">
        <v>38</v>
      </c>
      <c r="X1613" t="s">
        <v>67</v>
      </c>
      <c r="Y1613" t="s">
        <v>68</v>
      </c>
    </row>
    <row r="1614" spans="1:25" x14ac:dyDescent="0.3">
      <c r="A1614" t="s">
        <v>1712</v>
      </c>
      <c r="B1614">
        <v>46140</v>
      </c>
      <c r="C1614">
        <v>38</v>
      </c>
      <c r="D1614" t="s">
        <v>42</v>
      </c>
      <c r="E1614" t="s">
        <v>89</v>
      </c>
      <c r="F1614" t="s">
        <v>61</v>
      </c>
      <c r="G1614" t="s">
        <v>103</v>
      </c>
      <c r="H1614" t="s">
        <v>63</v>
      </c>
      <c r="I1614" t="s">
        <v>31</v>
      </c>
      <c r="J1614" t="s">
        <v>32</v>
      </c>
      <c r="K1614" t="s">
        <v>48</v>
      </c>
      <c r="L1614">
        <v>16</v>
      </c>
      <c r="M1614">
        <v>53</v>
      </c>
      <c r="N1614">
        <v>8</v>
      </c>
      <c r="O1614" t="s">
        <v>49</v>
      </c>
      <c r="P1614">
        <v>6.2</v>
      </c>
      <c r="Q1614">
        <v>3</v>
      </c>
      <c r="R1614">
        <v>3</v>
      </c>
      <c r="S1614" t="s">
        <v>49</v>
      </c>
      <c r="T1614" t="s">
        <v>66</v>
      </c>
      <c r="U1614">
        <v>3</v>
      </c>
      <c r="V1614" t="s">
        <v>76</v>
      </c>
      <c r="W1614" t="s">
        <v>80</v>
      </c>
      <c r="X1614" t="s">
        <v>39</v>
      </c>
      <c r="Y1614" t="s">
        <v>68</v>
      </c>
    </row>
    <row r="1615" spans="1:25" x14ac:dyDescent="0.3">
      <c r="A1615" t="s">
        <v>1713</v>
      </c>
      <c r="B1615">
        <v>45677</v>
      </c>
      <c r="C1615">
        <v>39</v>
      </c>
      <c r="D1615" t="s">
        <v>42</v>
      </c>
      <c r="E1615" t="s">
        <v>85</v>
      </c>
      <c r="F1615" t="s">
        <v>61</v>
      </c>
      <c r="G1615" t="s">
        <v>45</v>
      </c>
      <c r="H1615" t="s">
        <v>54</v>
      </c>
      <c r="I1615" t="s">
        <v>64</v>
      </c>
      <c r="J1615" t="s">
        <v>65</v>
      </c>
      <c r="K1615" t="s">
        <v>33</v>
      </c>
      <c r="L1615">
        <v>19</v>
      </c>
      <c r="M1615">
        <v>45</v>
      </c>
      <c r="N1615">
        <v>4</v>
      </c>
      <c r="O1615" t="s">
        <v>49</v>
      </c>
      <c r="P1615">
        <v>6.8</v>
      </c>
      <c r="Q1615">
        <v>3</v>
      </c>
      <c r="R1615">
        <v>6</v>
      </c>
      <c r="S1615" t="s">
        <v>35</v>
      </c>
      <c r="T1615" t="s">
        <v>66</v>
      </c>
      <c r="U1615">
        <v>9</v>
      </c>
      <c r="V1615" t="s">
        <v>37</v>
      </c>
      <c r="W1615" t="s">
        <v>38</v>
      </c>
      <c r="X1615" t="s">
        <v>39</v>
      </c>
      <c r="Y1615" t="s">
        <v>40</v>
      </c>
    </row>
    <row r="1616" spans="1:25" x14ac:dyDescent="0.3">
      <c r="A1616" t="s">
        <v>1714</v>
      </c>
      <c r="B1616">
        <v>46159</v>
      </c>
      <c r="C1616">
        <v>27</v>
      </c>
      <c r="D1616" t="s">
        <v>42</v>
      </c>
      <c r="E1616" t="s">
        <v>60</v>
      </c>
      <c r="F1616" t="s">
        <v>61</v>
      </c>
      <c r="G1616" t="s">
        <v>138</v>
      </c>
      <c r="H1616" t="s">
        <v>54</v>
      </c>
      <c r="I1616" t="s">
        <v>125</v>
      </c>
      <c r="J1616" t="s">
        <v>126</v>
      </c>
      <c r="K1616" t="s">
        <v>33</v>
      </c>
      <c r="L1616">
        <v>3</v>
      </c>
      <c r="M1616">
        <v>56</v>
      </c>
      <c r="N1616">
        <v>5</v>
      </c>
      <c r="O1616" t="s">
        <v>35</v>
      </c>
      <c r="P1616">
        <v>6.9</v>
      </c>
      <c r="Q1616">
        <v>0</v>
      </c>
      <c r="R1616">
        <v>6</v>
      </c>
      <c r="S1616" t="s">
        <v>57</v>
      </c>
      <c r="T1616" t="s">
        <v>66</v>
      </c>
      <c r="U1616">
        <v>9</v>
      </c>
      <c r="V1616" t="s">
        <v>50</v>
      </c>
      <c r="W1616" t="s">
        <v>38</v>
      </c>
      <c r="X1616" t="s">
        <v>39</v>
      </c>
      <c r="Y1616" t="s">
        <v>68</v>
      </c>
    </row>
    <row r="1617" spans="1:25" x14ac:dyDescent="0.3">
      <c r="A1617" t="s">
        <v>1715</v>
      </c>
      <c r="B1617">
        <v>45997</v>
      </c>
      <c r="C1617">
        <v>32</v>
      </c>
      <c r="D1617" t="s">
        <v>42</v>
      </c>
      <c r="E1617" t="s">
        <v>27</v>
      </c>
      <c r="F1617" t="s">
        <v>28</v>
      </c>
      <c r="G1617" t="s">
        <v>103</v>
      </c>
      <c r="H1617" t="s">
        <v>78</v>
      </c>
      <c r="I1617" t="s">
        <v>125</v>
      </c>
      <c r="J1617" t="s">
        <v>126</v>
      </c>
      <c r="K1617" t="s">
        <v>33</v>
      </c>
      <c r="L1617">
        <v>16</v>
      </c>
      <c r="M1617">
        <v>46</v>
      </c>
      <c r="N1617">
        <v>5</v>
      </c>
      <c r="O1617" t="s">
        <v>34</v>
      </c>
      <c r="P1617">
        <v>6</v>
      </c>
      <c r="Q1617">
        <v>2</v>
      </c>
      <c r="R1617">
        <v>7</v>
      </c>
      <c r="S1617" t="s">
        <v>35</v>
      </c>
      <c r="T1617" t="s">
        <v>90</v>
      </c>
      <c r="U1617">
        <v>7</v>
      </c>
      <c r="V1617" t="s">
        <v>50</v>
      </c>
      <c r="W1617" t="s">
        <v>38</v>
      </c>
      <c r="X1617" t="s">
        <v>39</v>
      </c>
      <c r="Y1617" t="s">
        <v>40</v>
      </c>
    </row>
    <row r="1618" spans="1:25" x14ac:dyDescent="0.3">
      <c r="A1618" t="s">
        <v>1716</v>
      </c>
      <c r="B1618">
        <v>45801</v>
      </c>
      <c r="C1618">
        <v>42</v>
      </c>
      <c r="D1618" t="s">
        <v>26</v>
      </c>
      <c r="E1618" t="s">
        <v>100</v>
      </c>
      <c r="F1618" t="s">
        <v>101</v>
      </c>
      <c r="G1618" t="s">
        <v>86</v>
      </c>
      <c r="H1618" t="s">
        <v>78</v>
      </c>
      <c r="I1618" t="s">
        <v>31</v>
      </c>
      <c r="J1618" t="s">
        <v>79</v>
      </c>
      <c r="K1618" t="s">
        <v>48</v>
      </c>
      <c r="L1618">
        <v>20</v>
      </c>
      <c r="M1618">
        <v>54</v>
      </c>
      <c r="N1618">
        <v>5</v>
      </c>
      <c r="O1618" t="s">
        <v>34</v>
      </c>
      <c r="P1618">
        <v>6.3</v>
      </c>
      <c r="Q1618">
        <v>1</v>
      </c>
      <c r="R1618">
        <v>10</v>
      </c>
      <c r="S1618" t="s">
        <v>49</v>
      </c>
      <c r="T1618" t="s">
        <v>58</v>
      </c>
      <c r="U1618">
        <v>5</v>
      </c>
      <c r="V1618" t="s">
        <v>37</v>
      </c>
      <c r="W1618" t="s">
        <v>38</v>
      </c>
      <c r="X1618" t="s">
        <v>39</v>
      </c>
      <c r="Y1618" t="s">
        <v>68</v>
      </c>
    </row>
    <row r="1619" spans="1:25" x14ac:dyDescent="0.3">
      <c r="A1619" t="s">
        <v>1717</v>
      </c>
      <c r="B1619">
        <v>45973</v>
      </c>
      <c r="C1619">
        <v>33</v>
      </c>
      <c r="D1619" t="s">
        <v>42</v>
      </c>
      <c r="E1619" t="s">
        <v>27</v>
      </c>
      <c r="F1619" t="s">
        <v>28</v>
      </c>
      <c r="G1619" t="s">
        <v>96</v>
      </c>
      <c r="H1619" t="s">
        <v>87</v>
      </c>
      <c r="I1619" t="s">
        <v>31</v>
      </c>
      <c r="J1619" t="s">
        <v>104</v>
      </c>
      <c r="K1619" t="s">
        <v>119</v>
      </c>
      <c r="L1619">
        <v>8</v>
      </c>
      <c r="M1619">
        <v>45</v>
      </c>
      <c r="N1619">
        <v>7</v>
      </c>
      <c r="O1619" t="s">
        <v>34</v>
      </c>
      <c r="P1619">
        <v>5.5</v>
      </c>
      <c r="Q1619">
        <v>3</v>
      </c>
      <c r="R1619">
        <v>7</v>
      </c>
      <c r="S1619" t="s">
        <v>34</v>
      </c>
      <c r="T1619" t="s">
        <v>90</v>
      </c>
      <c r="U1619">
        <v>6</v>
      </c>
      <c r="V1619" t="s">
        <v>105</v>
      </c>
      <c r="W1619" t="s">
        <v>80</v>
      </c>
      <c r="X1619" t="s">
        <v>67</v>
      </c>
      <c r="Y1619" t="s">
        <v>40</v>
      </c>
    </row>
    <row r="1620" spans="1:25" x14ac:dyDescent="0.3">
      <c r="A1620" t="s">
        <v>1718</v>
      </c>
      <c r="B1620">
        <v>46119</v>
      </c>
      <c r="C1620">
        <v>28</v>
      </c>
      <c r="D1620" t="s">
        <v>42</v>
      </c>
      <c r="E1620" t="s">
        <v>100</v>
      </c>
      <c r="F1620" t="s">
        <v>101</v>
      </c>
      <c r="G1620" t="s">
        <v>62</v>
      </c>
      <c r="H1620" t="s">
        <v>72</v>
      </c>
      <c r="I1620" t="s">
        <v>31</v>
      </c>
      <c r="J1620" t="s">
        <v>32</v>
      </c>
      <c r="K1620" t="s">
        <v>33</v>
      </c>
      <c r="L1620">
        <v>9</v>
      </c>
      <c r="M1620">
        <v>31</v>
      </c>
      <c r="N1620">
        <v>4</v>
      </c>
      <c r="O1620" t="s">
        <v>35</v>
      </c>
      <c r="P1620">
        <v>6.8</v>
      </c>
      <c r="Q1620">
        <v>4</v>
      </c>
      <c r="R1620">
        <v>8</v>
      </c>
      <c r="S1620" t="s">
        <v>35</v>
      </c>
      <c r="T1620" t="s">
        <v>66</v>
      </c>
      <c r="U1620">
        <v>9</v>
      </c>
      <c r="V1620" t="s">
        <v>50</v>
      </c>
      <c r="W1620" t="s">
        <v>38</v>
      </c>
      <c r="X1620" t="s">
        <v>39</v>
      </c>
      <c r="Y1620" t="s">
        <v>40</v>
      </c>
    </row>
    <row r="1621" spans="1:25" x14ac:dyDescent="0.3">
      <c r="A1621" t="s">
        <v>1719</v>
      </c>
      <c r="B1621">
        <v>45820</v>
      </c>
      <c r="C1621">
        <v>22</v>
      </c>
      <c r="D1621" t="s">
        <v>26</v>
      </c>
      <c r="E1621" t="s">
        <v>89</v>
      </c>
      <c r="F1621" t="s">
        <v>61</v>
      </c>
      <c r="G1621" t="s">
        <v>92</v>
      </c>
      <c r="H1621" t="s">
        <v>30</v>
      </c>
      <c r="I1621" t="s">
        <v>93</v>
      </c>
      <c r="J1621" t="s">
        <v>94</v>
      </c>
      <c r="K1621" t="s">
        <v>33</v>
      </c>
      <c r="L1621">
        <v>1</v>
      </c>
      <c r="M1621">
        <v>48</v>
      </c>
      <c r="N1621">
        <v>4</v>
      </c>
      <c r="O1621" t="s">
        <v>49</v>
      </c>
      <c r="P1621">
        <v>6.6</v>
      </c>
      <c r="Q1621">
        <v>4</v>
      </c>
      <c r="R1621">
        <v>5</v>
      </c>
      <c r="S1621" t="s">
        <v>34</v>
      </c>
      <c r="T1621" t="s">
        <v>58</v>
      </c>
      <c r="U1621">
        <v>10</v>
      </c>
      <c r="V1621" t="s">
        <v>105</v>
      </c>
      <c r="W1621" t="s">
        <v>38</v>
      </c>
      <c r="X1621" t="s">
        <v>39</v>
      </c>
      <c r="Y1621" t="s">
        <v>40</v>
      </c>
    </row>
    <row r="1622" spans="1:25" x14ac:dyDescent="0.3">
      <c r="A1622" t="s">
        <v>1720</v>
      </c>
      <c r="B1622">
        <v>45991</v>
      </c>
      <c r="C1622">
        <v>24</v>
      </c>
      <c r="D1622" t="s">
        <v>42</v>
      </c>
      <c r="E1622" t="s">
        <v>89</v>
      </c>
      <c r="F1622" t="s">
        <v>61</v>
      </c>
      <c r="G1622" t="s">
        <v>92</v>
      </c>
      <c r="H1622" t="s">
        <v>78</v>
      </c>
      <c r="I1622" t="s">
        <v>46</v>
      </c>
      <c r="J1622" t="s">
        <v>47</v>
      </c>
      <c r="K1622" t="s">
        <v>119</v>
      </c>
      <c r="L1622">
        <v>7</v>
      </c>
      <c r="M1622">
        <v>39</v>
      </c>
      <c r="N1622">
        <v>5</v>
      </c>
      <c r="O1622" t="s">
        <v>35</v>
      </c>
      <c r="P1622">
        <v>7.2</v>
      </c>
      <c r="Q1622">
        <v>3</v>
      </c>
      <c r="R1622">
        <v>5</v>
      </c>
      <c r="S1622" t="s">
        <v>34</v>
      </c>
      <c r="T1622" t="s">
        <v>66</v>
      </c>
      <c r="U1622">
        <v>7</v>
      </c>
      <c r="V1622" t="s">
        <v>73</v>
      </c>
      <c r="W1622" t="s">
        <v>38</v>
      </c>
      <c r="X1622" t="s">
        <v>39</v>
      </c>
      <c r="Y1622" t="s">
        <v>40</v>
      </c>
    </row>
    <row r="1623" spans="1:25" x14ac:dyDescent="0.3">
      <c r="A1623" t="s">
        <v>1721</v>
      </c>
      <c r="B1623">
        <v>45699</v>
      </c>
      <c r="C1623">
        <v>24</v>
      </c>
      <c r="D1623" t="s">
        <v>52</v>
      </c>
      <c r="E1623" t="s">
        <v>70</v>
      </c>
      <c r="F1623" t="s">
        <v>71</v>
      </c>
      <c r="G1623" t="s">
        <v>62</v>
      </c>
      <c r="H1623" t="s">
        <v>63</v>
      </c>
      <c r="I1623" t="s">
        <v>31</v>
      </c>
      <c r="J1623" t="s">
        <v>104</v>
      </c>
      <c r="K1623" t="s">
        <v>33</v>
      </c>
      <c r="L1623">
        <v>1</v>
      </c>
      <c r="M1623">
        <v>49</v>
      </c>
      <c r="N1623">
        <v>5</v>
      </c>
      <c r="O1623" t="s">
        <v>34</v>
      </c>
      <c r="P1623">
        <v>6.8</v>
      </c>
      <c r="Q1623">
        <v>2</v>
      </c>
      <c r="R1623">
        <v>8</v>
      </c>
      <c r="S1623" t="s">
        <v>34</v>
      </c>
      <c r="T1623" t="s">
        <v>36</v>
      </c>
      <c r="U1623">
        <v>8</v>
      </c>
      <c r="V1623" t="s">
        <v>50</v>
      </c>
      <c r="W1623" t="s">
        <v>38</v>
      </c>
      <c r="X1623" t="s">
        <v>39</v>
      </c>
      <c r="Y1623" t="s">
        <v>40</v>
      </c>
    </row>
    <row r="1624" spans="1:25" x14ac:dyDescent="0.3">
      <c r="A1624" t="s">
        <v>1722</v>
      </c>
      <c r="B1624">
        <v>45826</v>
      </c>
      <c r="C1624">
        <v>33</v>
      </c>
      <c r="D1624" t="s">
        <v>42</v>
      </c>
      <c r="E1624" t="s">
        <v>100</v>
      </c>
      <c r="F1624" t="s">
        <v>101</v>
      </c>
      <c r="G1624" t="s">
        <v>45</v>
      </c>
      <c r="H1624" t="s">
        <v>54</v>
      </c>
      <c r="I1624" t="s">
        <v>31</v>
      </c>
      <c r="J1624" t="s">
        <v>32</v>
      </c>
      <c r="K1624" t="s">
        <v>48</v>
      </c>
      <c r="L1624">
        <v>11</v>
      </c>
      <c r="M1624">
        <v>51</v>
      </c>
      <c r="N1624">
        <v>8</v>
      </c>
      <c r="O1624" t="s">
        <v>49</v>
      </c>
      <c r="P1624">
        <v>5.0999999999999996</v>
      </c>
      <c r="Q1624">
        <v>2</v>
      </c>
      <c r="R1624">
        <v>7</v>
      </c>
      <c r="S1624" t="s">
        <v>57</v>
      </c>
      <c r="T1624" t="s">
        <v>66</v>
      </c>
      <c r="U1624">
        <v>4</v>
      </c>
      <c r="V1624" t="s">
        <v>50</v>
      </c>
      <c r="W1624" t="s">
        <v>80</v>
      </c>
      <c r="X1624" t="s">
        <v>67</v>
      </c>
      <c r="Y1624" t="s">
        <v>68</v>
      </c>
    </row>
    <row r="1625" spans="1:25" x14ac:dyDescent="0.3">
      <c r="A1625" t="s">
        <v>1723</v>
      </c>
      <c r="B1625">
        <v>46118</v>
      </c>
      <c r="C1625">
        <v>32</v>
      </c>
      <c r="D1625" t="s">
        <v>42</v>
      </c>
      <c r="E1625" t="s">
        <v>89</v>
      </c>
      <c r="F1625" t="s">
        <v>61</v>
      </c>
      <c r="G1625" t="s">
        <v>29</v>
      </c>
      <c r="H1625" t="s">
        <v>87</v>
      </c>
      <c r="I1625" t="s">
        <v>97</v>
      </c>
      <c r="J1625" t="s">
        <v>110</v>
      </c>
      <c r="K1625" t="s">
        <v>33</v>
      </c>
      <c r="L1625">
        <v>13</v>
      </c>
      <c r="M1625">
        <v>41</v>
      </c>
      <c r="N1625">
        <v>4</v>
      </c>
      <c r="O1625" t="s">
        <v>34</v>
      </c>
      <c r="P1625">
        <v>6.3</v>
      </c>
      <c r="Q1625">
        <v>3</v>
      </c>
      <c r="R1625">
        <v>8</v>
      </c>
      <c r="S1625" t="s">
        <v>57</v>
      </c>
      <c r="T1625" t="s">
        <v>66</v>
      </c>
      <c r="U1625">
        <v>8</v>
      </c>
      <c r="V1625" t="s">
        <v>50</v>
      </c>
      <c r="W1625" t="s">
        <v>38</v>
      </c>
      <c r="X1625" t="s">
        <v>39</v>
      </c>
      <c r="Y1625" t="s">
        <v>40</v>
      </c>
    </row>
    <row r="1626" spans="1:25" x14ac:dyDescent="0.3">
      <c r="A1626" t="s">
        <v>1724</v>
      </c>
      <c r="B1626">
        <v>45779</v>
      </c>
      <c r="C1626">
        <v>23</v>
      </c>
      <c r="D1626" t="s">
        <v>26</v>
      </c>
      <c r="E1626" t="s">
        <v>100</v>
      </c>
      <c r="F1626" t="s">
        <v>101</v>
      </c>
      <c r="G1626" t="s">
        <v>29</v>
      </c>
      <c r="H1626" t="s">
        <v>78</v>
      </c>
      <c r="I1626" t="s">
        <v>31</v>
      </c>
      <c r="J1626" t="s">
        <v>32</v>
      </c>
      <c r="K1626" t="s">
        <v>48</v>
      </c>
      <c r="L1626">
        <v>0</v>
      </c>
      <c r="M1626">
        <v>36</v>
      </c>
      <c r="N1626">
        <v>4</v>
      </c>
      <c r="O1626" t="s">
        <v>49</v>
      </c>
      <c r="P1626">
        <v>6.2</v>
      </c>
      <c r="Q1626">
        <v>4</v>
      </c>
      <c r="R1626">
        <v>10</v>
      </c>
      <c r="S1626" t="s">
        <v>35</v>
      </c>
      <c r="T1626" t="s">
        <v>36</v>
      </c>
      <c r="U1626">
        <v>7</v>
      </c>
      <c r="V1626" t="s">
        <v>37</v>
      </c>
      <c r="W1626" t="s">
        <v>38</v>
      </c>
      <c r="X1626" t="s">
        <v>39</v>
      </c>
      <c r="Y1626" t="s">
        <v>40</v>
      </c>
    </row>
    <row r="1627" spans="1:25" x14ac:dyDescent="0.3">
      <c r="A1627" t="s">
        <v>1725</v>
      </c>
      <c r="B1627">
        <v>46066</v>
      </c>
      <c r="C1627">
        <v>25</v>
      </c>
      <c r="D1627" t="s">
        <v>42</v>
      </c>
      <c r="E1627" t="s">
        <v>82</v>
      </c>
      <c r="F1627" t="s">
        <v>28</v>
      </c>
      <c r="G1627" t="s">
        <v>92</v>
      </c>
      <c r="H1627" t="s">
        <v>72</v>
      </c>
      <c r="I1627" t="s">
        <v>31</v>
      </c>
      <c r="J1627" t="s">
        <v>79</v>
      </c>
      <c r="K1627" t="s">
        <v>33</v>
      </c>
      <c r="L1627">
        <v>7</v>
      </c>
      <c r="M1627">
        <v>59</v>
      </c>
      <c r="N1627">
        <v>6</v>
      </c>
      <c r="O1627" t="s">
        <v>35</v>
      </c>
      <c r="P1627">
        <v>5.5</v>
      </c>
      <c r="Q1627">
        <v>6</v>
      </c>
      <c r="R1627">
        <v>2</v>
      </c>
      <c r="S1627" t="s">
        <v>57</v>
      </c>
      <c r="T1627" t="s">
        <v>58</v>
      </c>
      <c r="U1627">
        <v>4</v>
      </c>
      <c r="V1627" t="s">
        <v>50</v>
      </c>
      <c r="W1627" t="s">
        <v>38</v>
      </c>
      <c r="X1627" t="s">
        <v>67</v>
      </c>
      <c r="Y1627" t="s">
        <v>68</v>
      </c>
    </row>
    <row r="1628" spans="1:25" x14ac:dyDescent="0.3">
      <c r="A1628" t="s">
        <v>1726</v>
      </c>
      <c r="B1628">
        <v>45997</v>
      </c>
      <c r="C1628">
        <v>41</v>
      </c>
      <c r="D1628" t="s">
        <v>42</v>
      </c>
      <c r="E1628" t="s">
        <v>123</v>
      </c>
      <c r="F1628" t="s">
        <v>101</v>
      </c>
      <c r="G1628" t="s">
        <v>53</v>
      </c>
      <c r="H1628" t="s">
        <v>78</v>
      </c>
      <c r="I1628" t="s">
        <v>93</v>
      </c>
      <c r="J1628" t="s">
        <v>94</v>
      </c>
      <c r="K1628" t="s">
        <v>119</v>
      </c>
      <c r="L1628">
        <v>18</v>
      </c>
      <c r="M1628">
        <v>49</v>
      </c>
      <c r="N1628">
        <v>8</v>
      </c>
      <c r="O1628" t="s">
        <v>34</v>
      </c>
      <c r="P1628">
        <v>7.4</v>
      </c>
      <c r="Q1628">
        <v>3</v>
      </c>
      <c r="R1628">
        <v>1</v>
      </c>
      <c r="S1628" t="s">
        <v>49</v>
      </c>
      <c r="T1628" t="s">
        <v>36</v>
      </c>
      <c r="U1628">
        <v>4</v>
      </c>
      <c r="V1628" t="s">
        <v>50</v>
      </c>
      <c r="W1628" t="s">
        <v>80</v>
      </c>
      <c r="X1628" t="s">
        <v>39</v>
      </c>
      <c r="Y1628" t="s">
        <v>40</v>
      </c>
    </row>
    <row r="1629" spans="1:25" x14ac:dyDescent="0.3">
      <c r="A1629" t="s">
        <v>1727</v>
      </c>
      <c r="B1629">
        <v>45913</v>
      </c>
      <c r="C1629">
        <v>26</v>
      </c>
      <c r="D1629" t="s">
        <v>42</v>
      </c>
      <c r="E1629" t="s">
        <v>60</v>
      </c>
      <c r="F1629" t="s">
        <v>61</v>
      </c>
      <c r="G1629" t="s">
        <v>53</v>
      </c>
      <c r="H1629" t="s">
        <v>54</v>
      </c>
      <c r="I1629" t="s">
        <v>31</v>
      </c>
      <c r="J1629" t="s">
        <v>79</v>
      </c>
      <c r="K1629" t="s">
        <v>48</v>
      </c>
      <c r="L1629">
        <v>3</v>
      </c>
      <c r="M1629">
        <v>28</v>
      </c>
      <c r="N1629">
        <v>5</v>
      </c>
      <c r="O1629" t="s">
        <v>34</v>
      </c>
      <c r="P1629">
        <v>7.3</v>
      </c>
      <c r="Q1629">
        <v>4</v>
      </c>
      <c r="R1629">
        <v>2</v>
      </c>
      <c r="S1629" t="s">
        <v>57</v>
      </c>
      <c r="T1629" t="s">
        <v>66</v>
      </c>
      <c r="U1629">
        <v>9</v>
      </c>
      <c r="V1629" t="s">
        <v>105</v>
      </c>
      <c r="W1629" t="s">
        <v>38</v>
      </c>
      <c r="X1629" t="s">
        <v>39</v>
      </c>
      <c r="Y1629" t="s">
        <v>40</v>
      </c>
    </row>
    <row r="1630" spans="1:25" x14ac:dyDescent="0.3">
      <c r="A1630" t="s">
        <v>1728</v>
      </c>
      <c r="B1630">
        <v>45690</v>
      </c>
      <c r="C1630">
        <v>31</v>
      </c>
      <c r="D1630" t="s">
        <v>26</v>
      </c>
      <c r="E1630" t="s">
        <v>60</v>
      </c>
      <c r="F1630" t="s">
        <v>61</v>
      </c>
      <c r="G1630" t="s">
        <v>92</v>
      </c>
      <c r="H1630" t="s">
        <v>54</v>
      </c>
      <c r="I1630" t="s">
        <v>97</v>
      </c>
      <c r="J1630" t="s">
        <v>110</v>
      </c>
      <c r="K1630" t="s">
        <v>48</v>
      </c>
      <c r="L1630">
        <v>12</v>
      </c>
      <c r="M1630">
        <v>45</v>
      </c>
      <c r="N1630">
        <v>7</v>
      </c>
      <c r="O1630" t="s">
        <v>34</v>
      </c>
      <c r="P1630">
        <v>6.5</v>
      </c>
      <c r="Q1630">
        <v>2</v>
      </c>
      <c r="R1630">
        <v>7</v>
      </c>
      <c r="S1630" t="s">
        <v>34</v>
      </c>
      <c r="T1630" t="s">
        <v>66</v>
      </c>
      <c r="U1630">
        <v>7</v>
      </c>
      <c r="V1630" t="s">
        <v>50</v>
      </c>
      <c r="W1630" t="s">
        <v>80</v>
      </c>
      <c r="X1630" t="s">
        <v>39</v>
      </c>
      <c r="Y1630" t="s">
        <v>40</v>
      </c>
    </row>
    <row r="1631" spans="1:25" x14ac:dyDescent="0.3">
      <c r="A1631" t="s">
        <v>1729</v>
      </c>
      <c r="B1631">
        <v>46041</v>
      </c>
      <c r="C1631">
        <v>28</v>
      </c>
      <c r="D1631" t="s">
        <v>42</v>
      </c>
      <c r="E1631" t="s">
        <v>60</v>
      </c>
      <c r="F1631" t="s">
        <v>61</v>
      </c>
      <c r="G1631" t="s">
        <v>92</v>
      </c>
      <c r="H1631" t="s">
        <v>63</v>
      </c>
      <c r="I1631" t="s">
        <v>55</v>
      </c>
      <c r="J1631" t="s">
        <v>56</v>
      </c>
      <c r="K1631" t="s">
        <v>119</v>
      </c>
      <c r="L1631">
        <v>9</v>
      </c>
      <c r="M1631">
        <v>49</v>
      </c>
      <c r="N1631">
        <v>7</v>
      </c>
      <c r="O1631" t="s">
        <v>49</v>
      </c>
      <c r="P1631">
        <v>4.0999999999999996</v>
      </c>
      <c r="Q1631">
        <v>1</v>
      </c>
      <c r="R1631">
        <v>5</v>
      </c>
      <c r="S1631" t="s">
        <v>57</v>
      </c>
      <c r="T1631" t="s">
        <v>66</v>
      </c>
      <c r="U1631">
        <v>5</v>
      </c>
      <c r="V1631" t="s">
        <v>76</v>
      </c>
      <c r="W1631" t="s">
        <v>80</v>
      </c>
      <c r="X1631" t="s">
        <v>67</v>
      </c>
      <c r="Y1631" t="s">
        <v>40</v>
      </c>
    </row>
    <row r="1632" spans="1:25" x14ac:dyDescent="0.3">
      <c r="A1632" t="s">
        <v>1730</v>
      </c>
      <c r="B1632">
        <v>46151</v>
      </c>
      <c r="C1632">
        <v>25</v>
      </c>
      <c r="D1632" t="s">
        <v>42</v>
      </c>
      <c r="E1632" t="s">
        <v>70</v>
      </c>
      <c r="F1632" t="s">
        <v>71</v>
      </c>
      <c r="G1632" t="s">
        <v>108</v>
      </c>
      <c r="H1632" t="s">
        <v>87</v>
      </c>
      <c r="I1632" t="s">
        <v>97</v>
      </c>
      <c r="J1632" t="s">
        <v>98</v>
      </c>
      <c r="K1632" t="s">
        <v>119</v>
      </c>
      <c r="L1632">
        <v>0</v>
      </c>
      <c r="M1632">
        <v>54</v>
      </c>
      <c r="N1632">
        <v>6</v>
      </c>
      <c r="O1632" t="s">
        <v>34</v>
      </c>
      <c r="P1632">
        <v>6.4</v>
      </c>
      <c r="Q1632">
        <v>2</v>
      </c>
      <c r="R1632">
        <v>3</v>
      </c>
      <c r="S1632" t="s">
        <v>49</v>
      </c>
      <c r="T1632" t="s">
        <v>66</v>
      </c>
      <c r="U1632">
        <v>4</v>
      </c>
      <c r="V1632" t="s">
        <v>50</v>
      </c>
      <c r="W1632" t="s">
        <v>38</v>
      </c>
      <c r="X1632" t="s">
        <v>39</v>
      </c>
      <c r="Y1632" t="s">
        <v>68</v>
      </c>
    </row>
    <row r="1633" spans="1:25" x14ac:dyDescent="0.3">
      <c r="A1633" t="s">
        <v>1731</v>
      </c>
      <c r="B1633">
        <v>45753</v>
      </c>
      <c r="C1633">
        <v>40</v>
      </c>
      <c r="D1633" t="s">
        <v>42</v>
      </c>
      <c r="E1633" t="s">
        <v>123</v>
      </c>
      <c r="F1633" t="s">
        <v>101</v>
      </c>
      <c r="G1633" t="s">
        <v>75</v>
      </c>
      <c r="H1633" t="s">
        <v>54</v>
      </c>
      <c r="I1633" t="s">
        <v>97</v>
      </c>
      <c r="J1633" t="s">
        <v>98</v>
      </c>
      <c r="K1633" t="s">
        <v>119</v>
      </c>
      <c r="L1633">
        <v>12</v>
      </c>
      <c r="M1633">
        <v>47</v>
      </c>
      <c r="N1633">
        <v>7</v>
      </c>
      <c r="O1633" t="s">
        <v>34</v>
      </c>
      <c r="P1633">
        <v>7.4</v>
      </c>
      <c r="Q1633">
        <v>0</v>
      </c>
      <c r="R1633">
        <v>3</v>
      </c>
      <c r="S1633" t="s">
        <v>49</v>
      </c>
      <c r="T1633" t="s">
        <v>90</v>
      </c>
      <c r="U1633">
        <v>6</v>
      </c>
      <c r="V1633" t="s">
        <v>105</v>
      </c>
      <c r="W1633" t="s">
        <v>80</v>
      </c>
      <c r="X1633" t="s">
        <v>39</v>
      </c>
      <c r="Y1633" t="s">
        <v>40</v>
      </c>
    </row>
    <row r="1634" spans="1:25" x14ac:dyDescent="0.3">
      <c r="A1634" t="s">
        <v>1732</v>
      </c>
      <c r="B1634">
        <v>46053</v>
      </c>
      <c r="C1634">
        <v>25</v>
      </c>
      <c r="D1634" t="s">
        <v>26</v>
      </c>
      <c r="E1634" t="s">
        <v>123</v>
      </c>
      <c r="F1634" t="s">
        <v>101</v>
      </c>
      <c r="G1634" t="s">
        <v>103</v>
      </c>
      <c r="H1634" t="s">
        <v>78</v>
      </c>
      <c r="I1634" t="s">
        <v>125</v>
      </c>
      <c r="J1634" t="s">
        <v>126</v>
      </c>
      <c r="K1634" t="s">
        <v>119</v>
      </c>
      <c r="L1634">
        <v>0</v>
      </c>
      <c r="M1634">
        <v>58</v>
      </c>
      <c r="N1634">
        <v>8</v>
      </c>
      <c r="O1634" t="s">
        <v>34</v>
      </c>
      <c r="P1634">
        <v>6.4</v>
      </c>
      <c r="Q1634">
        <v>0</v>
      </c>
      <c r="R1634">
        <v>2</v>
      </c>
      <c r="S1634" t="s">
        <v>57</v>
      </c>
      <c r="T1634" t="s">
        <v>58</v>
      </c>
      <c r="U1634">
        <v>4</v>
      </c>
      <c r="V1634" t="s">
        <v>50</v>
      </c>
      <c r="W1634" t="s">
        <v>80</v>
      </c>
      <c r="X1634" t="s">
        <v>39</v>
      </c>
      <c r="Y1634" t="s">
        <v>68</v>
      </c>
    </row>
    <row r="1635" spans="1:25" x14ac:dyDescent="0.3">
      <c r="A1635" t="s">
        <v>1733</v>
      </c>
      <c r="B1635">
        <v>45887</v>
      </c>
      <c r="C1635">
        <v>44</v>
      </c>
      <c r="D1635" t="s">
        <v>26</v>
      </c>
      <c r="E1635" t="s">
        <v>60</v>
      </c>
      <c r="F1635" t="s">
        <v>61</v>
      </c>
      <c r="G1635" t="s">
        <v>45</v>
      </c>
      <c r="H1635" t="s">
        <v>72</v>
      </c>
      <c r="I1635" t="s">
        <v>125</v>
      </c>
      <c r="J1635" t="s">
        <v>126</v>
      </c>
      <c r="K1635" t="s">
        <v>48</v>
      </c>
      <c r="L1635">
        <v>15</v>
      </c>
      <c r="M1635">
        <v>47</v>
      </c>
      <c r="N1635">
        <v>5</v>
      </c>
      <c r="O1635" t="s">
        <v>35</v>
      </c>
      <c r="P1635">
        <v>5.4</v>
      </c>
      <c r="Q1635">
        <v>3</v>
      </c>
      <c r="R1635">
        <v>8</v>
      </c>
      <c r="S1635" t="s">
        <v>57</v>
      </c>
      <c r="T1635" t="s">
        <v>66</v>
      </c>
      <c r="U1635">
        <v>7</v>
      </c>
      <c r="V1635" t="s">
        <v>50</v>
      </c>
      <c r="W1635" t="s">
        <v>38</v>
      </c>
      <c r="X1635" t="s">
        <v>67</v>
      </c>
      <c r="Y1635" t="s">
        <v>40</v>
      </c>
    </row>
    <row r="1636" spans="1:25" x14ac:dyDescent="0.3">
      <c r="A1636" t="s">
        <v>1734</v>
      </c>
      <c r="B1636">
        <v>45921</v>
      </c>
      <c r="C1636">
        <v>33</v>
      </c>
      <c r="D1636" t="s">
        <v>26</v>
      </c>
      <c r="E1636" t="s">
        <v>123</v>
      </c>
      <c r="F1636" t="s">
        <v>101</v>
      </c>
      <c r="G1636" t="s">
        <v>53</v>
      </c>
      <c r="H1636" t="s">
        <v>63</v>
      </c>
      <c r="I1636" t="s">
        <v>93</v>
      </c>
      <c r="J1636" t="s">
        <v>94</v>
      </c>
      <c r="K1636" t="s">
        <v>33</v>
      </c>
      <c r="L1636">
        <v>15</v>
      </c>
      <c r="M1636">
        <v>52</v>
      </c>
      <c r="N1636">
        <v>7</v>
      </c>
      <c r="O1636" t="s">
        <v>34</v>
      </c>
      <c r="P1636">
        <v>4.9000000000000004</v>
      </c>
      <c r="Q1636">
        <v>3</v>
      </c>
      <c r="R1636">
        <v>2</v>
      </c>
      <c r="S1636" t="s">
        <v>35</v>
      </c>
      <c r="T1636" t="s">
        <v>90</v>
      </c>
      <c r="U1636">
        <v>4</v>
      </c>
      <c r="V1636" t="s">
        <v>50</v>
      </c>
      <c r="W1636" t="s">
        <v>80</v>
      </c>
      <c r="X1636" t="s">
        <v>67</v>
      </c>
      <c r="Y1636" t="s">
        <v>68</v>
      </c>
    </row>
    <row r="1637" spans="1:25" x14ac:dyDescent="0.3">
      <c r="A1637" t="s">
        <v>1735</v>
      </c>
      <c r="B1637">
        <v>45850</v>
      </c>
      <c r="C1637">
        <v>40</v>
      </c>
      <c r="D1637" t="s">
        <v>26</v>
      </c>
      <c r="E1637" t="s">
        <v>60</v>
      </c>
      <c r="F1637" t="s">
        <v>61</v>
      </c>
      <c r="G1637" t="s">
        <v>62</v>
      </c>
      <c r="H1637" t="s">
        <v>54</v>
      </c>
      <c r="I1637" t="s">
        <v>93</v>
      </c>
      <c r="J1637" t="s">
        <v>94</v>
      </c>
      <c r="K1637" t="s">
        <v>48</v>
      </c>
      <c r="L1637">
        <v>19</v>
      </c>
      <c r="M1637">
        <v>42</v>
      </c>
      <c r="N1637">
        <v>7</v>
      </c>
      <c r="O1637" t="s">
        <v>34</v>
      </c>
      <c r="P1637">
        <v>6.8</v>
      </c>
      <c r="Q1637">
        <v>6</v>
      </c>
      <c r="R1637">
        <v>9</v>
      </c>
      <c r="S1637" t="s">
        <v>34</v>
      </c>
      <c r="T1637" t="s">
        <v>66</v>
      </c>
      <c r="U1637">
        <v>7</v>
      </c>
      <c r="V1637" t="s">
        <v>50</v>
      </c>
      <c r="W1637" t="s">
        <v>80</v>
      </c>
      <c r="X1637" t="s">
        <v>39</v>
      </c>
      <c r="Y1637" t="s">
        <v>40</v>
      </c>
    </row>
    <row r="1638" spans="1:25" x14ac:dyDescent="0.3">
      <c r="A1638" t="s">
        <v>1736</v>
      </c>
      <c r="B1638">
        <v>45663</v>
      </c>
      <c r="C1638">
        <v>26</v>
      </c>
      <c r="D1638" t="s">
        <v>42</v>
      </c>
      <c r="E1638" t="s">
        <v>113</v>
      </c>
      <c r="F1638" t="s">
        <v>61</v>
      </c>
      <c r="G1638" t="s">
        <v>92</v>
      </c>
      <c r="H1638" t="s">
        <v>78</v>
      </c>
      <c r="I1638" t="s">
        <v>55</v>
      </c>
      <c r="J1638" t="s">
        <v>56</v>
      </c>
      <c r="K1638" t="s">
        <v>119</v>
      </c>
      <c r="L1638">
        <v>4</v>
      </c>
      <c r="M1638">
        <v>49</v>
      </c>
      <c r="N1638">
        <v>6</v>
      </c>
      <c r="O1638" t="s">
        <v>35</v>
      </c>
      <c r="P1638">
        <v>6</v>
      </c>
      <c r="Q1638">
        <v>1</v>
      </c>
      <c r="R1638">
        <v>6</v>
      </c>
      <c r="S1638" t="s">
        <v>35</v>
      </c>
      <c r="T1638" t="s">
        <v>58</v>
      </c>
      <c r="U1638">
        <v>7</v>
      </c>
      <c r="V1638" t="s">
        <v>73</v>
      </c>
      <c r="W1638" t="s">
        <v>38</v>
      </c>
      <c r="X1638" t="s">
        <v>39</v>
      </c>
      <c r="Y1638" t="s">
        <v>40</v>
      </c>
    </row>
    <row r="1639" spans="1:25" x14ac:dyDescent="0.3">
      <c r="A1639" t="s">
        <v>1737</v>
      </c>
      <c r="B1639">
        <v>45884</v>
      </c>
      <c r="C1639">
        <v>42</v>
      </c>
      <c r="D1639" t="s">
        <v>52</v>
      </c>
      <c r="E1639" t="s">
        <v>89</v>
      </c>
      <c r="F1639" t="s">
        <v>61</v>
      </c>
      <c r="G1639" t="s">
        <v>83</v>
      </c>
      <c r="H1639" t="s">
        <v>63</v>
      </c>
      <c r="I1639" t="s">
        <v>55</v>
      </c>
      <c r="J1639" t="s">
        <v>56</v>
      </c>
      <c r="K1639" t="s">
        <v>48</v>
      </c>
      <c r="L1639">
        <v>26</v>
      </c>
      <c r="M1639">
        <v>38</v>
      </c>
      <c r="N1639">
        <v>3</v>
      </c>
      <c r="O1639" t="s">
        <v>34</v>
      </c>
      <c r="P1639">
        <v>5.5</v>
      </c>
      <c r="Q1639">
        <v>3</v>
      </c>
      <c r="R1639">
        <v>10</v>
      </c>
      <c r="S1639" t="s">
        <v>49</v>
      </c>
      <c r="T1639" t="s">
        <v>58</v>
      </c>
      <c r="U1639">
        <v>6</v>
      </c>
      <c r="V1639" t="s">
        <v>50</v>
      </c>
      <c r="W1639" t="s">
        <v>38</v>
      </c>
      <c r="X1639" t="s">
        <v>67</v>
      </c>
      <c r="Y1639" t="s">
        <v>40</v>
      </c>
    </row>
    <row r="1640" spans="1:25" x14ac:dyDescent="0.3">
      <c r="A1640" t="s">
        <v>1738</v>
      </c>
      <c r="B1640">
        <v>46001</v>
      </c>
      <c r="C1640">
        <v>36</v>
      </c>
      <c r="D1640" t="s">
        <v>42</v>
      </c>
      <c r="E1640" t="s">
        <v>70</v>
      </c>
      <c r="F1640" t="s">
        <v>71</v>
      </c>
      <c r="G1640" t="s">
        <v>53</v>
      </c>
      <c r="H1640" t="s">
        <v>30</v>
      </c>
      <c r="I1640" t="s">
        <v>31</v>
      </c>
      <c r="J1640" t="s">
        <v>104</v>
      </c>
      <c r="K1640" t="s">
        <v>48</v>
      </c>
      <c r="L1640">
        <v>14</v>
      </c>
      <c r="M1640">
        <v>50</v>
      </c>
      <c r="N1640">
        <v>8</v>
      </c>
      <c r="O1640" t="s">
        <v>34</v>
      </c>
      <c r="P1640">
        <v>6</v>
      </c>
      <c r="Q1640">
        <v>1</v>
      </c>
      <c r="R1640">
        <v>2</v>
      </c>
      <c r="S1640" t="s">
        <v>35</v>
      </c>
      <c r="T1640" t="s">
        <v>90</v>
      </c>
      <c r="U1640">
        <v>3</v>
      </c>
      <c r="V1640" t="s">
        <v>50</v>
      </c>
      <c r="W1640" t="s">
        <v>80</v>
      </c>
      <c r="X1640" t="s">
        <v>39</v>
      </c>
      <c r="Y1640" t="s">
        <v>40</v>
      </c>
    </row>
    <row r="1641" spans="1:25" x14ac:dyDescent="0.3">
      <c r="A1641" t="s">
        <v>1739</v>
      </c>
      <c r="B1641">
        <v>45993</v>
      </c>
      <c r="C1641">
        <v>36</v>
      </c>
      <c r="D1641" t="s">
        <v>42</v>
      </c>
      <c r="E1641" t="s">
        <v>100</v>
      </c>
      <c r="F1641" t="s">
        <v>101</v>
      </c>
      <c r="G1641" t="s">
        <v>92</v>
      </c>
      <c r="H1641" t="s">
        <v>63</v>
      </c>
      <c r="I1641" t="s">
        <v>93</v>
      </c>
      <c r="J1641" t="s">
        <v>94</v>
      </c>
      <c r="K1641" t="s">
        <v>48</v>
      </c>
      <c r="L1641">
        <v>7</v>
      </c>
      <c r="M1641">
        <v>47</v>
      </c>
      <c r="N1641">
        <v>5</v>
      </c>
      <c r="O1641" t="s">
        <v>34</v>
      </c>
      <c r="P1641">
        <v>5.7</v>
      </c>
      <c r="Q1641">
        <v>3</v>
      </c>
      <c r="R1641">
        <v>10</v>
      </c>
      <c r="S1641" t="s">
        <v>34</v>
      </c>
      <c r="T1641" t="s">
        <v>90</v>
      </c>
      <c r="U1641">
        <v>5</v>
      </c>
      <c r="V1641" t="s">
        <v>50</v>
      </c>
      <c r="W1641" t="s">
        <v>38</v>
      </c>
      <c r="X1641" t="s">
        <v>67</v>
      </c>
      <c r="Y1641" t="s">
        <v>40</v>
      </c>
    </row>
    <row r="1642" spans="1:25" x14ac:dyDescent="0.3">
      <c r="A1642" t="s">
        <v>1740</v>
      </c>
      <c r="B1642">
        <v>46027</v>
      </c>
      <c r="C1642">
        <v>34</v>
      </c>
      <c r="D1642" t="s">
        <v>26</v>
      </c>
      <c r="E1642" t="s">
        <v>100</v>
      </c>
      <c r="F1642" t="s">
        <v>101</v>
      </c>
      <c r="G1642" t="s">
        <v>83</v>
      </c>
      <c r="H1642" t="s">
        <v>54</v>
      </c>
      <c r="I1642" t="s">
        <v>31</v>
      </c>
      <c r="J1642" t="s">
        <v>79</v>
      </c>
      <c r="K1642" t="s">
        <v>33</v>
      </c>
      <c r="L1642">
        <v>14</v>
      </c>
      <c r="M1642">
        <v>44</v>
      </c>
      <c r="N1642">
        <v>6</v>
      </c>
      <c r="O1642" t="s">
        <v>34</v>
      </c>
      <c r="P1642">
        <v>7.4</v>
      </c>
      <c r="Q1642">
        <v>6</v>
      </c>
      <c r="R1642">
        <v>10</v>
      </c>
      <c r="S1642" t="s">
        <v>49</v>
      </c>
      <c r="T1642" t="s">
        <v>58</v>
      </c>
      <c r="U1642">
        <v>6</v>
      </c>
      <c r="V1642" t="s">
        <v>76</v>
      </c>
      <c r="W1642" t="s">
        <v>38</v>
      </c>
      <c r="X1642" t="s">
        <v>39</v>
      </c>
      <c r="Y1642" t="s">
        <v>40</v>
      </c>
    </row>
    <row r="1643" spans="1:25" x14ac:dyDescent="0.3">
      <c r="A1643" t="s">
        <v>1741</v>
      </c>
      <c r="B1643">
        <v>45836</v>
      </c>
      <c r="C1643">
        <v>55</v>
      </c>
      <c r="D1643" t="s">
        <v>52</v>
      </c>
      <c r="E1643" t="s">
        <v>27</v>
      </c>
      <c r="F1643" t="s">
        <v>28</v>
      </c>
      <c r="G1643" t="s">
        <v>45</v>
      </c>
      <c r="H1643" t="s">
        <v>54</v>
      </c>
      <c r="I1643" t="s">
        <v>64</v>
      </c>
      <c r="J1643" t="s">
        <v>65</v>
      </c>
      <c r="K1643" t="s">
        <v>48</v>
      </c>
      <c r="L1643">
        <v>33</v>
      </c>
      <c r="M1643">
        <v>45</v>
      </c>
      <c r="N1643">
        <v>5</v>
      </c>
      <c r="O1643" t="s">
        <v>34</v>
      </c>
      <c r="P1643">
        <v>7.3</v>
      </c>
      <c r="Q1643">
        <v>4</v>
      </c>
      <c r="R1643">
        <v>5</v>
      </c>
      <c r="S1643" t="s">
        <v>34</v>
      </c>
      <c r="T1643" t="s">
        <v>36</v>
      </c>
      <c r="U1643">
        <v>8</v>
      </c>
      <c r="V1643" t="s">
        <v>50</v>
      </c>
      <c r="W1643" t="s">
        <v>38</v>
      </c>
      <c r="X1643" t="s">
        <v>39</v>
      </c>
      <c r="Y1643" t="s">
        <v>40</v>
      </c>
    </row>
    <row r="1644" spans="1:25" x14ac:dyDescent="0.3">
      <c r="A1644" t="s">
        <v>1742</v>
      </c>
      <c r="B1644">
        <v>45790</v>
      </c>
      <c r="C1644">
        <v>32</v>
      </c>
      <c r="D1644" t="s">
        <v>42</v>
      </c>
      <c r="E1644" t="s">
        <v>113</v>
      </c>
      <c r="F1644" t="s">
        <v>61</v>
      </c>
      <c r="G1644" t="s">
        <v>53</v>
      </c>
      <c r="H1644" t="s">
        <v>87</v>
      </c>
      <c r="I1644" t="s">
        <v>125</v>
      </c>
      <c r="J1644" t="s">
        <v>126</v>
      </c>
      <c r="K1644" t="s">
        <v>33</v>
      </c>
      <c r="L1644">
        <v>15</v>
      </c>
      <c r="M1644">
        <v>44</v>
      </c>
      <c r="N1644">
        <v>4</v>
      </c>
      <c r="O1644" t="s">
        <v>35</v>
      </c>
      <c r="P1644">
        <v>5.2</v>
      </c>
      <c r="Q1644">
        <v>3</v>
      </c>
      <c r="R1644">
        <v>4</v>
      </c>
      <c r="S1644" t="s">
        <v>57</v>
      </c>
      <c r="T1644" t="s">
        <v>36</v>
      </c>
      <c r="U1644">
        <v>6</v>
      </c>
      <c r="V1644" t="s">
        <v>105</v>
      </c>
      <c r="W1644" t="s">
        <v>38</v>
      </c>
      <c r="X1644" t="s">
        <v>67</v>
      </c>
      <c r="Y1644" t="s">
        <v>40</v>
      </c>
    </row>
    <row r="1645" spans="1:25" x14ac:dyDescent="0.3">
      <c r="A1645" t="s">
        <v>1743</v>
      </c>
      <c r="B1645">
        <v>45962</v>
      </c>
      <c r="C1645">
        <v>34</v>
      </c>
      <c r="D1645" t="s">
        <v>42</v>
      </c>
      <c r="E1645" t="s">
        <v>100</v>
      </c>
      <c r="F1645" t="s">
        <v>101</v>
      </c>
      <c r="G1645" t="s">
        <v>53</v>
      </c>
      <c r="H1645" t="s">
        <v>54</v>
      </c>
      <c r="I1645" t="s">
        <v>55</v>
      </c>
      <c r="J1645" t="s">
        <v>56</v>
      </c>
      <c r="K1645" t="s">
        <v>48</v>
      </c>
      <c r="L1645">
        <v>13</v>
      </c>
      <c r="M1645">
        <v>28</v>
      </c>
      <c r="N1645">
        <v>4</v>
      </c>
      <c r="O1645" t="s">
        <v>49</v>
      </c>
      <c r="P1645">
        <v>6.3</v>
      </c>
      <c r="Q1645">
        <v>0</v>
      </c>
      <c r="R1645">
        <v>8</v>
      </c>
      <c r="S1645" t="s">
        <v>35</v>
      </c>
      <c r="T1645" t="s">
        <v>58</v>
      </c>
      <c r="U1645">
        <v>5</v>
      </c>
      <c r="V1645" t="s">
        <v>76</v>
      </c>
      <c r="W1645" t="s">
        <v>38</v>
      </c>
      <c r="X1645" t="s">
        <v>39</v>
      </c>
      <c r="Y1645" t="s">
        <v>40</v>
      </c>
    </row>
    <row r="1646" spans="1:25" x14ac:dyDescent="0.3">
      <c r="A1646" t="s">
        <v>1744</v>
      </c>
      <c r="B1646">
        <v>45749</v>
      </c>
      <c r="C1646">
        <v>35</v>
      </c>
      <c r="D1646" t="s">
        <v>26</v>
      </c>
      <c r="E1646" t="s">
        <v>100</v>
      </c>
      <c r="F1646" t="s">
        <v>101</v>
      </c>
      <c r="G1646" t="s">
        <v>45</v>
      </c>
      <c r="H1646" t="s">
        <v>54</v>
      </c>
      <c r="I1646" t="s">
        <v>93</v>
      </c>
      <c r="J1646" t="s">
        <v>94</v>
      </c>
      <c r="K1646" t="s">
        <v>119</v>
      </c>
      <c r="L1646">
        <v>12</v>
      </c>
      <c r="M1646">
        <v>48</v>
      </c>
      <c r="N1646">
        <v>4</v>
      </c>
      <c r="O1646" t="s">
        <v>34</v>
      </c>
      <c r="P1646">
        <v>5.9</v>
      </c>
      <c r="Q1646">
        <v>6</v>
      </c>
      <c r="R1646">
        <v>9</v>
      </c>
      <c r="S1646" t="s">
        <v>34</v>
      </c>
      <c r="T1646" t="s">
        <v>36</v>
      </c>
      <c r="U1646">
        <v>7</v>
      </c>
      <c r="V1646" t="s">
        <v>37</v>
      </c>
      <c r="W1646" t="s">
        <v>38</v>
      </c>
      <c r="X1646" t="s">
        <v>67</v>
      </c>
      <c r="Y1646" t="s">
        <v>40</v>
      </c>
    </row>
    <row r="1647" spans="1:25" x14ac:dyDescent="0.3">
      <c r="A1647" t="s">
        <v>1745</v>
      </c>
      <c r="B1647">
        <v>45731</v>
      </c>
      <c r="C1647">
        <v>23</v>
      </c>
      <c r="D1647" t="s">
        <v>26</v>
      </c>
      <c r="E1647" t="s">
        <v>82</v>
      </c>
      <c r="F1647" t="s">
        <v>28</v>
      </c>
      <c r="G1647" t="s">
        <v>86</v>
      </c>
      <c r="H1647" t="s">
        <v>54</v>
      </c>
      <c r="I1647" t="s">
        <v>93</v>
      </c>
      <c r="J1647" t="s">
        <v>94</v>
      </c>
      <c r="K1647" t="s">
        <v>33</v>
      </c>
      <c r="L1647">
        <v>2</v>
      </c>
      <c r="M1647">
        <v>28</v>
      </c>
      <c r="N1647">
        <v>1</v>
      </c>
      <c r="O1647" t="s">
        <v>49</v>
      </c>
      <c r="P1647">
        <v>6.4</v>
      </c>
      <c r="Q1647">
        <v>2</v>
      </c>
      <c r="R1647">
        <v>7</v>
      </c>
      <c r="S1647" t="s">
        <v>35</v>
      </c>
      <c r="T1647" t="s">
        <v>36</v>
      </c>
      <c r="U1647">
        <v>8</v>
      </c>
      <c r="V1647" t="s">
        <v>73</v>
      </c>
      <c r="W1647" t="s">
        <v>38</v>
      </c>
      <c r="X1647" t="s">
        <v>39</v>
      </c>
      <c r="Y1647" t="s">
        <v>40</v>
      </c>
    </row>
    <row r="1648" spans="1:25" x14ac:dyDescent="0.3">
      <c r="A1648" t="s">
        <v>1746</v>
      </c>
      <c r="B1648">
        <v>46116</v>
      </c>
      <c r="C1648">
        <v>39</v>
      </c>
      <c r="D1648" t="s">
        <v>26</v>
      </c>
      <c r="E1648" t="s">
        <v>123</v>
      </c>
      <c r="F1648" t="s">
        <v>101</v>
      </c>
      <c r="G1648" t="s">
        <v>92</v>
      </c>
      <c r="H1648" t="s">
        <v>72</v>
      </c>
      <c r="I1648" t="s">
        <v>64</v>
      </c>
      <c r="J1648" t="s">
        <v>65</v>
      </c>
      <c r="K1648" t="s">
        <v>119</v>
      </c>
      <c r="L1648">
        <v>15</v>
      </c>
      <c r="M1648">
        <v>42</v>
      </c>
      <c r="N1648">
        <v>8</v>
      </c>
      <c r="O1648" t="s">
        <v>34</v>
      </c>
      <c r="P1648">
        <v>5.7</v>
      </c>
      <c r="Q1648">
        <v>3</v>
      </c>
      <c r="R1648">
        <v>6</v>
      </c>
      <c r="S1648" t="s">
        <v>35</v>
      </c>
      <c r="T1648" t="s">
        <v>90</v>
      </c>
      <c r="U1648">
        <v>8</v>
      </c>
      <c r="V1648" t="s">
        <v>76</v>
      </c>
      <c r="W1648" t="s">
        <v>80</v>
      </c>
      <c r="X1648" t="s">
        <v>67</v>
      </c>
      <c r="Y1648" t="s">
        <v>40</v>
      </c>
    </row>
    <row r="1649" spans="1:25" x14ac:dyDescent="0.3">
      <c r="A1649" t="s">
        <v>1747</v>
      </c>
      <c r="B1649">
        <v>45767</v>
      </c>
      <c r="C1649">
        <v>42</v>
      </c>
      <c r="D1649" t="s">
        <v>52</v>
      </c>
      <c r="E1649" t="s">
        <v>85</v>
      </c>
      <c r="F1649" t="s">
        <v>61</v>
      </c>
      <c r="G1649" t="s">
        <v>86</v>
      </c>
      <c r="H1649" t="s">
        <v>72</v>
      </c>
      <c r="I1649" t="s">
        <v>31</v>
      </c>
      <c r="J1649" t="s">
        <v>32</v>
      </c>
      <c r="K1649" t="s">
        <v>119</v>
      </c>
      <c r="L1649">
        <v>24</v>
      </c>
      <c r="M1649">
        <v>41</v>
      </c>
      <c r="N1649">
        <v>3</v>
      </c>
      <c r="O1649" t="s">
        <v>49</v>
      </c>
      <c r="P1649">
        <v>6.4</v>
      </c>
      <c r="Q1649">
        <v>4</v>
      </c>
      <c r="R1649">
        <v>9</v>
      </c>
      <c r="S1649" t="s">
        <v>49</v>
      </c>
      <c r="T1649" t="s">
        <v>66</v>
      </c>
      <c r="U1649">
        <v>7</v>
      </c>
      <c r="V1649" t="s">
        <v>50</v>
      </c>
      <c r="W1649" t="s">
        <v>38</v>
      </c>
      <c r="X1649" t="s">
        <v>39</v>
      </c>
      <c r="Y1649" t="s">
        <v>40</v>
      </c>
    </row>
    <row r="1650" spans="1:25" x14ac:dyDescent="0.3">
      <c r="A1650" t="s">
        <v>1748</v>
      </c>
      <c r="B1650">
        <v>45960</v>
      </c>
      <c r="C1650">
        <v>30</v>
      </c>
      <c r="D1650" t="s">
        <v>52</v>
      </c>
      <c r="E1650" t="s">
        <v>100</v>
      </c>
      <c r="F1650" t="s">
        <v>101</v>
      </c>
      <c r="G1650" t="s">
        <v>103</v>
      </c>
      <c r="H1650" t="s">
        <v>72</v>
      </c>
      <c r="I1650" t="s">
        <v>55</v>
      </c>
      <c r="J1650" t="s">
        <v>56</v>
      </c>
      <c r="K1650" t="s">
        <v>48</v>
      </c>
      <c r="L1650">
        <v>14</v>
      </c>
      <c r="M1650">
        <v>53</v>
      </c>
      <c r="N1650">
        <v>6</v>
      </c>
      <c r="O1650" t="s">
        <v>35</v>
      </c>
      <c r="P1650">
        <v>7.2</v>
      </c>
      <c r="Q1650">
        <v>5</v>
      </c>
      <c r="R1650">
        <v>8</v>
      </c>
      <c r="S1650" t="s">
        <v>57</v>
      </c>
      <c r="T1650" t="s">
        <v>58</v>
      </c>
      <c r="U1650">
        <v>5</v>
      </c>
      <c r="V1650" t="s">
        <v>76</v>
      </c>
      <c r="W1650" t="s">
        <v>38</v>
      </c>
      <c r="X1650" t="s">
        <v>39</v>
      </c>
      <c r="Y1650" t="s">
        <v>68</v>
      </c>
    </row>
    <row r="1651" spans="1:25" x14ac:dyDescent="0.3">
      <c r="A1651" t="s">
        <v>1749</v>
      </c>
      <c r="B1651">
        <v>46167</v>
      </c>
      <c r="C1651">
        <v>18</v>
      </c>
      <c r="D1651" t="s">
        <v>26</v>
      </c>
      <c r="E1651" t="s">
        <v>60</v>
      </c>
      <c r="F1651" t="s">
        <v>61</v>
      </c>
      <c r="G1651" t="s">
        <v>103</v>
      </c>
      <c r="H1651" t="s">
        <v>30</v>
      </c>
      <c r="I1651" t="s">
        <v>125</v>
      </c>
      <c r="J1651" t="s">
        <v>126</v>
      </c>
      <c r="K1651" t="s">
        <v>48</v>
      </c>
      <c r="L1651">
        <v>0</v>
      </c>
      <c r="M1651">
        <v>43</v>
      </c>
      <c r="N1651">
        <v>5</v>
      </c>
      <c r="O1651" t="s">
        <v>49</v>
      </c>
      <c r="P1651">
        <v>4.7</v>
      </c>
      <c r="Q1651">
        <v>4</v>
      </c>
      <c r="R1651">
        <v>2</v>
      </c>
      <c r="S1651" t="s">
        <v>49</v>
      </c>
      <c r="T1651" t="s">
        <v>36</v>
      </c>
      <c r="U1651">
        <v>7</v>
      </c>
      <c r="V1651" t="s">
        <v>105</v>
      </c>
      <c r="W1651" t="s">
        <v>38</v>
      </c>
      <c r="X1651" t="s">
        <v>67</v>
      </c>
      <c r="Y1651" t="s">
        <v>40</v>
      </c>
    </row>
    <row r="1652" spans="1:25" x14ac:dyDescent="0.3">
      <c r="A1652" t="s">
        <v>1750</v>
      </c>
      <c r="B1652">
        <v>45916</v>
      </c>
      <c r="C1652">
        <v>32</v>
      </c>
      <c r="D1652" t="s">
        <v>42</v>
      </c>
      <c r="E1652" t="s">
        <v>27</v>
      </c>
      <c r="F1652" t="s">
        <v>28</v>
      </c>
      <c r="G1652" t="s">
        <v>103</v>
      </c>
      <c r="H1652" t="s">
        <v>54</v>
      </c>
      <c r="I1652" t="s">
        <v>97</v>
      </c>
      <c r="J1652" t="s">
        <v>110</v>
      </c>
      <c r="K1652" t="s">
        <v>48</v>
      </c>
      <c r="L1652">
        <v>10</v>
      </c>
      <c r="M1652">
        <v>40</v>
      </c>
      <c r="N1652">
        <v>3</v>
      </c>
      <c r="O1652" t="s">
        <v>34</v>
      </c>
      <c r="P1652">
        <v>7.4</v>
      </c>
      <c r="Q1652">
        <v>2</v>
      </c>
      <c r="R1652">
        <v>3</v>
      </c>
      <c r="S1652" t="s">
        <v>35</v>
      </c>
      <c r="T1652" t="s">
        <v>90</v>
      </c>
      <c r="U1652">
        <v>6</v>
      </c>
      <c r="V1652" t="s">
        <v>105</v>
      </c>
      <c r="W1652" t="s">
        <v>38</v>
      </c>
      <c r="X1652" t="s">
        <v>39</v>
      </c>
      <c r="Y1652" t="s">
        <v>40</v>
      </c>
    </row>
    <row r="1653" spans="1:25" x14ac:dyDescent="0.3">
      <c r="A1653" t="s">
        <v>1751</v>
      </c>
      <c r="B1653">
        <v>45842</v>
      </c>
      <c r="C1653">
        <v>27</v>
      </c>
      <c r="D1653" t="s">
        <v>26</v>
      </c>
      <c r="E1653" t="s">
        <v>89</v>
      </c>
      <c r="F1653" t="s">
        <v>61</v>
      </c>
      <c r="G1653" t="s">
        <v>75</v>
      </c>
      <c r="H1653" t="s">
        <v>63</v>
      </c>
      <c r="I1653" t="s">
        <v>97</v>
      </c>
      <c r="J1653" t="s">
        <v>110</v>
      </c>
      <c r="K1653" t="s">
        <v>33</v>
      </c>
      <c r="L1653">
        <v>6</v>
      </c>
      <c r="M1653">
        <v>33</v>
      </c>
      <c r="N1653">
        <v>3</v>
      </c>
      <c r="O1653" t="s">
        <v>49</v>
      </c>
      <c r="P1653">
        <v>6.5</v>
      </c>
      <c r="Q1653">
        <v>4</v>
      </c>
      <c r="R1653">
        <v>10</v>
      </c>
      <c r="S1653" t="s">
        <v>34</v>
      </c>
      <c r="T1653" t="s">
        <v>36</v>
      </c>
      <c r="U1653">
        <v>8</v>
      </c>
      <c r="V1653" t="s">
        <v>76</v>
      </c>
      <c r="W1653" t="s">
        <v>38</v>
      </c>
      <c r="X1653" t="s">
        <v>39</v>
      </c>
      <c r="Y1653" t="s">
        <v>40</v>
      </c>
    </row>
    <row r="1654" spans="1:25" x14ac:dyDescent="0.3">
      <c r="A1654" t="s">
        <v>1752</v>
      </c>
      <c r="B1654">
        <v>46109</v>
      </c>
      <c r="C1654">
        <v>24</v>
      </c>
      <c r="D1654" t="s">
        <v>42</v>
      </c>
      <c r="E1654" t="s">
        <v>100</v>
      </c>
      <c r="F1654" t="s">
        <v>101</v>
      </c>
      <c r="G1654" t="s">
        <v>83</v>
      </c>
      <c r="H1654" t="s">
        <v>78</v>
      </c>
      <c r="I1654" t="s">
        <v>64</v>
      </c>
      <c r="J1654" t="s">
        <v>65</v>
      </c>
      <c r="K1654" t="s">
        <v>48</v>
      </c>
      <c r="L1654">
        <v>1</v>
      </c>
      <c r="M1654">
        <v>53</v>
      </c>
      <c r="N1654">
        <v>7</v>
      </c>
      <c r="O1654" t="s">
        <v>34</v>
      </c>
      <c r="P1654">
        <v>3.5</v>
      </c>
      <c r="Q1654">
        <v>1</v>
      </c>
      <c r="R1654">
        <v>1</v>
      </c>
      <c r="S1654" t="s">
        <v>35</v>
      </c>
      <c r="T1654" t="s">
        <v>66</v>
      </c>
      <c r="U1654">
        <v>6</v>
      </c>
      <c r="V1654" t="s">
        <v>105</v>
      </c>
      <c r="W1654" t="s">
        <v>80</v>
      </c>
      <c r="X1654" t="s">
        <v>67</v>
      </c>
      <c r="Y1654" t="s">
        <v>68</v>
      </c>
    </row>
    <row r="1655" spans="1:25" x14ac:dyDescent="0.3">
      <c r="A1655" t="s">
        <v>1753</v>
      </c>
      <c r="B1655">
        <v>45977</v>
      </c>
      <c r="C1655">
        <v>40</v>
      </c>
      <c r="D1655" t="s">
        <v>52</v>
      </c>
      <c r="E1655" t="s">
        <v>89</v>
      </c>
      <c r="F1655" t="s">
        <v>61</v>
      </c>
      <c r="G1655" t="s">
        <v>62</v>
      </c>
      <c r="H1655" t="s">
        <v>87</v>
      </c>
      <c r="I1655" t="s">
        <v>125</v>
      </c>
      <c r="J1655" t="s">
        <v>126</v>
      </c>
      <c r="K1655" t="s">
        <v>33</v>
      </c>
      <c r="L1655">
        <v>18</v>
      </c>
      <c r="M1655">
        <v>41</v>
      </c>
      <c r="N1655">
        <v>6</v>
      </c>
      <c r="O1655" t="s">
        <v>34</v>
      </c>
      <c r="P1655">
        <v>4.9000000000000004</v>
      </c>
      <c r="Q1655">
        <v>4</v>
      </c>
      <c r="R1655">
        <v>6</v>
      </c>
      <c r="S1655" t="s">
        <v>49</v>
      </c>
      <c r="T1655" t="s">
        <v>90</v>
      </c>
      <c r="U1655">
        <v>8</v>
      </c>
      <c r="V1655" t="s">
        <v>50</v>
      </c>
      <c r="W1655" t="s">
        <v>38</v>
      </c>
      <c r="X1655" t="s">
        <v>67</v>
      </c>
      <c r="Y1655" t="s">
        <v>40</v>
      </c>
    </row>
    <row r="1656" spans="1:25" x14ac:dyDescent="0.3">
      <c r="A1656" t="s">
        <v>1754</v>
      </c>
      <c r="B1656">
        <v>45726</v>
      </c>
      <c r="C1656">
        <v>68</v>
      </c>
      <c r="D1656" t="s">
        <v>26</v>
      </c>
      <c r="E1656" t="s">
        <v>89</v>
      </c>
      <c r="F1656" t="s">
        <v>61</v>
      </c>
      <c r="G1656" t="s">
        <v>86</v>
      </c>
      <c r="H1656" t="s">
        <v>87</v>
      </c>
      <c r="I1656" t="s">
        <v>97</v>
      </c>
      <c r="J1656" t="s">
        <v>98</v>
      </c>
      <c r="K1656" t="s">
        <v>33</v>
      </c>
      <c r="L1656">
        <v>6</v>
      </c>
      <c r="M1656">
        <v>49</v>
      </c>
      <c r="N1656">
        <v>2</v>
      </c>
      <c r="O1656" t="s">
        <v>49</v>
      </c>
      <c r="P1656">
        <v>5.5</v>
      </c>
      <c r="Q1656">
        <v>6</v>
      </c>
      <c r="R1656">
        <v>4</v>
      </c>
      <c r="S1656" t="s">
        <v>49</v>
      </c>
      <c r="T1656" t="s">
        <v>36</v>
      </c>
      <c r="U1656">
        <v>9</v>
      </c>
      <c r="V1656" t="s">
        <v>50</v>
      </c>
      <c r="W1656" t="s">
        <v>38</v>
      </c>
      <c r="X1656" t="s">
        <v>67</v>
      </c>
      <c r="Y1656" t="s">
        <v>40</v>
      </c>
    </row>
    <row r="1657" spans="1:25" x14ac:dyDescent="0.3">
      <c r="A1657" t="s">
        <v>1755</v>
      </c>
      <c r="B1657">
        <v>45768</v>
      </c>
      <c r="C1657">
        <v>38</v>
      </c>
      <c r="D1657" t="s">
        <v>26</v>
      </c>
      <c r="E1657" t="s">
        <v>60</v>
      </c>
      <c r="F1657" t="s">
        <v>61</v>
      </c>
      <c r="G1657" t="s">
        <v>62</v>
      </c>
      <c r="H1657" t="s">
        <v>30</v>
      </c>
      <c r="I1657" t="s">
        <v>46</v>
      </c>
      <c r="J1657" t="s">
        <v>47</v>
      </c>
      <c r="K1657" t="s">
        <v>33</v>
      </c>
      <c r="L1657">
        <v>15</v>
      </c>
      <c r="M1657">
        <v>38</v>
      </c>
      <c r="N1657">
        <v>5</v>
      </c>
      <c r="O1657" t="s">
        <v>34</v>
      </c>
      <c r="P1657">
        <v>6.6</v>
      </c>
      <c r="Q1657">
        <v>3</v>
      </c>
      <c r="R1657">
        <v>8</v>
      </c>
      <c r="S1657" t="s">
        <v>49</v>
      </c>
      <c r="T1657" t="s">
        <v>36</v>
      </c>
      <c r="U1657">
        <v>8</v>
      </c>
      <c r="V1657" t="s">
        <v>73</v>
      </c>
      <c r="W1657" t="s">
        <v>38</v>
      </c>
      <c r="X1657" t="s">
        <v>39</v>
      </c>
      <c r="Y1657" t="s">
        <v>40</v>
      </c>
    </row>
    <row r="1658" spans="1:25" x14ac:dyDescent="0.3">
      <c r="A1658" t="s">
        <v>1756</v>
      </c>
      <c r="B1658">
        <v>46014</v>
      </c>
      <c r="C1658">
        <v>24</v>
      </c>
      <c r="D1658" t="s">
        <v>26</v>
      </c>
      <c r="E1658" t="s">
        <v>70</v>
      </c>
      <c r="F1658" t="s">
        <v>71</v>
      </c>
      <c r="G1658" t="s">
        <v>53</v>
      </c>
      <c r="H1658" t="s">
        <v>72</v>
      </c>
      <c r="I1658" t="s">
        <v>31</v>
      </c>
      <c r="J1658" t="s">
        <v>104</v>
      </c>
      <c r="K1658" t="s">
        <v>48</v>
      </c>
      <c r="L1658">
        <v>5</v>
      </c>
      <c r="M1658">
        <v>52</v>
      </c>
      <c r="N1658">
        <v>7</v>
      </c>
      <c r="O1658" t="s">
        <v>49</v>
      </c>
      <c r="P1658">
        <v>7.2</v>
      </c>
      <c r="Q1658">
        <v>2</v>
      </c>
      <c r="R1658">
        <v>8</v>
      </c>
      <c r="S1658" t="s">
        <v>35</v>
      </c>
      <c r="T1658" t="s">
        <v>66</v>
      </c>
      <c r="U1658">
        <v>3</v>
      </c>
      <c r="V1658" t="s">
        <v>37</v>
      </c>
      <c r="W1658" t="s">
        <v>80</v>
      </c>
      <c r="X1658" t="s">
        <v>39</v>
      </c>
      <c r="Y1658" t="s">
        <v>68</v>
      </c>
    </row>
    <row r="1659" spans="1:25" x14ac:dyDescent="0.3">
      <c r="A1659" t="s">
        <v>1757</v>
      </c>
      <c r="B1659">
        <v>46054</v>
      </c>
      <c r="C1659">
        <v>29</v>
      </c>
      <c r="D1659" t="s">
        <v>26</v>
      </c>
      <c r="E1659" t="s">
        <v>27</v>
      </c>
      <c r="F1659" t="s">
        <v>28</v>
      </c>
      <c r="G1659" t="s">
        <v>96</v>
      </c>
      <c r="H1659" t="s">
        <v>54</v>
      </c>
      <c r="I1659" t="s">
        <v>55</v>
      </c>
      <c r="J1659" t="s">
        <v>56</v>
      </c>
      <c r="K1659" t="s">
        <v>119</v>
      </c>
      <c r="L1659">
        <v>5</v>
      </c>
      <c r="M1659">
        <v>54</v>
      </c>
      <c r="N1659">
        <v>8</v>
      </c>
      <c r="O1659" t="s">
        <v>34</v>
      </c>
      <c r="P1659">
        <v>7.5</v>
      </c>
      <c r="Q1659">
        <v>0</v>
      </c>
      <c r="R1659">
        <v>1</v>
      </c>
      <c r="S1659" t="s">
        <v>34</v>
      </c>
      <c r="T1659" t="s">
        <v>90</v>
      </c>
      <c r="U1659">
        <v>6</v>
      </c>
      <c r="V1659" t="s">
        <v>76</v>
      </c>
      <c r="W1659" t="s">
        <v>80</v>
      </c>
      <c r="X1659" t="s">
        <v>39</v>
      </c>
      <c r="Y1659" t="s">
        <v>68</v>
      </c>
    </row>
    <row r="1660" spans="1:25" x14ac:dyDescent="0.3">
      <c r="A1660" t="s">
        <v>1758</v>
      </c>
      <c r="B1660">
        <v>45689</v>
      </c>
      <c r="C1660">
        <v>38</v>
      </c>
      <c r="D1660" t="s">
        <v>26</v>
      </c>
      <c r="E1660" t="s">
        <v>60</v>
      </c>
      <c r="F1660" t="s">
        <v>61</v>
      </c>
      <c r="G1660" t="s">
        <v>92</v>
      </c>
      <c r="H1660" t="s">
        <v>78</v>
      </c>
      <c r="I1660" t="s">
        <v>97</v>
      </c>
      <c r="J1660" t="s">
        <v>110</v>
      </c>
      <c r="K1660" t="s">
        <v>48</v>
      </c>
      <c r="L1660">
        <v>15</v>
      </c>
      <c r="M1660">
        <v>58</v>
      </c>
      <c r="N1660">
        <v>7</v>
      </c>
      <c r="O1660" t="s">
        <v>34</v>
      </c>
      <c r="P1660">
        <v>5.9</v>
      </c>
      <c r="Q1660">
        <v>1</v>
      </c>
      <c r="R1660">
        <v>5</v>
      </c>
      <c r="S1660" t="s">
        <v>57</v>
      </c>
      <c r="T1660" t="s">
        <v>66</v>
      </c>
      <c r="U1660">
        <v>9</v>
      </c>
      <c r="V1660" t="s">
        <v>50</v>
      </c>
      <c r="W1660" t="s">
        <v>80</v>
      </c>
      <c r="X1660" t="s">
        <v>67</v>
      </c>
      <c r="Y1660" t="s">
        <v>68</v>
      </c>
    </row>
    <row r="1661" spans="1:25" x14ac:dyDescent="0.3">
      <c r="A1661" t="s">
        <v>1759</v>
      </c>
      <c r="B1661">
        <v>46041</v>
      </c>
      <c r="C1661">
        <v>29</v>
      </c>
      <c r="D1661" t="s">
        <v>26</v>
      </c>
      <c r="E1661" t="s">
        <v>27</v>
      </c>
      <c r="F1661" t="s">
        <v>28</v>
      </c>
      <c r="G1661" t="s">
        <v>75</v>
      </c>
      <c r="H1661" t="s">
        <v>78</v>
      </c>
      <c r="I1661" t="s">
        <v>31</v>
      </c>
      <c r="J1661" t="s">
        <v>104</v>
      </c>
      <c r="K1661" t="s">
        <v>48</v>
      </c>
      <c r="L1661">
        <v>6</v>
      </c>
      <c r="M1661">
        <v>57</v>
      </c>
      <c r="N1661">
        <v>8</v>
      </c>
      <c r="O1661" t="s">
        <v>49</v>
      </c>
      <c r="P1661">
        <v>6.9</v>
      </c>
      <c r="Q1661">
        <v>1</v>
      </c>
      <c r="R1661">
        <v>9</v>
      </c>
      <c r="S1661" t="s">
        <v>49</v>
      </c>
      <c r="T1661" t="s">
        <v>66</v>
      </c>
      <c r="U1661">
        <v>5</v>
      </c>
      <c r="V1661" t="s">
        <v>73</v>
      </c>
      <c r="W1661" t="s">
        <v>80</v>
      </c>
      <c r="X1661" t="s">
        <v>39</v>
      </c>
      <c r="Y1661" t="s">
        <v>68</v>
      </c>
    </row>
    <row r="1662" spans="1:25" x14ac:dyDescent="0.3">
      <c r="A1662" t="s">
        <v>1760</v>
      </c>
      <c r="B1662">
        <v>46166</v>
      </c>
      <c r="C1662">
        <v>45</v>
      </c>
      <c r="D1662" t="s">
        <v>26</v>
      </c>
      <c r="E1662" t="s">
        <v>43</v>
      </c>
      <c r="F1662" t="s">
        <v>44</v>
      </c>
      <c r="G1662" t="s">
        <v>108</v>
      </c>
      <c r="H1662" t="s">
        <v>72</v>
      </c>
      <c r="I1662" t="s">
        <v>93</v>
      </c>
      <c r="J1662" t="s">
        <v>94</v>
      </c>
      <c r="K1662" t="s">
        <v>48</v>
      </c>
      <c r="L1662">
        <v>25</v>
      </c>
      <c r="M1662">
        <v>40</v>
      </c>
      <c r="N1662">
        <v>3</v>
      </c>
      <c r="O1662" t="s">
        <v>49</v>
      </c>
      <c r="P1662">
        <v>6.7</v>
      </c>
      <c r="Q1662">
        <v>3</v>
      </c>
      <c r="R1662">
        <v>7</v>
      </c>
      <c r="S1662" t="s">
        <v>34</v>
      </c>
      <c r="T1662" t="s">
        <v>66</v>
      </c>
      <c r="U1662">
        <v>7</v>
      </c>
      <c r="V1662" t="s">
        <v>50</v>
      </c>
      <c r="W1662" t="s">
        <v>38</v>
      </c>
      <c r="X1662" t="s">
        <v>39</v>
      </c>
      <c r="Y1662" t="s">
        <v>40</v>
      </c>
    </row>
    <row r="1663" spans="1:25" x14ac:dyDescent="0.3">
      <c r="A1663" t="s">
        <v>1761</v>
      </c>
      <c r="B1663">
        <v>46194</v>
      </c>
      <c r="C1663">
        <v>27</v>
      </c>
      <c r="D1663" t="s">
        <v>26</v>
      </c>
      <c r="E1663" t="s">
        <v>100</v>
      </c>
      <c r="F1663" t="s">
        <v>101</v>
      </c>
      <c r="G1663" t="s">
        <v>96</v>
      </c>
      <c r="H1663" t="s">
        <v>72</v>
      </c>
      <c r="I1663" t="s">
        <v>55</v>
      </c>
      <c r="J1663" t="s">
        <v>56</v>
      </c>
      <c r="K1663" t="s">
        <v>48</v>
      </c>
      <c r="L1663">
        <v>1</v>
      </c>
      <c r="M1663">
        <v>49</v>
      </c>
      <c r="N1663">
        <v>5</v>
      </c>
      <c r="O1663" t="s">
        <v>34</v>
      </c>
      <c r="P1663">
        <v>6</v>
      </c>
      <c r="Q1663">
        <v>0</v>
      </c>
      <c r="R1663">
        <v>6</v>
      </c>
      <c r="S1663" t="s">
        <v>35</v>
      </c>
      <c r="T1663" t="s">
        <v>90</v>
      </c>
      <c r="U1663">
        <v>4</v>
      </c>
      <c r="V1663" t="s">
        <v>105</v>
      </c>
      <c r="W1663" t="s">
        <v>38</v>
      </c>
      <c r="X1663" t="s">
        <v>39</v>
      </c>
      <c r="Y1663" t="s">
        <v>40</v>
      </c>
    </row>
    <row r="1664" spans="1:25" x14ac:dyDescent="0.3">
      <c r="A1664" t="s">
        <v>1762</v>
      </c>
      <c r="B1664">
        <v>45678</v>
      </c>
      <c r="C1664">
        <v>26</v>
      </c>
      <c r="D1664" t="s">
        <v>52</v>
      </c>
      <c r="E1664" t="s">
        <v>85</v>
      </c>
      <c r="F1664" t="s">
        <v>61</v>
      </c>
      <c r="G1664" t="s">
        <v>92</v>
      </c>
      <c r="H1664" t="s">
        <v>54</v>
      </c>
      <c r="I1664" t="s">
        <v>125</v>
      </c>
      <c r="J1664" t="s">
        <v>126</v>
      </c>
      <c r="K1664" t="s">
        <v>48</v>
      </c>
      <c r="L1664">
        <v>6</v>
      </c>
      <c r="M1664">
        <v>47</v>
      </c>
      <c r="N1664">
        <v>5</v>
      </c>
      <c r="O1664" t="s">
        <v>49</v>
      </c>
      <c r="P1664">
        <v>6.9</v>
      </c>
      <c r="Q1664">
        <v>2</v>
      </c>
      <c r="R1664">
        <v>9</v>
      </c>
      <c r="S1664" t="s">
        <v>35</v>
      </c>
      <c r="T1664" t="s">
        <v>90</v>
      </c>
      <c r="U1664">
        <v>7</v>
      </c>
      <c r="V1664" t="s">
        <v>105</v>
      </c>
      <c r="W1664" t="s">
        <v>38</v>
      </c>
      <c r="X1664" t="s">
        <v>39</v>
      </c>
      <c r="Y1664" t="s">
        <v>40</v>
      </c>
    </row>
    <row r="1665" spans="1:25" x14ac:dyDescent="0.3">
      <c r="A1665" t="s">
        <v>1763</v>
      </c>
      <c r="B1665">
        <v>45911</v>
      </c>
      <c r="C1665">
        <v>48</v>
      </c>
      <c r="D1665" t="s">
        <v>42</v>
      </c>
      <c r="E1665" t="s">
        <v>82</v>
      </c>
      <c r="F1665" t="s">
        <v>28</v>
      </c>
      <c r="G1665" t="s">
        <v>45</v>
      </c>
      <c r="H1665" t="s">
        <v>30</v>
      </c>
      <c r="I1665" t="s">
        <v>31</v>
      </c>
      <c r="J1665" t="s">
        <v>104</v>
      </c>
      <c r="K1665" t="s">
        <v>119</v>
      </c>
      <c r="L1665">
        <v>22</v>
      </c>
      <c r="M1665">
        <v>43</v>
      </c>
      <c r="N1665">
        <v>6</v>
      </c>
      <c r="O1665" t="s">
        <v>34</v>
      </c>
      <c r="P1665">
        <v>5.9</v>
      </c>
      <c r="Q1665">
        <v>0</v>
      </c>
      <c r="R1665">
        <v>8</v>
      </c>
      <c r="S1665" t="s">
        <v>34</v>
      </c>
      <c r="T1665" t="s">
        <v>58</v>
      </c>
      <c r="U1665">
        <v>6</v>
      </c>
      <c r="V1665" t="s">
        <v>76</v>
      </c>
      <c r="W1665" t="s">
        <v>38</v>
      </c>
      <c r="X1665" t="s">
        <v>67</v>
      </c>
      <c r="Y1665" t="s">
        <v>40</v>
      </c>
    </row>
    <row r="1666" spans="1:25" x14ac:dyDescent="0.3">
      <c r="A1666" t="s">
        <v>1764</v>
      </c>
      <c r="B1666">
        <v>45787</v>
      </c>
      <c r="C1666">
        <v>20</v>
      </c>
      <c r="D1666" t="s">
        <v>52</v>
      </c>
      <c r="E1666" t="s">
        <v>27</v>
      </c>
      <c r="F1666" t="s">
        <v>28</v>
      </c>
      <c r="G1666" t="s">
        <v>103</v>
      </c>
      <c r="H1666" t="s">
        <v>63</v>
      </c>
      <c r="I1666" t="s">
        <v>31</v>
      </c>
      <c r="J1666" t="s">
        <v>32</v>
      </c>
      <c r="K1666" t="s">
        <v>48</v>
      </c>
      <c r="L1666">
        <v>0</v>
      </c>
      <c r="M1666">
        <v>68</v>
      </c>
      <c r="N1666">
        <v>6</v>
      </c>
      <c r="O1666" t="s">
        <v>49</v>
      </c>
      <c r="P1666">
        <v>5.8</v>
      </c>
      <c r="Q1666">
        <v>4</v>
      </c>
      <c r="R1666">
        <v>3</v>
      </c>
      <c r="S1666" t="s">
        <v>49</v>
      </c>
      <c r="T1666" t="s">
        <v>90</v>
      </c>
      <c r="U1666">
        <v>5</v>
      </c>
      <c r="V1666" t="s">
        <v>73</v>
      </c>
      <c r="W1666" t="s">
        <v>38</v>
      </c>
      <c r="X1666" t="s">
        <v>67</v>
      </c>
      <c r="Y1666" t="s">
        <v>68</v>
      </c>
    </row>
    <row r="1667" spans="1:25" x14ac:dyDescent="0.3">
      <c r="A1667" t="s">
        <v>1765</v>
      </c>
      <c r="B1667">
        <v>45910</v>
      </c>
      <c r="C1667">
        <v>41</v>
      </c>
      <c r="D1667" t="s">
        <v>26</v>
      </c>
      <c r="E1667" t="s">
        <v>43</v>
      </c>
      <c r="F1667" t="s">
        <v>44</v>
      </c>
      <c r="G1667" t="s">
        <v>92</v>
      </c>
      <c r="H1667" t="s">
        <v>54</v>
      </c>
      <c r="I1667" t="s">
        <v>31</v>
      </c>
      <c r="J1667" t="s">
        <v>79</v>
      </c>
      <c r="K1667" t="s">
        <v>119</v>
      </c>
      <c r="L1667">
        <v>18</v>
      </c>
      <c r="M1667">
        <v>36</v>
      </c>
      <c r="N1667">
        <v>6</v>
      </c>
      <c r="O1667" t="s">
        <v>34</v>
      </c>
      <c r="P1667">
        <v>6.1</v>
      </c>
      <c r="Q1667">
        <v>4</v>
      </c>
      <c r="R1667">
        <v>3</v>
      </c>
      <c r="S1667" t="s">
        <v>57</v>
      </c>
      <c r="T1667" t="s">
        <v>58</v>
      </c>
      <c r="U1667">
        <v>8</v>
      </c>
      <c r="V1667" t="s">
        <v>73</v>
      </c>
      <c r="W1667" t="s">
        <v>38</v>
      </c>
      <c r="X1667" t="s">
        <v>39</v>
      </c>
      <c r="Y1667" t="s">
        <v>40</v>
      </c>
    </row>
    <row r="1668" spans="1:25" x14ac:dyDescent="0.3">
      <c r="A1668" t="s">
        <v>1766</v>
      </c>
      <c r="B1668">
        <v>45706</v>
      </c>
      <c r="C1668">
        <v>45</v>
      </c>
      <c r="D1668" t="s">
        <v>26</v>
      </c>
      <c r="E1668" t="s">
        <v>60</v>
      </c>
      <c r="F1668" t="s">
        <v>61</v>
      </c>
      <c r="G1668" t="s">
        <v>103</v>
      </c>
      <c r="H1668" t="s">
        <v>72</v>
      </c>
      <c r="I1668" t="s">
        <v>31</v>
      </c>
      <c r="J1668" t="s">
        <v>79</v>
      </c>
      <c r="K1668" t="s">
        <v>119</v>
      </c>
      <c r="L1668">
        <v>26</v>
      </c>
      <c r="M1668">
        <v>44</v>
      </c>
      <c r="N1668">
        <v>7</v>
      </c>
      <c r="O1668" t="s">
        <v>49</v>
      </c>
      <c r="P1668">
        <v>6.2</v>
      </c>
      <c r="Q1668">
        <v>3</v>
      </c>
      <c r="R1668">
        <v>8</v>
      </c>
      <c r="S1668" t="s">
        <v>57</v>
      </c>
      <c r="T1668" t="s">
        <v>90</v>
      </c>
      <c r="U1668">
        <v>5</v>
      </c>
      <c r="V1668" t="s">
        <v>50</v>
      </c>
      <c r="W1668" t="s">
        <v>80</v>
      </c>
      <c r="X1668" t="s">
        <v>39</v>
      </c>
      <c r="Y1668" t="s">
        <v>40</v>
      </c>
    </row>
    <row r="1669" spans="1:25" x14ac:dyDescent="0.3">
      <c r="A1669" t="s">
        <v>1767</v>
      </c>
      <c r="B1669">
        <v>45777</v>
      </c>
      <c r="C1669">
        <v>39</v>
      </c>
      <c r="D1669" t="s">
        <v>26</v>
      </c>
      <c r="E1669" t="s">
        <v>43</v>
      </c>
      <c r="F1669" t="s">
        <v>44</v>
      </c>
      <c r="G1669" t="s">
        <v>75</v>
      </c>
      <c r="H1669" t="s">
        <v>87</v>
      </c>
      <c r="I1669" t="s">
        <v>46</v>
      </c>
      <c r="J1669" t="s">
        <v>47</v>
      </c>
      <c r="K1669" t="s">
        <v>48</v>
      </c>
      <c r="L1669">
        <v>14</v>
      </c>
      <c r="M1669">
        <v>52</v>
      </c>
      <c r="N1669">
        <v>7</v>
      </c>
      <c r="O1669" t="s">
        <v>49</v>
      </c>
      <c r="P1669">
        <v>6.3</v>
      </c>
      <c r="Q1669">
        <v>4</v>
      </c>
      <c r="R1669">
        <v>3</v>
      </c>
      <c r="S1669" t="s">
        <v>49</v>
      </c>
      <c r="T1669" t="s">
        <v>58</v>
      </c>
      <c r="U1669">
        <v>5</v>
      </c>
      <c r="V1669" t="s">
        <v>76</v>
      </c>
      <c r="W1669" t="s">
        <v>80</v>
      </c>
      <c r="X1669" t="s">
        <v>39</v>
      </c>
      <c r="Y1669" t="s">
        <v>68</v>
      </c>
    </row>
    <row r="1670" spans="1:25" x14ac:dyDescent="0.3">
      <c r="A1670" t="s">
        <v>1768</v>
      </c>
      <c r="B1670">
        <v>46149</v>
      </c>
      <c r="C1670">
        <v>44</v>
      </c>
      <c r="D1670" t="s">
        <v>26</v>
      </c>
      <c r="E1670" t="s">
        <v>123</v>
      </c>
      <c r="F1670" t="s">
        <v>101</v>
      </c>
      <c r="G1670" t="s">
        <v>53</v>
      </c>
      <c r="H1670" t="s">
        <v>54</v>
      </c>
      <c r="I1670" t="s">
        <v>97</v>
      </c>
      <c r="J1670" t="s">
        <v>98</v>
      </c>
      <c r="K1670" t="s">
        <v>48</v>
      </c>
      <c r="L1670">
        <v>23</v>
      </c>
      <c r="M1670">
        <v>49</v>
      </c>
      <c r="N1670">
        <v>7</v>
      </c>
      <c r="O1670" t="s">
        <v>35</v>
      </c>
      <c r="P1670">
        <v>5.5</v>
      </c>
      <c r="Q1670">
        <v>4</v>
      </c>
      <c r="R1670">
        <v>9</v>
      </c>
      <c r="S1670" t="s">
        <v>35</v>
      </c>
      <c r="T1670" t="s">
        <v>66</v>
      </c>
      <c r="U1670">
        <v>9</v>
      </c>
      <c r="V1670" t="s">
        <v>105</v>
      </c>
      <c r="W1670" t="s">
        <v>80</v>
      </c>
      <c r="X1670" t="s">
        <v>67</v>
      </c>
      <c r="Y1670" t="s">
        <v>40</v>
      </c>
    </row>
    <row r="1671" spans="1:25" x14ac:dyDescent="0.3">
      <c r="A1671" t="s">
        <v>1769</v>
      </c>
      <c r="B1671">
        <v>46187</v>
      </c>
      <c r="C1671">
        <v>43</v>
      </c>
      <c r="D1671" t="s">
        <v>42</v>
      </c>
      <c r="E1671" t="s">
        <v>70</v>
      </c>
      <c r="F1671" t="s">
        <v>71</v>
      </c>
      <c r="G1671" t="s">
        <v>29</v>
      </c>
      <c r="H1671" t="s">
        <v>78</v>
      </c>
      <c r="I1671" t="s">
        <v>31</v>
      </c>
      <c r="J1671" t="s">
        <v>104</v>
      </c>
      <c r="K1671" t="s">
        <v>48</v>
      </c>
      <c r="L1671">
        <v>20</v>
      </c>
      <c r="M1671">
        <v>43</v>
      </c>
      <c r="N1671">
        <v>3</v>
      </c>
      <c r="O1671" t="s">
        <v>34</v>
      </c>
      <c r="P1671">
        <v>6.9</v>
      </c>
      <c r="Q1671">
        <v>6</v>
      </c>
      <c r="R1671">
        <v>2</v>
      </c>
      <c r="S1671" t="s">
        <v>35</v>
      </c>
      <c r="T1671" t="s">
        <v>66</v>
      </c>
      <c r="U1671">
        <v>7</v>
      </c>
      <c r="V1671" t="s">
        <v>73</v>
      </c>
      <c r="W1671" t="s">
        <v>38</v>
      </c>
      <c r="X1671" t="s">
        <v>39</v>
      </c>
      <c r="Y1671" t="s">
        <v>40</v>
      </c>
    </row>
    <row r="1672" spans="1:25" x14ac:dyDescent="0.3">
      <c r="A1672" t="s">
        <v>1770</v>
      </c>
      <c r="B1672">
        <v>45773</v>
      </c>
      <c r="C1672">
        <v>22</v>
      </c>
      <c r="D1672" t="s">
        <v>42</v>
      </c>
      <c r="E1672" t="s">
        <v>89</v>
      </c>
      <c r="F1672" t="s">
        <v>61</v>
      </c>
      <c r="G1672" t="s">
        <v>62</v>
      </c>
      <c r="H1672" t="s">
        <v>72</v>
      </c>
      <c r="I1672" t="s">
        <v>64</v>
      </c>
      <c r="J1672" t="s">
        <v>65</v>
      </c>
      <c r="K1672" t="s">
        <v>48</v>
      </c>
      <c r="L1672">
        <v>2</v>
      </c>
      <c r="M1672">
        <v>55</v>
      </c>
      <c r="N1672">
        <v>6</v>
      </c>
      <c r="O1672" t="s">
        <v>34</v>
      </c>
      <c r="P1672">
        <v>6.1</v>
      </c>
      <c r="Q1672">
        <v>1</v>
      </c>
      <c r="R1672">
        <v>5</v>
      </c>
      <c r="S1672" t="s">
        <v>57</v>
      </c>
      <c r="T1672" t="s">
        <v>36</v>
      </c>
      <c r="U1672">
        <v>6</v>
      </c>
      <c r="V1672" t="s">
        <v>73</v>
      </c>
      <c r="W1672" t="s">
        <v>38</v>
      </c>
      <c r="X1672" t="s">
        <v>39</v>
      </c>
      <c r="Y1672" t="s">
        <v>68</v>
      </c>
    </row>
    <row r="1673" spans="1:25" x14ac:dyDescent="0.3">
      <c r="A1673" t="s">
        <v>1771</v>
      </c>
      <c r="B1673">
        <v>45833</v>
      </c>
      <c r="C1673">
        <v>18</v>
      </c>
      <c r="D1673" t="s">
        <v>26</v>
      </c>
      <c r="E1673" t="s">
        <v>100</v>
      </c>
      <c r="F1673" t="s">
        <v>101</v>
      </c>
      <c r="G1673" t="s">
        <v>96</v>
      </c>
      <c r="H1673" t="s">
        <v>78</v>
      </c>
      <c r="I1673" t="s">
        <v>31</v>
      </c>
      <c r="J1673" t="s">
        <v>32</v>
      </c>
      <c r="K1673" t="s">
        <v>119</v>
      </c>
      <c r="L1673">
        <v>0</v>
      </c>
      <c r="M1673">
        <v>44</v>
      </c>
      <c r="N1673">
        <v>10</v>
      </c>
      <c r="O1673" t="s">
        <v>35</v>
      </c>
      <c r="P1673">
        <v>5.7</v>
      </c>
      <c r="Q1673">
        <v>1</v>
      </c>
      <c r="R1673">
        <v>9</v>
      </c>
      <c r="S1673" t="s">
        <v>35</v>
      </c>
      <c r="T1673" t="s">
        <v>66</v>
      </c>
      <c r="U1673">
        <v>9</v>
      </c>
      <c r="V1673" t="s">
        <v>37</v>
      </c>
      <c r="W1673" t="s">
        <v>80</v>
      </c>
      <c r="X1673" t="s">
        <v>67</v>
      </c>
      <c r="Y1673" t="s">
        <v>40</v>
      </c>
    </row>
    <row r="1674" spans="1:25" x14ac:dyDescent="0.3">
      <c r="A1674" t="s">
        <v>1772</v>
      </c>
      <c r="B1674">
        <v>45675</v>
      </c>
      <c r="C1674">
        <v>39</v>
      </c>
      <c r="D1674" t="s">
        <v>26</v>
      </c>
      <c r="E1674" t="s">
        <v>43</v>
      </c>
      <c r="F1674" t="s">
        <v>44</v>
      </c>
      <c r="G1674" t="s">
        <v>86</v>
      </c>
      <c r="H1674" t="s">
        <v>30</v>
      </c>
      <c r="I1674" t="s">
        <v>64</v>
      </c>
      <c r="J1674" t="s">
        <v>65</v>
      </c>
      <c r="K1674" t="s">
        <v>48</v>
      </c>
      <c r="L1674">
        <v>19</v>
      </c>
      <c r="M1674">
        <v>34</v>
      </c>
      <c r="N1674">
        <v>4</v>
      </c>
      <c r="O1674" t="s">
        <v>34</v>
      </c>
      <c r="P1674">
        <v>6.3</v>
      </c>
      <c r="Q1674">
        <v>4</v>
      </c>
      <c r="R1674">
        <v>8</v>
      </c>
      <c r="S1674" t="s">
        <v>49</v>
      </c>
      <c r="T1674" t="s">
        <v>36</v>
      </c>
      <c r="U1674">
        <v>8</v>
      </c>
      <c r="V1674" t="s">
        <v>105</v>
      </c>
      <c r="W1674" t="s">
        <v>38</v>
      </c>
      <c r="X1674" t="s">
        <v>39</v>
      </c>
      <c r="Y1674" t="s">
        <v>40</v>
      </c>
    </row>
    <row r="1675" spans="1:25" x14ac:dyDescent="0.3">
      <c r="A1675" t="s">
        <v>1773</v>
      </c>
      <c r="B1675">
        <v>46178</v>
      </c>
      <c r="C1675">
        <v>29</v>
      </c>
      <c r="D1675" t="s">
        <v>42</v>
      </c>
      <c r="E1675" t="s">
        <v>113</v>
      </c>
      <c r="F1675" t="s">
        <v>61</v>
      </c>
      <c r="G1675" t="s">
        <v>75</v>
      </c>
      <c r="H1675" t="s">
        <v>87</v>
      </c>
      <c r="I1675" t="s">
        <v>97</v>
      </c>
      <c r="J1675" t="s">
        <v>98</v>
      </c>
      <c r="K1675" t="s">
        <v>48</v>
      </c>
      <c r="L1675">
        <v>4</v>
      </c>
      <c r="M1675">
        <v>28</v>
      </c>
      <c r="N1675">
        <v>1</v>
      </c>
      <c r="O1675" t="s">
        <v>35</v>
      </c>
      <c r="P1675">
        <v>8.5</v>
      </c>
      <c r="Q1675">
        <v>3</v>
      </c>
      <c r="R1675">
        <v>7</v>
      </c>
      <c r="S1675" t="s">
        <v>49</v>
      </c>
      <c r="T1675" t="s">
        <v>66</v>
      </c>
      <c r="U1675">
        <v>7</v>
      </c>
      <c r="V1675" t="s">
        <v>76</v>
      </c>
      <c r="W1675" t="s">
        <v>38</v>
      </c>
      <c r="X1675" t="s">
        <v>39</v>
      </c>
      <c r="Y1675" t="s">
        <v>40</v>
      </c>
    </row>
    <row r="1676" spans="1:25" x14ac:dyDescent="0.3">
      <c r="A1676" t="s">
        <v>1774</v>
      </c>
      <c r="B1676">
        <v>45965</v>
      </c>
      <c r="C1676">
        <v>43</v>
      </c>
      <c r="D1676" t="s">
        <v>42</v>
      </c>
      <c r="E1676" t="s">
        <v>60</v>
      </c>
      <c r="F1676" t="s">
        <v>61</v>
      </c>
      <c r="G1676" t="s">
        <v>138</v>
      </c>
      <c r="H1676" t="s">
        <v>78</v>
      </c>
      <c r="I1676" t="s">
        <v>55</v>
      </c>
      <c r="J1676" t="s">
        <v>56</v>
      </c>
      <c r="K1676" t="s">
        <v>48</v>
      </c>
      <c r="L1676">
        <v>17</v>
      </c>
      <c r="M1676">
        <v>61</v>
      </c>
      <c r="N1676">
        <v>8</v>
      </c>
      <c r="O1676" t="s">
        <v>49</v>
      </c>
      <c r="P1676">
        <v>7.2</v>
      </c>
      <c r="Q1676">
        <v>2</v>
      </c>
      <c r="R1676">
        <v>10</v>
      </c>
      <c r="S1676" t="s">
        <v>34</v>
      </c>
      <c r="T1676" t="s">
        <v>66</v>
      </c>
      <c r="U1676">
        <v>6</v>
      </c>
      <c r="V1676" t="s">
        <v>105</v>
      </c>
      <c r="W1676" t="s">
        <v>80</v>
      </c>
      <c r="X1676" t="s">
        <v>39</v>
      </c>
      <c r="Y1676" t="s">
        <v>68</v>
      </c>
    </row>
    <row r="1677" spans="1:25" x14ac:dyDescent="0.3">
      <c r="A1677" t="s">
        <v>1775</v>
      </c>
      <c r="B1677">
        <v>45766</v>
      </c>
      <c r="C1677">
        <v>43</v>
      </c>
      <c r="D1677" t="s">
        <v>42</v>
      </c>
      <c r="E1677" t="s">
        <v>113</v>
      </c>
      <c r="F1677" t="s">
        <v>61</v>
      </c>
      <c r="G1677" t="s">
        <v>45</v>
      </c>
      <c r="H1677" t="s">
        <v>87</v>
      </c>
      <c r="I1677" t="s">
        <v>31</v>
      </c>
      <c r="J1677" t="s">
        <v>79</v>
      </c>
      <c r="K1677" t="s">
        <v>33</v>
      </c>
      <c r="L1677">
        <v>21</v>
      </c>
      <c r="M1677">
        <v>41</v>
      </c>
      <c r="N1677">
        <v>4</v>
      </c>
      <c r="O1677" t="s">
        <v>35</v>
      </c>
      <c r="P1677">
        <v>6.8</v>
      </c>
      <c r="Q1677">
        <v>4</v>
      </c>
      <c r="R1677">
        <v>9</v>
      </c>
      <c r="S1677" t="s">
        <v>49</v>
      </c>
      <c r="T1677" t="s">
        <v>36</v>
      </c>
      <c r="U1677">
        <v>8</v>
      </c>
      <c r="V1677" t="s">
        <v>105</v>
      </c>
      <c r="W1677" t="s">
        <v>38</v>
      </c>
      <c r="X1677" t="s">
        <v>39</v>
      </c>
      <c r="Y1677" t="s">
        <v>40</v>
      </c>
    </row>
    <row r="1678" spans="1:25" x14ac:dyDescent="0.3">
      <c r="A1678" t="s">
        <v>1776</v>
      </c>
      <c r="B1678">
        <v>45913</v>
      </c>
      <c r="C1678">
        <v>40</v>
      </c>
      <c r="D1678" t="s">
        <v>42</v>
      </c>
      <c r="E1678" t="s">
        <v>113</v>
      </c>
      <c r="F1678" t="s">
        <v>61</v>
      </c>
      <c r="G1678" t="s">
        <v>62</v>
      </c>
      <c r="H1678" t="s">
        <v>72</v>
      </c>
      <c r="I1678" t="s">
        <v>64</v>
      </c>
      <c r="J1678" t="s">
        <v>65</v>
      </c>
      <c r="K1678" t="s">
        <v>48</v>
      </c>
      <c r="L1678">
        <v>14</v>
      </c>
      <c r="M1678">
        <v>38</v>
      </c>
      <c r="N1678">
        <v>3</v>
      </c>
      <c r="O1678" t="s">
        <v>34</v>
      </c>
      <c r="P1678">
        <v>7.6</v>
      </c>
      <c r="Q1678">
        <v>0</v>
      </c>
      <c r="R1678">
        <v>1</v>
      </c>
      <c r="S1678" t="s">
        <v>57</v>
      </c>
      <c r="T1678" t="s">
        <v>36</v>
      </c>
      <c r="U1678">
        <v>7</v>
      </c>
      <c r="V1678" t="s">
        <v>76</v>
      </c>
      <c r="W1678" t="s">
        <v>38</v>
      </c>
      <c r="X1678" t="s">
        <v>39</v>
      </c>
      <c r="Y1678" t="s">
        <v>40</v>
      </c>
    </row>
    <row r="1679" spans="1:25" x14ac:dyDescent="0.3">
      <c r="A1679" t="s">
        <v>1777</v>
      </c>
      <c r="B1679">
        <v>46069</v>
      </c>
      <c r="C1679">
        <v>25</v>
      </c>
      <c r="D1679" t="s">
        <v>42</v>
      </c>
      <c r="E1679" t="s">
        <v>27</v>
      </c>
      <c r="F1679" t="s">
        <v>28</v>
      </c>
      <c r="G1679" t="s">
        <v>62</v>
      </c>
      <c r="H1679" t="s">
        <v>54</v>
      </c>
      <c r="I1679" t="s">
        <v>31</v>
      </c>
      <c r="J1679" t="s">
        <v>104</v>
      </c>
      <c r="K1679" t="s">
        <v>119</v>
      </c>
      <c r="L1679">
        <v>6</v>
      </c>
      <c r="M1679">
        <v>49</v>
      </c>
      <c r="N1679">
        <v>5</v>
      </c>
      <c r="O1679" t="s">
        <v>34</v>
      </c>
      <c r="P1679">
        <v>5</v>
      </c>
      <c r="Q1679">
        <v>2</v>
      </c>
      <c r="R1679">
        <v>6</v>
      </c>
      <c r="S1679" t="s">
        <v>49</v>
      </c>
      <c r="T1679" t="s">
        <v>66</v>
      </c>
      <c r="U1679">
        <v>5</v>
      </c>
      <c r="V1679" t="s">
        <v>50</v>
      </c>
      <c r="W1679" t="s">
        <v>38</v>
      </c>
      <c r="X1679" t="s">
        <v>67</v>
      </c>
      <c r="Y1679" t="s">
        <v>40</v>
      </c>
    </row>
    <row r="1680" spans="1:25" x14ac:dyDescent="0.3">
      <c r="A1680" t="s">
        <v>1778</v>
      </c>
      <c r="B1680">
        <v>46057</v>
      </c>
      <c r="C1680">
        <v>34</v>
      </c>
      <c r="D1680" t="s">
        <v>52</v>
      </c>
      <c r="E1680" t="s">
        <v>89</v>
      </c>
      <c r="F1680" t="s">
        <v>61</v>
      </c>
      <c r="G1680" t="s">
        <v>86</v>
      </c>
      <c r="H1680" t="s">
        <v>72</v>
      </c>
      <c r="I1680" t="s">
        <v>31</v>
      </c>
      <c r="J1680" t="s">
        <v>79</v>
      </c>
      <c r="K1680" t="s">
        <v>33</v>
      </c>
      <c r="L1680">
        <v>19</v>
      </c>
      <c r="M1680">
        <v>47</v>
      </c>
      <c r="N1680">
        <v>3</v>
      </c>
      <c r="O1680" t="s">
        <v>34</v>
      </c>
      <c r="P1680">
        <v>7.1</v>
      </c>
      <c r="Q1680">
        <v>7</v>
      </c>
      <c r="R1680">
        <v>9</v>
      </c>
      <c r="S1680" t="s">
        <v>35</v>
      </c>
      <c r="T1680" t="s">
        <v>90</v>
      </c>
      <c r="U1680">
        <v>10</v>
      </c>
      <c r="V1680" t="s">
        <v>76</v>
      </c>
      <c r="W1680" t="s">
        <v>38</v>
      </c>
      <c r="X1680" t="s">
        <v>39</v>
      </c>
      <c r="Y1680" t="s">
        <v>40</v>
      </c>
    </row>
    <row r="1681" spans="1:25" x14ac:dyDescent="0.3">
      <c r="A1681" t="s">
        <v>1779</v>
      </c>
      <c r="B1681">
        <v>46088</v>
      </c>
      <c r="C1681">
        <v>28</v>
      </c>
      <c r="D1681" t="s">
        <v>26</v>
      </c>
      <c r="E1681" t="s">
        <v>89</v>
      </c>
      <c r="F1681" t="s">
        <v>61</v>
      </c>
      <c r="G1681" t="s">
        <v>86</v>
      </c>
      <c r="H1681" t="s">
        <v>78</v>
      </c>
      <c r="I1681" t="s">
        <v>97</v>
      </c>
      <c r="J1681" t="s">
        <v>98</v>
      </c>
      <c r="K1681" t="s">
        <v>33</v>
      </c>
      <c r="L1681">
        <v>9</v>
      </c>
      <c r="M1681">
        <v>50</v>
      </c>
      <c r="N1681">
        <v>5</v>
      </c>
      <c r="O1681" t="s">
        <v>34</v>
      </c>
      <c r="P1681">
        <v>6.6</v>
      </c>
      <c r="Q1681">
        <v>3</v>
      </c>
      <c r="R1681">
        <v>6</v>
      </c>
      <c r="S1681" t="s">
        <v>49</v>
      </c>
      <c r="T1681" t="s">
        <v>90</v>
      </c>
      <c r="U1681">
        <v>8</v>
      </c>
      <c r="V1681" t="s">
        <v>105</v>
      </c>
      <c r="W1681" t="s">
        <v>38</v>
      </c>
      <c r="X1681" t="s">
        <v>39</v>
      </c>
      <c r="Y1681" t="s">
        <v>40</v>
      </c>
    </row>
    <row r="1682" spans="1:25" x14ac:dyDescent="0.3">
      <c r="A1682" t="s">
        <v>1780</v>
      </c>
      <c r="B1682">
        <v>45919</v>
      </c>
      <c r="C1682">
        <v>27</v>
      </c>
      <c r="D1682" t="s">
        <v>26</v>
      </c>
      <c r="E1682" t="s">
        <v>60</v>
      </c>
      <c r="F1682" t="s">
        <v>61</v>
      </c>
      <c r="G1682" t="s">
        <v>45</v>
      </c>
      <c r="H1682" t="s">
        <v>63</v>
      </c>
      <c r="I1682" t="s">
        <v>97</v>
      </c>
      <c r="J1682" t="s">
        <v>110</v>
      </c>
      <c r="K1682" t="s">
        <v>48</v>
      </c>
      <c r="L1682">
        <v>4</v>
      </c>
      <c r="M1682">
        <v>28</v>
      </c>
      <c r="N1682">
        <v>5</v>
      </c>
      <c r="O1682" t="s">
        <v>49</v>
      </c>
      <c r="P1682">
        <v>7</v>
      </c>
      <c r="Q1682">
        <v>0</v>
      </c>
      <c r="R1682">
        <v>4</v>
      </c>
      <c r="S1682" t="s">
        <v>34</v>
      </c>
      <c r="T1682" t="s">
        <v>36</v>
      </c>
      <c r="U1682">
        <v>8</v>
      </c>
      <c r="V1682" t="s">
        <v>50</v>
      </c>
      <c r="W1682" t="s">
        <v>38</v>
      </c>
      <c r="X1682" t="s">
        <v>39</v>
      </c>
      <c r="Y1682" t="s">
        <v>40</v>
      </c>
    </row>
    <row r="1683" spans="1:25" x14ac:dyDescent="0.3">
      <c r="A1683" t="s">
        <v>1781</v>
      </c>
      <c r="B1683">
        <v>46172</v>
      </c>
      <c r="C1683">
        <v>23</v>
      </c>
      <c r="D1683" t="s">
        <v>42</v>
      </c>
      <c r="E1683" t="s">
        <v>113</v>
      </c>
      <c r="F1683" t="s">
        <v>61</v>
      </c>
      <c r="G1683" t="s">
        <v>86</v>
      </c>
      <c r="H1683" t="s">
        <v>87</v>
      </c>
      <c r="I1683" t="s">
        <v>31</v>
      </c>
      <c r="J1683" t="s">
        <v>104</v>
      </c>
      <c r="K1683" t="s">
        <v>48</v>
      </c>
      <c r="L1683">
        <v>1</v>
      </c>
      <c r="M1683">
        <v>49</v>
      </c>
      <c r="N1683">
        <v>3</v>
      </c>
      <c r="O1683" t="s">
        <v>35</v>
      </c>
      <c r="P1683">
        <v>7.7</v>
      </c>
      <c r="Q1683">
        <v>2</v>
      </c>
      <c r="R1683">
        <v>3</v>
      </c>
      <c r="S1683" t="s">
        <v>35</v>
      </c>
      <c r="T1683" t="s">
        <v>90</v>
      </c>
      <c r="U1683">
        <v>7</v>
      </c>
      <c r="V1683" t="s">
        <v>73</v>
      </c>
      <c r="W1683" t="s">
        <v>38</v>
      </c>
      <c r="X1683" t="s">
        <v>39</v>
      </c>
      <c r="Y1683" t="s">
        <v>40</v>
      </c>
    </row>
    <row r="1684" spans="1:25" x14ac:dyDescent="0.3">
      <c r="A1684" t="s">
        <v>1782</v>
      </c>
      <c r="B1684">
        <v>45875</v>
      </c>
      <c r="C1684">
        <v>40</v>
      </c>
      <c r="D1684" t="s">
        <v>26</v>
      </c>
      <c r="E1684" t="s">
        <v>89</v>
      </c>
      <c r="F1684" t="s">
        <v>61</v>
      </c>
      <c r="G1684" t="s">
        <v>53</v>
      </c>
      <c r="H1684" t="s">
        <v>54</v>
      </c>
      <c r="I1684" t="s">
        <v>64</v>
      </c>
      <c r="J1684" t="s">
        <v>65</v>
      </c>
      <c r="K1684" t="s">
        <v>48</v>
      </c>
      <c r="L1684">
        <v>18</v>
      </c>
      <c r="M1684">
        <v>42</v>
      </c>
      <c r="N1684">
        <v>6</v>
      </c>
      <c r="O1684" t="s">
        <v>49</v>
      </c>
      <c r="P1684">
        <v>5.5</v>
      </c>
      <c r="Q1684">
        <v>2</v>
      </c>
      <c r="R1684">
        <v>8</v>
      </c>
      <c r="S1684" t="s">
        <v>49</v>
      </c>
      <c r="T1684" t="s">
        <v>90</v>
      </c>
      <c r="U1684">
        <v>7</v>
      </c>
      <c r="V1684" t="s">
        <v>76</v>
      </c>
      <c r="W1684" t="s">
        <v>38</v>
      </c>
      <c r="X1684" t="s">
        <v>67</v>
      </c>
      <c r="Y1684" t="s">
        <v>40</v>
      </c>
    </row>
    <row r="1685" spans="1:25" x14ac:dyDescent="0.3">
      <c r="A1685" t="s">
        <v>1783</v>
      </c>
      <c r="B1685">
        <v>45817</v>
      </c>
      <c r="C1685">
        <v>45</v>
      </c>
      <c r="D1685" t="s">
        <v>26</v>
      </c>
      <c r="E1685" t="s">
        <v>43</v>
      </c>
      <c r="F1685" t="s">
        <v>44</v>
      </c>
      <c r="G1685" t="s">
        <v>108</v>
      </c>
      <c r="H1685" t="s">
        <v>30</v>
      </c>
      <c r="I1685" t="s">
        <v>31</v>
      </c>
      <c r="J1685" t="s">
        <v>104</v>
      </c>
      <c r="K1685" t="s">
        <v>33</v>
      </c>
      <c r="L1685">
        <v>24</v>
      </c>
      <c r="M1685">
        <v>47</v>
      </c>
      <c r="N1685">
        <v>7</v>
      </c>
      <c r="O1685" t="s">
        <v>49</v>
      </c>
      <c r="P1685">
        <v>5.4</v>
      </c>
      <c r="Q1685">
        <v>3</v>
      </c>
      <c r="R1685">
        <v>7</v>
      </c>
      <c r="S1685" t="s">
        <v>34</v>
      </c>
      <c r="T1685" t="s">
        <v>66</v>
      </c>
      <c r="U1685">
        <v>5</v>
      </c>
      <c r="V1685" t="s">
        <v>76</v>
      </c>
      <c r="W1685" t="s">
        <v>80</v>
      </c>
      <c r="X1685" t="s">
        <v>67</v>
      </c>
      <c r="Y1685" t="s">
        <v>40</v>
      </c>
    </row>
    <row r="1686" spans="1:25" x14ac:dyDescent="0.3">
      <c r="A1686" t="s">
        <v>1784</v>
      </c>
      <c r="B1686">
        <v>46089</v>
      </c>
      <c r="C1686">
        <v>32</v>
      </c>
      <c r="D1686" t="s">
        <v>42</v>
      </c>
      <c r="E1686" t="s">
        <v>82</v>
      </c>
      <c r="F1686" t="s">
        <v>28</v>
      </c>
      <c r="G1686" t="s">
        <v>83</v>
      </c>
      <c r="H1686" t="s">
        <v>30</v>
      </c>
      <c r="I1686" t="s">
        <v>46</v>
      </c>
      <c r="J1686" t="s">
        <v>47</v>
      </c>
      <c r="K1686" t="s">
        <v>48</v>
      </c>
      <c r="L1686">
        <v>6</v>
      </c>
      <c r="M1686">
        <v>37</v>
      </c>
      <c r="N1686">
        <v>3</v>
      </c>
      <c r="O1686" t="s">
        <v>34</v>
      </c>
      <c r="P1686">
        <v>7.1</v>
      </c>
      <c r="Q1686">
        <v>3</v>
      </c>
      <c r="R1686">
        <v>1</v>
      </c>
      <c r="S1686" t="s">
        <v>57</v>
      </c>
      <c r="T1686" t="s">
        <v>36</v>
      </c>
      <c r="U1686">
        <v>7</v>
      </c>
      <c r="V1686" t="s">
        <v>73</v>
      </c>
      <c r="W1686" t="s">
        <v>38</v>
      </c>
      <c r="X1686" t="s">
        <v>39</v>
      </c>
      <c r="Y1686" t="s">
        <v>40</v>
      </c>
    </row>
    <row r="1687" spans="1:25" x14ac:dyDescent="0.3">
      <c r="A1687" t="s">
        <v>1785</v>
      </c>
      <c r="B1687">
        <v>45687</v>
      </c>
      <c r="C1687">
        <v>42</v>
      </c>
      <c r="D1687" t="s">
        <v>26</v>
      </c>
      <c r="E1687" t="s">
        <v>89</v>
      </c>
      <c r="F1687" t="s">
        <v>61</v>
      </c>
      <c r="G1687" t="s">
        <v>62</v>
      </c>
      <c r="H1687" t="s">
        <v>87</v>
      </c>
      <c r="I1687" t="s">
        <v>31</v>
      </c>
      <c r="J1687" t="s">
        <v>32</v>
      </c>
      <c r="K1687" t="s">
        <v>48</v>
      </c>
      <c r="L1687">
        <v>24</v>
      </c>
      <c r="M1687">
        <v>39</v>
      </c>
      <c r="N1687">
        <v>5</v>
      </c>
      <c r="O1687" t="s">
        <v>34</v>
      </c>
      <c r="P1687">
        <v>5.7</v>
      </c>
      <c r="Q1687">
        <v>0</v>
      </c>
      <c r="R1687">
        <v>2</v>
      </c>
      <c r="S1687" t="s">
        <v>34</v>
      </c>
      <c r="T1687" t="s">
        <v>90</v>
      </c>
      <c r="U1687">
        <v>5</v>
      </c>
      <c r="V1687" t="s">
        <v>105</v>
      </c>
      <c r="W1687" t="s">
        <v>38</v>
      </c>
      <c r="X1687" t="s">
        <v>67</v>
      </c>
      <c r="Y1687" t="s">
        <v>40</v>
      </c>
    </row>
    <row r="1688" spans="1:25" x14ac:dyDescent="0.3">
      <c r="A1688" t="s">
        <v>1786</v>
      </c>
      <c r="B1688">
        <v>46022</v>
      </c>
      <c r="C1688">
        <v>31</v>
      </c>
      <c r="D1688" t="s">
        <v>26</v>
      </c>
      <c r="E1688" t="s">
        <v>82</v>
      </c>
      <c r="F1688" t="s">
        <v>28</v>
      </c>
      <c r="G1688" t="s">
        <v>29</v>
      </c>
      <c r="H1688" t="s">
        <v>63</v>
      </c>
      <c r="I1688" t="s">
        <v>31</v>
      </c>
      <c r="J1688" t="s">
        <v>79</v>
      </c>
      <c r="K1688" t="s">
        <v>48</v>
      </c>
      <c r="L1688">
        <v>6</v>
      </c>
      <c r="M1688">
        <v>46</v>
      </c>
      <c r="N1688">
        <v>7</v>
      </c>
      <c r="O1688" t="s">
        <v>34</v>
      </c>
      <c r="P1688">
        <v>7</v>
      </c>
      <c r="Q1688">
        <v>2</v>
      </c>
      <c r="R1688">
        <v>4</v>
      </c>
      <c r="S1688" t="s">
        <v>49</v>
      </c>
      <c r="T1688" t="s">
        <v>36</v>
      </c>
      <c r="U1688">
        <v>7</v>
      </c>
      <c r="V1688" t="s">
        <v>76</v>
      </c>
      <c r="W1688" t="s">
        <v>80</v>
      </c>
      <c r="X1688" t="s">
        <v>39</v>
      </c>
      <c r="Y1688" t="s">
        <v>40</v>
      </c>
    </row>
    <row r="1689" spans="1:25" x14ac:dyDescent="0.3">
      <c r="A1689" t="s">
        <v>1787</v>
      </c>
      <c r="B1689">
        <v>45977</v>
      </c>
      <c r="C1689">
        <v>35</v>
      </c>
      <c r="D1689" t="s">
        <v>26</v>
      </c>
      <c r="E1689" t="s">
        <v>60</v>
      </c>
      <c r="F1689" t="s">
        <v>61</v>
      </c>
      <c r="G1689" t="s">
        <v>108</v>
      </c>
      <c r="H1689" t="s">
        <v>30</v>
      </c>
      <c r="I1689" t="s">
        <v>31</v>
      </c>
      <c r="J1689" t="s">
        <v>104</v>
      </c>
      <c r="K1689" t="s">
        <v>48</v>
      </c>
      <c r="L1689">
        <v>14</v>
      </c>
      <c r="M1689">
        <v>28</v>
      </c>
      <c r="N1689">
        <v>1</v>
      </c>
      <c r="O1689" t="s">
        <v>34</v>
      </c>
      <c r="P1689">
        <v>8</v>
      </c>
      <c r="Q1689">
        <v>3</v>
      </c>
      <c r="R1689">
        <v>9</v>
      </c>
      <c r="S1689" t="s">
        <v>34</v>
      </c>
      <c r="T1689" t="s">
        <v>66</v>
      </c>
      <c r="U1689">
        <v>9</v>
      </c>
      <c r="V1689" t="s">
        <v>105</v>
      </c>
      <c r="W1689" t="s">
        <v>38</v>
      </c>
      <c r="X1689" t="s">
        <v>39</v>
      </c>
      <c r="Y1689" t="s">
        <v>40</v>
      </c>
    </row>
    <row r="1690" spans="1:25" x14ac:dyDescent="0.3">
      <c r="A1690" t="s">
        <v>1788</v>
      </c>
      <c r="B1690">
        <v>45819</v>
      </c>
      <c r="C1690">
        <v>36</v>
      </c>
      <c r="D1690" t="s">
        <v>42</v>
      </c>
      <c r="E1690" t="s">
        <v>100</v>
      </c>
      <c r="F1690" t="s">
        <v>101</v>
      </c>
      <c r="G1690" t="s">
        <v>53</v>
      </c>
      <c r="H1690" t="s">
        <v>30</v>
      </c>
      <c r="I1690" t="s">
        <v>31</v>
      </c>
      <c r="J1690" t="s">
        <v>104</v>
      </c>
      <c r="K1690" t="s">
        <v>33</v>
      </c>
      <c r="L1690">
        <v>17</v>
      </c>
      <c r="M1690">
        <v>54</v>
      </c>
      <c r="N1690">
        <v>8</v>
      </c>
      <c r="O1690" t="s">
        <v>49</v>
      </c>
      <c r="P1690">
        <v>14</v>
      </c>
      <c r="Q1690">
        <v>1</v>
      </c>
      <c r="R1690">
        <v>6</v>
      </c>
      <c r="S1690" t="s">
        <v>57</v>
      </c>
      <c r="T1690" t="s">
        <v>66</v>
      </c>
      <c r="U1690">
        <v>6</v>
      </c>
      <c r="V1690" t="s">
        <v>37</v>
      </c>
      <c r="W1690" t="s">
        <v>80</v>
      </c>
      <c r="X1690" t="s">
        <v>39</v>
      </c>
      <c r="Y1690" t="s">
        <v>68</v>
      </c>
    </row>
    <row r="1691" spans="1:25" x14ac:dyDescent="0.3">
      <c r="A1691" t="s">
        <v>1789</v>
      </c>
      <c r="B1691">
        <v>45913</v>
      </c>
      <c r="C1691">
        <v>29</v>
      </c>
      <c r="D1691" t="s">
        <v>26</v>
      </c>
      <c r="E1691" t="s">
        <v>27</v>
      </c>
      <c r="F1691" t="s">
        <v>28</v>
      </c>
      <c r="G1691" t="s">
        <v>96</v>
      </c>
      <c r="H1691" t="s">
        <v>54</v>
      </c>
      <c r="I1691" t="s">
        <v>64</v>
      </c>
      <c r="J1691" t="s">
        <v>65</v>
      </c>
      <c r="K1691" t="s">
        <v>48</v>
      </c>
      <c r="L1691">
        <v>9</v>
      </c>
      <c r="M1691">
        <v>35</v>
      </c>
      <c r="N1691">
        <v>4</v>
      </c>
      <c r="O1691" t="s">
        <v>34</v>
      </c>
      <c r="P1691">
        <v>4.8</v>
      </c>
      <c r="Q1691">
        <v>4</v>
      </c>
      <c r="R1691">
        <v>1</v>
      </c>
      <c r="S1691" t="s">
        <v>49</v>
      </c>
      <c r="T1691" t="s">
        <v>36</v>
      </c>
      <c r="U1691">
        <v>4</v>
      </c>
      <c r="V1691" t="s">
        <v>73</v>
      </c>
      <c r="W1691" t="s">
        <v>38</v>
      </c>
      <c r="X1691" t="s">
        <v>67</v>
      </c>
      <c r="Y1691" t="s">
        <v>40</v>
      </c>
    </row>
    <row r="1692" spans="1:25" x14ac:dyDescent="0.3">
      <c r="A1692" t="s">
        <v>1790</v>
      </c>
      <c r="B1692">
        <v>45929</v>
      </c>
      <c r="C1692">
        <v>53</v>
      </c>
      <c r="D1692" t="s">
        <v>42</v>
      </c>
      <c r="E1692" t="s">
        <v>85</v>
      </c>
      <c r="F1692" t="s">
        <v>61</v>
      </c>
      <c r="G1692" t="s">
        <v>62</v>
      </c>
      <c r="H1692" t="s">
        <v>54</v>
      </c>
      <c r="I1692" t="s">
        <v>97</v>
      </c>
      <c r="J1692" t="s">
        <v>110</v>
      </c>
      <c r="K1692" t="s">
        <v>48</v>
      </c>
      <c r="L1692">
        <v>33</v>
      </c>
      <c r="M1692">
        <v>39</v>
      </c>
      <c r="N1692">
        <v>4</v>
      </c>
      <c r="O1692" t="s">
        <v>34</v>
      </c>
      <c r="P1692">
        <v>5.8</v>
      </c>
      <c r="Q1692">
        <v>0</v>
      </c>
      <c r="R1692">
        <v>6</v>
      </c>
      <c r="S1692" t="s">
        <v>57</v>
      </c>
      <c r="T1692" t="s">
        <v>36</v>
      </c>
      <c r="U1692">
        <v>9</v>
      </c>
      <c r="V1692" t="s">
        <v>37</v>
      </c>
      <c r="W1692" t="s">
        <v>38</v>
      </c>
      <c r="X1692" t="s">
        <v>67</v>
      </c>
      <c r="Y1692" t="s">
        <v>40</v>
      </c>
    </row>
    <row r="1693" spans="1:25" x14ac:dyDescent="0.3">
      <c r="A1693" t="s">
        <v>1791</v>
      </c>
      <c r="B1693">
        <v>46102</v>
      </c>
      <c r="C1693">
        <v>34</v>
      </c>
      <c r="D1693" t="s">
        <v>26</v>
      </c>
      <c r="E1693" t="s">
        <v>82</v>
      </c>
      <c r="F1693" t="s">
        <v>28</v>
      </c>
      <c r="G1693" t="s">
        <v>53</v>
      </c>
      <c r="H1693" t="s">
        <v>30</v>
      </c>
      <c r="I1693" t="s">
        <v>97</v>
      </c>
      <c r="J1693" t="s">
        <v>98</v>
      </c>
      <c r="K1693" t="s">
        <v>48</v>
      </c>
      <c r="L1693">
        <v>11</v>
      </c>
      <c r="M1693">
        <v>38</v>
      </c>
      <c r="N1693">
        <v>6</v>
      </c>
      <c r="O1693" t="s">
        <v>35</v>
      </c>
      <c r="P1693">
        <v>6.4</v>
      </c>
      <c r="Q1693">
        <v>2</v>
      </c>
      <c r="R1693">
        <v>10</v>
      </c>
      <c r="S1693" t="s">
        <v>49</v>
      </c>
      <c r="T1693" t="s">
        <v>90</v>
      </c>
      <c r="U1693">
        <v>6</v>
      </c>
      <c r="V1693" t="s">
        <v>73</v>
      </c>
      <c r="W1693" t="s">
        <v>38</v>
      </c>
      <c r="X1693" t="s">
        <v>39</v>
      </c>
      <c r="Y1693" t="s">
        <v>40</v>
      </c>
    </row>
    <row r="1694" spans="1:25" x14ac:dyDescent="0.3">
      <c r="A1694" t="s">
        <v>1792</v>
      </c>
      <c r="B1694">
        <v>45917</v>
      </c>
      <c r="C1694">
        <v>33</v>
      </c>
      <c r="D1694" t="s">
        <v>42</v>
      </c>
      <c r="E1694" t="s">
        <v>85</v>
      </c>
      <c r="F1694" t="s">
        <v>61</v>
      </c>
      <c r="G1694" t="s">
        <v>75</v>
      </c>
      <c r="H1694" t="s">
        <v>30</v>
      </c>
      <c r="I1694" t="s">
        <v>64</v>
      </c>
      <c r="J1694" t="s">
        <v>65</v>
      </c>
      <c r="K1694" t="s">
        <v>33</v>
      </c>
      <c r="L1694">
        <v>14</v>
      </c>
      <c r="M1694">
        <v>43</v>
      </c>
      <c r="N1694">
        <v>7</v>
      </c>
      <c r="O1694" t="s">
        <v>34</v>
      </c>
      <c r="P1694">
        <v>7.6</v>
      </c>
      <c r="Q1694">
        <v>4</v>
      </c>
      <c r="R1694">
        <v>3</v>
      </c>
      <c r="S1694" t="s">
        <v>49</v>
      </c>
      <c r="T1694" t="s">
        <v>90</v>
      </c>
      <c r="U1694">
        <v>6</v>
      </c>
      <c r="V1694" t="s">
        <v>37</v>
      </c>
      <c r="W1694" t="s">
        <v>80</v>
      </c>
      <c r="X1694" t="s">
        <v>39</v>
      </c>
      <c r="Y1694" t="s">
        <v>40</v>
      </c>
    </row>
    <row r="1695" spans="1:25" x14ac:dyDescent="0.3">
      <c r="A1695" t="s">
        <v>1793</v>
      </c>
      <c r="B1695">
        <v>45963</v>
      </c>
      <c r="C1695">
        <v>34</v>
      </c>
      <c r="D1695" t="s">
        <v>26</v>
      </c>
      <c r="E1695" t="s">
        <v>113</v>
      </c>
      <c r="F1695" t="s">
        <v>61</v>
      </c>
      <c r="G1695" t="s">
        <v>86</v>
      </c>
      <c r="H1695" t="s">
        <v>54</v>
      </c>
      <c r="I1695" t="s">
        <v>31</v>
      </c>
      <c r="J1695" t="s">
        <v>79</v>
      </c>
      <c r="K1695" t="s">
        <v>48</v>
      </c>
      <c r="L1695">
        <v>11</v>
      </c>
      <c r="M1695">
        <v>35</v>
      </c>
      <c r="N1695">
        <v>3</v>
      </c>
      <c r="O1695" t="s">
        <v>34</v>
      </c>
      <c r="P1695">
        <v>7.7</v>
      </c>
      <c r="Q1695">
        <v>5</v>
      </c>
      <c r="R1695">
        <v>2</v>
      </c>
      <c r="S1695" t="s">
        <v>49</v>
      </c>
      <c r="T1695" t="s">
        <v>58</v>
      </c>
      <c r="U1695">
        <v>9</v>
      </c>
      <c r="V1695" t="s">
        <v>50</v>
      </c>
      <c r="W1695" t="s">
        <v>38</v>
      </c>
      <c r="X1695" t="s">
        <v>39</v>
      </c>
      <c r="Y1695" t="s">
        <v>40</v>
      </c>
    </row>
    <row r="1696" spans="1:25" x14ac:dyDescent="0.3">
      <c r="A1696" t="s">
        <v>1794</v>
      </c>
      <c r="B1696">
        <v>45737</v>
      </c>
      <c r="C1696">
        <v>34</v>
      </c>
      <c r="D1696" t="s">
        <v>42</v>
      </c>
      <c r="E1696" t="s">
        <v>43</v>
      </c>
      <c r="F1696" t="s">
        <v>44</v>
      </c>
      <c r="G1696" t="s">
        <v>45</v>
      </c>
      <c r="H1696" t="s">
        <v>30</v>
      </c>
      <c r="I1696" t="s">
        <v>97</v>
      </c>
      <c r="J1696" t="s">
        <v>98</v>
      </c>
      <c r="K1696" t="s">
        <v>48</v>
      </c>
      <c r="L1696">
        <v>14</v>
      </c>
      <c r="M1696">
        <v>41</v>
      </c>
      <c r="N1696">
        <v>5</v>
      </c>
      <c r="O1696" t="s">
        <v>34</v>
      </c>
      <c r="P1696">
        <v>7</v>
      </c>
      <c r="Q1696">
        <v>4</v>
      </c>
      <c r="R1696">
        <v>4</v>
      </c>
      <c r="S1696" t="s">
        <v>57</v>
      </c>
      <c r="T1696" t="s">
        <v>90</v>
      </c>
      <c r="U1696">
        <v>10</v>
      </c>
      <c r="V1696" t="s">
        <v>50</v>
      </c>
      <c r="W1696" t="s">
        <v>38</v>
      </c>
      <c r="X1696" t="s">
        <v>39</v>
      </c>
      <c r="Y1696" t="s">
        <v>40</v>
      </c>
    </row>
    <row r="1697" spans="1:25" x14ac:dyDescent="0.3">
      <c r="A1697" t="s">
        <v>1795</v>
      </c>
      <c r="B1697">
        <v>45811</v>
      </c>
      <c r="C1697">
        <v>37</v>
      </c>
      <c r="D1697" t="s">
        <v>52</v>
      </c>
      <c r="E1697" t="s">
        <v>113</v>
      </c>
      <c r="F1697" t="s">
        <v>61</v>
      </c>
      <c r="G1697" t="s">
        <v>92</v>
      </c>
      <c r="H1697" t="s">
        <v>54</v>
      </c>
      <c r="I1697" t="s">
        <v>64</v>
      </c>
      <c r="J1697" t="s">
        <v>65</v>
      </c>
      <c r="K1697" t="s">
        <v>119</v>
      </c>
      <c r="L1697">
        <v>18</v>
      </c>
      <c r="M1697">
        <v>48</v>
      </c>
      <c r="N1697">
        <v>7</v>
      </c>
      <c r="O1697" t="s">
        <v>49</v>
      </c>
      <c r="P1697">
        <v>5.6</v>
      </c>
      <c r="Q1697">
        <v>1</v>
      </c>
      <c r="R1697">
        <v>4</v>
      </c>
      <c r="S1697" t="s">
        <v>49</v>
      </c>
      <c r="T1697" t="s">
        <v>36</v>
      </c>
      <c r="U1697">
        <v>5</v>
      </c>
      <c r="V1697" t="s">
        <v>37</v>
      </c>
      <c r="W1697" t="s">
        <v>80</v>
      </c>
      <c r="X1697" t="s">
        <v>67</v>
      </c>
      <c r="Y1697" t="s">
        <v>40</v>
      </c>
    </row>
    <row r="1698" spans="1:25" x14ac:dyDescent="0.3">
      <c r="A1698" t="s">
        <v>1796</v>
      </c>
      <c r="B1698">
        <v>45911</v>
      </c>
      <c r="C1698">
        <v>20</v>
      </c>
      <c r="D1698" t="s">
        <v>52</v>
      </c>
      <c r="E1698" t="s">
        <v>113</v>
      </c>
      <c r="F1698" t="s">
        <v>61</v>
      </c>
      <c r="G1698" t="s">
        <v>108</v>
      </c>
      <c r="H1698" t="s">
        <v>78</v>
      </c>
      <c r="I1698" t="s">
        <v>46</v>
      </c>
      <c r="J1698" t="s">
        <v>47</v>
      </c>
      <c r="K1698" t="s">
        <v>33</v>
      </c>
      <c r="L1698">
        <v>0</v>
      </c>
      <c r="M1698">
        <v>30</v>
      </c>
      <c r="N1698">
        <v>3</v>
      </c>
      <c r="O1698" t="s">
        <v>49</v>
      </c>
      <c r="P1698">
        <v>5.8</v>
      </c>
      <c r="Q1698">
        <v>1</v>
      </c>
      <c r="R1698">
        <v>6</v>
      </c>
      <c r="S1698" t="s">
        <v>49</v>
      </c>
      <c r="T1698" t="s">
        <v>58</v>
      </c>
      <c r="U1698">
        <v>5</v>
      </c>
      <c r="V1698" t="s">
        <v>105</v>
      </c>
      <c r="W1698" t="s">
        <v>38</v>
      </c>
      <c r="X1698" t="s">
        <v>67</v>
      </c>
      <c r="Y1698" t="s">
        <v>40</v>
      </c>
    </row>
    <row r="1699" spans="1:25" x14ac:dyDescent="0.3">
      <c r="A1699" t="s">
        <v>1797</v>
      </c>
      <c r="B1699">
        <v>46151</v>
      </c>
      <c r="C1699">
        <v>21</v>
      </c>
      <c r="D1699" t="s">
        <v>26</v>
      </c>
      <c r="E1699" t="s">
        <v>60</v>
      </c>
      <c r="F1699" t="s">
        <v>61</v>
      </c>
      <c r="G1699" t="s">
        <v>29</v>
      </c>
      <c r="H1699" t="s">
        <v>78</v>
      </c>
      <c r="I1699" t="s">
        <v>46</v>
      </c>
      <c r="J1699" t="s">
        <v>47</v>
      </c>
      <c r="K1699" t="s">
        <v>48</v>
      </c>
      <c r="L1699">
        <v>6</v>
      </c>
      <c r="M1699">
        <v>30</v>
      </c>
      <c r="N1699">
        <v>2</v>
      </c>
      <c r="O1699" t="s">
        <v>49</v>
      </c>
      <c r="P1699">
        <v>7.3</v>
      </c>
      <c r="Q1699">
        <v>6</v>
      </c>
      <c r="R1699">
        <v>2</v>
      </c>
      <c r="S1699" t="s">
        <v>57</v>
      </c>
      <c r="T1699" t="s">
        <v>66</v>
      </c>
      <c r="U1699">
        <v>7</v>
      </c>
      <c r="V1699" t="s">
        <v>105</v>
      </c>
      <c r="W1699" t="s">
        <v>38</v>
      </c>
      <c r="X1699" t="s">
        <v>39</v>
      </c>
      <c r="Y1699" t="s">
        <v>40</v>
      </c>
    </row>
    <row r="1700" spans="1:25" x14ac:dyDescent="0.3">
      <c r="A1700" t="s">
        <v>1798</v>
      </c>
      <c r="B1700">
        <v>45803</v>
      </c>
      <c r="C1700">
        <v>40</v>
      </c>
      <c r="D1700" t="s">
        <v>52</v>
      </c>
      <c r="E1700" t="s">
        <v>85</v>
      </c>
      <c r="F1700" t="s">
        <v>61</v>
      </c>
      <c r="G1700" t="s">
        <v>96</v>
      </c>
      <c r="H1700" t="s">
        <v>78</v>
      </c>
      <c r="I1700" t="s">
        <v>55</v>
      </c>
      <c r="J1700" t="s">
        <v>56</v>
      </c>
      <c r="K1700" t="s">
        <v>119</v>
      </c>
      <c r="L1700">
        <v>19</v>
      </c>
      <c r="M1700">
        <v>47</v>
      </c>
      <c r="N1700">
        <v>6</v>
      </c>
      <c r="O1700" t="s">
        <v>34</v>
      </c>
      <c r="P1700">
        <v>6.6</v>
      </c>
      <c r="Q1700">
        <v>2</v>
      </c>
      <c r="R1700">
        <v>3</v>
      </c>
      <c r="S1700" t="s">
        <v>34</v>
      </c>
      <c r="T1700" t="s">
        <v>66</v>
      </c>
      <c r="U1700">
        <v>9</v>
      </c>
      <c r="V1700" t="s">
        <v>73</v>
      </c>
      <c r="W1700" t="s">
        <v>38</v>
      </c>
      <c r="X1700" t="s">
        <v>39</v>
      </c>
      <c r="Y1700" t="s">
        <v>40</v>
      </c>
    </row>
    <row r="1701" spans="1:25" x14ac:dyDescent="0.3">
      <c r="A1701" t="s">
        <v>1799</v>
      </c>
      <c r="B1701">
        <v>45895</v>
      </c>
      <c r="C1701">
        <v>35</v>
      </c>
      <c r="D1701" t="s">
        <v>42</v>
      </c>
      <c r="E1701" t="s">
        <v>60</v>
      </c>
      <c r="F1701" t="s">
        <v>61</v>
      </c>
      <c r="G1701" t="s">
        <v>29</v>
      </c>
      <c r="H1701" t="s">
        <v>87</v>
      </c>
      <c r="I1701" t="s">
        <v>125</v>
      </c>
      <c r="J1701" t="s">
        <v>126</v>
      </c>
      <c r="K1701" t="s">
        <v>33</v>
      </c>
      <c r="L1701">
        <v>16</v>
      </c>
      <c r="M1701">
        <v>61</v>
      </c>
      <c r="N1701">
        <v>5</v>
      </c>
      <c r="O1701" t="s">
        <v>49</v>
      </c>
      <c r="P1701">
        <v>7.7</v>
      </c>
      <c r="Q1701">
        <v>4</v>
      </c>
      <c r="R1701">
        <v>9</v>
      </c>
      <c r="S1701" t="s">
        <v>35</v>
      </c>
      <c r="T1701" t="s">
        <v>90</v>
      </c>
      <c r="U1701">
        <v>6</v>
      </c>
      <c r="V1701" t="s">
        <v>50</v>
      </c>
      <c r="W1701" t="s">
        <v>38</v>
      </c>
      <c r="X1701" t="s">
        <v>39</v>
      </c>
      <c r="Y1701" t="s">
        <v>68</v>
      </c>
    </row>
    <row r="1702" spans="1:25" x14ac:dyDescent="0.3">
      <c r="A1702" t="s">
        <v>1800</v>
      </c>
      <c r="B1702">
        <v>45745</v>
      </c>
      <c r="C1702">
        <v>29</v>
      </c>
      <c r="D1702" t="s">
        <v>26</v>
      </c>
      <c r="E1702" t="s">
        <v>100</v>
      </c>
      <c r="F1702" t="s">
        <v>101</v>
      </c>
      <c r="G1702" t="s">
        <v>45</v>
      </c>
      <c r="H1702" t="s">
        <v>30</v>
      </c>
      <c r="I1702" t="s">
        <v>31</v>
      </c>
      <c r="J1702" t="s">
        <v>104</v>
      </c>
      <c r="K1702" t="s">
        <v>33</v>
      </c>
      <c r="L1702">
        <v>4</v>
      </c>
      <c r="M1702">
        <v>34</v>
      </c>
      <c r="N1702">
        <v>4</v>
      </c>
      <c r="O1702" t="s">
        <v>34</v>
      </c>
      <c r="P1702">
        <v>6.1</v>
      </c>
      <c r="Q1702">
        <v>0</v>
      </c>
      <c r="R1702">
        <v>1</v>
      </c>
      <c r="S1702" t="s">
        <v>57</v>
      </c>
      <c r="T1702" t="s">
        <v>58</v>
      </c>
      <c r="U1702">
        <v>6</v>
      </c>
      <c r="V1702" t="s">
        <v>105</v>
      </c>
      <c r="W1702" t="s">
        <v>38</v>
      </c>
      <c r="X1702" t="s">
        <v>39</v>
      </c>
      <c r="Y1702" t="s">
        <v>40</v>
      </c>
    </row>
    <row r="1703" spans="1:25" x14ac:dyDescent="0.3">
      <c r="A1703" t="s">
        <v>1801</v>
      </c>
      <c r="B1703">
        <v>45794</v>
      </c>
      <c r="C1703">
        <v>39</v>
      </c>
      <c r="D1703" t="s">
        <v>26</v>
      </c>
      <c r="E1703" t="s">
        <v>82</v>
      </c>
      <c r="F1703" t="s">
        <v>28</v>
      </c>
      <c r="G1703" t="s">
        <v>75</v>
      </c>
      <c r="H1703" t="s">
        <v>30</v>
      </c>
      <c r="I1703" t="s">
        <v>31</v>
      </c>
      <c r="J1703" t="s">
        <v>32</v>
      </c>
      <c r="K1703" t="s">
        <v>119</v>
      </c>
      <c r="L1703">
        <v>15</v>
      </c>
      <c r="M1703">
        <v>38</v>
      </c>
      <c r="N1703">
        <v>8</v>
      </c>
      <c r="O1703" t="s">
        <v>34</v>
      </c>
      <c r="P1703">
        <v>5</v>
      </c>
      <c r="Q1703">
        <v>1</v>
      </c>
      <c r="R1703">
        <v>3</v>
      </c>
      <c r="S1703" t="s">
        <v>49</v>
      </c>
      <c r="T1703" t="s">
        <v>90</v>
      </c>
      <c r="U1703">
        <v>6</v>
      </c>
      <c r="V1703" t="s">
        <v>73</v>
      </c>
      <c r="W1703" t="s">
        <v>80</v>
      </c>
      <c r="X1703" t="s">
        <v>67</v>
      </c>
      <c r="Y1703" t="s">
        <v>40</v>
      </c>
    </row>
    <row r="1704" spans="1:25" x14ac:dyDescent="0.3">
      <c r="A1704" t="s">
        <v>1802</v>
      </c>
      <c r="B1704">
        <v>46200</v>
      </c>
      <c r="C1704">
        <v>30</v>
      </c>
      <c r="D1704" t="s">
        <v>26</v>
      </c>
      <c r="E1704" t="s">
        <v>123</v>
      </c>
      <c r="F1704" t="s">
        <v>101</v>
      </c>
      <c r="G1704" t="s">
        <v>108</v>
      </c>
      <c r="H1704" t="s">
        <v>87</v>
      </c>
      <c r="I1704" t="s">
        <v>125</v>
      </c>
      <c r="J1704" t="s">
        <v>126</v>
      </c>
      <c r="K1704" t="s">
        <v>33</v>
      </c>
      <c r="L1704">
        <v>9</v>
      </c>
      <c r="M1704">
        <v>58</v>
      </c>
      <c r="N1704">
        <v>6</v>
      </c>
      <c r="O1704" t="s">
        <v>34</v>
      </c>
      <c r="P1704">
        <v>6.2</v>
      </c>
      <c r="Q1704">
        <v>5</v>
      </c>
      <c r="R1704">
        <v>8</v>
      </c>
      <c r="S1704" t="s">
        <v>57</v>
      </c>
      <c r="T1704" t="s">
        <v>66</v>
      </c>
      <c r="U1704">
        <v>8</v>
      </c>
      <c r="V1704" t="s">
        <v>76</v>
      </c>
      <c r="W1704" t="s">
        <v>38</v>
      </c>
      <c r="X1704" t="s">
        <v>39</v>
      </c>
      <c r="Y1704" t="s">
        <v>68</v>
      </c>
    </row>
    <row r="1705" spans="1:25" x14ac:dyDescent="0.3">
      <c r="A1705" t="s">
        <v>1803</v>
      </c>
      <c r="B1705">
        <v>46061</v>
      </c>
      <c r="C1705">
        <v>18</v>
      </c>
      <c r="D1705" t="s">
        <v>52</v>
      </c>
      <c r="E1705" t="s">
        <v>43</v>
      </c>
      <c r="F1705" t="s">
        <v>44</v>
      </c>
      <c r="G1705" t="s">
        <v>96</v>
      </c>
      <c r="H1705" t="s">
        <v>63</v>
      </c>
      <c r="I1705" t="s">
        <v>97</v>
      </c>
      <c r="J1705" t="s">
        <v>110</v>
      </c>
      <c r="K1705" t="s">
        <v>48</v>
      </c>
      <c r="L1705">
        <v>0</v>
      </c>
      <c r="M1705">
        <v>31</v>
      </c>
      <c r="N1705">
        <v>6</v>
      </c>
      <c r="O1705" t="s">
        <v>34</v>
      </c>
      <c r="P1705">
        <v>5.4</v>
      </c>
      <c r="Q1705">
        <v>2</v>
      </c>
      <c r="R1705">
        <v>3</v>
      </c>
      <c r="S1705" t="s">
        <v>49</v>
      </c>
      <c r="T1705" t="s">
        <v>90</v>
      </c>
      <c r="U1705">
        <v>9</v>
      </c>
      <c r="V1705" t="s">
        <v>37</v>
      </c>
      <c r="W1705" t="s">
        <v>38</v>
      </c>
      <c r="X1705" t="s">
        <v>67</v>
      </c>
      <c r="Y1705" t="s">
        <v>40</v>
      </c>
    </row>
    <row r="1706" spans="1:25" x14ac:dyDescent="0.3">
      <c r="A1706" t="s">
        <v>1804</v>
      </c>
      <c r="B1706">
        <v>46184</v>
      </c>
      <c r="C1706">
        <v>25</v>
      </c>
      <c r="D1706" t="s">
        <v>42</v>
      </c>
      <c r="E1706" t="s">
        <v>85</v>
      </c>
      <c r="F1706" t="s">
        <v>61</v>
      </c>
      <c r="G1706" t="s">
        <v>83</v>
      </c>
      <c r="H1706" t="s">
        <v>87</v>
      </c>
      <c r="I1706" t="s">
        <v>97</v>
      </c>
      <c r="J1706" t="s">
        <v>110</v>
      </c>
      <c r="K1706" t="s">
        <v>48</v>
      </c>
      <c r="L1706">
        <v>2</v>
      </c>
      <c r="M1706">
        <v>31</v>
      </c>
      <c r="N1706">
        <v>6</v>
      </c>
      <c r="O1706" t="s">
        <v>49</v>
      </c>
      <c r="P1706">
        <v>6.4</v>
      </c>
      <c r="Q1706">
        <v>3</v>
      </c>
      <c r="R1706">
        <v>8</v>
      </c>
      <c r="S1706" t="s">
        <v>49</v>
      </c>
      <c r="T1706" t="s">
        <v>66</v>
      </c>
      <c r="U1706">
        <v>5</v>
      </c>
      <c r="V1706" t="s">
        <v>76</v>
      </c>
      <c r="W1706" t="s">
        <v>38</v>
      </c>
      <c r="X1706" t="s">
        <v>39</v>
      </c>
      <c r="Y1706" t="s">
        <v>40</v>
      </c>
    </row>
    <row r="1707" spans="1:25" x14ac:dyDescent="0.3">
      <c r="A1707" t="s">
        <v>1805</v>
      </c>
      <c r="B1707">
        <v>45700</v>
      </c>
      <c r="C1707">
        <v>26</v>
      </c>
      <c r="D1707" t="s">
        <v>42</v>
      </c>
      <c r="E1707" t="s">
        <v>70</v>
      </c>
      <c r="F1707" t="s">
        <v>71</v>
      </c>
      <c r="G1707" t="s">
        <v>103</v>
      </c>
      <c r="H1707" t="s">
        <v>54</v>
      </c>
      <c r="I1707" t="s">
        <v>31</v>
      </c>
      <c r="J1707" t="s">
        <v>104</v>
      </c>
      <c r="K1707" t="s">
        <v>119</v>
      </c>
      <c r="L1707">
        <v>8</v>
      </c>
      <c r="M1707">
        <v>37</v>
      </c>
      <c r="N1707">
        <v>6</v>
      </c>
      <c r="O1707" t="s">
        <v>49</v>
      </c>
      <c r="P1707">
        <v>5.0999999999999996</v>
      </c>
      <c r="Q1707">
        <v>2</v>
      </c>
      <c r="R1707">
        <v>5</v>
      </c>
      <c r="S1707" t="s">
        <v>49</v>
      </c>
      <c r="T1707" t="s">
        <v>90</v>
      </c>
      <c r="U1707">
        <v>7</v>
      </c>
      <c r="V1707" t="s">
        <v>76</v>
      </c>
      <c r="W1707" t="s">
        <v>38</v>
      </c>
      <c r="X1707" t="s">
        <v>67</v>
      </c>
      <c r="Y1707" t="s">
        <v>40</v>
      </c>
    </row>
    <row r="1708" spans="1:25" x14ac:dyDescent="0.3">
      <c r="A1708" t="s">
        <v>1806</v>
      </c>
      <c r="B1708">
        <v>45807</v>
      </c>
      <c r="C1708">
        <v>31</v>
      </c>
      <c r="D1708" t="s">
        <v>42</v>
      </c>
      <c r="E1708" t="s">
        <v>85</v>
      </c>
      <c r="F1708" t="s">
        <v>61</v>
      </c>
      <c r="G1708" t="s">
        <v>29</v>
      </c>
      <c r="H1708" t="s">
        <v>72</v>
      </c>
      <c r="I1708" t="s">
        <v>31</v>
      </c>
      <c r="J1708" t="s">
        <v>32</v>
      </c>
      <c r="K1708" t="s">
        <v>48</v>
      </c>
      <c r="L1708">
        <v>9</v>
      </c>
      <c r="M1708">
        <v>62</v>
      </c>
      <c r="N1708">
        <v>7</v>
      </c>
      <c r="O1708" t="s">
        <v>34</v>
      </c>
      <c r="P1708">
        <v>5.2</v>
      </c>
      <c r="Q1708">
        <v>0</v>
      </c>
      <c r="R1708">
        <v>2</v>
      </c>
      <c r="S1708" t="s">
        <v>35</v>
      </c>
      <c r="T1708" t="s">
        <v>66</v>
      </c>
      <c r="U1708">
        <v>9</v>
      </c>
      <c r="V1708" t="s">
        <v>37</v>
      </c>
      <c r="W1708" t="s">
        <v>80</v>
      </c>
      <c r="X1708" t="s">
        <v>67</v>
      </c>
      <c r="Y1708" t="s">
        <v>68</v>
      </c>
    </row>
    <row r="1709" spans="1:25" x14ac:dyDescent="0.3">
      <c r="A1709" t="s">
        <v>1807</v>
      </c>
      <c r="B1709">
        <v>45982</v>
      </c>
      <c r="C1709">
        <v>26</v>
      </c>
      <c r="D1709" t="s">
        <v>42</v>
      </c>
      <c r="E1709" t="s">
        <v>70</v>
      </c>
      <c r="F1709" t="s">
        <v>71</v>
      </c>
      <c r="G1709" t="s">
        <v>29</v>
      </c>
      <c r="H1709" t="s">
        <v>63</v>
      </c>
      <c r="I1709" t="s">
        <v>93</v>
      </c>
      <c r="J1709" t="s">
        <v>94</v>
      </c>
      <c r="K1709" t="s">
        <v>48</v>
      </c>
      <c r="L1709">
        <v>6</v>
      </c>
      <c r="M1709">
        <v>47</v>
      </c>
      <c r="N1709">
        <v>5</v>
      </c>
      <c r="O1709" t="s">
        <v>34</v>
      </c>
      <c r="P1709">
        <v>8</v>
      </c>
      <c r="Q1709">
        <v>0</v>
      </c>
      <c r="R1709">
        <v>7</v>
      </c>
      <c r="S1709" t="s">
        <v>57</v>
      </c>
      <c r="T1709" t="s">
        <v>90</v>
      </c>
      <c r="U1709">
        <v>7</v>
      </c>
      <c r="V1709" t="s">
        <v>73</v>
      </c>
      <c r="W1709" t="s">
        <v>38</v>
      </c>
      <c r="X1709" t="s">
        <v>39</v>
      </c>
      <c r="Y1709" t="s">
        <v>40</v>
      </c>
    </row>
    <row r="1710" spans="1:25" x14ac:dyDescent="0.3">
      <c r="A1710" t="s">
        <v>1808</v>
      </c>
      <c r="B1710">
        <v>45958</v>
      </c>
      <c r="C1710">
        <v>44</v>
      </c>
      <c r="D1710" t="s">
        <v>26</v>
      </c>
      <c r="E1710" t="s">
        <v>100</v>
      </c>
      <c r="F1710" t="s">
        <v>101</v>
      </c>
      <c r="G1710" t="s">
        <v>62</v>
      </c>
      <c r="H1710" t="s">
        <v>87</v>
      </c>
      <c r="I1710" t="s">
        <v>64</v>
      </c>
      <c r="J1710" t="s">
        <v>65</v>
      </c>
      <c r="K1710" t="s">
        <v>48</v>
      </c>
      <c r="L1710">
        <v>22</v>
      </c>
      <c r="M1710">
        <v>55</v>
      </c>
      <c r="N1710">
        <v>5</v>
      </c>
      <c r="O1710" t="s">
        <v>34</v>
      </c>
      <c r="P1710">
        <v>6.7</v>
      </c>
      <c r="Q1710">
        <v>3</v>
      </c>
      <c r="R1710">
        <v>7</v>
      </c>
      <c r="S1710" t="s">
        <v>57</v>
      </c>
      <c r="T1710" t="s">
        <v>36</v>
      </c>
      <c r="U1710">
        <v>7</v>
      </c>
      <c r="V1710" t="s">
        <v>37</v>
      </c>
      <c r="W1710" t="s">
        <v>38</v>
      </c>
      <c r="X1710" t="s">
        <v>39</v>
      </c>
      <c r="Y1710" t="s">
        <v>68</v>
      </c>
    </row>
    <row r="1711" spans="1:25" x14ac:dyDescent="0.3">
      <c r="A1711" t="s">
        <v>1809</v>
      </c>
      <c r="B1711">
        <v>45727</v>
      </c>
      <c r="C1711">
        <v>30</v>
      </c>
      <c r="D1711" t="s">
        <v>42</v>
      </c>
      <c r="E1711" t="s">
        <v>100</v>
      </c>
      <c r="F1711" t="s">
        <v>101</v>
      </c>
      <c r="G1711" t="s">
        <v>92</v>
      </c>
      <c r="H1711" t="s">
        <v>87</v>
      </c>
      <c r="I1711" t="s">
        <v>55</v>
      </c>
      <c r="J1711" t="s">
        <v>56</v>
      </c>
      <c r="K1711" t="s">
        <v>33</v>
      </c>
      <c r="L1711">
        <v>2</v>
      </c>
      <c r="M1711">
        <v>51</v>
      </c>
      <c r="N1711">
        <v>5</v>
      </c>
      <c r="O1711" t="s">
        <v>34</v>
      </c>
      <c r="P1711">
        <v>7.2</v>
      </c>
      <c r="Q1711">
        <v>5</v>
      </c>
      <c r="R1711">
        <v>2</v>
      </c>
      <c r="S1711" t="s">
        <v>34</v>
      </c>
      <c r="T1711" t="s">
        <v>90</v>
      </c>
      <c r="U1711">
        <v>4</v>
      </c>
      <c r="V1711" t="s">
        <v>73</v>
      </c>
      <c r="W1711" t="s">
        <v>38</v>
      </c>
      <c r="X1711" t="s">
        <v>39</v>
      </c>
      <c r="Y1711" t="s">
        <v>68</v>
      </c>
    </row>
    <row r="1712" spans="1:25" x14ac:dyDescent="0.3">
      <c r="A1712" t="s">
        <v>1810</v>
      </c>
      <c r="B1712">
        <v>45712</v>
      </c>
      <c r="C1712">
        <v>27</v>
      </c>
      <c r="D1712" t="s">
        <v>26</v>
      </c>
      <c r="E1712" t="s">
        <v>113</v>
      </c>
      <c r="F1712" t="s">
        <v>61</v>
      </c>
      <c r="G1712" t="s">
        <v>108</v>
      </c>
      <c r="H1712" t="s">
        <v>72</v>
      </c>
      <c r="I1712" t="s">
        <v>31</v>
      </c>
      <c r="J1712" t="s">
        <v>104</v>
      </c>
      <c r="K1712" t="s">
        <v>48</v>
      </c>
      <c r="L1712">
        <v>6</v>
      </c>
      <c r="M1712">
        <v>44</v>
      </c>
      <c r="N1712">
        <v>6</v>
      </c>
      <c r="O1712" t="s">
        <v>49</v>
      </c>
      <c r="P1712">
        <v>7.9</v>
      </c>
      <c r="Q1712">
        <v>2</v>
      </c>
      <c r="R1712">
        <v>8</v>
      </c>
      <c r="S1712" t="s">
        <v>57</v>
      </c>
      <c r="T1712" t="s">
        <v>58</v>
      </c>
      <c r="U1712">
        <v>6</v>
      </c>
      <c r="V1712" t="s">
        <v>37</v>
      </c>
      <c r="W1712" t="s">
        <v>38</v>
      </c>
      <c r="X1712" t="s">
        <v>39</v>
      </c>
      <c r="Y1712" t="s">
        <v>40</v>
      </c>
    </row>
    <row r="1713" spans="1:25" x14ac:dyDescent="0.3">
      <c r="A1713" t="s">
        <v>1811</v>
      </c>
      <c r="B1713">
        <v>45977</v>
      </c>
      <c r="C1713">
        <v>27</v>
      </c>
      <c r="D1713" t="s">
        <v>26</v>
      </c>
      <c r="E1713" t="s">
        <v>89</v>
      </c>
      <c r="F1713" t="s">
        <v>61</v>
      </c>
      <c r="G1713" t="s">
        <v>53</v>
      </c>
      <c r="H1713" t="s">
        <v>78</v>
      </c>
      <c r="I1713" t="s">
        <v>64</v>
      </c>
      <c r="J1713" t="s">
        <v>65</v>
      </c>
      <c r="K1713" t="s">
        <v>48</v>
      </c>
      <c r="L1713">
        <v>3</v>
      </c>
      <c r="M1713">
        <v>40</v>
      </c>
      <c r="N1713">
        <v>6</v>
      </c>
      <c r="O1713" t="s">
        <v>34</v>
      </c>
      <c r="P1713">
        <v>4.5</v>
      </c>
      <c r="Q1713">
        <v>3</v>
      </c>
      <c r="R1713">
        <v>2</v>
      </c>
      <c r="S1713" t="s">
        <v>49</v>
      </c>
      <c r="T1713" t="s">
        <v>66</v>
      </c>
      <c r="U1713">
        <v>6</v>
      </c>
      <c r="V1713" t="s">
        <v>76</v>
      </c>
      <c r="W1713" t="s">
        <v>38</v>
      </c>
      <c r="X1713" t="s">
        <v>67</v>
      </c>
      <c r="Y1713" t="s">
        <v>40</v>
      </c>
    </row>
    <row r="1714" spans="1:25" x14ac:dyDescent="0.3">
      <c r="A1714" t="s">
        <v>1812</v>
      </c>
      <c r="B1714">
        <v>45865</v>
      </c>
      <c r="C1714">
        <v>29</v>
      </c>
      <c r="D1714" t="s">
        <v>42</v>
      </c>
      <c r="E1714" t="s">
        <v>100</v>
      </c>
      <c r="F1714" t="s">
        <v>101</v>
      </c>
      <c r="G1714" t="s">
        <v>53</v>
      </c>
      <c r="H1714" t="s">
        <v>78</v>
      </c>
      <c r="I1714" t="s">
        <v>46</v>
      </c>
      <c r="J1714" t="s">
        <v>47</v>
      </c>
      <c r="K1714" t="s">
        <v>33</v>
      </c>
      <c r="L1714">
        <v>10</v>
      </c>
      <c r="M1714">
        <v>44</v>
      </c>
      <c r="N1714">
        <v>6</v>
      </c>
      <c r="O1714" t="s">
        <v>49</v>
      </c>
      <c r="P1714">
        <v>5.8</v>
      </c>
      <c r="Q1714">
        <v>1</v>
      </c>
      <c r="R1714">
        <v>6</v>
      </c>
      <c r="S1714" t="s">
        <v>49</v>
      </c>
      <c r="T1714" t="s">
        <v>90</v>
      </c>
      <c r="U1714">
        <v>8</v>
      </c>
      <c r="V1714" t="s">
        <v>50</v>
      </c>
      <c r="W1714" t="s">
        <v>38</v>
      </c>
      <c r="X1714" t="s">
        <v>67</v>
      </c>
      <c r="Y1714" t="s">
        <v>40</v>
      </c>
    </row>
    <row r="1715" spans="1:25" x14ac:dyDescent="0.3">
      <c r="A1715" t="s">
        <v>1813</v>
      </c>
      <c r="B1715">
        <v>45766</v>
      </c>
      <c r="C1715">
        <v>36</v>
      </c>
      <c r="D1715" t="s">
        <v>42</v>
      </c>
      <c r="E1715" t="s">
        <v>85</v>
      </c>
      <c r="F1715" t="s">
        <v>61</v>
      </c>
      <c r="G1715" t="s">
        <v>86</v>
      </c>
      <c r="H1715" t="s">
        <v>78</v>
      </c>
      <c r="I1715" t="s">
        <v>46</v>
      </c>
      <c r="J1715" t="s">
        <v>47</v>
      </c>
      <c r="K1715" t="s">
        <v>33</v>
      </c>
      <c r="L1715">
        <v>13</v>
      </c>
      <c r="M1715">
        <v>32</v>
      </c>
      <c r="N1715">
        <v>5</v>
      </c>
      <c r="O1715" t="s">
        <v>34</v>
      </c>
      <c r="P1715">
        <v>6.2</v>
      </c>
      <c r="Q1715">
        <v>3</v>
      </c>
      <c r="R1715">
        <v>4</v>
      </c>
      <c r="S1715" t="s">
        <v>35</v>
      </c>
      <c r="T1715" t="s">
        <v>90</v>
      </c>
      <c r="U1715">
        <v>7</v>
      </c>
      <c r="V1715" t="s">
        <v>50</v>
      </c>
      <c r="W1715" t="s">
        <v>38</v>
      </c>
      <c r="X1715" t="s">
        <v>39</v>
      </c>
      <c r="Y1715" t="s">
        <v>40</v>
      </c>
    </row>
    <row r="1716" spans="1:25" x14ac:dyDescent="0.3">
      <c r="A1716" t="s">
        <v>1814</v>
      </c>
      <c r="B1716">
        <v>46048</v>
      </c>
      <c r="C1716">
        <v>26</v>
      </c>
      <c r="D1716" t="s">
        <v>26</v>
      </c>
      <c r="E1716" t="s">
        <v>113</v>
      </c>
      <c r="F1716" t="s">
        <v>61</v>
      </c>
      <c r="G1716" t="s">
        <v>83</v>
      </c>
      <c r="H1716" t="s">
        <v>63</v>
      </c>
      <c r="I1716" t="s">
        <v>97</v>
      </c>
      <c r="J1716" t="s">
        <v>110</v>
      </c>
      <c r="K1716" t="s">
        <v>48</v>
      </c>
      <c r="L1716">
        <v>1</v>
      </c>
      <c r="M1716">
        <v>39</v>
      </c>
      <c r="N1716">
        <v>5</v>
      </c>
      <c r="O1716" t="s">
        <v>34</v>
      </c>
      <c r="P1716">
        <v>5.9</v>
      </c>
      <c r="Q1716">
        <v>2</v>
      </c>
      <c r="R1716">
        <v>2</v>
      </c>
      <c r="S1716" t="s">
        <v>49</v>
      </c>
      <c r="T1716" t="s">
        <v>36</v>
      </c>
      <c r="U1716">
        <v>7</v>
      </c>
      <c r="V1716" t="s">
        <v>105</v>
      </c>
      <c r="W1716" t="s">
        <v>38</v>
      </c>
      <c r="X1716" t="s">
        <v>67</v>
      </c>
      <c r="Y1716" t="s">
        <v>40</v>
      </c>
    </row>
    <row r="1717" spans="1:25" x14ac:dyDescent="0.3">
      <c r="A1717" t="s">
        <v>1815</v>
      </c>
      <c r="B1717">
        <v>46148</v>
      </c>
      <c r="C1717">
        <v>26</v>
      </c>
      <c r="D1717" t="s">
        <v>42</v>
      </c>
      <c r="E1717" t="s">
        <v>89</v>
      </c>
      <c r="F1717" t="s">
        <v>61</v>
      </c>
      <c r="G1717" t="s">
        <v>86</v>
      </c>
      <c r="H1717" t="s">
        <v>30</v>
      </c>
      <c r="I1717" t="s">
        <v>31</v>
      </c>
      <c r="J1717" t="s">
        <v>104</v>
      </c>
      <c r="K1717" t="s">
        <v>119</v>
      </c>
      <c r="L1717">
        <v>1</v>
      </c>
      <c r="M1717">
        <v>35</v>
      </c>
      <c r="N1717">
        <v>8</v>
      </c>
      <c r="O1717" t="s">
        <v>34</v>
      </c>
      <c r="P1717">
        <v>6.5</v>
      </c>
      <c r="Q1717">
        <v>3</v>
      </c>
      <c r="R1717">
        <v>5</v>
      </c>
      <c r="S1717" t="s">
        <v>57</v>
      </c>
      <c r="T1717" t="s">
        <v>90</v>
      </c>
      <c r="U1717">
        <v>6</v>
      </c>
      <c r="V1717" t="s">
        <v>73</v>
      </c>
      <c r="W1717" t="s">
        <v>80</v>
      </c>
      <c r="X1717" t="s">
        <v>39</v>
      </c>
      <c r="Y1717" t="s">
        <v>40</v>
      </c>
    </row>
    <row r="1718" spans="1:25" x14ac:dyDescent="0.3">
      <c r="A1718" t="s">
        <v>1816</v>
      </c>
      <c r="B1718">
        <v>46075</v>
      </c>
      <c r="C1718">
        <v>34</v>
      </c>
      <c r="D1718" t="s">
        <v>42</v>
      </c>
      <c r="E1718" t="s">
        <v>89</v>
      </c>
      <c r="F1718" t="s">
        <v>61</v>
      </c>
      <c r="G1718" t="s">
        <v>138</v>
      </c>
      <c r="H1718" t="s">
        <v>72</v>
      </c>
      <c r="I1718" t="s">
        <v>125</v>
      </c>
      <c r="J1718" t="s">
        <v>126</v>
      </c>
      <c r="K1718" t="s">
        <v>33</v>
      </c>
      <c r="L1718">
        <v>11</v>
      </c>
      <c r="M1718">
        <v>42</v>
      </c>
      <c r="N1718">
        <v>6</v>
      </c>
      <c r="O1718" t="s">
        <v>34</v>
      </c>
      <c r="P1718">
        <v>6</v>
      </c>
      <c r="Q1718">
        <v>3</v>
      </c>
      <c r="R1718">
        <v>7</v>
      </c>
      <c r="S1718" t="s">
        <v>57</v>
      </c>
      <c r="T1718" t="s">
        <v>36</v>
      </c>
      <c r="U1718">
        <v>6</v>
      </c>
      <c r="V1718" t="s">
        <v>50</v>
      </c>
      <c r="W1718" t="s">
        <v>38</v>
      </c>
      <c r="X1718" t="s">
        <v>39</v>
      </c>
      <c r="Y1718" t="s">
        <v>40</v>
      </c>
    </row>
    <row r="1719" spans="1:25" x14ac:dyDescent="0.3">
      <c r="A1719" t="s">
        <v>1817</v>
      </c>
      <c r="B1719">
        <v>45723</v>
      </c>
      <c r="C1719">
        <v>28</v>
      </c>
      <c r="D1719" t="s">
        <v>26</v>
      </c>
      <c r="E1719" t="s">
        <v>27</v>
      </c>
      <c r="F1719" t="s">
        <v>28</v>
      </c>
      <c r="G1719" t="s">
        <v>96</v>
      </c>
      <c r="H1719" t="s">
        <v>87</v>
      </c>
      <c r="I1719" t="s">
        <v>46</v>
      </c>
      <c r="J1719" t="s">
        <v>47</v>
      </c>
      <c r="K1719" t="s">
        <v>48</v>
      </c>
      <c r="L1719">
        <v>5</v>
      </c>
      <c r="M1719">
        <v>28</v>
      </c>
      <c r="N1719">
        <v>5</v>
      </c>
      <c r="O1719" t="s">
        <v>34</v>
      </c>
      <c r="P1719">
        <v>5.7</v>
      </c>
      <c r="Q1719">
        <v>4</v>
      </c>
      <c r="R1719">
        <v>7</v>
      </c>
      <c r="S1719" t="s">
        <v>35</v>
      </c>
      <c r="T1719" t="s">
        <v>90</v>
      </c>
      <c r="U1719">
        <v>7</v>
      </c>
      <c r="V1719" t="s">
        <v>73</v>
      </c>
      <c r="W1719" t="s">
        <v>38</v>
      </c>
      <c r="X1719" t="s">
        <v>67</v>
      </c>
      <c r="Y1719" t="s">
        <v>40</v>
      </c>
    </row>
    <row r="1720" spans="1:25" x14ac:dyDescent="0.3">
      <c r="A1720" t="s">
        <v>1818</v>
      </c>
      <c r="B1720">
        <v>45900</v>
      </c>
      <c r="C1720">
        <v>18</v>
      </c>
      <c r="D1720" t="s">
        <v>52</v>
      </c>
      <c r="E1720" t="s">
        <v>43</v>
      </c>
      <c r="F1720" t="s">
        <v>44</v>
      </c>
      <c r="G1720" t="s">
        <v>75</v>
      </c>
      <c r="H1720" t="s">
        <v>63</v>
      </c>
      <c r="I1720" t="s">
        <v>31</v>
      </c>
      <c r="J1720" t="s">
        <v>32</v>
      </c>
      <c r="K1720" t="s">
        <v>33</v>
      </c>
      <c r="L1720">
        <v>0</v>
      </c>
      <c r="M1720">
        <v>46</v>
      </c>
      <c r="N1720">
        <v>6</v>
      </c>
      <c r="O1720" t="s">
        <v>34</v>
      </c>
      <c r="P1720">
        <v>6.2</v>
      </c>
      <c r="Q1720">
        <v>5</v>
      </c>
      <c r="R1720">
        <v>5</v>
      </c>
      <c r="S1720" t="s">
        <v>35</v>
      </c>
      <c r="T1720" t="s">
        <v>66</v>
      </c>
      <c r="U1720">
        <v>5</v>
      </c>
      <c r="V1720" t="s">
        <v>50</v>
      </c>
      <c r="W1720" t="s">
        <v>38</v>
      </c>
      <c r="X1720" t="s">
        <v>39</v>
      </c>
      <c r="Y1720" t="s">
        <v>40</v>
      </c>
    </row>
    <row r="1721" spans="1:25" x14ac:dyDescent="0.3">
      <c r="A1721" t="s">
        <v>1819</v>
      </c>
      <c r="B1721">
        <v>45851</v>
      </c>
      <c r="C1721">
        <v>22</v>
      </c>
      <c r="D1721" t="s">
        <v>52</v>
      </c>
      <c r="E1721" t="s">
        <v>70</v>
      </c>
      <c r="F1721" t="s">
        <v>71</v>
      </c>
      <c r="G1721" t="s">
        <v>83</v>
      </c>
      <c r="H1721" t="s">
        <v>78</v>
      </c>
      <c r="I1721" t="s">
        <v>93</v>
      </c>
      <c r="J1721" t="s">
        <v>94</v>
      </c>
      <c r="K1721" t="s">
        <v>48</v>
      </c>
      <c r="L1721">
        <v>0</v>
      </c>
      <c r="M1721">
        <v>43</v>
      </c>
      <c r="N1721">
        <v>5</v>
      </c>
      <c r="O1721" t="s">
        <v>34</v>
      </c>
      <c r="P1721">
        <v>6</v>
      </c>
      <c r="Q1721">
        <v>1</v>
      </c>
      <c r="R1721">
        <v>5</v>
      </c>
      <c r="S1721" t="s">
        <v>35</v>
      </c>
      <c r="T1721" t="s">
        <v>36</v>
      </c>
      <c r="U1721">
        <v>5</v>
      </c>
      <c r="V1721" t="s">
        <v>76</v>
      </c>
      <c r="W1721" t="s">
        <v>38</v>
      </c>
      <c r="X1721" t="s">
        <v>39</v>
      </c>
      <c r="Y1721" t="s">
        <v>40</v>
      </c>
    </row>
    <row r="1722" spans="1:25" x14ac:dyDescent="0.3">
      <c r="A1722" t="s">
        <v>1820</v>
      </c>
      <c r="B1722">
        <v>46082</v>
      </c>
      <c r="C1722">
        <v>18</v>
      </c>
      <c r="D1722" t="s">
        <v>26</v>
      </c>
      <c r="E1722" t="s">
        <v>60</v>
      </c>
      <c r="F1722" t="s">
        <v>61</v>
      </c>
      <c r="G1722" t="s">
        <v>29</v>
      </c>
      <c r="H1722" t="s">
        <v>63</v>
      </c>
      <c r="I1722" t="s">
        <v>97</v>
      </c>
      <c r="J1722" t="s">
        <v>110</v>
      </c>
      <c r="K1722" t="s">
        <v>119</v>
      </c>
      <c r="L1722">
        <v>0</v>
      </c>
      <c r="M1722">
        <v>42</v>
      </c>
      <c r="N1722">
        <v>7</v>
      </c>
      <c r="O1722" t="s">
        <v>34</v>
      </c>
      <c r="P1722">
        <v>5.5</v>
      </c>
      <c r="Q1722">
        <v>4</v>
      </c>
      <c r="R1722">
        <v>7</v>
      </c>
      <c r="S1722" t="s">
        <v>35</v>
      </c>
      <c r="T1722" t="s">
        <v>90</v>
      </c>
      <c r="U1722">
        <v>5</v>
      </c>
      <c r="V1722" t="s">
        <v>37</v>
      </c>
      <c r="W1722" t="s">
        <v>80</v>
      </c>
      <c r="X1722" t="s">
        <v>67</v>
      </c>
      <c r="Y1722" t="s">
        <v>40</v>
      </c>
    </row>
    <row r="1723" spans="1:25" x14ac:dyDescent="0.3">
      <c r="A1723" t="s">
        <v>1821</v>
      </c>
      <c r="B1723">
        <v>45859</v>
      </c>
      <c r="C1723">
        <v>21</v>
      </c>
      <c r="D1723" t="s">
        <v>26</v>
      </c>
      <c r="E1723" t="s">
        <v>27</v>
      </c>
      <c r="F1723" t="s">
        <v>28</v>
      </c>
      <c r="G1723" t="s">
        <v>108</v>
      </c>
      <c r="H1723" t="s">
        <v>63</v>
      </c>
      <c r="I1723" t="s">
        <v>125</v>
      </c>
      <c r="J1723" t="s">
        <v>126</v>
      </c>
      <c r="K1723" t="s">
        <v>119</v>
      </c>
      <c r="L1723">
        <v>0</v>
      </c>
      <c r="M1723">
        <v>52</v>
      </c>
      <c r="N1723">
        <v>6</v>
      </c>
      <c r="O1723" t="s">
        <v>34</v>
      </c>
      <c r="P1723">
        <v>7.1</v>
      </c>
      <c r="Q1723">
        <v>3</v>
      </c>
      <c r="R1723">
        <v>1</v>
      </c>
      <c r="S1723" t="s">
        <v>49</v>
      </c>
      <c r="T1723" t="s">
        <v>36</v>
      </c>
      <c r="U1723">
        <v>5</v>
      </c>
      <c r="V1723" t="s">
        <v>73</v>
      </c>
      <c r="W1723" t="s">
        <v>38</v>
      </c>
      <c r="X1723" t="s">
        <v>39</v>
      </c>
      <c r="Y1723" t="s">
        <v>68</v>
      </c>
    </row>
    <row r="1724" spans="1:25" x14ac:dyDescent="0.3">
      <c r="A1724" t="s">
        <v>1822</v>
      </c>
      <c r="B1724">
        <v>46011</v>
      </c>
      <c r="C1724">
        <v>39</v>
      </c>
      <c r="D1724" t="s">
        <v>52</v>
      </c>
      <c r="E1724" t="s">
        <v>82</v>
      </c>
      <c r="F1724" t="s">
        <v>28</v>
      </c>
      <c r="G1724" t="s">
        <v>45</v>
      </c>
      <c r="H1724" t="s">
        <v>78</v>
      </c>
      <c r="I1724" t="s">
        <v>93</v>
      </c>
      <c r="J1724" t="s">
        <v>94</v>
      </c>
      <c r="K1724" t="s">
        <v>119</v>
      </c>
      <c r="L1724">
        <v>13</v>
      </c>
      <c r="M1724">
        <v>49</v>
      </c>
      <c r="N1724">
        <v>5</v>
      </c>
      <c r="O1724" t="s">
        <v>34</v>
      </c>
      <c r="P1724">
        <v>5</v>
      </c>
      <c r="Q1724">
        <v>2</v>
      </c>
      <c r="R1724">
        <v>3</v>
      </c>
      <c r="S1724" t="s">
        <v>35</v>
      </c>
      <c r="T1724" t="s">
        <v>36</v>
      </c>
      <c r="U1724">
        <v>3</v>
      </c>
      <c r="V1724" t="s">
        <v>76</v>
      </c>
      <c r="W1724" t="s">
        <v>38</v>
      </c>
      <c r="X1724" t="s">
        <v>67</v>
      </c>
      <c r="Y1724" t="s">
        <v>40</v>
      </c>
    </row>
    <row r="1725" spans="1:25" x14ac:dyDescent="0.3">
      <c r="A1725" t="s">
        <v>1823</v>
      </c>
      <c r="B1725">
        <v>45969</v>
      </c>
      <c r="C1725">
        <v>27</v>
      </c>
      <c r="D1725" t="s">
        <v>26</v>
      </c>
      <c r="E1725" t="s">
        <v>27</v>
      </c>
      <c r="F1725" t="s">
        <v>28</v>
      </c>
      <c r="G1725" t="s">
        <v>62</v>
      </c>
      <c r="H1725" t="s">
        <v>30</v>
      </c>
      <c r="I1725" t="s">
        <v>31</v>
      </c>
      <c r="J1725" t="s">
        <v>32</v>
      </c>
      <c r="K1725" t="s">
        <v>33</v>
      </c>
      <c r="L1725">
        <v>7</v>
      </c>
      <c r="M1725">
        <v>47</v>
      </c>
      <c r="N1725">
        <v>5</v>
      </c>
      <c r="O1725" t="s">
        <v>34</v>
      </c>
      <c r="P1725">
        <v>6</v>
      </c>
      <c r="Q1725">
        <v>3</v>
      </c>
      <c r="R1725">
        <v>4</v>
      </c>
      <c r="S1725" t="s">
        <v>35</v>
      </c>
      <c r="T1725" t="s">
        <v>90</v>
      </c>
      <c r="U1725">
        <v>5</v>
      </c>
      <c r="V1725" t="s">
        <v>105</v>
      </c>
      <c r="W1725" t="s">
        <v>38</v>
      </c>
      <c r="X1725" t="s">
        <v>39</v>
      </c>
      <c r="Y1725" t="s">
        <v>40</v>
      </c>
    </row>
    <row r="1726" spans="1:25" x14ac:dyDescent="0.3">
      <c r="A1726" t="s">
        <v>1824</v>
      </c>
      <c r="B1726">
        <v>45759</v>
      </c>
      <c r="C1726">
        <v>28</v>
      </c>
      <c r="D1726" t="s">
        <v>42</v>
      </c>
      <c r="E1726" t="s">
        <v>85</v>
      </c>
      <c r="F1726" t="s">
        <v>61</v>
      </c>
      <c r="G1726" t="s">
        <v>53</v>
      </c>
      <c r="H1726" t="s">
        <v>30</v>
      </c>
      <c r="I1726" t="s">
        <v>97</v>
      </c>
      <c r="J1726" t="s">
        <v>98</v>
      </c>
      <c r="K1726" t="s">
        <v>33</v>
      </c>
      <c r="L1726">
        <v>4</v>
      </c>
      <c r="M1726">
        <v>39</v>
      </c>
      <c r="N1726">
        <v>4</v>
      </c>
      <c r="O1726" t="s">
        <v>49</v>
      </c>
      <c r="P1726">
        <v>6.5</v>
      </c>
      <c r="Q1726">
        <v>5</v>
      </c>
      <c r="R1726">
        <v>1</v>
      </c>
      <c r="S1726" t="s">
        <v>57</v>
      </c>
      <c r="T1726" t="s">
        <v>90</v>
      </c>
      <c r="U1726">
        <v>8</v>
      </c>
      <c r="V1726" t="s">
        <v>37</v>
      </c>
      <c r="W1726" t="s">
        <v>38</v>
      </c>
      <c r="X1726" t="s">
        <v>39</v>
      </c>
      <c r="Y1726" t="s">
        <v>40</v>
      </c>
    </row>
    <row r="1727" spans="1:25" x14ac:dyDescent="0.3">
      <c r="A1727" t="s">
        <v>1825</v>
      </c>
      <c r="B1727">
        <v>45793</v>
      </c>
      <c r="C1727">
        <v>34</v>
      </c>
      <c r="D1727" t="s">
        <v>42</v>
      </c>
      <c r="E1727" t="s">
        <v>113</v>
      </c>
      <c r="F1727" t="s">
        <v>61</v>
      </c>
      <c r="G1727" t="s">
        <v>138</v>
      </c>
      <c r="H1727" t="s">
        <v>30</v>
      </c>
      <c r="I1727" t="s">
        <v>64</v>
      </c>
      <c r="J1727" t="s">
        <v>65</v>
      </c>
      <c r="K1727" t="s">
        <v>33</v>
      </c>
      <c r="L1727">
        <v>11</v>
      </c>
      <c r="M1727">
        <v>48</v>
      </c>
      <c r="N1727">
        <v>4</v>
      </c>
      <c r="O1727" t="s">
        <v>49</v>
      </c>
      <c r="P1727">
        <v>6.7</v>
      </c>
      <c r="Q1727">
        <v>1</v>
      </c>
      <c r="R1727">
        <v>3</v>
      </c>
      <c r="S1727" t="s">
        <v>49</v>
      </c>
      <c r="T1727" t="s">
        <v>66</v>
      </c>
      <c r="U1727">
        <v>9</v>
      </c>
      <c r="V1727" t="s">
        <v>105</v>
      </c>
      <c r="W1727" t="s">
        <v>38</v>
      </c>
      <c r="X1727" t="s">
        <v>39</v>
      </c>
      <c r="Y1727" t="s">
        <v>40</v>
      </c>
    </row>
    <row r="1728" spans="1:25" x14ac:dyDescent="0.3">
      <c r="A1728" t="s">
        <v>1826</v>
      </c>
      <c r="B1728">
        <v>46086</v>
      </c>
      <c r="C1728">
        <v>22</v>
      </c>
      <c r="D1728" t="s">
        <v>42</v>
      </c>
      <c r="E1728" t="s">
        <v>123</v>
      </c>
      <c r="F1728" t="s">
        <v>101</v>
      </c>
      <c r="G1728" t="s">
        <v>138</v>
      </c>
      <c r="H1728" t="s">
        <v>72</v>
      </c>
      <c r="I1728" t="s">
        <v>97</v>
      </c>
      <c r="J1728" t="s">
        <v>98</v>
      </c>
      <c r="K1728" t="s">
        <v>119</v>
      </c>
      <c r="L1728">
        <v>0</v>
      </c>
      <c r="M1728">
        <v>48</v>
      </c>
      <c r="N1728">
        <v>6</v>
      </c>
      <c r="O1728" t="s">
        <v>34</v>
      </c>
      <c r="P1728">
        <v>6.4</v>
      </c>
      <c r="Q1728">
        <v>4</v>
      </c>
      <c r="R1728">
        <v>2</v>
      </c>
      <c r="S1728" t="s">
        <v>35</v>
      </c>
      <c r="T1728" t="s">
        <v>66</v>
      </c>
      <c r="U1728">
        <v>3</v>
      </c>
      <c r="V1728" t="s">
        <v>105</v>
      </c>
      <c r="W1728" t="s">
        <v>38</v>
      </c>
      <c r="X1728" t="s">
        <v>39</v>
      </c>
      <c r="Y1728" t="s">
        <v>40</v>
      </c>
    </row>
    <row r="1729" spans="1:25" x14ac:dyDescent="0.3">
      <c r="A1729" t="s">
        <v>1827</v>
      </c>
      <c r="B1729">
        <v>45926</v>
      </c>
      <c r="C1729">
        <v>20</v>
      </c>
      <c r="D1729" t="s">
        <v>52</v>
      </c>
      <c r="E1729" t="s">
        <v>89</v>
      </c>
      <c r="F1729" t="s">
        <v>61</v>
      </c>
      <c r="G1729" t="s">
        <v>103</v>
      </c>
      <c r="H1729" t="s">
        <v>54</v>
      </c>
      <c r="I1729" t="s">
        <v>31</v>
      </c>
      <c r="J1729" t="s">
        <v>79</v>
      </c>
      <c r="K1729" t="s">
        <v>33</v>
      </c>
      <c r="L1729">
        <v>0</v>
      </c>
      <c r="M1729">
        <v>33</v>
      </c>
      <c r="N1729">
        <v>3</v>
      </c>
      <c r="O1729" t="s">
        <v>34</v>
      </c>
      <c r="P1729">
        <v>6.1</v>
      </c>
      <c r="Q1729">
        <v>3</v>
      </c>
      <c r="R1729">
        <v>9</v>
      </c>
      <c r="S1729" t="s">
        <v>49</v>
      </c>
      <c r="T1729" t="s">
        <v>90</v>
      </c>
      <c r="U1729">
        <v>8</v>
      </c>
      <c r="V1729" t="s">
        <v>76</v>
      </c>
      <c r="W1729" t="s">
        <v>38</v>
      </c>
      <c r="X1729" t="s">
        <v>39</v>
      </c>
      <c r="Y1729" t="s">
        <v>40</v>
      </c>
    </row>
    <row r="1730" spans="1:25" x14ac:dyDescent="0.3">
      <c r="A1730" t="s">
        <v>1828</v>
      </c>
      <c r="B1730">
        <v>46130</v>
      </c>
      <c r="C1730">
        <v>31</v>
      </c>
      <c r="D1730" t="s">
        <v>42</v>
      </c>
      <c r="E1730" t="s">
        <v>123</v>
      </c>
      <c r="F1730" t="s">
        <v>101</v>
      </c>
      <c r="G1730" t="s">
        <v>103</v>
      </c>
      <c r="H1730" t="s">
        <v>63</v>
      </c>
      <c r="I1730" t="s">
        <v>55</v>
      </c>
      <c r="J1730" t="s">
        <v>56</v>
      </c>
      <c r="K1730" t="s">
        <v>48</v>
      </c>
      <c r="L1730">
        <v>10</v>
      </c>
      <c r="M1730">
        <v>47</v>
      </c>
      <c r="N1730">
        <v>5</v>
      </c>
      <c r="O1730" t="s">
        <v>34</v>
      </c>
      <c r="P1730">
        <v>6.8</v>
      </c>
      <c r="Q1730">
        <v>5</v>
      </c>
      <c r="R1730">
        <v>7</v>
      </c>
      <c r="S1730" t="s">
        <v>49</v>
      </c>
      <c r="T1730" t="s">
        <v>36</v>
      </c>
      <c r="U1730">
        <v>7</v>
      </c>
      <c r="V1730" t="s">
        <v>76</v>
      </c>
      <c r="W1730" t="s">
        <v>38</v>
      </c>
      <c r="X1730" t="s">
        <v>39</v>
      </c>
      <c r="Y1730" t="s">
        <v>40</v>
      </c>
    </row>
    <row r="1731" spans="1:25" x14ac:dyDescent="0.3">
      <c r="A1731" t="s">
        <v>1829</v>
      </c>
      <c r="B1731">
        <v>45870</v>
      </c>
      <c r="C1731">
        <v>34</v>
      </c>
      <c r="D1731" t="s">
        <v>26</v>
      </c>
      <c r="E1731" t="s">
        <v>113</v>
      </c>
      <c r="F1731" t="s">
        <v>61</v>
      </c>
      <c r="G1731" t="s">
        <v>45</v>
      </c>
      <c r="H1731" t="s">
        <v>78</v>
      </c>
      <c r="I1731" t="s">
        <v>125</v>
      </c>
      <c r="J1731" t="s">
        <v>126</v>
      </c>
      <c r="K1731" t="s">
        <v>48</v>
      </c>
      <c r="L1731">
        <v>17</v>
      </c>
      <c r="M1731">
        <v>41</v>
      </c>
      <c r="N1731">
        <v>5</v>
      </c>
      <c r="O1731" t="s">
        <v>34</v>
      </c>
      <c r="P1731">
        <v>7.7</v>
      </c>
      <c r="Q1731">
        <v>0</v>
      </c>
      <c r="R1731">
        <v>2</v>
      </c>
      <c r="S1731" t="s">
        <v>34</v>
      </c>
      <c r="T1731" t="s">
        <v>90</v>
      </c>
      <c r="U1731">
        <v>4</v>
      </c>
      <c r="V1731" t="s">
        <v>37</v>
      </c>
      <c r="W1731" t="s">
        <v>38</v>
      </c>
      <c r="X1731" t="s">
        <v>39</v>
      </c>
      <c r="Y1731" t="s">
        <v>40</v>
      </c>
    </row>
    <row r="1732" spans="1:25" x14ac:dyDescent="0.3">
      <c r="A1732" t="s">
        <v>1830</v>
      </c>
      <c r="B1732">
        <v>46103</v>
      </c>
      <c r="C1732">
        <v>36</v>
      </c>
      <c r="D1732" t="s">
        <v>52</v>
      </c>
      <c r="E1732" t="s">
        <v>85</v>
      </c>
      <c r="F1732" t="s">
        <v>61</v>
      </c>
      <c r="G1732" t="s">
        <v>92</v>
      </c>
      <c r="H1732" t="s">
        <v>78</v>
      </c>
      <c r="I1732" t="s">
        <v>46</v>
      </c>
      <c r="J1732" t="s">
        <v>47</v>
      </c>
      <c r="K1732" t="s">
        <v>48</v>
      </c>
      <c r="L1732">
        <v>14</v>
      </c>
      <c r="M1732">
        <v>46</v>
      </c>
      <c r="N1732">
        <v>6</v>
      </c>
      <c r="O1732" t="s">
        <v>34</v>
      </c>
      <c r="P1732">
        <v>6.7</v>
      </c>
      <c r="Q1732">
        <v>0</v>
      </c>
      <c r="R1732">
        <v>6</v>
      </c>
      <c r="S1732" t="s">
        <v>49</v>
      </c>
      <c r="T1732" t="s">
        <v>90</v>
      </c>
      <c r="U1732">
        <v>6</v>
      </c>
      <c r="V1732" t="s">
        <v>50</v>
      </c>
      <c r="W1732" t="s">
        <v>38</v>
      </c>
      <c r="X1732" t="s">
        <v>39</v>
      </c>
      <c r="Y1732" t="s">
        <v>40</v>
      </c>
    </row>
    <row r="1733" spans="1:25" x14ac:dyDescent="0.3">
      <c r="A1733" t="s">
        <v>1831</v>
      </c>
      <c r="B1733">
        <v>45733</v>
      </c>
      <c r="C1733">
        <v>37</v>
      </c>
      <c r="D1733" t="s">
        <v>42</v>
      </c>
      <c r="E1733" t="s">
        <v>85</v>
      </c>
      <c r="F1733" t="s">
        <v>61</v>
      </c>
      <c r="G1733" t="s">
        <v>96</v>
      </c>
      <c r="H1733" t="s">
        <v>63</v>
      </c>
      <c r="I1733" t="s">
        <v>55</v>
      </c>
      <c r="J1733" t="s">
        <v>56</v>
      </c>
      <c r="K1733" t="s">
        <v>48</v>
      </c>
      <c r="L1733">
        <v>17</v>
      </c>
      <c r="M1733">
        <v>42</v>
      </c>
      <c r="N1733">
        <v>5</v>
      </c>
      <c r="O1733" t="s">
        <v>34</v>
      </c>
      <c r="P1733">
        <v>5</v>
      </c>
      <c r="Q1733">
        <v>1</v>
      </c>
      <c r="R1733">
        <v>2</v>
      </c>
      <c r="S1733" t="s">
        <v>35</v>
      </c>
      <c r="T1733" t="s">
        <v>58</v>
      </c>
      <c r="U1733">
        <v>6</v>
      </c>
      <c r="V1733" t="s">
        <v>37</v>
      </c>
      <c r="W1733" t="s">
        <v>38</v>
      </c>
      <c r="X1733" t="s">
        <v>67</v>
      </c>
      <c r="Y1733" t="s">
        <v>40</v>
      </c>
    </row>
    <row r="1734" spans="1:25" x14ac:dyDescent="0.3">
      <c r="A1734" t="s">
        <v>1832</v>
      </c>
      <c r="B1734">
        <v>46122</v>
      </c>
      <c r="C1734">
        <v>31</v>
      </c>
      <c r="D1734" t="s">
        <v>26</v>
      </c>
      <c r="E1734" t="s">
        <v>123</v>
      </c>
      <c r="F1734" t="s">
        <v>101</v>
      </c>
      <c r="G1734" t="s">
        <v>103</v>
      </c>
      <c r="H1734" t="s">
        <v>87</v>
      </c>
      <c r="I1734" t="s">
        <v>125</v>
      </c>
      <c r="J1734" t="s">
        <v>126</v>
      </c>
      <c r="K1734" t="s">
        <v>48</v>
      </c>
      <c r="L1734">
        <v>8</v>
      </c>
      <c r="M1734">
        <v>42</v>
      </c>
      <c r="N1734">
        <v>5</v>
      </c>
      <c r="O1734" t="s">
        <v>34</v>
      </c>
      <c r="P1734">
        <v>5.4</v>
      </c>
      <c r="Q1734">
        <v>4</v>
      </c>
      <c r="R1734">
        <v>6</v>
      </c>
      <c r="S1734" t="s">
        <v>35</v>
      </c>
      <c r="T1734" t="s">
        <v>36</v>
      </c>
      <c r="U1734">
        <v>5</v>
      </c>
      <c r="V1734" t="s">
        <v>50</v>
      </c>
      <c r="W1734" t="s">
        <v>38</v>
      </c>
      <c r="X1734" t="s">
        <v>67</v>
      </c>
      <c r="Y1734" t="s">
        <v>40</v>
      </c>
    </row>
    <row r="1735" spans="1:25" x14ac:dyDescent="0.3">
      <c r="A1735" t="s">
        <v>1833</v>
      </c>
      <c r="B1735">
        <v>46126</v>
      </c>
      <c r="C1735">
        <v>45</v>
      </c>
      <c r="D1735" t="s">
        <v>26</v>
      </c>
      <c r="E1735" t="s">
        <v>70</v>
      </c>
      <c r="F1735" t="s">
        <v>71</v>
      </c>
      <c r="G1735" t="s">
        <v>96</v>
      </c>
      <c r="H1735" t="s">
        <v>54</v>
      </c>
      <c r="I1735" t="s">
        <v>93</v>
      </c>
      <c r="J1735" t="s">
        <v>94</v>
      </c>
      <c r="K1735" t="s">
        <v>119</v>
      </c>
      <c r="L1735">
        <v>22</v>
      </c>
      <c r="M1735">
        <v>34</v>
      </c>
      <c r="N1735">
        <v>7</v>
      </c>
      <c r="O1735" t="s">
        <v>49</v>
      </c>
      <c r="P1735">
        <v>6.6</v>
      </c>
      <c r="Q1735">
        <v>2</v>
      </c>
      <c r="R1735">
        <v>6</v>
      </c>
      <c r="S1735" t="s">
        <v>34</v>
      </c>
      <c r="T1735" t="s">
        <v>90</v>
      </c>
      <c r="U1735">
        <v>5</v>
      </c>
      <c r="V1735" t="s">
        <v>50</v>
      </c>
      <c r="W1735" t="s">
        <v>80</v>
      </c>
      <c r="X1735" t="s">
        <v>39</v>
      </c>
      <c r="Y1735" t="s">
        <v>40</v>
      </c>
    </row>
    <row r="1736" spans="1:25" x14ac:dyDescent="0.3">
      <c r="A1736" t="s">
        <v>1834</v>
      </c>
      <c r="B1736">
        <v>45910</v>
      </c>
      <c r="C1736">
        <v>46</v>
      </c>
      <c r="D1736" t="s">
        <v>26</v>
      </c>
      <c r="E1736" t="s">
        <v>70</v>
      </c>
      <c r="F1736" t="s">
        <v>71</v>
      </c>
      <c r="G1736" t="s">
        <v>75</v>
      </c>
      <c r="H1736" t="s">
        <v>78</v>
      </c>
      <c r="I1736" t="s">
        <v>93</v>
      </c>
      <c r="J1736" t="s">
        <v>94</v>
      </c>
      <c r="K1736" t="s">
        <v>48</v>
      </c>
      <c r="L1736">
        <v>21</v>
      </c>
      <c r="M1736">
        <v>36</v>
      </c>
      <c r="N1736">
        <v>5</v>
      </c>
      <c r="O1736" t="s">
        <v>49</v>
      </c>
      <c r="P1736">
        <v>7.5</v>
      </c>
      <c r="Q1736">
        <v>5</v>
      </c>
      <c r="R1736">
        <v>7</v>
      </c>
      <c r="S1736" t="s">
        <v>57</v>
      </c>
      <c r="T1736" t="s">
        <v>90</v>
      </c>
      <c r="U1736">
        <v>5</v>
      </c>
      <c r="V1736" t="s">
        <v>50</v>
      </c>
      <c r="W1736" t="s">
        <v>38</v>
      </c>
      <c r="X1736" t="s">
        <v>39</v>
      </c>
      <c r="Y1736" t="s">
        <v>40</v>
      </c>
    </row>
    <row r="1737" spans="1:25" x14ac:dyDescent="0.3">
      <c r="A1737" t="s">
        <v>1835</v>
      </c>
      <c r="B1737">
        <v>45940</v>
      </c>
      <c r="C1737">
        <v>29</v>
      </c>
      <c r="D1737" t="s">
        <v>52</v>
      </c>
      <c r="E1737" t="s">
        <v>85</v>
      </c>
      <c r="F1737" t="s">
        <v>61</v>
      </c>
      <c r="G1737" t="s">
        <v>103</v>
      </c>
      <c r="H1737" t="s">
        <v>87</v>
      </c>
      <c r="I1737" t="s">
        <v>31</v>
      </c>
      <c r="J1737" t="s">
        <v>104</v>
      </c>
      <c r="K1737" t="s">
        <v>48</v>
      </c>
      <c r="L1737">
        <v>12</v>
      </c>
      <c r="M1737">
        <v>56</v>
      </c>
      <c r="N1737">
        <v>5</v>
      </c>
      <c r="O1737" t="s">
        <v>34</v>
      </c>
      <c r="P1737">
        <v>5.7</v>
      </c>
      <c r="Q1737">
        <v>3</v>
      </c>
      <c r="R1737">
        <v>8</v>
      </c>
      <c r="S1737" t="s">
        <v>35</v>
      </c>
      <c r="T1737" t="s">
        <v>58</v>
      </c>
      <c r="U1737">
        <v>8</v>
      </c>
      <c r="V1737" t="s">
        <v>73</v>
      </c>
      <c r="W1737" t="s">
        <v>38</v>
      </c>
      <c r="X1737" t="s">
        <v>67</v>
      </c>
      <c r="Y1737" t="s">
        <v>68</v>
      </c>
    </row>
    <row r="1738" spans="1:25" x14ac:dyDescent="0.3">
      <c r="A1738" t="s">
        <v>1836</v>
      </c>
      <c r="B1738">
        <v>46031</v>
      </c>
      <c r="C1738">
        <v>28</v>
      </c>
      <c r="D1738" t="s">
        <v>26</v>
      </c>
      <c r="E1738" t="s">
        <v>85</v>
      </c>
      <c r="F1738" t="s">
        <v>61</v>
      </c>
      <c r="G1738" t="s">
        <v>103</v>
      </c>
      <c r="H1738" t="s">
        <v>54</v>
      </c>
      <c r="I1738" t="s">
        <v>55</v>
      </c>
      <c r="J1738" t="s">
        <v>56</v>
      </c>
      <c r="K1738" t="s">
        <v>119</v>
      </c>
      <c r="L1738">
        <v>4</v>
      </c>
      <c r="M1738">
        <v>58</v>
      </c>
      <c r="N1738">
        <v>7</v>
      </c>
      <c r="O1738" t="s">
        <v>34</v>
      </c>
      <c r="P1738">
        <v>4.3</v>
      </c>
      <c r="Q1738">
        <v>2</v>
      </c>
      <c r="R1738">
        <v>9</v>
      </c>
      <c r="S1738" t="s">
        <v>34</v>
      </c>
      <c r="T1738" t="s">
        <v>66</v>
      </c>
      <c r="U1738">
        <v>6</v>
      </c>
      <c r="V1738" t="s">
        <v>73</v>
      </c>
      <c r="W1738" t="s">
        <v>80</v>
      </c>
      <c r="X1738" t="s">
        <v>67</v>
      </c>
      <c r="Y1738" t="s">
        <v>68</v>
      </c>
    </row>
    <row r="1739" spans="1:25" x14ac:dyDescent="0.3">
      <c r="A1739" t="s">
        <v>1837</v>
      </c>
      <c r="B1739">
        <v>45665</v>
      </c>
      <c r="C1739">
        <v>35</v>
      </c>
      <c r="D1739" t="s">
        <v>42</v>
      </c>
      <c r="E1739" t="s">
        <v>89</v>
      </c>
      <c r="F1739" t="s">
        <v>61</v>
      </c>
      <c r="G1739" t="s">
        <v>108</v>
      </c>
      <c r="H1739" t="s">
        <v>72</v>
      </c>
      <c r="I1739" t="s">
        <v>55</v>
      </c>
      <c r="J1739" t="s">
        <v>56</v>
      </c>
      <c r="K1739" t="s">
        <v>119</v>
      </c>
      <c r="L1739">
        <v>10</v>
      </c>
      <c r="M1739">
        <v>46</v>
      </c>
      <c r="N1739">
        <v>4</v>
      </c>
      <c r="O1739" t="s">
        <v>35</v>
      </c>
      <c r="P1739">
        <v>6.5</v>
      </c>
      <c r="Q1739">
        <v>2</v>
      </c>
      <c r="R1739">
        <v>4</v>
      </c>
      <c r="S1739" t="s">
        <v>34</v>
      </c>
      <c r="T1739" t="s">
        <v>66</v>
      </c>
      <c r="U1739">
        <v>9</v>
      </c>
      <c r="V1739" t="s">
        <v>76</v>
      </c>
      <c r="W1739" t="s">
        <v>38</v>
      </c>
      <c r="X1739" t="s">
        <v>39</v>
      </c>
      <c r="Y1739" t="s">
        <v>40</v>
      </c>
    </row>
    <row r="1740" spans="1:25" x14ac:dyDescent="0.3">
      <c r="A1740" t="s">
        <v>1838</v>
      </c>
      <c r="B1740">
        <v>45934</v>
      </c>
      <c r="C1740">
        <v>35</v>
      </c>
      <c r="D1740" t="s">
        <v>42</v>
      </c>
      <c r="E1740" t="s">
        <v>70</v>
      </c>
      <c r="F1740" t="s">
        <v>71</v>
      </c>
      <c r="G1740" t="s">
        <v>86</v>
      </c>
      <c r="H1740" t="s">
        <v>87</v>
      </c>
      <c r="I1740" t="s">
        <v>93</v>
      </c>
      <c r="J1740" t="s">
        <v>94</v>
      </c>
      <c r="K1740" t="s">
        <v>48</v>
      </c>
      <c r="L1740">
        <v>14</v>
      </c>
      <c r="M1740">
        <v>64</v>
      </c>
      <c r="N1740">
        <v>8</v>
      </c>
      <c r="O1740" t="s">
        <v>34</v>
      </c>
      <c r="P1740">
        <v>7.1</v>
      </c>
      <c r="Q1740">
        <v>2</v>
      </c>
      <c r="R1740">
        <v>4</v>
      </c>
      <c r="S1740" t="s">
        <v>49</v>
      </c>
      <c r="T1740" t="s">
        <v>66</v>
      </c>
      <c r="U1740">
        <v>6</v>
      </c>
      <c r="V1740" t="s">
        <v>73</v>
      </c>
      <c r="W1740" t="s">
        <v>80</v>
      </c>
      <c r="X1740" t="s">
        <v>39</v>
      </c>
      <c r="Y1740" t="s">
        <v>68</v>
      </c>
    </row>
    <row r="1741" spans="1:25" x14ac:dyDescent="0.3">
      <c r="A1741" t="s">
        <v>1839</v>
      </c>
      <c r="B1741">
        <v>45895</v>
      </c>
      <c r="C1741">
        <v>41</v>
      </c>
      <c r="D1741" t="s">
        <v>26</v>
      </c>
      <c r="E1741" t="s">
        <v>123</v>
      </c>
      <c r="F1741" t="s">
        <v>101</v>
      </c>
      <c r="G1741" t="s">
        <v>108</v>
      </c>
      <c r="H1741" t="s">
        <v>30</v>
      </c>
      <c r="I1741" t="s">
        <v>97</v>
      </c>
      <c r="J1741" t="s">
        <v>110</v>
      </c>
      <c r="K1741" t="s">
        <v>33</v>
      </c>
      <c r="L1741">
        <v>16</v>
      </c>
      <c r="M1741">
        <v>42</v>
      </c>
      <c r="N1741">
        <v>4</v>
      </c>
      <c r="O1741" t="s">
        <v>49</v>
      </c>
      <c r="P1741">
        <v>6.8</v>
      </c>
      <c r="Q1741">
        <v>2</v>
      </c>
      <c r="R1741">
        <v>6</v>
      </c>
      <c r="S1741" t="s">
        <v>35</v>
      </c>
      <c r="T1741" t="s">
        <v>66</v>
      </c>
      <c r="U1741">
        <v>7</v>
      </c>
      <c r="V1741" t="s">
        <v>50</v>
      </c>
      <c r="W1741" t="s">
        <v>38</v>
      </c>
      <c r="X1741" t="s">
        <v>39</v>
      </c>
      <c r="Y1741" t="s">
        <v>40</v>
      </c>
    </row>
    <row r="1742" spans="1:25" x14ac:dyDescent="0.3">
      <c r="A1742" t="s">
        <v>1840</v>
      </c>
      <c r="B1742">
        <v>45715</v>
      </c>
      <c r="C1742">
        <v>38</v>
      </c>
      <c r="D1742" t="s">
        <v>52</v>
      </c>
      <c r="E1742" t="s">
        <v>82</v>
      </c>
      <c r="F1742" t="s">
        <v>28</v>
      </c>
      <c r="G1742" t="s">
        <v>45</v>
      </c>
      <c r="H1742" t="s">
        <v>30</v>
      </c>
      <c r="I1742" t="s">
        <v>55</v>
      </c>
      <c r="J1742" t="s">
        <v>56</v>
      </c>
      <c r="K1742" t="s">
        <v>33</v>
      </c>
      <c r="L1742">
        <v>22</v>
      </c>
      <c r="M1742">
        <v>46</v>
      </c>
      <c r="N1742">
        <v>2</v>
      </c>
      <c r="O1742" t="s">
        <v>49</v>
      </c>
      <c r="P1742">
        <v>5.9</v>
      </c>
      <c r="Q1742">
        <v>2</v>
      </c>
      <c r="R1742">
        <v>8</v>
      </c>
      <c r="S1742" t="s">
        <v>35</v>
      </c>
      <c r="T1742" t="s">
        <v>66</v>
      </c>
      <c r="U1742">
        <v>8</v>
      </c>
      <c r="V1742" t="s">
        <v>73</v>
      </c>
      <c r="W1742" t="s">
        <v>38</v>
      </c>
      <c r="X1742" t="s">
        <v>67</v>
      </c>
      <c r="Y1742" t="s">
        <v>40</v>
      </c>
    </row>
    <row r="1743" spans="1:25" x14ac:dyDescent="0.3">
      <c r="A1743" t="s">
        <v>1841</v>
      </c>
      <c r="B1743">
        <v>45886</v>
      </c>
      <c r="C1743">
        <v>28</v>
      </c>
      <c r="D1743" t="s">
        <v>42</v>
      </c>
      <c r="E1743" t="s">
        <v>27</v>
      </c>
      <c r="F1743" t="s">
        <v>28</v>
      </c>
      <c r="G1743" t="s">
        <v>62</v>
      </c>
      <c r="H1743" t="s">
        <v>87</v>
      </c>
      <c r="I1743" t="s">
        <v>46</v>
      </c>
      <c r="J1743" t="s">
        <v>47</v>
      </c>
      <c r="K1743" t="s">
        <v>33</v>
      </c>
      <c r="L1743">
        <v>9</v>
      </c>
      <c r="M1743">
        <v>47</v>
      </c>
      <c r="N1743">
        <v>8</v>
      </c>
      <c r="O1743" t="s">
        <v>34</v>
      </c>
      <c r="P1743">
        <v>6.9</v>
      </c>
      <c r="Q1743">
        <v>3</v>
      </c>
      <c r="R1743">
        <v>5</v>
      </c>
      <c r="S1743" t="s">
        <v>57</v>
      </c>
      <c r="T1743" t="s">
        <v>58</v>
      </c>
      <c r="U1743">
        <v>4</v>
      </c>
      <c r="V1743" t="s">
        <v>105</v>
      </c>
      <c r="W1743" t="s">
        <v>80</v>
      </c>
      <c r="X1743" t="s">
        <v>39</v>
      </c>
      <c r="Y1743" t="s">
        <v>40</v>
      </c>
    </row>
    <row r="1744" spans="1:25" x14ac:dyDescent="0.3">
      <c r="A1744" t="s">
        <v>1842</v>
      </c>
      <c r="B1744">
        <v>45926</v>
      </c>
      <c r="C1744">
        <v>44</v>
      </c>
      <c r="D1744" t="s">
        <v>52</v>
      </c>
      <c r="E1744" t="s">
        <v>70</v>
      </c>
      <c r="F1744" t="s">
        <v>71</v>
      </c>
      <c r="G1744" t="s">
        <v>29</v>
      </c>
      <c r="H1744" t="s">
        <v>72</v>
      </c>
      <c r="I1744" t="s">
        <v>97</v>
      </c>
      <c r="J1744" t="s">
        <v>110</v>
      </c>
      <c r="K1744" t="s">
        <v>48</v>
      </c>
      <c r="L1744">
        <v>21</v>
      </c>
      <c r="M1744">
        <v>50</v>
      </c>
      <c r="N1744">
        <v>4</v>
      </c>
      <c r="O1744" t="s">
        <v>35</v>
      </c>
      <c r="P1744">
        <v>5.2</v>
      </c>
      <c r="Q1744">
        <v>5</v>
      </c>
      <c r="R1744">
        <v>10</v>
      </c>
      <c r="S1744" t="s">
        <v>57</v>
      </c>
      <c r="T1744" t="s">
        <v>90</v>
      </c>
      <c r="U1744">
        <v>9</v>
      </c>
      <c r="V1744" t="s">
        <v>105</v>
      </c>
      <c r="W1744" t="s">
        <v>38</v>
      </c>
      <c r="X1744" t="s">
        <v>67</v>
      </c>
      <c r="Y1744" t="s">
        <v>40</v>
      </c>
    </row>
    <row r="1745" spans="1:25" x14ac:dyDescent="0.3">
      <c r="A1745" t="s">
        <v>1843</v>
      </c>
      <c r="B1745">
        <v>45775</v>
      </c>
      <c r="C1745">
        <v>32</v>
      </c>
      <c r="D1745" t="s">
        <v>26</v>
      </c>
      <c r="E1745" t="s">
        <v>89</v>
      </c>
      <c r="F1745" t="s">
        <v>61</v>
      </c>
      <c r="G1745" t="s">
        <v>138</v>
      </c>
      <c r="H1745" t="s">
        <v>63</v>
      </c>
      <c r="I1745" t="s">
        <v>31</v>
      </c>
      <c r="J1745" t="s">
        <v>32</v>
      </c>
      <c r="K1745" t="s">
        <v>48</v>
      </c>
      <c r="L1745">
        <v>8</v>
      </c>
      <c r="M1745">
        <v>45</v>
      </c>
      <c r="N1745">
        <v>5</v>
      </c>
      <c r="O1745" t="s">
        <v>49</v>
      </c>
      <c r="P1745">
        <v>7.6</v>
      </c>
      <c r="Q1745">
        <v>3</v>
      </c>
      <c r="R1745">
        <v>6</v>
      </c>
      <c r="S1745" t="s">
        <v>34</v>
      </c>
      <c r="T1745" t="s">
        <v>90</v>
      </c>
      <c r="U1745">
        <v>7</v>
      </c>
      <c r="V1745" t="s">
        <v>76</v>
      </c>
      <c r="W1745" t="s">
        <v>38</v>
      </c>
      <c r="X1745" t="s">
        <v>39</v>
      </c>
      <c r="Y1745" t="s">
        <v>40</v>
      </c>
    </row>
    <row r="1746" spans="1:25" x14ac:dyDescent="0.3">
      <c r="A1746" t="s">
        <v>1844</v>
      </c>
      <c r="B1746">
        <v>45809</v>
      </c>
      <c r="C1746">
        <v>33</v>
      </c>
      <c r="D1746" t="s">
        <v>52</v>
      </c>
      <c r="E1746" t="s">
        <v>43</v>
      </c>
      <c r="F1746" t="s">
        <v>44</v>
      </c>
      <c r="G1746" t="s">
        <v>86</v>
      </c>
      <c r="H1746" t="s">
        <v>54</v>
      </c>
      <c r="I1746" t="s">
        <v>55</v>
      </c>
      <c r="J1746" t="s">
        <v>56</v>
      </c>
      <c r="K1746" t="s">
        <v>48</v>
      </c>
      <c r="L1746">
        <v>13</v>
      </c>
      <c r="M1746">
        <v>42</v>
      </c>
      <c r="N1746">
        <v>6</v>
      </c>
      <c r="O1746" t="s">
        <v>34</v>
      </c>
      <c r="P1746">
        <v>6.1</v>
      </c>
      <c r="Q1746">
        <v>0</v>
      </c>
      <c r="R1746">
        <v>7</v>
      </c>
      <c r="S1746" t="s">
        <v>57</v>
      </c>
      <c r="T1746" t="s">
        <v>58</v>
      </c>
      <c r="U1746">
        <v>5</v>
      </c>
      <c r="V1746" t="s">
        <v>76</v>
      </c>
      <c r="W1746" t="s">
        <v>38</v>
      </c>
      <c r="X1746" t="s">
        <v>39</v>
      </c>
      <c r="Y1746" t="s">
        <v>40</v>
      </c>
    </row>
    <row r="1747" spans="1:25" x14ac:dyDescent="0.3">
      <c r="A1747" t="s">
        <v>1845</v>
      </c>
      <c r="B1747">
        <v>45916</v>
      </c>
      <c r="C1747">
        <v>24</v>
      </c>
      <c r="D1747" t="s">
        <v>26</v>
      </c>
      <c r="E1747" t="s">
        <v>100</v>
      </c>
      <c r="F1747" t="s">
        <v>101</v>
      </c>
      <c r="G1747" t="s">
        <v>62</v>
      </c>
      <c r="H1747" t="s">
        <v>30</v>
      </c>
      <c r="I1747" t="s">
        <v>31</v>
      </c>
      <c r="J1747" t="s">
        <v>32</v>
      </c>
      <c r="K1747" t="s">
        <v>33</v>
      </c>
      <c r="L1747">
        <v>0</v>
      </c>
      <c r="M1747">
        <v>41</v>
      </c>
      <c r="N1747">
        <v>3</v>
      </c>
      <c r="O1747" t="s">
        <v>35</v>
      </c>
      <c r="P1747">
        <v>6.6</v>
      </c>
      <c r="Q1747">
        <v>2</v>
      </c>
      <c r="R1747">
        <v>6</v>
      </c>
      <c r="S1747" t="s">
        <v>57</v>
      </c>
      <c r="T1747" t="s">
        <v>66</v>
      </c>
      <c r="U1747">
        <v>6</v>
      </c>
      <c r="V1747" t="s">
        <v>37</v>
      </c>
      <c r="W1747" t="s">
        <v>38</v>
      </c>
      <c r="X1747" t="s">
        <v>39</v>
      </c>
      <c r="Y1747" t="s">
        <v>40</v>
      </c>
    </row>
    <row r="1748" spans="1:25" x14ac:dyDescent="0.3">
      <c r="A1748" t="s">
        <v>1846</v>
      </c>
      <c r="B1748">
        <v>45861</v>
      </c>
      <c r="C1748">
        <v>28</v>
      </c>
      <c r="D1748" t="s">
        <v>52</v>
      </c>
      <c r="E1748" t="s">
        <v>85</v>
      </c>
      <c r="F1748" t="s">
        <v>61</v>
      </c>
      <c r="G1748" t="s">
        <v>53</v>
      </c>
      <c r="H1748" t="s">
        <v>30</v>
      </c>
      <c r="I1748" t="s">
        <v>55</v>
      </c>
      <c r="J1748" t="s">
        <v>56</v>
      </c>
      <c r="K1748" t="s">
        <v>119</v>
      </c>
      <c r="L1748">
        <v>7</v>
      </c>
      <c r="M1748">
        <v>51</v>
      </c>
      <c r="N1748">
        <v>5</v>
      </c>
      <c r="O1748" t="s">
        <v>34</v>
      </c>
      <c r="P1748">
        <v>8.3000000000000007</v>
      </c>
      <c r="Q1748">
        <v>4</v>
      </c>
      <c r="R1748">
        <v>10</v>
      </c>
      <c r="S1748" t="s">
        <v>35</v>
      </c>
      <c r="T1748" t="s">
        <v>36</v>
      </c>
      <c r="U1748">
        <v>6</v>
      </c>
      <c r="V1748" t="s">
        <v>50</v>
      </c>
      <c r="W1748" t="s">
        <v>38</v>
      </c>
      <c r="X1748" t="s">
        <v>39</v>
      </c>
      <c r="Y1748" t="s">
        <v>68</v>
      </c>
    </row>
    <row r="1749" spans="1:25" x14ac:dyDescent="0.3">
      <c r="A1749" t="s">
        <v>1847</v>
      </c>
      <c r="B1749">
        <v>46011</v>
      </c>
      <c r="C1749">
        <v>40</v>
      </c>
      <c r="D1749" t="s">
        <v>52</v>
      </c>
      <c r="E1749" t="s">
        <v>85</v>
      </c>
      <c r="F1749" t="s">
        <v>61</v>
      </c>
      <c r="G1749" t="s">
        <v>138</v>
      </c>
      <c r="H1749" t="s">
        <v>54</v>
      </c>
      <c r="I1749" t="s">
        <v>31</v>
      </c>
      <c r="J1749" t="s">
        <v>79</v>
      </c>
      <c r="K1749" t="s">
        <v>48</v>
      </c>
      <c r="L1749">
        <v>19</v>
      </c>
      <c r="M1749">
        <v>39</v>
      </c>
      <c r="N1749">
        <v>3</v>
      </c>
      <c r="O1749" t="s">
        <v>35</v>
      </c>
      <c r="P1749">
        <v>5.2</v>
      </c>
      <c r="Q1749">
        <v>3</v>
      </c>
      <c r="R1749">
        <v>10</v>
      </c>
      <c r="S1749" t="s">
        <v>57</v>
      </c>
      <c r="T1749" t="s">
        <v>90</v>
      </c>
      <c r="U1749">
        <v>9</v>
      </c>
      <c r="V1749" t="s">
        <v>37</v>
      </c>
      <c r="W1749" t="s">
        <v>38</v>
      </c>
      <c r="X1749" t="s">
        <v>67</v>
      </c>
      <c r="Y1749" t="s">
        <v>40</v>
      </c>
    </row>
    <row r="1750" spans="1:25" x14ac:dyDescent="0.3">
      <c r="A1750" t="s">
        <v>1848</v>
      </c>
      <c r="B1750">
        <v>45913</v>
      </c>
      <c r="C1750">
        <v>34</v>
      </c>
      <c r="D1750" t="s">
        <v>26</v>
      </c>
      <c r="E1750" t="s">
        <v>60</v>
      </c>
      <c r="F1750" t="s">
        <v>61</v>
      </c>
      <c r="G1750" t="s">
        <v>92</v>
      </c>
      <c r="H1750" t="s">
        <v>78</v>
      </c>
      <c r="I1750" t="s">
        <v>64</v>
      </c>
      <c r="J1750" t="s">
        <v>65</v>
      </c>
      <c r="K1750" t="s">
        <v>33</v>
      </c>
      <c r="L1750">
        <v>11</v>
      </c>
      <c r="M1750">
        <v>54</v>
      </c>
      <c r="N1750">
        <v>5</v>
      </c>
      <c r="O1750" t="s">
        <v>49</v>
      </c>
      <c r="P1750">
        <v>7</v>
      </c>
      <c r="Q1750">
        <v>3</v>
      </c>
      <c r="R1750">
        <v>9</v>
      </c>
      <c r="S1750" t="s">
        <v>35</v>
      </c>
      <c r="T1750" t="s">
        <v>90</v>
      </c>
      <c r="U1750">
        <v>3</v>
      </c>
      <c r="V1750" t="s">
        <v>37</v>
      </c>
      <c r="W1750" t="s">
        <v>38</v>
      </c>
      <c r="X1750" t="s">
        <v>39</v>
      </c>
      <c r="Y1750" t="s">
        <v>68</v>
      </c>
    </row>
    <row r="1751" spans="1:25" x14ac:dyDescent="0.3">
      <c r="A1751" t="s">
        <v>1849</v>
      </c>
      <c r="B1751">
        <v>46089</v>
      </c>
      <c r="C1751">
        <v>36</v>
      </c>
      <c r="D1751" t="s">
        <v>42</v>
      </c>
      <c r="E1751" t="s">
        <v>82</v>
      </c>
      <c r="F1751" t="s">
        <v>28</v>
      </c>
      <c r="G1751" t="s">
        <v>108</v>
      </c>
      <c r="H1751" t="s">
        <v>30</v>
      </c>
      <c r="I1751" t="s">
        <v>125</v>
      </c>
      <c r="J1751" t="s">
        <v>126</v>
      </c>
      <c r="K1751" t="s">
        <v>119</v>
      </c>
      <c r="L1751">
        <v>21</v>
      </c>
      <c r="M1751">
        <v>43</v>
      </c>
      <c r="N1751">
        <v>9</v>
      </c>
      <c r="O1751" t="s">
        <v>49</v>
      </c>
      <c r="P1751">
        <v>6.6</v>
      </c>
      <c r="Q1751">
        <v>1</v>
      </c>
      <c r="R1751">
        <v>6</v>
      </c>
      <c r="S1751" t="s">
        <v>35</v>
      </c>
      <c r="T1751" t="s">
        <v>58</v>
      </c>
      <c r="U1751">
        <v>6</v>
      </c>
      <c r="V1751" t="s">
        <v>73</v>
      </c>
      <c r="W1751" t="s">
        <v>80</v>
      </c>
      <c r="X1751" t="s">
        <v>39</v>
      </c>
      <c r="Y1751" t="s">
        <v>40</v>
      </c>
    </row>
    <row r="1752" spans="1:25" x14ac:dyDescent="0.3">
      <c r="A1752" t="s">
        <v>1850</v>
      </c>
      <c r="B1752">
        <v>45894</v>
      </c>
      <c r="C1752">
        <v>29</v>
      </c>
      <c r="D1752" t="s">
        <v>42</v>
      </c>
      <c r="E1752" t="s">
        <v>85</v>
      </c>
      <c r="F1752" t="s">
        <v>61</v>
      </c>
      <c r="G1752" t="s">
        <v>29</v>
      </c>
      <c r="H1752" t="s">
        <v>78</v>
      </c>
      <c r="I1752" t="s">
        <v>31</v>
      </c>
      <c r="J1752" t="s">
        <v>32</v>
      </c>
      <c r="K1752" t="s">
        <v>48</v>
      </c>
      <c r="L1752">
        <v>2</v>
      </c>
      <c r="M1752">
        <v>52</v>
      </c>
      <c r="N1752">
        <v>4</v>
      </c>
      <c r="O1752" t="s">
        <v>35</v>
      </c>
      <c r="P1752">
        <v>5.8</v>
      </c>
      <c r="Q1752">
        <v>2</v>
      </c>
      <c r="R1752">
        <v>1</v>
      </c>
      <c r="S1752" t="s">
        <v>57</v>
      </c>
      <c r="T1752" t="s">
        <v>66</v>
      </c>
      <c r="U1752">
        <v>5</v>
      </c>
      <c r="V1752" t="s">
        <v>105</v>
      </c>
      <c r="W1752" t="s">
        <v>38</v>
      </c>
      <c r="X1752" t="s">
        <v>67</v>
      </c>
      <c r="Y1752" t="s">
        <v>68</v>
      </c>
    </row>
    <row r="1753" spans="1:25" x14ac:dyDescent="0.3">
      <c r="A1753" t="s">
        <v>1851</v>
      </c>
      <c r="B1753">
        <v>45822</v>
      </c>
      <c r="C1753">
        <v>28</v>
      </c>
      <c r="D1753" t="s">
        <v>42</v>
      </c>
      <c r="E1753" t="s">
        <v>70</v>
      </c>
      <c r="F1753" t="s">
        <v>71</v>
      </c>
      <c r="G1753" t="s">
        <v>62</v>
      </c>
      <c r="H1753" t="s">
        <v>63</v>
      </c>
      <c r="I1753" t="s">
        <v>97</v>
      </c>
      <c r="J1753" t="s">
        <v>110</v>
      </c>
      <c r="K1753" t="s">
        <v>48</v>
      </c>
      <c r="L1753">
        <v>8</v>
      </c>
      <c r="M1753">
        <v>44</v>
      </c>
      <c r="N1753">
        <v>6</v>
      </c>
      <c r="O1753" t="s">
        <v>49</v>
      </c>
      <c r="P1753">
        <v>5.3</v>
      </c>
      <c r="Q1753">
        <v>3</v>
      </c>
      <c r="R1753">
        <v>8</v>
      </c>
      <c r="S1753" t="s">
        <v>34</v>
      </c>
      <c r="T1753" t="s">
        <v>90</v>
      </c>
      <c r="U1753">
        <v>3</v>
      </c>
      <c r="V1753" t="s">
        <v>50</v>
      </c>
      <c r="W1753" t="s">
        <v>38</v>
      </c>
      <c r="X1753" t="s">
        <v>67</v>
      </c>
      <c r="Y1753" t="s">
        <v>40</v>
      </c>
    </row>
    <row r="1754" spans="1:25" x14ac:dyDescent="0.3">
      <c r="A1754" t="s">
        <v>1852</v>
      </c>
      <c r="B1754">
        <v>46031</v>
      </c>
      <c r="C1754">
        <v>38</v>
      </c>
      <c r="D1754" t="s">
        <v>42</v>
      </c>
      <c r="E1754" t="s">
        <v>123</v>
      </c>
      <c r="F1754" t="s">
        <v>101</v>
      </c>
      <c r="G1754" t="s">
        <v>96</v>
      </c>
      <c r="H1754" t="s">
        <v>72</v>
      </c>
      <c r="I1754" t="s">
        <v>31</v>
      </c>
      <c r="J1754" t="s">
        <v>104</v>
      </c>
      <c r="K1754" t="s">
        <v>48</v>
      </c>
      <c r="L1754">
        <v>18</v>
      </c>
      <c r="M1754">
        <v>55</v>
      </c>
      <c r="N1754">
        <v>6</v>
      </c>
      <c r="O1754" t="s">
        <v>34</v>
      </c>
      <c r="P1754">
        <v>6.2</v>
      </c>
      <c r="Q1754">
        <v>5</v>
      </c>
      <c r="R1754">
        <v>3</v>
      </c>
      <c r="S1754" t="s">
        <v>34</v>
      </c>
      <c r="T1754" t="s">
        <v>90</v>
      </c>
      <c r="U1754">
        <v>9</v>
      </c>
      <c r="V1754" t="s">
        <v>105</v>
      </c>
      <c r="W1754" t="s">
        <v>38</v>
      </c>
      <c r="X1754" t="s">
        <v>39</v>
      </c>
      <c r="Y1754" t="s">
        <v>68</v>
      </c>
    </row>
    <row r="1755" spans="1:25" x14ac:dyDescent="0.3">
      <c r="A1755" t="s">
        <v>1853</v>
      </c>
      <c r="B1755">
        <v>45768</v>
      </c>
      <c r="C1755">
        <v>25</v>
      </c>
      <c r="D1755" t="s">
        <v>26</v>
      </c>
      <c r="E1755" t="s">
        <v>70</v>
      </c>
      <c r="F1755" t="s">
        <v>71</v>
      </c>
      <c r="G1755" t="s">
        <v>62</v>
      </c>
      <c r="H1755" t="s">
        <v>54</v>
      </c>
      <c r="I1755" t="s">
        <v>97</v>
      </c>
      <c r="J1755" t="s">
        <v>110</v>
      </c>
      <c r="K1755" t="s">
        <v>33</v>
      </c>
      <c r="L1755">
        <v>1</v>
      </c>
      <c r="M1755">
        <v>47</v>
      </c>
      <c r="N1755">
        <v>7</v>
      </c>
      <c r="O1755" t="s">
        <v>34</v>
      </c>
      <c r="P1755">
        <v>7.6</v>
      </c>
      <c r="Q1755">
        <v>4</v>
      </c>
      <c r="R1755">
        <v>3</v>
      </c>
      <c r="S1755" t="s">
        <v>57</v>
      </c>
      <c r="T1755" t="s">
        <v>58</v>
      </c>
      <c r="U1755">
        <v>5</v>
      </c>
      <c r="V1755" t="s">
        <v>37</v>
      </c>
      <c r="W1755" t="s">
        <v>80</v>
      </c>
      <c r="X1755" t="s">
        <v>39</v>
      </c>
      <c r="Y1755" t="s">
        <v>40</v>
      </c>
    </row>
    <row r="1756" spans="1:25" x14ac:dyDescent="0.3">
      <c r="A1756" t="s">
        <v>1854</v>
      </c>
      <c r="B1756">
        <v>46097</v>
      </c>
      <c r="C1756">
        <v>18</v>
      </c>
      <c r="D1756" t="s">
        <v>42</v>
      </c>
      <c r="E1756" t="s">
        <v>100</v>
      </c>
      <c r="F1756" t="s">
        <v>101</v>
      </c>
      <c r="G1756" t="s">
        <v>86</v>
      </c>
      <c r="H1756" t="s">
        <v>54</v>
      </c>
      <c r="I1756" t="s">
        <v>55</v>
      </c>
      <c r="J1756" t="s">
        <v>56</v>
      </c>
      <c r="K1756" t="s">
        <v>119</v>
      </c>
      <c r="L1756">
        <v>0</v>
      </c>
      <c r="M1756">
        <v>36</v>
      </c>
      <c r="N1756">
        <v>4</v>
      </c>
      <c r="O1756" t="s">
        <v>49</v>
      </c>
      <c r="P1756">
        <v>6.9</v>
      </c>
      <c r="Q1756">
        <v>3</v>
      </c>
      <c r="R1756">
        <v>2</v>
      </c>
      <c r="S1756" t="s">
        <v>34</v>
      </c>
      <c r="T1756" t="s">
        <v>36</v>
      </c>
      <c r="U1756">
        <v>5</v>
      </c>
      <c r="V1756" t="s">
        <v>50</v>
      </c>
      <c r="W1756" t="s">
        <v>38</v>
      </c>
      <c r="X1756" t="s">
        <v>39</v>
      </c>
      <c r="Y1756" t="s">
        <v>40</v>
      </c>
    </row>
    <row r="1757" spans="1:25" x14ac:dyDescent="0.3">
      <c r="A1757" t="s">
        <v>1855</v>
      </c>
      <c r="B1757">
        <v>46121</v>
      </c>
      <c r="C1757">
        <v>35</v>
      </c>
      <c r="D1757" t="s">
        <v>42</v>
      </c>
      <c r="E1757" t="s">
        <v>123</v>
      </c>
      <c r="F1757" t="s">
        <v>101</v>
      </c>
      <c r="G1757" t="s">
        <v>29</v>
      </c>
      <c r="H1757" t="s">
        <v>54</v>
      </c>
      <c r="I1757" t="s">
        <v>93</v>
      </c>
      <c r="J1757" t="s">
        <v>94</v>
      </c>
      <c r="K1757" t="s">
        <v>33</v>
      </c>
      <c r="L1757">
        <v>13</v>
      </c>
      <c r="M1757">
        <v>41</v>
      </c>
      <c r="N1757">
        <v>4</v>
      </c>
      <c r="O1757" t="s">
        <v>35</v>
      </c>
      <c r="P1757">
        <v>5.4</v>
      </c>
      <c r="Q1757">
        <v>2</v>
      </c>
      <c r="R1757">
        <v>7</v>
      </c>
      <c r="S1757" t="s">
        <v>49</v>
      </c>
      <c r="T1757" t="s">
        <v>36</v>
      </c>
      <c r="U1757">
        <v>9</v>
      </c>
      <c r="V1757" t="s">
        <v>50</v>
      </c>
      <c r="W1757" t="s">
        <v>38</v>
      </c>
      <c r="X1757" t="s">
        <v>67</v>
      </c>
      <c r="Y1757" t="s">
        <v>40</v>
      </c>
    </row>
    <row r="1758" spans="1:25" x14ac:dyDescent="0.3">
      <c r="A1758" t="s">
        <v>1856</v>
      </c>
      <c r="B1758">
        <v>46032</v>
      </c>
      <c r="C1758">
        <v>37</v>
      </c>
      <c r="D1758" t="s">
        <v>42</v>
      </c>
      <c r="E1758" t="s">
        <v>27</v>
      </c>
      <c r="F1758" t="s">
        <v>28</v>
      </c>
      <c r="G1758" t="s">
        <v>96</v>
      </c>
      <c r="H1758" t="s">
        <v>87</v>
      </c>
      <c r="I1758" t="s">
        <v>31</v>
      </c>
      <c r="J1758" t="s">
        <v>104</v>
      </c>
      <c r="K1758" t="s">
        <v>48</v>
      </c>
      <c r="L1758">
        <v>12</v>
      </c>
      <c r="M1758">
        <v>47</v>
      </c>
      <c r="N1758">
        <v>7</v>
      </c>
      <c r="O1758" t="s">
        <v>34</v>
      </c>
      <c r="P1758">
        <v>7.4</v>
      </c>
      <c r="Q1758">
        <v>2</v>
      </c>
      <c r="R1758">
        <v>2</v>
      </c>
      <c r="S1758" t="s">
        <v>35</v>
      </c>
      <c r="T1758" t="s">
        <v>90</v>
      </c>
      <c r="U1758">
        <v>4</v>
      </c>
      <c r="V1758" t="s">
        <v>73</v>
      </c>
      <c r="W1758" t="s">
        <v>80</v>
      </c>
      <c r="X1758" t="s">
        <v>39</v>
      </c>
      <c r="Y1758" t="s">
        <v>40</v>
      </c>
    </row>
    <row r="1759" spans="1:25" x14ac:dyDescent="0.3">
      <c r="A1759" t="s">
        <v>1857</v>
      </c>
      <c r="B1759">
        <v>46061</v>
      </c>
      <c r="C1759">
        <v>30</v>
      </c>
      <c r="D1759" t="s">
        <v>42</v>
      </c>
      <c r="E1759" t="s">
        <v>100</v>
      </c>
      <c r="F1759" t="s">
        <v>101</v>
      </c>
      <c r="G1759" t="s">
        <v>62</v>
      </c>
      <c r="H1759" t="s">
        <v>54</v>
      </c>
      <c r="I1759" t="s">
        <v>31</v>
      </c>
      <c r="J1759" t="s">
        <v>104</v>
      </c>
      <c r="K1759" t="s">
        <v>48</v>
      </c>
      <c r="L1759">
        <v>8</v>
      </c>
      <c r="M1759">
        <v>51</v>
      </c>
      <c r="N1759">
        <v>3</v>
      </c>
      <c r="O1759" t="s">
        <v>34</v>
      </c>
      <c r="P1759">
        <v>7</v>
      </c>
      <c r="Q1759">
        <v>6</v>
      </c>
      <c r="R1759">
        <v>5</v>
      </c>
      <c r="S1759" t="s">
        <v>49</v>
      </c>
      <c r="T1759" t="s">
        <v>66</v>
      </c>
      <c r="U1759">
        <v>3</v>
      </c>
      <c r="V1759" t="s">
        <v>76</v>
      </c>
      <c r="W1759" t="s">
        <v>38</v>
      </c>
      <c r="X1759" t="s">
        <v>39</v>
      </c>
      <c r="Y1759" t="s">
        <v>68</v>
      </c>
    </row>
    <row r="1760" spans="1:25" x14ac:dyDescent="0.3">
      <c r="A1760" t="s">
        <v>1858</v>
      </c>
      <c r="B1760">
        <v>45667</v>
      </c>
      <c r="C1760">
        <v>34</v>
      </c>
      <c r="D1760" t="s">
        <v>26</v>
      </c>
      <c r="E1760" t="s">
        <v>60</v>
      </c>
      <c r="F1760" t="s">
        <v>61</v>
      </c>
      <c r="G1760" t="s">
        <v>62</v>
      </c>
      <c r="H1760" t="s">
        <v>72</v>
      </c>
      <c r="I1760" t="s">
        <v>31</v>
      </c>
      <c r="J1760" t="s">
        <v>79</v>
      </c>
      <c r="K1760" t="s">
        <v>48</v>
      </c>
      <c r="L1760">
        <v>14</v>
      </c>
      <c r="M1760">
        <v>41</v>
      </c>
      <c r="N1760">
        <v>3</v>
      </c>
      <c r="O1760" t="s">
        <v>35</v>
      </c>
      <c r="P1760">
        <v>7.9</v>
      </c>
      <c r="Q1760">
        <v>2</v>
      </c>
      <c r="R1760">
        <v>5</v>
      </c>
      <c r="S1760" t="s">
        <v>57</v>
      </c>
      <c r="T1760" t="s">
        <v>90</v>
      </c>
      <c r="U1760">
        <v>8</v>
      </c>
      <c r="V1760" t="s">
        <v>37</v>
      </c>
      <c r="W1760" t="s">
        <v>38</v>
      </c>
      <c r="X1760" t="s">
        <v>39</v>
      </c>
      <c r="Y1760" t="s">
        <v>40</v>
      </c>
    </row>
    <row r="1761" spans="1:25" x14ac:dyDescent="0.3">
      <c r="A1761" t="s">
        <v>1859</v>
      </c>
      <c r="B1761">
        <v>45790</v>
      </c>
      <c r="C1761">
        <v>23</v>
      </c>
      <c r="D1761" t="s">
        <v>26</v>
      </c>
      <c r="E1761" t="s">
        <v>89</v>
      </c>
      <c r="F1761" t="s">
        <v>61</v>
      </c>
      <c r="G1761" t="s">
        <v>103</v>
      </c>
      <c r="H1761" t="s">
        <v>72</v>
      </c>
      <c r="I1761" t="s">
        <v>31</v>
      </c>
      <c r="J1761" t="s">
        <v>79</v>
      </c>
      <c r="K1761" t="s">
        <v>48</v>
      </c>
      <c r="L1761">
        <v>0</v>
      </c>
      <c r="M1761">
        <v>59</v>
      </c>
      <c r="N1761">
        <v>6</v>
      </c>
      <c r="O1761" t="s">
        <v>34</v>
      </c>
      <c r="P1761">
        <v>4.7</v>
      </c>
      <c r="Q1761">
        <v>4</v>
      </c>
      <c r="R1761">
        <v>10</v>
      </c>
      <c r="S1761" t="s">
        <v>49</v>
      </c>
      <c r="T1761" t="s">
        <v>90</v>
      </c>
      <c r="U1761">
        <v>9</v>
      </c>
      <c r="V1761" t="s">
        <v>76</v>
      </c>
      <c r="W1761" t="s">
        <v>38</v>
      </c>
      <c r="X1761" t="s">
        <v>67</v>
      </c>
      <c r="Y1761" t="s">
        <v>68</v>
      </c>
    </row>
    <row r="1762" spans="1:25" x14ac:dyDescent="0.3">
      <c r="A1762" t="s">
        <v>1860</v>
      </c>
      <c r="B1762">
        <v>46042</v>
      </c>
      <c r="C1762">
        <v>28</v>
      </c>
      <c r="D1762" t="s">
        <v>42</v>
      </c>
      <c r="E1762" t="s">
        <v>60</v>
      </c>
      <c r="F1762" t="s">
        <v>61</v>
      </c>
      <c r="G1762" t="s">
        <v>96</v>
      </c>
      <c r="H1762" t="s">
        <v>87</v>
      </c>
      <c r="I1762" t="s">
        <v>31</v>
      </c>
      <c r="J1762" t="s">
        <v>79</v>
      </c>
      <c r="K1762" t="s">
        <v>48</v>
      </c>
      <c r="L1762">
        <v>7</v>
      </c>
      <c r="M1762">
        <v>45</v>
      </c>
      <c r="N1762">
        <v>6</v>
      </c>
      <c r="O1762" t="s">
        <v>49</v>
      </c>
      <c r="P1762">
        <v>8.1</v>
      </c>
      <c r="Q1762">
        <v>4</v>
      </c>
      <c r="R1762">
        <v>3</v>
      </c>
      <c r="S1762" t="s">
        <v>49</v>
      </c>
      <c r="T1762" t="s">
        <v>66</v>
      </c>
      <c r="U1762">
        <v>7</v>
      </c>
      <c r="V1762" t="s">
        <v>76</v>
      </c>
      <c r="W1762" t="s">
        <v>38</v>
      </c>
      <c r="X1762" t="s">
        <v>39</v>
      </c>
      <c r="Y1762" t="s">
        <v>40</v>
      </c>
    </row>
    <row r="1763" spans="1:25" x14ac:dyDescent="0.3">
      <c r="A1763" t="s">
        <v>1861</v>
      </c>
      <c r="B1763">
        <v>45667</v>
      </c>
      <c r="C1763">
        <v>32</v>
      </c>
      <c r="D1763" t="s">
        <v>52</v>
      </c>
      <c r="E1763" t="s">
        <v>60</v>
      </c>
      <c r="F1763" t="s">
        <v>61</v>
      </c>
      <c r="G1763" t="s">
        <v>96</v>
      </c>
      <c r="H1763" t="s">
        <v>63</v>
      </c>
      <c r="I1763" t="s">
        <v>97</v>
      </c>
      <c r="J1763" t="s">
        <v>98</v>
      </c>
      <c r="K1763" t="s">
        <v>119</v>
      </c>
      <c r="L1763">
        <v>12</v>
      </c>
      <c r="M1763">
        <v>50</v>
      </c>
      <c r="N1763">
        <v>5</v>
      </c>
      <c r="O1763" t="s">
        <v>34</v>
      </c>
      <c r="P1763">
        <v>6.2</v>
      </c>
      <c r="Q1763">
        <v>5</v>
      </c>
      <c r="R1763">
        <v>3</v>
      </c>
      <c r="S1763" t="s">
        <v>34</v>
      </c>
      <c r="T1763" t="s">
        <v>36</v>
      </c>
      <c r="U1763">
        <v>6</v>
      </c>
      <c r="V1763" t="s">
        <v>37</v>
      </c>
      <c r="W1763" t="s">
        <v>38</v>
      </c>
      <c r="X1763" t="s">
        <v>39</v>
      </c>
      <c r="Y1763" t="s">
        <v>40</v>
      </c>
    </row>
    <row r="1764" spans="1:25" x14ac:dyDescent="0.3">
      <c r="A1764" t="s">
        <v>1862</v>
      </c>
      <c r="B1764">
        <v>46191</v>
      </c>
      <c r="C1764">
        <v>25</v>
      </c>
      <c r="D1764" t="s">
        <v>26</v>
      </c>
      <c r="E1764" t="s">
        <v>70</v>
      </c>
      <c r="F1764" t="s">
        <v>71</v>
      </c>
      <c r="G1764" t="s">
        <v>83</v>
      </c>
      <c r="H1764" t="s">
        <v>63</v>
      </c>
      <c r="I1764" t="s">
        <v>46</v>
      </c>
      <c r="J1764" t="s">
        <v>47</v>
      </c>
      <c r="K1764" t="s">
        <v>48</v>
      </c>
      <c r="L1764">
        <v>0</v>
      </c>
      <c r="M1764">
        <v>41</v>
      </c>
      <c r="N1764">
        <v>4</v>
      </c>
      <c r="O1764" t="s">
        <v>35</v>
      </c>
      <c r="P1764">
        <v>7.2</v>
      </c>
      <c r="Q1764">
        <v>1</v>
      </c>
      <c r="R1764">
        <v>2</v>
      </c>
      <c r="S1764" t="s">
        <v>35</v>
      </c>
      <c r="T1764" t="s">
        <v>58</v>
      </c>
      <c r="U1764">
        <v>6</v>
      </c>
      <c r="V1764" t="s">
        <v>37</v>
      </c>
      <c r="W1764" t="s">
        <v>38</v>
      </c>
      <c r="X1764" t="s">
        <v>39</v>
      </c>
      <c r="Y1764" t="s">
        <v>40</v>
      </c>
    </row>
    <row r="1765" spans="1:25" x14ac:dyDescent="0.3">
      <c r="A1765" t="s">
        <v>1863</v>
      </c>
      <c r="B1765">
        <v>45965</v>
      </c>
      <c r="C1765">
        <v>32</v>
      </c>
      <c r="D1765" t="s">
        <v>26</v>
      </c>
      <c r="E1765" t="s">
        <v>85</v>
      </c>
      <c r="F1765" t="s">
        <v>61</v>
      </c>
      <c r="G1765" t="s">
        <v>29</v>
      </c>
      <c r="H1765" t="s">
        <v>54</v>
      </c>
      <c r="I1765" t="s">
        <v>31</v>
      </c>
      <c r="J1765" t="s">
        <v>79</v>
      </c>
      <c r="K1765" t="s">
        <v>119</v>
      </c>
      <c r="L1765">
        <v>9</v>
      </c>
      <c r="M1765">
        <v>49</v>
      </c>
      <c r="N1765">
        <v>7</v>
      </c>
      <c r="O1765" t="s">
        <v>34</v>
      </c>
      <c r="P1765">
        <v>7.1</v>
      </c>
      <c r="Q1765">
        <v>1</v>
      </c>
      <c r="R1765">
        <v>3</v>
      </c>
      <c r="S1765" t="s">
        <v>57</v>
      </c>
      <c r="T1765" t="s">
        <v>66</v>
      </c>
      <c r="U1765">
        <v>10</v>
      </c>
      <c r="V1765" t="s">
        <v>50</v>
      </c>
      <c r="W1765" t="s">
        <v>80</v>
      </c>
      <c r="X1765" t="s">
        <v>39</v>
      </c>
      <c r="Y1765" t="s">
        <v>40</v>
      </c>
    </row>
    <row r="1766" spans="1:25" x14ac:dyDescent="0.3">
      <c r="A1766" t="s">
        <v>1864</v>
      </c>
      <c r="B1766">
        <v>45940</v>
      </c>
      <c r="C1766">
        <v>37</v>
      </c>
      <c r="D1766" t="s">
        <v>42</v>
      </c>
      <c r="E1766" t="s">
        <v>123</v>
      </c>
      <c r="F1766" t="s">
        <v>101</v>
      </c>
      <c r="G1766" t="s">
        <v>83</v>
      </c>
      <c r="H1766" t="s">
        <v>30</v>
      </c>
      <c r="I1766" t="s">
        <v>97</v>
      </c>
      <c r="J1766" t="s">
        <v>110</v>
      </c>
      <c r="K1766" t="s">
        <v>48</v>
      </c>
      <c r="L1766">
        <v>14</v>
      </c>
      <c r="M1766">
        <v>39</v>
      </c>
      <c r="N1766">
        <v>4</v>
      </c>
      <c r="O1766" t="s">
        <v>34</v>
      </c>
      <c r="P1766">
        <v>5.6</v>
      </c>
      <c r="Q1766">
        <v>2</v>
      </c>
      <c r="R1766">
        <v>9</v>
      </c>
      <c r="S1766" t="s">
        <v>35</v>
      </c>
      <c r="T1766" t="s">
        <v>66</v>
      </c>
      <c r="U1766">
        <v>6</v>
      </c>
      <c r="V1766" t="s">
        <v>50</v>
      </c>
      <c r="W1766" t="s">
        <v>38</v>
      </c>
      <c r="X1766" t="s">
        <v>67</v>
      </c>
      <c r="Y1766" t="s">
        <v>40</v>
      </c>
    </row>
    <row r="1767" spans="1:25" x14ac:dyDescent="0.3">
      <c r="A1767" t="s">
        <v>1865</v>
      </c>
      <c r="B1767">
        <v>45906</v>
      </c>
      <c r="C1767">
        <v>32</v>
      </c>
      <c r="D1767" t="s">
        <v>26</v>
      </c>
      <c r="E1767" t="s">
        <v>60</v>
      </c>
      <c r="F1767" t="s">
        <v>61</v>
      </c>
      <c r="G1767" t="s">
        <v>29</v>
      </c>
      <c r="H1767" t="s">
        <v>54</v>
      </c>
      <c r="I1767" t="s">
        <v>93</v>
      </c>
      <c r="J1767" t="s">
        <v>94</v>
      </c>
      <c r="K1767" t="s">
        <v>33</v>
      </c>
      <c r="L1767">
        <v>11</v>
      </c>
      <c r="M1767">
        <v>53</v>
      </c>
      <c r="N1767">
        <v>6</v>
      </c>
      <c r="O1767" t="s">
        <v>34</v>
      </c>
      <c r="P1767">
        <v>8.9</v>
      </c>
      <c r="Q1767">
        <v>0</v>
      </c>
      <c r="R1767">
        <v>3</v>
      </c>
      <c r="S1767" t="s">
        <v>34</v>
      </c>
      <c r="T1767" t="s">
        <v>66</v>
      </c>
      <c r="U1767">
        <v>8</v>
      </c>
      <c r="V1767" t="s">
        <v>37</v>
      </c>
      <c r="W1767" t="s">
        <v>38</v>
      </c>
      <c r="X1767" t="s">
        <v>39</v>
      </c>
      <c r="Y1767" t="s">
        <v>68</v>
      </c>
    </row>
    <row r="1768" spans="1:25" x14ac:dyDescent="0.3">
      <c r="A1768" t="s">
        <v>1866</v>
      </c>
      <c r="B1768">
        <v>45756</v>
      </c>
      <c r="C1768">
        <v>20</v>
      </c>
      <c r="D1768" t="s">
        <v>42</v>
      </c>
      <c r="E1768" t="s">
        <v>60</v>
      </c>
      <c r="F1768" t="s">
        <v>61</v>
      </c>
      <c r="G1768" t="s">
        <v>29</v>
      </c>
      <c r="H1768" t="s">
        <v>87</v>
      </c>
      <c r="I1768" t="s">
        <v>97</v>
      </c>
      <c r="J1768" t="s">
        <v>110</v>
      </c>
      <c r="K1768" t="s">
        <v>119</v>
      </c>
      <c r="L1768">
        <v>0</v>
      </c>
      <c r="M1768">
        <v>31</v>
      </c>
      <c r="N1768">
        <v>3</v>
      </c>
      <c r="O1768" t="s">
        <v>34</v>
      </c>
      <c r="P1768">
        <v>6.1</v>
      </c>
      <c r="Q1768">
        <v>0</v>
      </c>
      <c r="R1768">
        <v>2</v>
      </c>
      <c r="S1768" t="s">
        <v>49</v>
      </c>
      <c r="T1768" t="s">
        <v>90</v>
      </c>
      <c r="U1768">
        <v>7</v>
      </c>
      <c r="V1768" t="s">
        <v>73</v>
      </c>
      <c r="W1768" t="s">
        <v>38</v>
      </c>
      <c r="X1768" t="s">
        <v>39</v>
      </c>
      <c r="Y1768" t="s">
        <v>40</v>
      </c>
    </row>
    <row r="1769" spans="1:25" x14ac:dyDescent="0.3">
      <c r="A1769" t="s">
        <v>1867</v>
      </c>
      <c r="B1769">
        <v>46015</v>
      </c>
      <c r="C1769">
        <v>46</v>
      </c>
      <c r="D1769" t="s">
        <v>52</v>
      </c>
      <c r="E1769" t="s">
        <v>70</v>
      </c>
      <c r="F1769" t="s">
        <v>71</v>
      </c>
      <c r="G1769" t="s">
        <v>62</v>
      </c>
      <c r="H1769" t="s">
        <v>63</v>
      </c>
      <c r="I1769" t="s">
        <v>64</v>
      </c>
      <c r="J1769" t="s">
        <v>65</v>
      </c>
      <c r="K1769" t="s">
        <v>48</v>
      </c>
      <c r="L1769">
        <v>26</v>
      </c>
      <c r="M1769">
        <v>39</v>
      </c>
      <c r="N1769">
        <v>2</v>
      </c>
      <c r="O1769" t="s">
        <v>34</v>
      </c>
      <c r="P1769">
        <v>6.1</v>
      </c>
      <c r="Q1769">
        <v>4</v>
      </c>
      <c r="R1769">
        <v>7</v>
      </c>
      <c r="S1769" t="s">
        <v>35</v>
      </c>
      <c r="T1769" t="s">
        <v>90</v>
      </c>
      <c r="U1769">
        <v>7</v>
      </c>
      <c r="V1769" t="s">
        <v>76</v>
      </c>
      <c r="W1769" t="s">
        <v>38</v>
      </c>
      <c r="X1769" t="s">
        <v>39</v>
      </c>
      <c r="Y1769" t="s">
        <v>40</v>
      </c>
    </row>
    <row r="1770" spans="1:25" x14ac:dyDescent="0.3">
      <c r="A1770" t="s">
        <v>1868</v>
      </c>
      <c r="B1770">
        <v>46048</v>
      </c>
      <c r="C1770">
        <v>24</v>
      </c>
      <c r="D1770" t="s">
        <v>42</v>
      </c>
      <c r="E1770" t="s">
        <v>43</v>
      </c>
      <c r="F1770" t="s">
        <v>44</v>
      </c>
      <c r="G1770" t="s">
        <v>45</v>
      </c>
      <c r="H1770" t="s">
        <v>54</v>
      </c>
      <c r="I1770" t="s">
        <v>97</v>
      </c>
      <c r="J1770" t="s">
        <v>98</v>
      </c>
      <c r="K1770" t="s">
        <v>33</v>
      </c>
      <c r="L1770">
        <v>3</v>
      </c>
      <c r="M1770">
        <v>44</v>
      </c>
      <c r="N1770">
        <v>6</v>
      </c>
      <c r="O1770" t="s">
        <v>35</v>
      </c>
      <c r="P1770">
        <v>7.1</v>
      </c>
      <c r="Q1770">
        <v>4</v>
      </c>
      <c r="R1770">
        <v>5</v>
      </c>
      <c r="S1770" t="s">
        <v>34</v>
      </c>
      <c r="T1770" t="s">
        <v>58</v>
      </c>
      <c r="U1770">
        <v>8</v>
      </c>
      <c r="V1770" t="s">
        <v>37</v>
      </c>
      <c r="W1770" t="s">
        <v>38</v>
      </c>
      <c r="X1770" t="s">
        <v>39</v>
      </c>
      <c r="Y1770" t="s">
        <v>40</v>
      </c>
    </row>
    <row r="1771" spans="1:25" x14ac:dyDescent="0.3">
      <c r="A1771" t="s">
        <v>1869</v>
      </c>
      <c r="B1771">
        <v>46012</v>
      </c>
      <c r="C1771">
        <v>20</v>
      </c>
      <c r="D1771" t="s">
        <v>52</v>
      </c>
      <c r="E1771" t="s">
        <v>123</v>
      </c>
      <c r="F1771" t="s">
        <v>101</v>
      </c>
      <c r="G1771" t="s">
        <v>96</v>
      </c>
      <c r="H1771" t="s">
        <v>30</v>
      </c>
      <c r="I1771" t="s">
        <v>97</v>
      </c>
      <c r="J1771" t="s">
        <v>110</v>
      </c>
      <c r="K1771" t="s">
        <v>48</v>
      </c>
      <c r="L1771">
        <v>0</v>
      </c>
      <c r="M1771">
        <v>53</v>
      </c>
      <c r="N1771">
        <v>4</v>
      </c>
      <c r="O1771" t="s">
        <v>49</v>
      </c>
      <c r="P1771">
        <v>6.5</v>
      </c>
      <c r="Q1771">
        <v>5</v>
      </c>
      <c r="R1771">
        <v>4</v>
      </c>
      <c r="S1771" t="s">
        <v>57</v>
      </c>
      <c r="T1771" t="s">
        <v>66</v>
      </c>
      <c r="U1771">
        <v>6</v>
      </c>
      <c r="V1771" t="s">
        <v>50</v>
      </c>
      <c r="W1771" t="s">
        <v>38</v>
      </c>
      <c r="X1771" t="s">
        <v>39</v>
      </c>
      <c r="Y1771" t="s">
        <v>68</v>
      </c>
    </row>
    <row r="1772" spans="1:25" x14ac:dyDescent="0.3">
      <c r="A1772" t="s">
        <v>1870</v>
      </c>
      <c r="B1772">
        <v>46145</v>
      </c>
      <c r="C1772">
        <v>25</v>
      </c>
      <c r="D1772" t="s">
        <v>26</v>
      </c>
      <c r="E1772" t="s">
        <v>123</v>
      </c>
      <c r="F1772" t="s">
        <v>101</v>
      </c>
      <c r="G1772" t="s">
        <v>103</v>
      </c>
      <c r="H1772" t="s">
        <v>30</v>
      </c>
      <c r="I1772" t="s">
        <v>93</v>
      </c>
      <c r="J1772" t="s">
        <v>94</v>
      </c>
      <c r="K1772" t="s">
        <v>48</v>
      </c>
      <c r="L1772">
        <v>3</v>
      </c>
      <c r="M1772">
        <v>46</v>
      </c>
      <c r="N1772">
        <v>6</v>
      </c>
      <c r="O1772" t="s">
        <v>35</v>
      </c>
      <c r="P1772">
        <v>5.3</v>
      </c>
      <c r="Q1772">
        <v>2</v>
      </c>
      <c r="R1772">
        <v>8</v>
      </c>
      <c r="S1772" t="s">
        <v>34</v>
      </c>
      <c r="T1772" t="s">
        <v>66</v>
      </c>
      <c r="U1772">
        <v>7</v>
      </c>
      <c r="V1772" t="s">
        <v>76</v>
      </c>
      <c r="W1772" t="s">
        <v>38</v>
      </c>
      <c r="X1772" t="s">
        <v>67</v>
      </c>
      <c r="Y1772" t="s">
        <v>40</v>
      </c>
    </row>
    <row r="1773" spans="1:25" x14ac:dyDescent="0.3">
      <c r="A1773" t="s">
        <v>1871</v>
      </c>
      <c r="B1773">
        <v>46085</v>
      </c>
      <c r="C1773">
        <v>28</v>
      </c>
      <c r="D1773" t="s">
        <v>26</v>
      </c>
      <c r="E1773" t="s">
        <v>85</v>
      </c>
      <c r="F1773" t="s">
        <v>61</v>
      </c>
      <c r="G1773" t="s">
        <v>108</v>
      </c>
      <c r="H1773" t="s">
        <v>87</v>
      </c>
      <c r="I1773" t="s">
        <v>64</v>
      </c>
      <c r="J1773" t="s">
        <v>65</v>
      </c>
      <c r="K1773" t="s">
        <v>48</v>
      </c>
      <c r="L1773">
        <v>5</v>
      </c>
      <c r="M1773">
        <v>69</v>
      </c>
      <c r="N1773">
        <v>7</v>
      </c>
      <c r="O1773" t="s">
        <v>34</v>
      </c>
      <c r="P1773">
        <v>7</v>
      </c>
      <c r="Q1773">
        <v>3</v>
      </c>
      <c r="R1773">
        <v>1</v>
      </c>
      <c r="S1773" t="s">
        <v>49</v>
      </c>
      <c r="T1773" t="s">
        <v>90</v>
      </c>
      <c r="U1773">
        <v>5</v>
      </c>
      <c r="V1773" t="s">
        <v>76</v>
      </c>
      <c r="W1773" t="s">
        <v>80</v>
      </c>
      <c r="X1773" t="s">
        <v>39</v>
      </c>
      <c r="Y1773" t="s">
        <v>68</v>
      </c>
    </row>
    <row r="1774" spans="1:25" x14ac:dyDescent="0.3">
      <c r="A1774" t="s">
        <v>1872</v>
      </c>
      <c r="B1774">
        <v>45917</v>
      </c>
      <c r="C1774">
        <v>24</v>
      </c>
      <c r="D1774" t="s">
        <v>52</v>
      </c>
      <c r="E1774" t="s">
        <v>60</v>
      </c>
      <c r="F1774" t="s">
        <v>61</v>
      </c>
      <c r="G1774" t="s">
        <v>108</v>
      </c>
      <c r="H1774" t="s">
        <v>54</v>
      </c>
      <c r="I1774" t="s">
        <v>97</v>
      </c>
      <c r="J1774" t="s">
        <v>98</v>
      </c>
      <c r="K1774" t="s">
        <v>33</v>
      </c>
      <c r="L1774">
        <v>3</v>
      </c>
      <c r="M1774">
        <v>64</v>
      </c>
      <c r="N1774">
        <v>7</v>
      </c>
      <c r="O1774" t="s">
        <v>49</v>
      </c>
      <c r="P1774">
        <v>6.7</v>
      </c>
      <c r="Q1774">
        <v>3</v>
      </c>
      <c r="R1774">
        <v>1</v>
      </c>
      <c r="S1774" t="s">
        <v>34</v>
      </c>
      <c r="T1774" t="s">
        <v>66</v>
      </c>
      <c r="U1774">
        <v>4</v>
      </c>
      <c r="V1774" t="s">
        <v>37</v>
      </c>
      <c r="W1774" t="s">
        <v>80</v>
      </c>
      <c r="X1774" t="s">
        <v>39</v>
      </c>
      <c r="Y1774" t="s">
        <v>68</v>
      </c>
    </row>
    <row r="1775" spans="1:25" x14ac:dyDescent="0.3">
      <c r="A1775" t="s">
        <v>1873</v>
      </c>
      <c r="B1775">
        <v>45667</v>
      </c>
      <c r="C1775">
        <v>32</v>
      </c>
      <c r="D1775" t="s">
        <v>52</v>
      </c>
      <c r="E1775" t="s">
        <v>82</v>
      </c>
      <c r="F1775" t="s">
        <v>28</v>
      </c>
      <c r="G1775" t="s">
        <v>86</v>
      </c>
      <c r="H1775" t="s">
        <v>30</v>
      </c>
      <c r="I1775" t="s">
        <v>31</v>
      </c>
      <c r="J1775" t="s">
        <v>79</v>
      </c>
      <c r="K1775" t="s">
        <v>119</v>
      </c>
      <c r="L1775">
        <v>9</v>
      </c>
      <c r="M1775">
        <v>39</v>
      </c>
      <c r="N1775">
        <v>4</v>
      </c>
      <c r="O1775" t="s">
        <v>35</v>
      </c>
      <c r="P1775">
        <v>6</v>
      </c>
      <c r="Q1775">
        <v>1</v>
      </c>
      <c r="R1775">
        <v>4</v>
      </c>
      <c r="S1775" t="s">
        <v>34</v>
      </c>
      <c r="T1775" t="s">
        <v>90</v>
      </c>
      <c r="U1775">
        <v>8</v>
      </c>
      <c r="V1775" t="s">
        <v>105</v>
      </c>
      <c r="W1775" t="s">
        <v>38</v>
      </c>
      <c r="X1775" t="s">
        <v>39</v>
      </c>
      <c r="Y1775" t="s">
        <v>40</v>
      </c>
    </row>
    <row r="1776" spans="1:25" x14ac:dyDescent="0.3">
      <c r="A1776" t="s">
        <v>1874</v>
      </c>
      <c r="B1776">
        <v>45910</v>
      </c>
      <c r="C1776">
        <v>45</v>
      </c>
      <c r="D1776" t="s">
        <v>26</v>
      </c>
      <c r="E1776" t="s">
        <v>27</v>
      </c>
      <c r="F1776" t="s">
        <v>28</v>
      </c>
      <c r="G1776" t="s">
        <v>92</v>
      </c>
      <c r="H1776" t="s">
        <v>78</v>
      </c>
      <c r="I1776" t="s">
        <v>97</v>
      </c>
      <c r="J1776" t="s">
        <v>110</v>
      </c>
      <c r="K1776" t="s">
        <v>48</v>
      </c>
      <c r="L1776">
        <v>24</v>
      </c>
      <c r="M1776">
        <v>46</v>
      </c>
      <c r="N1776">
        <v>5</v>
      </c>
      <c r="O1776" t="s">
        <v>34</v>
      </c>
      <c r="P1776">
        <v>6.6</v>
      </c>
      <c r="Q1776">
        <v>2</v>
      </c>
      <c r="R1776">
        <v>3</v>
      </c>
      <c r="S1776" t="s">
        <v>35</v>
      </c>
      <c r="T1776" t="s">
        <v>36</v>
      </c>
      <c r="U1776">
        <v>6</v>
      </c>
      <c r="V1776" t="s">
        <v>37</v>
      </c>
      <c r="W1776" t="s">
        <v>38</v>
      </c>
      <c r="X1776" t="s">
        <v>39</v>
      </c>
      <c r="Y1776" t="s">
        <v>40</v>
      </c>
    </row>
    <row r="1777" spans="1:25" x14ac:dyDescent="0.3">
      <c r="A1777" t="s">
        <v>1875</v>
      </c>
      <c r="B1777">
        <v>45676</v>
      </c>
      <c r="C1777">
        <v>27</v>
      </c>
      <c r="D1777" t="s">
        <v>26</v>
      </c>
      <c r="E1777" t="s">
        <v>82</v>
      </c>
      <c r="F1777" t="s">
        <v>28</v>
      </c>
      <c r="G1777" t="s">
        <v>86</v>
      </c>
      <c r="H1777" t="s">
        <v>78</v>
      </c>
      <c r="I1777" t="s">
        <v>55</v>
      </c>
      <c r="J1777" t="s">
        <v>56</v>
      </c>
      <c r="K1777" t="s">
        <v>48</v>
      </c>
      <c r="L1777">
        <v>9</v>
      </c>
      <c r="M1777">
        <v>40</v>
      </c>
      <c r="N1777">
        <v>5</v>
      </c>
      <c r="O1777" t="s">
        <v>34</v>
      </c>
      <c r="P1777">
        <v>6.2</v>
      </c>
      <c r="Q1777">
        <v>4</v>
      </c>
      <c r="R1777">
        <v>4</v>
      </c>
      <c r="S1777" t="s">
        <v>34</v>
      </c>
      <c r="T1777" t="s">
        <v>36</v>
      </c>
      <c r="U1777">
        <v>7</v>
      </c>
      <c r="V1777" t="s">
        <v>37</v>
      </c>
      <c r="W1777" t="s">
        <v>38</v>
      </c>
      <c r="X1777" t="s">
        <v>39</v>
      </c>
      <c r="Y1777" t="s">
        <v>40</v>
      </c>
    </row>
    <row r="1778" spans="1:25" x14ac:dyDescent="0.3">
      <c r="A1778" t="s">
        <v>1876</v>
      </c>
      <c r="B1778">
        <v>46199</v>
      </c>
      <c r="C1778">
        <v>24</v>
      </c>
      <c r="D1778" t="s">
        <v>26</v>
      </c>
      <c r="E1778" t="s">
        <v>113</v>
      </c>
      <c r="F1778" t="s">
        <v>61</v>
      </c>
      <c r="G1778" t="s">
        <v>29</v>
      </c>
      <c r="H1778" t="s">
        <v>63</v>
      </c>
      <c r="I1778" t="s">
        <v>97</v>
      </c>
      <c r="J1778" t="s">
        <v>98</v>
      </c>
      <c r="K1778" t="s">
        <v>33</v>
      </c>
      <c r="L1778">
        <v>3</v>
      </c>
      <c r="M1778">
        <v>45</v>
      </c>
      <c r="N1778">
        <v>4</v>
      </c>
      <c r="O1778" t="s">
        <v>35</v>
      </c>
      <c r="P1778">
        <v>6.4</v>
      </c>
      <c r="Q1778">
        <v>1</v>
      </c>
      <c r="R1778">
        <v>6</v>
      </c>
      <c r="S1778" t="s">
        <v>34</v>
      </c>
      <c r="T1778" t="s">
        <v>36</v>
      </c>
      <c r="U1778">
        <v>6</v>
      </c>
      <c r="V1778" t="s">
        <v>105</v>
      </c>
      <c r="W1778" t="s">
        <v>38</v>
      </c>
      <c r="X1778" t="s">
        <v>39</v>
      </c>
      <c r="Y1778" t="s">
        <v>40</v>
      </c>
    </row>
    <row r="1779" spans="1:25" x14ac:dyDescent="0.3">
      <c r="A1779" t="s">
        <v>1877</v>
      </c>
      <c r="B1779">
        <v>46111</v>
      </c>
      <c r="C1779">
        <v>31</v>
      </c>
      <c r="D1779" t="s">
        <v>26</v>
      </c>
      <c r="E1779" t="s">
        <v>27</v>
      </c>
      <c r="F1779" t="s">
        <v>28</v>
      </c>
      <c r="G1779" t="s">
        <v>86</v>
      </c>
      <c r="H1779" t="s">
        <v>87</v>
      </c>
      <c r="I1779" t="s">
        <v>97</v>
      </c>
      <c r="J1779" t="s">
        <v>110</v>
      </c>
      <c r="K1779" t="s">
        <v>48</v>
      </c>
      <c r="L1779">
        <v>11</v>
      </c>
      <c r="M1779">
        <v>40</v>
      </c>
      <c r="N1779">
        <v>3</v>
      </c>
      <c r="O1779" t="s">
        <v>49</v>
      </c>
      <c r="P1779">
        <v>7.8</v>
      </c>
      <c r="Q1779">
        <v>2</v>
      </c>
      <c r="R1779">
        <v>10</v>
      </c>
      <c r="S1779" t="s">
        <v>34</v>
      </c>
      <c r="T1779" t="s">
        <v>36</v>
      </c>
      <c r="U1779">
        <v>6</v>
      </c>
      <c r="V1779" t="s">
        <v>76</v>
      </c>
      <c r="W1779" t="s">
        <v>38</v>
      </c>
      <c r="X1779" t="s">
        <v>39</v>
      </c>
      <c r="Y1779" t="s">
        <v>40</v>
      </c>
    </row>
    <row r="1780" spans="1:25" x14ac:dyDescent="0.3">
      <c r="A1780" t="s">
        <v>1878</v>
      </c>
      <c r="B1780">
        <v>46180</v>
      </c>
      <c r="C1780">
        <v>25</v>
      </c>
      <c r="D1780" t="s">
        <v>42</v>
      </c>
      <c r="E1780" t="s">
        <v>100</v>
      </c>
      <c r="F1780" t="s">
        <v>101</v>
      </c>
      <c r="G1780" t="s">
        <v>108</v>
      </c>
      <c r="H1780" t="s">
        <v>78</v>
      </c>
      <c r="I1780" t="s">
        <v>64</v>
      </c>
      <c r="J1780" t="s">
        <v>65</v>
      </c>
      <c r="K1780" t="s">
        <v>33</v>
      </c>
      <c r="L1780">
        <v>8</v>
      </c>
      <c r="M1780">
        <v>32</v>
      </c>
      <c r="N1780">
        <v>3</v>
      </c>
      <c r="O1780" t="s">
        <v>49</v>
      </c>
      <c r="P1780">
        <v>7.2</v>
      </c>
      <c r="Q1780">
        <v>2</v>
      </c>
      <c r="R1780">
        <v>1</v>
      </c>
      <c r="S1780" t="s">
        <v>34</v>
      </c>
      <c r="T1780" t="s">
        <v>66</v>
      </c>
      <c r="U1780">
        <v>6</v>
      </c>
      <c r="V1780" t="s">
        <v>76</v>
      </c>
      <c r="W1780" t="s">
        <v>38</v>
      </c>
      <c r="X1780" t="s">
        <v>39</v>
      </c>
      <c r="Y1780" t="s">
        <v>40</v>
      </c>
    </row>
    <row r="1781" spans="1:25" x14ac:dyDescent="0.3">
      <c r="A1781" t="s">
        <v>1879</v>
      </c>
      <c r="B1781">
        <v>46111</v>
      </c>
      <c r="C1781">
        <v>39</v>
      </c>
      <c r="D1781" t="s">
        <v>26</v>
      </c>
      <c r="E1781" t="s">
        <v>27</v>
      </c>
      <c r="F1781" t="s">
        <v>28</v>
      </c>
      <c r="G1781" t="s">
        <v>29</v>
      </c>
      <c r="H1781" t="s">
        <v>78</v>
      </c>
      <c r="I1781" t="s">
        <v>64</v>
      </c>
      <c r="J1781" t="s">
        <v>65</v>
      </c>
      <c r="K1781" t="s">
        <v>48</v>
      </c>
      <c r="L1781">
        <v>15</v>
      </c>
      <c r="M1781">
        <v>33</v>
      </c>
      <c r="N1781">
        <v>3</v>
      </c>
      <c r="O1781" t="s">
        <v>34</v>
      </c>
      <c r="P1781">
        <v>6.6</v>
      </c>
      <c r="Q1781">
        <v>3</v>
      </c>
      <c r="R1781">
        <v>6</v>
      </c>
      <c r="S1781" t="s">
        <v>49</v>
      </c>
      <c r="T1781" t="s">
        <v>36</v>
      </c>
      <c r="U1781">
        <v>7</v>
      </c>
      <c r="V1781" t="s">
        <v>73</v>
      </c>
      <c r="W1781" t="s">
        <v>38</v>
      </c>
      <c r="X1781" t="s">
        <v>39</v>
      </c>
      <c r="Y1781" t="s">
        <v>40</v>
      </c>
    </row>
    <row r="1782" spans="1:25" x14ac:dyDescent="0.3">
      <c r="A1782" t="s">
        <v>1880</v>
      </c>
      <c r="B1782">
        <v>46203</v>
      </c>
      <c r="C1782">
        <v>27</v>
      </c>
      <c r="D1782" t="s">
        <v>26</v>
      </c>
      <c r="E1782" t="s">
        <v>70</v>
      </c>
      <c r="F1782" t="s">
        <v>71</v>
      </c>
      <c r="G1782" t="s">
        <v>103</v>
      </c>
      <c r="H1782" t="s">
        <v>78</v>
      </c>
      <c r="I1782" t="s">
        <v>46</v>
      </c>
      <c r="J1782" t="s">
        <v>47</v>
      </c>
      <c r="K1782" t="s">
        <v>48</v>
      </c>
      <c r="L1782">
        <v>4</v>
      </c>
      <c r="M1782">
        <v>34</v>
      </c>
      <c r="N1782">
        <v>3</v>
      </c>
      <c r="O1782" t="s">
        <v>49</v>
      </c>
      <c r="P1782">
        <v>5.7</v>
      </c>
      <c r="Q1782">
        <v>4</v>
      </c>
      <c r="R1782">
        <v>2</v>
      </c>
      <c r="S1782" t="s">
        <v>49</v>
      </c>
      <c r="T1782" t="s">
        <v>66</v>
      </c>
      <c r="U1782">
        <v>10</v>
      </c>
      <c r="V1782" t="s">
        <v>50</v>
      </c>
      <c r="W1782" t="s">
        <v>38</v>
      </c>
      <c r="X1782" t="s">
        <v>67</v>
      </c>
      <c r="Y1782" t="s">
        <v>40</v>
      </c>
    </row>
    <row r="1783" spans="1:25" x14ac:dyDescent="0.3">
      <c r="A1783" t="s">
        <v>1881</v>
      </c>
      <c r="B1783">
        <v>45794</v>
      </c>
      <c r="C1783">
        <v>25</v>
      </c>
      <c r="D1783" t="s">
        <v>26</v>
      </c>
      <c r="E1783" t="s">
        <v>113</v>
      </c>
      <c r="F1783" t="s">
        <v>61</v>
      </c>
      <c r="G1783" t="s">
        <v>45</v>
      </c>
      <c r="H1783" t="s">
        <v>30</v>
      </c>
      <c r="I1783" t="s">
        <v>55</v>
      </c>
      <c r="J1783" t="s">
        <v>56</v>
      </c>
      <c r="K1783" t="s">
        <v>119</v>
      </c>
      <c r="L1783">
        <v>7</v>
      </c>
      <c r="M1783">
        <v>60</v>
      </c>
      <c r="N1783">
        <v>7</v>
      </c>
      <c r="O1783" t="s">
        <v>34</v>
      </c>
      <c r="P1783">
        <v>6.6</v>
      </c>
      <c r="Q1783">
        <v>2</v>
      </c>
      <c r="R1783">
        <v>5</v>
      </c>
      <c r="S1783" t="s">
        <v>57</v>
      </c>
      <c r="T1783" t="s">
        <v>66</v>
      </c>
      <c r="U1783">
        <v>8</v>
      </c>
      <c r="V1783" t="s">
        <v>73</v>
      </c>
      <c r="W1783" t="s">
        <v>80</v>
      </c>
      <c r="X1783" t="s">
        <v>39</v>
      </c>
      <c r="Y1783" t="s">
        <v>68</v>
      </c>
    </row>
    <row r="1784" spans="1:25" x14ac:dyDescent="0.3">
      <c r="A1784" t="s">
        <v>1882</v>
      </c>
      <c r="B1784">
        <v>45712</v>
      </c>
      <c r="C1784">
        <v>20</v>
      </c>
      <c r="D1784" t="s">
        <v>42</v>
      </c>
      <c r="E1784" t="s">
        <v>70</v>
      </c>
      <c r="F1784" t="s">
        <v>71</v>
      </c>
      <c r="G1784" t="s">
        <v>92</v>
      </c>
      <c r="H1784" t="s">
        <v>54</v>
      </c>
      <c r="I1784" t="s">
        <v>93</v>
      </c>
      <c r="J1784" t="s">
        <v>94</v>
      </c>
      <c r="K1784" t="s">
        <v>33</v>
      </c>
      <c r="L1784">
        <v>1</v>
      </c>
      <c r="M1784">
        <v>66</v>
      </c>
      <c r="N1784">
        <v>7</v>
      </c>
      <c r="O1784" t="s">
        <v>34</v>
      </c>
      <c r="P1784">
        <v>4.9000000000000004</v>
      </c>
      <c r="Q1784">
        <v>3</v>
      </c>
      <c r="R1784">
        <v>8</v>
      </c>
      <c r="S1784" t="s">
        <v>35</v>
      </c>
      <c r="T1784" t="s">
        <v>36</v>
      </c>
      <c r="U1784">
        <v>9</v>
      </c>
      <c r="V1784" t="s">
        <v>50</v>
      </c>
      <c r="W1784" t="s">
        <v>80</v>
      </c>
      <c r="X1784" t="s">
        <v>67</v>
      </c>
      <c r="Y1784" t="s">
        <v>68</v>
      </c>
    </row>
    <row r="1785" spans="1:25" x14ac:dyDescent="0.3">
      <c r="A1785" t="s">
        <v>1883</v>
      </c>
      <c r="B1785">
        <v>46171</v>
      </c>
      <c r="C1785">
        <v>27</v>
      </c>
      <c r="D1785" t="s">
        <v>42</v>
      </c>
      <c r="E1785" t="s">
        <v>123</v>
      </c>
      <c r="F1785" t="s">
        <v>101</v>
      </c>
      <c r="G1785" t="s">
        <v>83</v>
      </c>
      <c r="H1785" t="s">
        <v>54</v>
      </c>
      <c r="I1785" t="s">
        <v>31</v>
      </c>
      <c r="J1785" t="s">
        <v>32</v>
      </c>
      <c r="K1785" t="s">
        <v>119</v>
      </c>
      <c r="L1785">
        <v>0</v>
      </c>
      <c r="M1785">
        <v>43</v>
      </c>
      <c r="N1785">
        <v>6</v>
      </c>
      <c r="O1785" t="s">
        <v>34</v>
      </c>
      <c r="P1785">
        <v>6.9</v>
      </c>
      <c r="Q1785">
        <v>2</v>
      </c>
      <c r="R1785">
        <v>6</v>
      </c>
      <c r="S1785" t="s">
        <v>57</v>
      </c>
      <c r="T1785" t="s">
        <v>90</v>
      </c>
      <c r="U1785">
        <v>6</v>
      </c>
      <c r="V1785" t="s">
        <v>76</v>
      </c>
      <c r="W1785" t="s">
        <v>38</v>
      </c>
      <c r="X1785" t="s">
        <v>39</v>
      </c>
      <c r="Y1785" t="s">
        <v>40</v>
      </c>
    </row>
    <row r="1786" spans="1:25" x14ac:dyDescent="0.3">
      <c r="A1786" t="s">
        <v>1884</v>
      </c>
      <c r="B1786">
        <v>45916</v>
      </c>
      <c r="C1786">
        <v>36</v>
      </c>
      <c r="D1786" t="s">
        <v>42</v>
      </c>
      <c r="E1786" t="s">
        <v>89</v>
      </c>
      <c r="F1786" t="s">
        <v>61</v>
      </c>
      <c r="G1786" t="s">
        <v>92</v>
      </c>
      <c r="H1786" t="s">
        <v>54</v>
      </c>
      <c r="I1786" t="s">
        <v>31</v>
      </c>
      <c r="J1786" t="s">
        <v>32</v>
      </c>
      <c r="K1786" t="s">
        <v>33</v>
      </c>
      <c r="L1786">
        <v>13</v>
      </c>
      <c r="M1786">
        <v>45</v>
      </c>
      <c r="N1786">
        <v>6</v>
      </c>
      <c r="O1786" t="s">
        <v>34</v>
      </c>
      <c r="P1786">
        <v>7.4</v>
      </c>
      <c r="Q1786">
        <v>3</v>
      </c>
      <c r="R1786">
        <v>4</v>
      </c>
      <c r="S1786" t="s">
        <v>35</v>
      </c>
      <c r="T1786" t="s">
        <v>66</v>
      </c>
      <c r="U1786">
        <v>6</v>
      </c>
      <c r="V1786" t="s">
        <v>73</v>
      </c>
      <c r="W1786" t="s">
        <v>38</v>
      </c>
      <c r="X1786" t="s">
        <v>39</v>
      </c>
      <c r="Y1786" t="s">
        <v>40</v>
      </c>
    </row>
    <row r="1787" spans="1:25" x14ac:dyDescent="0.3">
      <c r="A1787" t="s">
        <v>1885</v>
      </c>
      <c r="B1787">
        <v>46147</v>
      </c>
      <c r="C1787">
        <v>28</v>
      </c>
      <c r="D1787" t="s">
        <v>26</v>
      </c>
      <c r="E1787" t="s">
        <v>70</v>
      </c>
      <c r="F1787" t="s">
        <v>71</v>
      </c>
      <c r="G1787" t="s">
        <v>53</v>
      </c>
      <c r="H1787" t="s">
        <v>63</v>
      </c>
      <c r="I1787" t="s">
        <v>31</v>
      </c>
      <c r="J1787" t="s">
        <v>32</v>
      </c>
      <c r="K1787" t="s">
        <v>33</v>
      </c>
      <c r="L1787">
        <v>4</v>
      </c>
      <c r="M1787">
        <v>29</v>
      </c>
      <c r="N1787">
        <v>5</v>
      </c>
      <c r="O1787" t="s">
        <v>49</v>
      </c>
      <c r="P1787">
        <v>8.4</v>
      </c>
      <c r="Q1787">
        <v>5</v>
      </c>
      <c r="R1787">
        <v>5</v>
      </c>
      <c r="S1787" t="s">
        <v>49</v>
      </c>
      <c r="T1787" t="s">
        <v>66</v>
      </c>
      <c r="U1787">
        <v>6</v>
      </c>
      <c r="V1787" t="s">
        <v>50</v>
      </c>
      <c r="W1787" t="s">
        <v>38</v>
      </c>
      <c r="X1787" t="s">
        <v>39</v>
      </c>
      <c r="Y1787" t="s">
        <v>40</v>
      </c>
    </row>
    <row r="1788" spans="1:25" x14ac:dyDescent="0.3">
      <c r="A1788" t="s">
        <v>1886</v>
      </c>
      <c r="B1788">
        <v>45942</v>
      </c>
      <c r="C1788">
        <v>21</v>
      </c>
      <c r="D1788" t="s">
        <v>52</v>
      </c>
      <c r="E1788" t="s">
        <v>60</v>
      </c>
      <c r="F1788" t="s">
        <v>61</v>
      </c>
      <c r="G1788" t="s">
        <v>96</v>
      </c>
      <c r="H1788" t="s">
        <v>78</v>
      </c>
      <c r="I1788" t="s">
        <v>31</v>
      </c>
      <c r="J1788" t="s">
        <v>32</v>
      </c>
      <c r="K1788" t="s">
        <v>119</v>
      </c>
      <c r="L1788">
        <v>0</v>
      </c>
      <c r="M1788">
        <v>48</v>
      </c>
      <c r="N1788">
        <v>6</v>
      </c>
      <c r="O1788" t="s">
        <v>34</v>
      </c>
      <c r="P1788">
        <v>6.5</v>
      </c>
      <c r="Q1788">
        <v>2</v>
      </c>
      <c r="R1788">
        <v>10</v>
      </c>
      <c r="S1788" t="s">
        <v>35</v>
      </c>
      <c r="T1788" t="s">
        <v>58</v>
      </c>
      <c r="U1788">
        <v>6</v>
      </c>
      <c r="V1788" t="s">
        <v>105</v>
      </c>
      <c r="W1788" t="s">
        <v>38</v>
      </c>
      <c r="X1788" t="s">
        <v>39</v>
      </c>
      <c r="Y1788" t="s">
        <v>40</v>
      </c>
    </row>
    <row r="1789" spans="1:25" x14ac:dyDescent="0.3">
      <c r="A1789" t="s">
        <v>1887</v>
      </c>
      <c r="B1789">
        <v>45967</v>
      </c>
      <c r="C1789">
        <v>47</v>
      </c>
      <c r="D1789" t="s">
        <v>26</v>
      </c>
      <c r="E1789" t="s">
        <v>100</v>
      </c>
      <c r="F1789" t="s">
        <v>101</v>
      </c>
      <c r="G1789" t="s">
        <v>75</v>
      </c>
      <c r="H1789" t="s">
        <v>87</v>
      </c>
      <c r="I1789" t="s">
        <v>55</v>
      </c>
      <c r="J1789" t="s">
        <v>56</v>
      </c>
      <c r="K1789" t="s">
        <v>119</v>
      </c>
      <c r="L1789">
        <v>26</v>
      </c>
      <c r="M1789">
        <v>28</v>
      </c>
      <c r="N1789">
        <v>7</v>
      </c>
      <c r="O1789" t="s">
        <v>34</v>
      </c>
      <c r="P1789">
        <v>5.9</v>
      </c>
      <c r="Q1789">
        <v>0</v>
      </c>
      <c r="R1789">
        <v>8</v>
      </c>
      <c r="S1789" t="s">
        <v>49</v>
      </c>
      <c r="T1789" t="s">
        <v>58</v>
      </c>
      <c r="U1789">
        <v>8</v>
      </c>
      <c r="V1789" t="s">
        <v>73</v>
      </c>
      <c r="W1789" t="s">
        <v>80</v>
      </c>
      <c r="X1789" t="s">
        <v>67</v>
      </c>
      <c r="Y1789" t="s">
        <v>40</v>
      </c>
    </row>
    <row r="1790" spans="1:25" x14ac:dyDescent="0.3">
      <c r="A1790" t="s">
        <v>1888</v>
      </c>
      <c r="B1790">
        <v>45847</v>
      </c>
      <c r="C1790">
        <v>36</v>
      </c>
      <c r="D1790" t="s">
        <v>26</v>
      </c>
      <c r="E1790" t="s">
        <v>123</v>
      </c>
      <c r="F1790" t="s">
        <v>101</v>
      </c>
      <c r="G1790" t="s">
        <v>53</v>
      </c>
      <c r="H1790" t="s">
        <v>87</v>
      </c>
      <c r="I1790" t="s">
        <v>55</v>
      </c>
      <c r="J1790" t="s">
        <v>56</v>
      </c>
      <c r="K1790" t="s">
        <v>48</v>
      </c>
      <c r="L1790">
        <v>15</v>
      </c>
      <c r="M1790">
        <v>44</v>
      </c>
      <c r="N1790">
        <v>6</v>
      </c>
      <c r="O1790" t="s">
        <v>34</v>
      </c>
      <c r="P1790">
        <v>7.5</v>
      </c>
      <c r="Q1790">
        <v>2</v>
      </c>
      <c r="R1790">
        <v>3</v>
      </c>
      <c r="S1790" t="s">
        <v>49</v>
      </c>
      <c r="T1790" t="s">
        <v>66</v>
      </c>
      <c r="U1790">
        <v>8</v>
      </c>
      <c r="V1790" t="s">
        <v>105</v>
      </c>
      <c r="W1790" t="s">
        <v>38</v>
      </c>
      <c r="X1790" t="s">
        <v>39</v>
      </c>
      <c r="Y1790" t="s">
        <v>40</v>
      </c>
    </row>
    <row r="1791" spans="1:25" x14ac:dyDescent="0.3">
      <c r="A1791" t="s">
        <v>1889</v>
      </c>
      <c r="B1791">
        <v>45864</v>
      </c>
      <c r="C1791">
        <v>22</v>
      </c>
      <c r="D1791" t="s">
        <v>42</v>
      </c>
      <c r="E1791" t="s">
        <v>123</v>
      </c>
      <c r="F1791" t="s">
        <v>101</v>
      </c>
      <c r="G1791" t="s">
        <v>75</v>
      </c>
      <c r="H1791" t="s">
        <v>78</v>
      </c>
      <c r="I1791" t="s">
        <v>31</v>
      </c>
      <c r="J1791" t="s">
        <v>104</v>
      </c>
      <c r="K1791" t="s">
        <v>119</v>
      </c>
      <c r="L1791">
        <v>0</v>
      </c>
      <c r="M1791">
        <v>51</v>
      </c>
      <c r="N1791">
        <v>7</v>
      </c>
      <c r="O1791" t="s">
        <v>34</v>
      </c>
      <c r="P1791">
        <v>7</v>
      </c>
      <c r="Q1791">
        <v>3</v>
      </c>
      <c r="R1791">
        <v>8</v>
      </c>
      <c r="S1791" t="s">
        <v>35</v>
      </c>
      <c r="T1791" t="s">
        <v>90</v>
      </c>
      <c r="U1791">
        <v>5</v>
      </c>
      <c r="V1791" t="s">
        <v>37</v>
      </c>
      <c r="W1791" t="s">
        <v>80</v>
      </c>
      <c r="X1791" t="s">
        <v>39</v>
      </c>
      <c r="Y1791" t="s">
        <v>68</v>
      </c>
    </row>
    <row r="1792" spans="1:25" x14ac:dyDescent="0.3">
      <c r="A1792" t="s">
        <v>1890</v>
      </c>
      <c r="B1792">
        <v>46076</v>
      </c>
      <c r="C1792">
        <v>27</v>
      </c>
      <c r="D1792" t="s">
        <v>42</v>
      </c>
      <c r="E1792" t="s">
        <v>85</v>
      </c>
      <c r="F1792" t="s">
        <v>61</v>
      </c>
      <c r="G1792" t="s">
        <v>29</v>
      </c>
      <c r="H1792" t="s">
        <v>87</v>
      </c>
      <c r="I1792" t="s">
        <v>64</v>
      </c>
      <c r="J1792" t="s">
        <v>65</v>
      </c>
      <c r="K1792" t="s">
        <v>33</v>
      </c>
      <c r="L1792">
        <v>4</v>
      </c>
      <c r="M1792">
        <v>55</v>
      </c>
      <c r="N1792">
        <v>5</v>
      </c>
      <c r="O1792" t="s">
        <v>34</v>
      </c>
      <c r="P1792">
        <v>6.9</v>
      </c>
      <c r="Q1792">
        <v>6</v>
      </c>
      <c r="R1792">
        <v>4</v>
      </c>
      <c r="S1792" t="s">
        <v>49</v>
      </c>
      <c r="T1792" t="s">
        <v>66</v>
      </c>
      <c r="U1792">
        <v>7</v>
      </c>
      <c r="V1792" t="s">
        <v>37</v>
      </c>
      <c r="W1792" t="s">
        <v>38</v>
      </c>
      <c r="X1792" t="s">
        <v>39</v>
      </c>
      <c r="Y1792" t="s">
        <v>68</v>
      </c>
    </row>
    <row r="1793" spans="1:25" x14ac:dyDescent="0.3">
      <c r="A1793" t="s">
        <v>1891</v>
      </c>
      <c r="B1793">
        <v>46123</v>
      </c>
      <c r="C1793">
        <v>32</v>
      </c>
      <c r="D1793" t="s">
        <v>42</v>
      </c>
      <c r="E1793" t="s">
        <v>27</v>
      </c>
      <c r="F1793" t="s">
        <v>28</v>
      </c>
      <c r="G1793" t="s">
        <v>62</v>
      </c>
      <c r="H1793" t="s">
        <v>30</v>
      </c>
      <c r="I1793" t="s">
        <v>46</v>
      </c>
      <c r="J1793" t="s">
        <v>47</v>
      </c>
      <c r="K1793" t="s">
        <v>119</v>
      </c>
      <c r="L1793">
        <v>16</v>
      </c>
      <c r="M1793">
        <v>65</v>
      </c>
      <c r="N1793">
        <v>8</v>
      </c>
      <c r="O1793" t="s">
        <v>34</v>
      </c>
      <c r="P1793">
        <v>6.4</v>
      </c>
      <c r="Q1793">
        <v>4</v>
      </c>
      <c r="R1793">
        <v>9</v>
      </c>
      <c r="S1793" t="s">
        <v>34</v>
      </c>
      <c r="T1793" t="s">
        <v>58</v>
      </c>
      <c r="U1793">
        <v>4</v>
      </c>
      <c r="V1793" t="s">
        <v>76</v>
      </c>
      <c r="W1793" t="s">
        <v>80</v>
      </c>
      <c r="X1793" t="s">
        <v>39</v>
      </c>
      <c r="Y1793" t="s">
        <v>68</v>
      </c>
    </row>
    <row r="1794" spans="1:25" x14ac:dyDescent="0.3">
      <c r="A1794" t="s">
        <v>1892</v>
      </c>
      <c r="B1794">
        <v>46149</v>
      </c>
      <c r="C1794">
        <v>33</v>
      </c>
      <c r="D1794" t="s">
        <v>42</v>
      </c>
      <c r="E1794" t="s">
        <v>27</v>
      </c>
      <c r="F1794" t="s">
        <v>28</v>
      </c>
      <c r="G1794" t="s">
        <v>62</v>
      </c>
      <c r="H1794" t="s">
        <v>54</v>
      </c>
      <c r="I1794" t="s">
        <v>97</v>
      </c>
      <c r="J1794" t="s">
        <v>110</v>
      </c>
      <c r="K1794" t="s">
        <v>119</v>
      </c>
      <c r="L1794">
        <v>11</v>
      </c>
      <c r="M1794">
        <v>33</v>
      </c>
      <c r="N1794">
        <v>2</v>
      </c>
      <c r="O1794" t="s">
        <v>34</v>
      </c>
      <c r="P1794">
        <v>6.4</v>
      </c>
      <c r="Q1794">
        <v>3</v>
      </c>
      <c r="R1794">
        <v>2</v>
      </c>
      <c r="S1794" t="s">
        <v>57</v>
      </c>
      <c r="T1794" t="s">
        <v>36</v>
      </c>
      <c r="U1794">
        <v>8</v>
      </c>
      <c r="V1794" t="s">
        <v>50</v>
      </c>
      <c r="W1794" t="s">
        <v>38</v>
      </c>
      <c r="X1794" t="s">
        <v>39</v>
      </c>
      <c r="Y1794" t="s">
        <v>40</v>
      </c>
    </row>
    <row r="1795" spans="1:25" x14ac:dyDescent="0.3">
      <c r="A1795" t="s">
        <v>1893</v>
      </c>
      <c r="B1795">
        <v>46192</v>
      </c>
      <c r="C1795">
        <v>31</v>
      </c>
      <c r="D1795" t="s">
        <v>26</v>
      </c>
      <c r="E1795" t="s">
        <v>27</v>
      </c>
      <c r="F1795" t="s">
        <v>28</v>
      </c>
      <c r="G1795" t="s">
        <v>75</v>
      </c>
      <c r="H1795" t="s">
        <v>72</v>
      </c>
      <c r="I1795" t="s">
        <v>46</v>
      </c>
      <c r="J1795" t="s">
        <v>47</v>
      </c>
      <c r="K1795" t="s">
        <v>33</v>
      </c>
      <c r="L1795">
        <v>9</v>
      </c>
      <c r="M1795">
        <v>39</v>
      </c>
      <c r="N1795">
        <v>5</v>
      </c>
      <c r="O1795" t="s">
        <v>34</v>
      </c>
      <c r="P1795">
        <v>7.5</v>
      </c>
      <c r="Q1795">
        <v>3</v>
      </c>
      <c r="R1795">
        <v>4</v>
      </c>
      <c r="S1795" t="s">
        <v>57</v>
      </c>
      <c r="T1795" t="s">
        <v>90</v>
      </c>
      <c r="U1795">
        <v>4</v>
      </c>
      <c r="V1795" t="s">
        <v>73</v>
      </c>
      <c r="W1795" t="s">
        <v>38</v>
      </c>
      <c r="X1795" t="s">
        <v>39</v>
      </c>
      <c r="Y1795" t="s">
        <v>40</v>
      </c>
    </row>
    <row r="1796" spans="1:25" x14ac:dyDescent="0.3">
      <c r="A1796" t="s">
        <v>1894</v>
      </c>
      <c r="B1796">
        <v>45844</v>
      </c>
      <c r="C1796">
        <v>27</v>
      </c>
      <c r="D1796" t="s">
        <v>42</v>
      </c>
      <c r="E1796" t="s">
        <v>70</v>
      </c>
      <c r="F1796" t="s">
        <v>71</v>
      </c>
      <c r="G1796" t="s">
        <v>86</v>
      </c>
      <c r="H1796" t="s">
        <v>54</v>
      </c>
      <c r="I1796" t="s">
        <v>46</v>
      </c>
      <c r="J1796" t="s">
        <v>47</v>
      </c>
      <c r="K1796" t="s">
        <v>48</v>
      </c>
      <c r="L1796">
        <v>2</v>
      </c>
      <c r="M1796">
        <v>49</v>
      </c>
      <c r="N1796">
        <v>8</v>
      </c>
      <c r="O1796" t="s">
        <v>49</v>
      </c>
      <c r="P1796">
        <v>5.4</v>
      </c>
      <c r="Q1796">
        <v>4</v>
      </c>
      <c r="R1796">
        <v>10</v>
      </c>
      <c r="S1796" t="s">
        <v>34</v>
      </c>
      <c r="T1796" t="s">
        <v>90</v>
      </c>
      <c r="U1796">
        <v>4</v>
      </c>
      <c r="V1796" t="s">
        <v>73</v>
      </c>
      <c r="W1796" t="s">
        <v>80</v>
      </c>
      <c r="X1796" t="s">
        <v>67</v>
      </c>
      <c r="Y1796" t="s">
        <v>40</v>
      </c>
    </row>
    <row r="1797" spans="1:25" x14ac:dyDescent="0.3">
      <c r="A1797" t="s">
        <v>1895</v>
      </c>
      <c r="B1797">
        <v>45894</v>
      </c>
      <c r="C1797">
        <v>37</v>
      </c>
      <c r="D1797" t="s">
        <v>26</v>
      </c>
      <c r="E1797" t="s">
        <v>60</v>
      </c>
      <c r="F1797" t="s">
        <v>61</v>
      </c>
      <c r="G1797" t="s">
        <v>83</v>
      </c>
      <c r="H1797" t="s">
        <v>78</v>
      </c>
      <c r="I1797" t="s">
        <v>55</v>
      </c>
      <c r="J1797" t="s">
        <v>56</v>
      </c>
      <c r="K1797" t="s">
        <v>48</v>
      </c>
      <c r="L1797">
        <v>18</v>
      </c>
      <c r="M1797">
        <v>50</v>
      </c>
      <c r="N1797">
        <v>5</v>
      </c>
      <c r="O1797" t="s">
        <v>34</v>
      </c>
      <c r="P1797">
        <v>5.9</v>
      </c>
      <c r="Q1797">
        <v>3</v>
      </c>
      <c r="R1797">
        <v>8</v>
      </c>
      <c r="S1797" t="s">
        <v>49</v>
      </c>
      <c r="T1797" t="s">
        <v>58</v>
      </c>
      <c r="U1797">
        <v>7</v>
      </c>
      <c r="V1797" t="s">
        <v>105</v>
      </c>
      <c r="W1797" t="s">
        <v>38</v>
      </c>
      <c r="X1797" t="s">
        <v>67</v>
      </c>
      <c r="Y1797" t="s">
        <v>40</v>
      </c>
    </row>
    <row r="1798" spans="1:25" x14ac:dyDescent="0.3">
      <c r="A1798" t="s">
        <v>1896</v>
      </c>
      <c r="B1798">
        <v>46088</v>
      </c>
      <c r="C1798">
        <v>39</v>
      </c>
      <c r="D1798" t="s">
        <v>26</v>
      </c>
      <c r="E1798" t="s">
        <v>123</v>
      </c>
      <c r="F1798" t="s">
        <v>101</v>
      </c>
      <c r="G1798" t="s">
        <v>83</v>
      </c>
      <c r="H1798" t="s">
        <v>72</v>
      </c>
      <c r="I1798" t="s">
        <v>55</v>
      </c>
      <c r="J1798" t="s">
        <v>56</v>
      </c>
      <c r="K1798" t="s">
        <v>48</v>
      </c>
      <c r="L1798">
        <v>17</v>
      </c>
      <c r="M1798">
        <v>41</v>
      </c>
      <c r="N1798">
        <v>4</v>
      </c>
      <c r="O1798" t="s">
        <v>49</v>
      </c>
      <c r="P1798">
        <v>6.2</v>
      </c>
      <c r="Q1798">
        <v>4</v>
      </c>
      <c r="R1798">
        <v>7</v>
      </c>
      <c r="S1798" t="s">
        <v>57</v>
      </c>
      <c r="T1798" t="s">
        <v>66</v>
      </c>
      <c r="U1798">
        <v>6</v>
      </c>
      <c r="V1798" t="s">
        <v>105</v>
      </c>
      <c r="W1798" t="s">
        <v>38</v>
      </c>
      <c r="X1798" t="s">
        <v>39</v>
      </c>
      <c r="Y1798" t="s">
        <v>40</v>
      </c>
    </row>
    <row r="1799" spans="1:25" x14ac:dyDescent="0.3">
      <c r="A1799" t="s">
        <v>1897</v>
      </c>
      <c r="B1799">
        <v>46201</v>
      </c>
      <c r="C1799">
        <v>32</v>
      </c>
      <c r="D1799" t="s">
        <v>42</v>
      </c>
      <c r="E1799" t="s">
        <v>82</v>
      </c>
      <c r="F1799" t="s">
        <v>28</v>
      </c>
      <c r="G1799" t="s">
        <v>96</v>
      </c>
      <c r="H1799" t="s">
        <v>63</v>
      </c>
      <c r="I1799" t="s">
        <v>97</v>
      </c>
      <c r="J1799" t="s">
        <v>110</v>
      </c>
      <c r="K1799" t="s">
        <v>119</v>
      </c>
      <c r="L1799">
        <v>11</v>
      </c>
      <c r="M1799">
        <v>32</v>
      </c>
      <c r="N1799">
        <v>5</v>
      </c>
      <c r="O1799" t="s">
        <v>35</v>
      </c>
      <c r="P1799">
        <v>6.2</v>
      </c>
      <c r="Q1799">
        <v>2</v>
      </c>
      <c r="R1799">
        <v>4</v>
      </c>
      <c r="S1799" t="s">
        <v>35</v>
      </c>
      <c r="T1799" t="s">
        <v>90</v>
      </c>
      <c r="U1799">
        <v>5</v>
      </c>
      <c r="V1799" t="s">
        <v>105</v>
      </c>
      <c r="W1799" t="s">
        <v>38</v>
      </c>
      <c r="X1799" t="s">
        <v>39</v>
      </c>
      <c r="Y1799" t="s">
        <v>40</v>
      </c>
    </row>
    <row r="1800" spans="1:25" x14ac:dyDescent="0.3">
      <c r="A1800" t="s">
        <v>1898</v>
      </c>
      <c r="B1800">
        <v>45899</v>
      </c>
      <c r="C1800">
        <v>26</v>
      </c>
      <c r="D1800" t="s">
        <v>26</v>
      </c>
      <c r="E1800" t="s">
        <v>89</v>
      </c>
      <c r="F1800" t="s">
        <v>61</v>
      </c>
      <c r="G1800" t="s">
        <v>92</v>
      </c>
      <c r="H1800" t="s">
        <v>72</v>
      </c>
      <c r="I1800" t="s">
        <v>93</v>
      </c>
      <c r="J1800" t="s">
        <v>94</v>
      </c>
      <c r="K1800" t="s">
        <v>33</v>
      </c>
      <c r="L1800">
        <v>10</v>
      </c>
      <c r="M1800">
        <v>40</v>
      </c>
      <c r="N1800">
        <v>8</v>
      </c>
      <c r="O1800" t="s">
        <v>49</v>
      </c>
      <c r="P1800">
        <v>6.1</v>
      </c>
      <c r="Q1800">
        <v>1</v>
      </c>
      <c r="R1800">
        <v>6</v>
      </c>
      <c r="S1800" t="s">
        <v>34</v>
      </c>
      <c r="T1800" t="s">
        <v>58</v>
      </c>
      <c r="U1800">
        <v>6</v>
      </c>
      <c r="V1800" t="s">
        <v>50</v>
      </c>
      <c r="W1800" t="s">
        <v>80</v>
      </c>
      <c r="X1800" t="s">
        <v>39</v>
      </c>
      <c r="Y1800" t="s">
        <v>40</v>
      </c>
    </row>
    <row r="1801" spans="1:25" x14ac:dyDescent="0.3">
      <c r="A1801" t="s">
        <v>1899</v>
      </c>
      <c r="B1801">
        <v>45919</v>
      </c>
      <c r="C1801">
        <v>29</v>
      </c>
      <c r="D1801" t="s">
        <v>26</v>
      </c>
      <c r="E1801" t="s">
        <v>123</v>
      </c>
      <c r="F1801" t="s">
        <v>101</v>
      </c>
      <c r="G1801" t="s">
        <v>83</v>
      </c>
      <c r="H1801" t="s">
        <v>54</v>
      </c>
      <c r="I1801" t="s">
        <v>55</v>
      </c>
      <c r="J1801" t="s">
        <v>56</v>
      </c>
      <c r="K1801" t="s">
        <v>119</v>
      </c>
      <c r="L1801">
        <v>8</v>
      </c>
      <c r="M1801">
        <v>51</v>
      </c>
      <c r="N1801">
        <v>8</v>
      </c>
      <c r="O1801" t="s">
        <v>49</v>
      </c>
      <c r="P1801">
        <v>5.8</v>
      </c>
      <c r="Q1801">
        <v>1</v>
      </c>
      <c r="R1801">
        <v>1</v>
      </c>
      <c r="S1801" t="s">
        <v>35</v>
      </c>
      <c r="T1801" t="s">
        <v>66</v>
      </c>
      <c r="U1801">
        <v>4</v>
      </c>
      <c r="V1801" t="s">
        <v>105</v>
      </c>
      <c r="W1801" t="s">
        <v>80</v>
      </c>
      <c r="X1801" t="s">
        <v>67</v>
      </c>
      <c r="Y1801" t="s">
        <v>68</v>
      </c>
    </row>
    <row r="1802" spans="1:25" x14ac:dyDescent="0.3">
      <c r="A1802" t="s">
        <v>1900</v>
      </c>
      <c r="B1802">
        <v>45902</v>
      </c>
      <c r="C1802">
        <v>20</v>
      </c>
      <c r="D1802" t="s">
        <v>52</v>
      </c>
      <c r="E1802" t="s">
        <v>43</v>
      </c>
      <c r="F1802" t="s">
        <v>44</v>
      </c>
      <c r="G1802" t="s">
        <v>108</v>
      </c>
      <c r="H1802" t="s">
        <v>72</v>
      </c>
      <c r="I1802" t="s">
        <v>125</v>
      </c>
      <c r="J1802" t="s">
        <v>126</v>
      </c>
      <c r="K1802" t="s">
        <v>48</v>
      </c>
      <c r="L1802">
        <v>0</v>
      </c>
      <c r="M1802">
        <v>45</v>
      </c>
      <c r="N1802">
        <v>4</v>
      </c>
      <c r="O1802" t="s">
        <v>34</v>
      </c>
      <c r="P1802">
        <v>5.3</v>
      </c>
      <c r="Q1802">
        <v>5</v>
      </c>
      <c r="R1802">
        <v>5</v>
      </c>
      <c r="S1802" t="s">
        <v>57</v>
      </c>
      <c r="T1802" t="s">
        <v>36</v>
      </c>
      <c r="U1802">
        <v>9</v>
      </c>
      <c r="V1802" t="s">
        <v>50</v>
      </c>
      <c r="W1802" t="s">
        <v>38</v>
      </c>
      <c r="X1802" t="s">
        <v>67</v>
      </c>
      <c r="Y1802" t="s">
        <v>40</v>
      </c>
    </row>
    <row r="1803" spans="1:25" x14ac:dyDescent="0.3">
      <c r="A1803" t="s">
        <v>1901</v>
      </c>
      <c r="B1803">
        <v>45815</v>
      </c>
      <c r="C1803">
        <v>32</v>
      </c>
      <c r="D1803" t="s">
        <v>52</v>
      </c>
      <c r="E1803" t="s">
        <v>60</v>
      </c>
      <c r="F1803" t="s">
        <v>61</v>
      </c>
      <c r="G1803" t="s">
        <v>29</v>
      </c>
      <c r="H1803" t="s">
        <v>54</v>
      </c>
      <c r="I1803" t="s">
        <v>46</v>
      </c>
      <c r="J1803" t="s">
        <v>47</v>
      </c>
      <c r="K1803" t="s">
        <v>33</v>
      </c>
      <c r="L1803">
        <v>11</v>
      </c>
      <c r="M1803">
        <v>50</v>
      </c>
      <c r="N1803">
        <v>5</v>
      </c>
      <c r="O1803" t="s">
        <v>34</v>
      </c>
      <c r="P1803">
        <v>7.6</v>
      </c>
      <c r="Q1803">
        <v>1</v>
      </c>
      <c r="R1803">
        <v>10</v>
      </c>
      <c r="S1803" t="s">
        <v>34</v>
      </c>
      <c r="T1803" t="s">
        <v>90</v>
      </c>
      <c r="U1803">
        <v>4</v>
      </c>
      <c r="V1803" t="s">
        <v>37</v>
      </c>
      <c r="W1803" t="s">
        <v>38</v>
      </c>
      <c r="X1803" t="s">
        <v>39</v>
      </c>
      <c r="Y1803" t="s">
        <v>40</v>
      </c>
    </row>
    <row r="1804" spans="1:25" x14ac:dyDescent="0.3">
      <c r="A1804" t="s">
        <v>1902</v>
      </c>
      <c r="B1804">
        <v>45941</v>
      </c>
      <c r="C1804">
        <v>20</v>
      </c>
      <c r="D1804" t="s">
        <v>42</v>
      </c>
      <c r="E1804" t="s">
        <v>100</v>
      </c>
      <c r="F1804" t="s">
        <v>101</v>
      </c>
      <c r="G1804" t="s">
        <v>62</v>
      </c>
      <c r="H1804" t="s">
        <v>78</v>
      </c>
      <c r="I1804" t="s">
        <v>125</v>
      </c>
      <c r="J1804" t="s">
        <v>126</v>
      </c>
      <c r="K1804" t="s">
        <v>48</v>
      </c>
      <c r="L1804">
        <v>0</v>
      </c>
      <c r="M1804">
        <v>50</v>
      </c>
      <c r="N1804">
        <v>8</v>
      </c>
      <c r="O1804" t="s">
        <v>34</v>
      </c>
      <c r="P1804">
        <v>4.4000000000000004</v>
      </c>
      <c r="Q1804">
        <v>0</v>
      </c>
      <c r="R1804">
        <v>4</v>
      </c>
      <c r="S1804" t="s">
        <v>57</v>
      </c>
      <c r="T1804" t="s">
        <v>66</v>
      </c>
      <c r="U1804">
        <v>5</v>
      </c>
      <c r="V1804" t="s">
        <v>76</v>
      </c>
      <c r="W1804" t="s">
        <v>80</v>
      </c>
      <c r="X1804" t="s">
        <v>67</v>
      </c>
      <c r="Y1804" t="s">
        <v>40</v>
      </c>
    </row>
    <row r="1805" spans="1:25" x14ac:dyDescent="0.3">
      <c r="A1805" t="s">
        <v>1903</v>
      </c>
      <c r="B1805">
        <v>45980</v>
      </c>
      <c r="C1805">
        <v>38</v>
      </c>
      <c r="D1805" t="s">
        <v>42</v>
      </c>
      <c r="E1805" t="s">
        <v>123</v>
      </c>
      <c r="F1805" t="s">
        <v>101</v>
      </c>
      <c r="G1805" t="s">
        <v>62</v>
      </c>
      <c r="H1805" t="s">
        <v>87</v>
      </c>
      <c r="I1805" t="s">
        <v>93</v>
      </c>
      <c r="J1805" t="s">
        <v>94</v>
      </c>
      <c r="K1805" t="s">
        <v>48</v>
      </c>
      <c r="L1805">
        <v>17</v>
      </c>
      <c r="M1805">
        <v>53</v>
      </c>
      <c r="N1805">
        <v>4</v>
      </c>
      <c r="O1805" t="s">
        <v>34</v>
      </c>
      <c r="P1805">
        <v>6.8</v>
      </c>
      <c r="Q1805">
        <v>4</v>
      </c>
      <c r="R1805">
        <v>10</v>
      </c>
      <c r="S1805" t="s">
        <v>35</v>
      </c>
      <c r="T1805" t="s">
        <v>90</v>
      </c>
      <c r="U1805">
        <v>10</v>
      </c>
      <c r="V1805" t="s">
        <v>105</v>
      </c>
      <c r="W1805" t="s">
        <v>38</v>
      </c>
      <c r="X1805" t="s">
        <v>39</v>
      </c>
      <c r="Y1805" t="s">
        <v>68</v>
      </c>
    </row>
    <row r="1806" spans="1:25" x14ac:dyDescent="0.3">
      <c r="A1806" t="s">
        <v>1904</v>
      </c>
      <c r="B1806">
        <v>45943</v>
      </c>
      <c r="C1806">
        <v>26</v>
      </c>
      <c r="D1806" t="s">
        <v>42</v>
      </c>
      <c r="E1806" t="s">
        <v>43</v>
      </c>
      <c r="F1806" t="s">
        <v>44</v>
      </c>
      <c r="G1806" t="s">
        <v>45</v>
      </c>
      <c r="H1806" t="s">
        <v>30</v>
      </c>
      <c r="I1806" t="s">
        <v>55</v>
      </c>
      <c r="J1806" t="s">
        <v>56</v>
      </c>
      <c r="K1806" t="s">
        <v>33</v>
      </c>
      <c r="L1806">
        <v>3</v>
      </c>
      <c r="M1806">
        <v>49</v>
      </c>
      <c r="N1806">
        <v>5</v>
      </c>
      <c r="O1806" t="s">
        <v>35</v>
      </c>
      <c r="P1806">
        <v>6.6</v>
      </c>
      <c r="Q1806">
        <v>3</v>
      </c>
      <c r="R1806">
        <v>1</v>
      </c>
      <c r="S1806" t="s">
        <v>57</v>
      </c>
      <c r="T1806" t="s">
        <v>90</v>
      </c>
      <c r="U1806">
        <v>5</v>
      </c>
      <c r="V1806" t="s">
        <v>73</v>
      </c>
      <c r="W1806" t="s">
        <v>38</v>
      </c>
      <c r="X1806" t="s">
        <v>39</v>
      </c>
      <c r="Y1806" t="s">
        <v>40</v>
      </c>
    </row>
    <row r="1807" spans="1:25" x14ac:dyDescent="0.3">
      <c r="A1807" t="s">
        <v>1905</v>
      </c>
      <c r="B1807">
        <v>45689</v>
      </c>
      <c r="C1807">
        <v>31</v>
      </c>
      <c r="D1807" t="s">
        <v>52</v>
      </c>
      <c r="E1807" t="s">
        <v>43</v>
      </c>
      <c r="F1807" t="s">
        <v>44</v>
      </c>
      <c r="G1807" t="s">
        <v>103</v>
      </c>
      <c r="H1807" t="s">
        <v>72</v>
      </c>
      <c r="I1807" t="s">
        <v>97</v>
      </c>
      <c r="J1807" t="s">
        <v>98</v>
      </c>
      <c r="K1807" t="s">
        <v>48</v>
      </c>
      <c r="L1807">
        <v>16</v>
      </c>
      <c r="M1807">
        <v>44</v>
      </c>
      <c r="N1807">
        <v>2</v>
      </c>
      <c r="O1807" t="s">
        <v>49</v>
      </c>
      <c r="P1807">
        <v>7.1</v>
      </c>
      <c r="Q1807">
        <v>3</v>
      </c>
      <c r="R1807">
        <v>3</v>
      </c>
      <c r="S1807" t="s">
        <v>57</v>
      </c>
      <c r="T1807" t="s">
        <v>58</v>
      </c>
      <c r="U1807">
        <v>6</v>
      </c>
      <c r="V1807" t="s">
        <v>73</v>
      </c>
      <c r="W1807" t="s">
        <v>38</v>
      </c>
      <c r="X1807" t="s">
        <v>39</v>
      </c>
      <c r="Y1807" t="s">
        <v>40</v>
      </c>
    </row>
    <row r="1808" spans="1:25" x14ac:dyDescent="0.3">
      <c r="A1808" t="s">
        <v>1906</v>
      </c>
      <c r="B1808">
        <v>45982</v>
      </c>
      <c r="C1808">
        <v>34</v>
      </c>
      <c r="D1808" t="s">
        <v>52</v>
      </c>
      <c r="E1808" t="s">
        <v>89</v>
      </c>
      <c r="F1808" t="s">
        <v>61</v>
      </c>
      <c r="G1808" t="s">
        <v>108</v>
      </c>
      <c r="H1808" t="s">
        <v>72</v>
      </c>
      <c r="I1808" t="s">
        <v>31</v>
      </c>
      <c r="J1808" t="s">
        <v>79</v>
      </c>
      <c r="K1808" t="s">
        <v>33</v>
      </c>
      <c r="L1808">
        <v>8</v>
      </c>
      <c r="M1808">
        <v>56</v>
      </c>
      <c r="N1808">
        <v>5</v>
      </c>
      <c r="O1808" t="s">
        <v>34</v>
      </c>
      <c r="P1808">
        <v>6.6</v>
      </c>
      <c r="Q1808">
        <v>1</v>
      </c>
      <c r="R1808">
        <v>5</v>
      </c>
      <c r="S1808" t="s">
        <v>57</v>
      </c>
      <c r="T1808" t="s">
        <v>66</v>
      </c>
      <c r="U1808">
        <v>6</v>
      </c>
      <c r="V1808" t="s">
        <v>37</v>
      </c>
      <c r="W1808" t="s">
        <v>38</v>
      </c>
      <c r="X1808" t="s">
        <v>39</v>
      </c>
      <c r="Y1808" t="s">
        <v>68</v>
      </c>
    </row>
    <row r="1809" spans="1:25" x14ac:dyDescent="0.3">
      <c r="A1809" t="s">
        <v>1907</v>
      </c>
      <c r="B1809">
        <v>45775</v>
      </c>
      <c r="C1809">
        <v>31</v>
      </c>
      <c r="D1809" t="s">
        <v>42</v>
      </c>
      <c r="E1809" t="s">
        <v>82</v>
      </c>
      <c r="F1809" t="s">
        <v>28</v>
      </c>
      <c r="G1809" t="s">
        <v>75</v>
      </c>
      <c r="H1809" t="s">
        <v>78</v>
      </c>
      <c r="I1809" t="s">
        <v>93</v>
      </c>
      <c r="J1809" t="s">
        <v>94</v>
      </c>
      <c r="K1809" t="s">
        <v>33</v>
      </c>
      <c r="L1809">
        <v>9</v>
      </c>
      <c r="M1809">
        <v>38</v>
      </c>
      <c r="N1809">
        <v>6</v>
      </c>
      <c r="O1809" t="s">
        <v>49</v>
      </c>
      <c r="P1809">
        <v>5.8</v>
      </c>
      <c r="Q1809">
        <v>4</v>
      </c>
      <c r="R1809">
        <v>7</v>
      </c>
      <c r="S1809" t="s">
        <v>35</v>
      </c>
      <c r="T1809" t="s">
        <v>90</v>
      </c>
      <c r="U1809">
        <v>8</v>
      </c>
      <c r="V1809" t="s">
        <v>73</v>
      </c>
      <c r="W1809" t="s">
        <v>38</v>
      </c>
      <c r="X1809" t="s">
        <v>67</v>
      </c>
      <c r="Y1809" t="s">
        <v>40</v>
      </c>
    </row>
    <row r="1810" spans="1:25" x14ac:dyDescent="0.3">
      <c r="A1810" t="s">
        <v>1908</v>
      </c>
      <c r="B1810">
        <v>45763</v>
      </c>
      <c r="C1810">
        <v>33</v>
      </c>
      <c r="D1810" t="s">
        <v>26</v>
      </c>
      <c r="E1810" t="s">
        <v>100</v>
      </c>
      <c r="F1810" t="s">
        <v>101</v>
      </c>
      <c r="G1810" t="s">
        <v>45</v>
      </c>
      <c r="H1810" t="s">
        <v>63</v>
      </c>
      <c r="I1810" t="s">
        <v>93</v>
      </c>
      <c r="J1810" t="s">
        <v>94</v>
      </c>
      <c r="K1810" t="s">
        <v>48</v>
      </c>
      <c r="L1810">
        <v>15</v>
      </c>
      <c r="M1810">
        <v>53</v>
      </c>
      <c r="N1810">
        <v>7</v>
      </c>
      <c r="O1810" t="s">
        <v>49</v>
      </c>
      <c r="P1810">
        <v>5.7</v>
      </c>
      <c r="Q1810">
        <v>0</v>
      </c>
      <c r="R1810">
        <v>7</v>
      </c>
      <c r="S1810" t="s">
        <v>57</v>
      </c>
      <c r="T1810" t="s">
        <v>58</v>
      </c>
      <c r="U1810">
        <v>8</v>
      </c>
      <c r="V1810" t="s">
        <v>76</v>
      </c>
      <c r="W1810" t="s">
        <v>80</v>
      </c>
      <c r="X1810" t="s">
        <v>67</v>
      </c>
      <c r="Y1810" t="s">
        <v>68</v>
      </c>
    </row>
    <row r="1811" spans="1:25" x14ac:dyDescent="0.3">
      <c r="A1811" t="s">
        <v>1909</v>
      </c>
      <c r="B1811">
        <v>45960</v>
      </c>
      <c r="C1811">
        <v>33</v>
      </c>
      <c r="D1811" t="s">
        <v>42</v>
      </c>
      <c r="E1811" t="s">
        <v>123</v>
      </c>
      <c r="F1811" t="s">
        <v>101</v>
      </c>
      <c r="G1811" t="s">
        <v>108</v>
      </c>
      <c r="H1811" t="s">
        <v>54</v>
      </c>
      <c r="I1811" t="s">
        <v>93</v>
      </c>
      <c r="J1811" t="s">
        <v>94</v>
      </c>
      <c r="K1811" t="s">
        <v>48</v>
      </c>
      <c r="L1811">
        <v>11</v>
      </c>
      <c r="M1811">
        <v>39</v>
      </c>
      <c r="N1811">
        <v>3</v>
      </c>
      <c r="O1811" t="s">
        <v>49</v>
      </c>
      <c r="P1811">
        <v>8.4</v>
      </c>
      <c r="Q1811">
        <v>3</v>
      </c>
      <c r="R1811">
        <v>4</v>
      </c>
      <c r="S1811" t="s">
        <v>34</v>
      </c>
      <c r="T1811" t="s">
        <v>66</v>
      </c>
      <c r="U1811">
        <v>8</v>
      </c>
      <c r="V1811" t="s">
        <v>50</v>
      </c>
      <c r="W1811" t="s">
        <v>38</v>
      </c>
      <c r="X1811" t="s">
        <v>39</v>
      </c>
      <c r="Y1811" t="s">
        <v>40</v>
      </c>
    </row>
    <row r="1812" spans="1:25" x14ac:dyDescent="0.3">
      <c r="A1812" t="s">
        <v>1910</v>
      </c>
      <c r="B1812">
        <v>45898</v>
      </c>
      <c r="C1812">
        <v>29</v>
      </c>
      <c r="D1812" t="s">
        <v>52</v>
      </c>
      <c r="E1812" t="s">
        <v>100</v>
      </c>
      <c r="F1812" t="s">
        <v>101</v>
      </c>
      <c r="G1812" t="s">
        <v>86</v>
      </c>
      <c r="H1812" t="s">
        <v>63</v>
      </c>
      <c r="I1812" t="s">
        <v>93</v>
      </c>
      <c r="J1812" t="s">
        <v>94</v>
      </c>
      <c r="K1812" t="s">
        <v>48</v>
      </c>
      <c r="L1812">
        <v>11</v>
      </c>
      <c r="M1812">
        <v>39</v>
      </c>
      <c r="N1812">
        <v>5</v>
      </c>
      <c r="O1812" t="s">
        <v>34</v>
      </c>
      <c r="P1812">
        <v>6.9</v>
      </c>
      <c r="Q1812">
        <v>4</v>
      </c>
      <c r="R1812">
        <v>6</v>
      </c>
      <c r="S1812" t="s">
        <v>49</v>
      </c>
      <c r="T1812" t="s">
        <v>36</v>
      </c>
      <c r="U1812">
        <v>7</v>
      </c>
      <c r="V1812" t="s">
        <v>105</v>
      </c>
      <c r="W1812" t="s">
        <v>38</v>
      </c>
      <c r="X1812" t="s">
        <v>39</v>
      </c>
      <c r="Y1812" t="s">
        <v>40</v>
      </c>
    </row>
    <row r="1813" spans="1:25" x14ac:dyDescent="0.3">
      <c r="A1813" t="s">
        <v>1911</v>
      </c>
      <c r="B1813">
        <v>46107</v>
      </c>
      <c r="C1813">
        <v>41</v>
      </c>
      <c r="D1813" t="s">
        <v>42</v>
      </c>
      <c r="E1813" t="s">
        <v>43</v>
      </c>
      <c r="F1813" t="s">
        <v>44</v>
      </c>
      <c r="G1813" t="s">
        <v>53</v>
      </c>
      <c r="H1813" t="s">
        <v>30</v>
      </c>
      <c r="I1813" t="s">
        <v>97</v>
      </c>
      <c r="J1813" t="s">
        <v>110</v>
      </c>
      <c r="K1813" t="s">
        <v>33</v>
      </c>
      <c r="L1813">
        <v>17</v>
      </c>
      <c r="M1813">
        <v>38</v>
      </c>
      <c r="N1813">
        <v>5</v>
      </c>
      <c r="O1813" t="s">
        <v>34</v>
      </c>
      <c r="P1813">
        <v>6.2</v>
      </c>
      <c r="Q1813">
        <v>2</v>
      </c>
      <c r="R1813">
        <v>10</v>
      </c>
      <c r="S1813" t="s">
        <v>57</v>
      </c>
      <c r="T1813" t="s">
        <v>66</v>
      </c>
      <c r="U1813">
        <v>7</v>
      </c>
      <c r="V1813" t="s">
        <v>76</v>
      </c>
      <c r="W1813" t="s">
        <v>38</v>
      </c>
      <c r="X1813" t="s">
        <v>39</v>
      </c>
      <c r="Y1813" t="s">
        <v>40</v>
      </c>
    </row>
    <row r="1814" spans="1:25" x14ac:dyDescent="0.3">
      <c r="A1814" t="s">
        <v>1912</v>
      </c>
      <c r="B1814">
        <v>45946</v>
      </c>
      <c r="C1814">
        <v>40</v>
      </c>
      <c r="D1814" t="s">
        <v>42</v>
      </c>
      <c r="E1814" t="s">
        <v>43</v>
      </c>
      <c r="F1814" t="s">
        <v>44</v>
      </c>
      <c r="G1814" t="s">
        <v>29</v>
      </c>
      <c r="H1814" t="s">
        <v>30</v>
      </c>
      <c r="I1814" t="s">
        <v>31</v>
      </c>
      <c r="J1814" t="s">
        <v>32</v>
      </c>
      <c r="K1814" t="s">
        <v>48</v>
      </c>
      <c r="L1814">
        <v>24</v>
      </c>
      <c r="M1814">
        <v>43</v>
      </c>
      <c r="N1814">
        <v>6</v>
      </c>
      <c r="O1814" t="s">
        <v>49</v>
      </c>
      <c r="P1814">
        <v>14</v>
      </c>
      <c r="Q1814">
        <v>5</v>
      </c>
      <c r="R1814">
        <v>5</v>
      </c>
      <c r="S1814" t="s">
        <v>57</v>
      </c>
      <c r="T1814" t="s">
        <v>66</v>
      </c>
      <c r="U1814">
        <v>6</v>
      </c>
      <c r="V1814" t="s">
        <v>37</v>
      </c>
      <c r="W1814" t="s">
        <v>38</v>
      </c>
      <c r="X1814" t="s">
        <v>39</v>
      </c>
      <c r="Y1814" t="s">
        <v>40</v>
      </c>
    </row>
    <row r="1815" spans="1:25" x14ac:dyDescent="0.3">
      <c r="A1815" t="s">
        <v>1913</v>
      </c>
      <c r="B1815">
        <v>45666</v>
      </c>
      <c r="C1815">
        <v>30</v>
      </c>
      <c r="D1815" t="s">
        <v>42</v>
      </c>
      <c r="E1815" t="s">
        <v>27</v>
      </c>
      <c r="F1815" t="s">
        <v>28</v>
      </c>
      <c r="G1815" t="s">
        <v>29</v>
      </c>
      <c r="H1815" t="s">
        <v>78</v>
      </c>
      <c r="I1815" t="s">
        <v>46</v>
      </c>
      <c r="J1815" t="s">
        <v>47</v>
      </c>
      <c r="K1815" t="s">
        <v>33</v>
      </c>
      <c r="L1815">
        <v>9</v>
      </c>
      <c r="M1815">
        <v>42</v>
      </c>
      <c r="N1815">
        <v>8</v>
      </c>
      <c r="O1815" t="s">
        <v>34</v>
      </c>
      <c r="P1815">
        <v>5.7</v>
      </c>
      <c r="Q1815">
        <v>3</v>
      </c>
      <c r="R1815">
        <v>6</v>
      </c>
      <c r="S1815" t="s">
        <v>57</v>
      </c>
      <c r="T1815" t="s">
        <v>66</v>
      </c>
      <c r="U1815">
        <v>6</v>
      </c>
      <c r="V1815" t="s">
        <v>37</v>
      </c>
      <c r="W1815" t="s">
        <v>80</v>
      </c>
      <c r="X1815" t="s">
        <v>67</v>
      </c>
      <c r="Y1815" t="s">
        <v>40</v>
      </c>
    </row>
    <row r="1816" spans="1:25" x14ac:dyDescent="0.3">
      <c r="A1816" t="s">
        <v>1914</v>
      </c>
      <c r="B1816">
        <v>45823</v>
      </c>
      <c r="C1816">
        <v>43</v>
      </c>
      <c r="D1816" t="s">
        <v>42</v>
      </c>
      <c r="E1816" t="s">
        <v>113</v>
      </c>
      <c r="F1816" t="s">
        <v>61</v>
      </c>
      <c r="G1816" t="s">
        <v>96</v>
      </c>
      <c r="H1816" t="s">
        <v>54</v>
      </c>
      <c r="I1816" t="s">
        <v>46</v>
      </c>
      <c r="J1816" t="s">
        <v>47</v>
      </c>
      <c r="K1816" t="s">
        <v>33</v>
      </c>
      <c r="L1816">
        <v>18</v>
      </c>
      <c r="M1816">
        <v>55</v>
      </c>
      <c r="N1816">
        <v>8</v>
      </c>
      <c r="O1816" t="s">
        <v>34</v>
      </c>
      <c r="P1816">
        <v>6.5</v>
      </c>
      <c r="Q1816">
        <v>2</v>
      </c>
      <c r="R1816">
        <v>10</v>
      </c>
      <c r="S1816" t="s">
        <v>34</v>
      </c>
      <c r="T1816" t="s">
        <v>58</v>
      </c>
      <c r="U1816">
        <v>6</v>
      </c>
      <c r="V1816" t="s">
        <v>37</v>
      </c>
      <c r="W1816" t="s">
        <v>80</v>
      </c>
      <c r="X1816" t="s">
        <v>39</v>
      </c>
      <c r="Y1816" t="s">
        <v>68</v>
      </c>
    </row>
    <row r="1817" spans="1:25" x14ac:dyDescent="0.3">
      <c r="A1817" t="s">
        <v>1915</v>
      </c>
      <c r="B1817">
        <v>45838</v>
      </c>
      <c r="C1817">
        <v>33</v>
      </c>
      <c r="D1817" t="s">
        <v>26</v>
      </c>
      <c r="E1817" t="s">
        <v>89</v>
      </c>
      <c r="F1817" t="s">
        <v>61</v>
      </c>
      <c r="G1817" t="s">
        <v>53</v>
      </c>
      <c r="H1817" t="s">
        <v>30</v>
      </c>
      <c r="I1817" t="s">
        <v>46</v>
      </c>
      <c r="J1817" t="s">
        <v>47</v>
      </c>
      <c r="K1817" t="s">
        <v>48</v>
      </c>
      <c r="L1817">
        <v>9</v>
      </c>
      <c r="M1817">
        <v>38</v>
      </c>
      <c r="N1817">
        <v>6</v>
      </c>
      <c r="O1817" t="s">
        <v>34</v>
      </c>
      <c r="P1817">
        <v>6</v>
      </c>
      <c r="Q1817">
        <v>5</v>
      </c>
      <c r="R1817">
        <v>9</v>
      </c>
      <c r="S1817" t="s">
        <v>34</v>
      </c>
      <c r="T1817" t="s">
        <v>90</v>
      </c>
      <c r="U1817">
        <v>5</v>
      </c>
      <c r="V1817" t="s">
        <v>76</v>
      </c>
      <c r="W1817" t="s">
        <v>38</v>
      </c>
      <c r="X1817" t="s">
        <v>39</v>
      </c>
      <c r="Y1817" t="s">
        <v>40</v>
      </c>
    </row>
    <row r="1818" spans="1:25" x14ac:dyDescent="0.3">
      <c r="A1818" t="s">
        <v>1916</v>
      </c>
      <c r="B1818">
        <v>45666</v>
      </c>
      <c r="C1818">
        <v>32</v>
      </c>
      <c r="D1818" t="s">
        <v>42</v>
      </c>
      <c r="E1818" t="s">
        <v>85</v>
      </c>
      <c r="F1818" t="s">
        <v>61</v>
      </c>
      <c r="G1818" t="s">
        <v>96</v>
      </c>
      <c r="H1818" t="s">
        <v>54</v>
      </c>
      <c r="I1818" t="s">
        <v>97</v>
      </c>
      <c r="J1818" t="s">
        <v>110</v>
      </c>
      <c r="K1818" t="s">
        <v>33</v>
      </c>
      <c r="L1818">
        <v>13</v>
      </c>
      <c r="M1818">
        <v>46</v>
      </c>
      <c r="N1818">
        <v>3</v>
      </c>
      <c r="O1818" t="s">
        <v>35</v>
      </c>
      <c r="P1818">
        <v>6.3</v>
      </c>
      <c r="Q1818">
        <v>1</v>
      </c>
      <c r="R1818">
        <v>1</v>
      </c>
      <c r="S1818" t="s">
        <v>35</v>
      </c>
      <c r="T1818" t="s">
        <v>90</v>
      </c>
      <c r="U1818">
        <v>5</v>
      </c>
      <c r="V1818" t="s">
        <v>37</v>
      </c>
      <c r="W1818" t="s">
        <v>38</v>
      </c>
      <c r="X1818" t="s">
        <v>39</v>
      </c>
      <c r="Y1818" t="s">
        <v>40</v>
      </c>
    </row>
    <row r="1819" spans="1:25" x14ac:dyDescent="0.3">
      <c r="A1819" t="s">
        <v>1917</v>
      </c>
      <c r="B1819">
        <v>45804</v>
      </c>
      <c r="C1819">
        <v>31</v>
      </c>
      <c r="D1819" t="s">
        <v>26</v>
      </c>
      <c r="E1819" t="s">
        <v>82</v>
      </c>
      <c r="F1819" t="s">
        <v>28</v>
      </c>
      <c r="G1819" t="s">
        <v>86</v>
      </c>
      <c r="H1819" t="s">
        <v>63</v>
      </c>
      <c r="I1819" t="s">
        <v>125</v>
      </c>
      <c r="J1819" t="s">
        <v>126</v>
      </c>
      <c r="K1819" t="s">
        <v>33</v>
      </c>
      <c r="L1819">
        <v>12</v>
      </c>
      <c r="M1819">
        <v>57</v>
      </c>
      <c r="N1819">
        <v>6</v>
      </c>
      <c r="O1819" t="s">
        <v>34</v>
      </c>
      <c r="P1819">
        <v>6.4</v>
      </c>
      <c r="Q1819">
        <v>0</v>
      </c>
      <c r="R1819">
        <v>7</v>
      </c>
      <c r="S1819" t="s">
        <v>57</v>
      </c>
      <c r="T1819" t="s">
        <v>58</v>
      </c>
      <c r="U1819">
        <v>5</v>
      </c>
      <c r="V1819" t="s">
        <v>105</v>
      </c>
      <c r="W1819" t="s">
        <v>38</v>
      </c>
      <c r="X1819" t="s">
        <v>39</v>
      </c>
      <c r="Y1819" t="s">
        <v>68</v>
      </c>
    </row>
    <row r="1820" spans="1:25" x14ac:dyDescent="0.3">
      <c r="A1820" t="s">
        <v>1918</v>
      </c>
      <c r="B1820">
        <v>45680</v>
      </c>
      <c r="C1820">
        <v>39</v>
      </c>
      <c r="D1820" t="s">
        <v>42</v>
      </c>
      <c r="E1820" t="s">
        <v>27</v>
      </c>
      <c r="F1820" t="s">
        <v>28</v>
      </c>
      <c r="G1820" t="s">
        <v>45</v>
      </c>
      <c r="H1820" t="s">
        <v>72</v>
      </c>
      <c r="I1820" t="s">
        <v>97</v>
      </c>
      <c r="J1820" t="s">
        <v>98</v>
      </c>
      <c r="K1820" t="s">
        <v>48</v>
      </c>
      <c r="L1820">
        <v>18</v>
      </c>
      <c r="M1820">
        <v>56</v>
      </c>
      <c r="N1820">
        <v>7</v>
      </c>
      <c r="O1820" t="s">
        <v>35</v>
      </c>
      <c r="P1820">
        <v>6.6</v>
      </c>
      <c r="Q1820">
        <v>3</v>
      </c>
      <c r="R1820">
        <v>5</v>
      </c>
      <c r="S1820" t="s">
        <v>49</v>
      </c>
      <c r="T1820" t="s">
        <v>90</v>
      </c>
      <c r="U1820">
        <v>7</v>
      </c>
      <c r="V1820" t="s">
        <v>50</v>
      </c>
      <c r="W1820" t="s">
        <v>80</v>
      </c>
      <c r="X1820" t="s">
        <v>39</v>
      </c>
      <c r="Y1820" t="s">
        <v>68</v>
      </c>
    </row>
    <row r="1821" spans="1:25" x14ac:dyDescent="0.3">
      <c r="A1821" t="s">
        <v>1919</v>
      </c>
      <c r="B1821">
        <v>45667</v>
      </c>
      <c r="C1821">
        <v>27</v>
      </c>
      <c r="D1821" t="s">
        <v>42</v>
      </c>
      <c r="E1821" t="s">
        <v>27</v>
      </c>
      <c r="F1821" t="s">
        <v>28</v>
      </c>
      <c r="G1821" t="s">
        <v>103</v>
      </c>
      <c r="H1821" t="s">
        <v>87</v>
      </c>
      <c r="I1821" t="s">
        <v>31</v>
      </c>
      <c r="J1821" t="s">
        <v>79</v>
      </c>
      <c r="K1821" t="s">
        <v>33</v>
      </c>
      <c r="L1821">
        <v>3</v>
      </c>
      <c r="M1821">
        <v>51</v>
      </c>
      <c r="N1821">
        <v>6</v>
      </c>
      <c r="O1821" t="s">
        <v>35</v>
      </c>
      <c r="P1821">
        <v>4.9000000000000004</v>
      </c>
      <c r="Q1821">
        <v>1</v>
      </c>
      <c r="R1821">
        <v>6</v>
      </c>
      <c r="S1821" t="s">
        <v>57</v>
      </c>
      <c r="T1821" t="s">
        <v>66</v>
      </c>
      <c r="U1821">
        <v>8</v>
      </c>
      <c r="V1821" t="s">
        <v>50</v>
      </c>
      <c r="W1821" t="s">
        <v>38</v>
      </c>
      <c r="X1821" t="s">
        <v>67</v>
      </c>
      <c r="Y1821" t="s">
        <v>68</v>
      </c>
    </row>
    <row r="1822" spans="1:25" x14ac:dyDescent="0.3">
      <c r="A1822" t="s">
        <v>1920</v>
      </c>
      <c r="B1822">
        <v>46141</v>
      </c>
      <c r="C1822">
        <v>19</v>
      </c>
      <c r="D1822" t="s">
        <v>26</v>
      </c>
      <c r="E1822" t="s">
        <v>70</v>
      </c>
      <c r="F1822" t="s">
        <v>71</v>
      </c>
      <c r="G1822" t="s">
        <v>29</v>
      </c>
      <c r="H1822" t="s">
        <v>87</v>
      </c>
      <c r="I1822" t="s">
        <v>125</v>
      </c>
      <c r="J1822" t="s">
        <v>126</v>
      </c>
      <c r="K1822" t="s">
        <v>33</v>
      </c>
      <c r="L1822">
        <v>0</v>
      </c>
      <c r="M1822">
        <v>40</v>
      </c>
      <c r="N1822">
        <v>6</v>
      </c>
      <c r="O1822" t="s">
        <v>49</v>
      </c>
      <c r="P1822">
        <v>6.9</v>
      </c>
      <c r="Q1822">
        <v>2</v>
      </c>
      <c r="R1822">
        <v>5</v>
      </c>
      <c r="S1822" t="s">
        <v>57</v>
      </c>
      <c r="T1822" t="s">
        <v>36</v>
      </c>
      <c r="U1822">
        <v>3</v>
      </c>
      <c r="V1822" t="s">
        <v>76</v>
      </c>
      <c r="W1822" t="s">
        <v>38</v>
      </c>
      <c r="X1822" t="s">
        <v>39</v>
      </c>
      <c r="Y1822" t="s">
        <v>40</v>
      </c>
    </row>
    <row r="1823" spans="1:25" x14ac:dyDescent="0.3">
      <c r="A1823" t="s">
        <v>1921</v>
      </c>
      <c r="B1823">
        <v>45727</v>
      </c>
      <c r="C1823">
        <v>41</v>
      </c>
      <c r="D1823" t="s">
        <v>42</v>
      </c>
      <c r="E1823" t="s">
        <v>82</v>
      </c>
      <c r="F1823" t="s">
        <v>28</v>
      </c>
      <c r="G1823" t="s">
        <v>75</v>
      </c>
      <c r="H1823" t="s">
        <v>30</v>
      </c>
      <c r="I1823" t="s">
        <v>125</v>
      </c>
      <c r="J1823" t="s">
        <v>126</v>
      </c>
      <c r="K1823" t="s">
        <v>33</v>
      </c>
      <c r="L1823">
        <v>17</v>
      </c>
      <c r="M1823">
        <v>52</v>
      </c>
      <c r="N1823">
        <v>6</v>
      </c>
      <c r="O1823" t="s">
        <v>49</v>
      </c>
      <c r="P1823">
        <v>6.7</v>
      </c>
      <c r="Q1823">
        <v>1</v>
      </c>
      <c r="R1823">
        <v>3</v>
      </c>
      <c r="S1823" t="s">
        <v>49</v>
      </c>
      <c r="T1823" t="s">
        <v>36</v>
      </c>
      <c r="U1823">
        <v>4</v>
      </c>
      <c r="V1823" t="s">
        <v>50</v>
      </c>
      <c r="W1823" t="s">
        <v>38</v>
      </c>
      <c r="X1823" t="s">
        <v>39</v>
      </c>
      <c r="Y1823" t="s">
        <v>68</v>
      </c>
    </row>
    <row r="1824" spans="1:25" x14ac:dyDescent="0.3">
      <c r="A1824" t="s">
        <v>1922</v>
      </c>
      <c r="B1824">
        <v>45902</v>
      </c>
      <c r="C1824">
        <v>35</v>
      </c>
      <c r="D1824" t="s">
        <v>26</v>
      </c>
      <c r="E1824" t="s">
        <v>27</v>
      </c>
      <c r="F1824" t="s">
        <v>28</v>
      </c>
      <c r="G1824" t="s">
        <v>92</v>
      </c>
      <c r="H1824" t="s">
        <v>72</v>
      </c>
      <c r="I1824" t="s">
        <v>125</v>
      </c>
      <c r="J1824" t="s">
        <v>126</v>
      </c>
      <c r="K1824" t="s">
        <v>48</v>
      </c>
      <c r="L1824">
        <v>13</v>
      </c>
      <c r="M1824">
        <v>35</v>
      </c>
      <c r="N1824">
        <v>4</v>
      </c>
      <c r="O1824" t="s">
        <v>35</v>
      </c>
      <c r="P1824">
        <v>6.7</v>
      </c>
      <c r="Q1824">
        <v>1</v>
      </c>
      <c r="R1824">
        <v>9</v>
      </c>
      <c r="S1824" t="s">
        <v>34</v>
      </c>
      <c r="T1824" t="s">
        <v>66</v>
      </c>
      <c r="U1824">
        <v>6</v>
      </c>
      <c r="V1824" t="s">
        <v>37</v>
      </c>
      <c r="W1824" t="s">
        <v>38</v>
      </c>
      <c r="X1824" t="s">
        <v>39</v>
      </c>
      <c r="Y1824" t="s">
        <v>40</v>
      </c>
    </row>
    <row r="1825" spans="1:25" x14ac:dyDescent="0.3">
      <c r="A1825" t="s">
        <v>1923</v>
      </c>
      <c r="B1825">
        <v>46196</v>
      </c>
      <c r="C1825">
        <v>33</v>
      </c>
      <c r="D1825" t="s">
        <v>42</v>
      </c>
      <c r="E1825" t="s">
        <v>27</v>
      </c>
      <c r="F1825" t="s">
        <v>28</v>
      </c>
      <c r="G1825" t="s">
        <v>108</v>
      </c>
      <c r="H1825" t="s">
        <v>87</v>
      </c>
      <c r="I1825" t="s">
        <v>64</v>
      </c>
      <c r="J1825" t="s">
        <v>65</v>
      </c>
      <c r="K1825" t="s">
        <v>33</v>
      </c>
      <c r="L1825">
        <v>15</v>
      </c>
      <c r="M1825">
        <v>39</v>
      </c>
      <c r="N1825">
        <v>4</v>
      </c>
      <c r="O1825" t="s">
        <v>35</v>
      </c>
      <c r="P1825">
        <v>5.8</v>
      </c>
      <c r="Q1825">
        <v>1</v>
      </c>
      <c r="R1825">
        <v>7</v>
      </c>
      <c r="S1825" t="s">
        <v>35</v>
      </c>
      <c r="T1825" t="s">
        <v>36</v>
      </c>
      <c r="U1825">
        <v>7</v>
      </c>
      <c r="V1825" t="s">
        <v>37</v>
      </c>
      <c r="W1825" t="s">
        <v>38</v>
      </c>
      <c r="X1825" t="s">
        <v>67</v>
      </c>
      <c r="Y1825" t="s">
        <v>40</v>
      </c>
    </row>
    <row r="1826" spans="1:25" x14ac:dyDescent="0.3">
      <c r="A1826" t="s">
        <v>1924</v>
      </c>
      <c r="B1826">
        <v>45678</v>
      </c>
      <c r="C1826">
        <v>19</v>
      </c>
      <c r="D1826" t="s">
        <v>26</v>
      </c>
      <c r="E1826" t="s">
        <v>70</v>
      </c>
      <c r="F1826" t="s">
        <v>71</v>
      </c>
      <c r="G1826" t="s">
        <v>103</v>
      </c>
      <c r="H1826" t="s">
        <v>54</v>
      </c>
      <c r="I1826" t="s">
        <v>31</v>
      </c>
      <c r="J1826" t="s">
        <v>32</v>
      </c>
      <c r="K1826" t="s">
        <v>33</v>
      </c>
      <c r="L1826">
        <v>0</v>
      </c>
      <c r="M1826">
        <v>48</v>
      </c>
      <c r="N1826">
        <v>6</v>
      </c>
      <c r="O1826" t="s">
        <v>35</v>
      </c>
      <c r="P1826">
        <v>6.4</v>
      </c>
      <c r="Q1826">
        <v>2</v>
      </c>
      <c r="R1826">
        <v>4</v>
      </c>
      <c r="S1826" t="s">
        <v>49</v>
      </c>
      <c r="T1826" t="s">
        <v>90</v>
      </c>
      <c r="U1826">
        <v>7</v>
      </c>
      <c r="V1826" t="s">
        <v>76</v>
      </c>
      <c r="W1826" t="s">
        <v>38</v>
      </c>
      <c r="X1826" t="s">
        <v>39</v>
      </c>
      <c r="Y1826" t="s">
        <v>40</v>
      </c>
    </row>
    <row r="1827" spans="1:25" x14ac:dyDescent="0.3">
      <c r="A1827" t="s">
        <v>1925</v>
      </c>
      <c r="B1827">
        <v>46058</v>
      </c>
      <c r="C1827">
        <v>48</v>
      </c>
      <c r="D1827" t="s">
        <v>26</v>
      </c>
      <c r="E1827" t="s">
        <v>89</v>
      </c>
      <c r="F1827" t="s">
        <v>61</v>
      </c>
      <c r="G1827" t="s">
        <v>86</v>
      </c>
      <c r="H1827" t="s">
        <v>72</v>
      </c>
      <c r="I1827" t="s">
        <v>46</v>
      </c>
      <c r="J1827" t="s">
        <v>47</v>
      </c>
      <c r="K1827" t="s">
        <v>33</v>
      </c>
      <c r="L1827">
        <v>28</v>
      </c>
      <c r="M1827">
        <v>49</v>
      </c>
      <c r="N1827">
        <v>6</v>
      </c>
      <c r="O1827" t="s">
        <v>34</v>
      </c>
      <c r="P1827">
        <v>6.2</v>
      </c>
      <c r="Q1827">
        <v>2</v>
      </c>
      <c r="R1827">
        <v>2</v>
      </c>
      <c r="S1827" t="s">
        <v>34</v>
      </c>
      <c r="T1827" t="s">
        <v>58</v>
      </c>
      <c r="U1827">
        <v>8</v>
      </c>
      <c r="V1827" t="s">
        <v>76</v>
      </c>
      <c r="W1827" t="s">
        <v>38</v>
      </c>
      <c r="X1827" t="s">
        <v>39</v>
      </c>
      <c r="Y1827" t="s">
        <v>40</v>
      </c>
    </row>
    <row r="1828" spans="1:25" x14ac:dyDescent="0.3">
      <c r="A1828" t="s">
        <v>1926</v>
      </c>
      <c r="B1828">
        <v>45695</v>
      </c>
      <c r="C1828">
        <v>37</v>
      </c>
      <c r="D1828" t="s">
        <v>42</v>
      </c>
      <c r="E1828" t="s">
        <v>70</v>
      </c>
      <c r="F1828" t="s">
        <v>71</v>
      </c>
      <c r="G1828" t="s">
        <v>83</v>
      </c>
      <c r="H1828" t="s">
        <v>72</v>
      </c>
      <c r="I1828" t="s">
        <v>31</v>
      </c>
      <c r="J1828" t="s">
        <v>32</v>
      </c>
      <c r="K1828" t="s">
        <v>33</v>
      </c>
      <c r="L1828">
        <v>15</v>
      </c>
      <c r="M1828">
        <v>44</v>
      </c>
      <c r="N1828">
        <v>6</v>
      </c>
      <c r="O1828" t="s">
        <v>49</v>
      </c>
      <c r="P1828">
        <v>6.7</v>
      </c>
      <c r="Q1828">
        <v>5</v>
      </c>
      <c r="R1828">
        <v>10</v>
      </c>
      <c r="S1828" t="s">
        <v>35</v>
      </c>
      <c r="T1828" t="s">
        <v>90</v>
      </c>
      <c r="U1828">
        <v>5</v>
      </c>
      <c r="V1828" t="s">
        <v>105</v>
      </c>
      <c r="W1828" t="s">
        <v>38</v>
      </c>
      <c r="X1828" t="s">
        <v>39</v>
      </c>
      <c r="Y1828" t="s">
        <v>40</v>
      </c>
    </row>
    <row r="1829" spans="1:25" x14ac:dyDescent="0.3">
      <c r="A1829" t="s">
        <v>1927</v>
      </c>
      <c r="B1829">
        <v>46030</v>
      </c>
      <c r="C1829">
        <v>42</v>
      </c>
      <c r="D1829" t="s">
        <v>26</v>
      </c>
      <c r="E1829" t="s">
        <v>43</v>
      </c>
      <c r="F1829" t="s">
        <v>44</v>
      </c>
      <c r="G1829" t="s">
        <v>83</v>
      </c>
      <c r="H1829" t="s">
        <v>87</v>
      </c>
      <c r="I1829" t="s">
        <v>31</v>
      </c>
      <c r="J1829" t="s">
        <v>32</v>
      </c>
      <c r="K1829" t="s">
        <v>33</v>
      </c>
      <c r="L1829">
        <v>19</v>
      </c>
      <c r="M1829">
        <v>42</v>
      </c>
      <c r="N1829">
        <v>6</v>
      </c>
      <c r="O1829" t="s">
        <v>34</v>
      </c>
      <c r="P1829">
        <v>4.7</v>
      </c>
      <c r="Q1829">
        <v>3</v>
      </c>
      <c r="R1829">
        <v>8</v>
      </c>
      <c r="S1829" t="s">
        <v>57</v>
      </c>
      <c r="T1829" t="s">
        <v>66</v>
      </c>
      <c r="U1829">
        <v>5</v>
      </c>
      <c r="V1829" t="s">
        <v>50</v>
      </c>
      <c r="W1829" t="s">
        <v>38</v>
      </c>
      <c r="X1829" t="s">
        <v>67</v>
      </c>
      <c r="Y1829" t="s">
        <v>40</v>
      </c>
    </row>
    <row r="1830" spans="1:25" x14ac:dyDescent="0.3">
      <c r="A1830" t="s">
        <v>1928</v>
      </c>
      <c r="B1830">
        <v>46124</v>
      </c>
      <c r="C1830">
        <v>30</v>
      </c>
      <c r="D1830" t="s">
        <v>26</v>
      </c>
      <c r="E1830" t="s">
        <v>113</v>
      </c>
      <c r="F1830" t="s">
        <v>61</v>
      </c>
      <c r="G1830" t="s">
        <v>62</v>
      </c>
      <c r="H1830" t="s">
        <v>54</v>
      </c>
      <c r="I1830" t="s">
        <v>97</v>
      </c>
      <c r="J1830" t="s">
        <v>110</v>
      </c>
      <c r="K1830" t="s">
        <v>48</v>
      </c>
      <c r="L1830">
        <v>4</v>
      </c>
      <c r="M1830">
        <v>51</v>
      </c>
      <c r="N1830">
        <v>6</v>
      </c>
      <c r="O1830" t="s">
        <v>35</v>
      </c>
      <c r="P1830">
        <v>7.4</v>
      </c>
      <c r="Q1830">
        <v>4</v>
      </c>
      <c r="R1830">
        <v>2</v>
      </c>
      <c r="S1830" t="s">
        <v>49</v>
      </c>
      <c r="T1830" t="s">
        <v>90</v>
      </c>
      <c r="U1830">
        <v>6</v>
      </c>
      <c r="V1830" t="s">
        <v>73</v>
      </c>
      <c r="W1830" t="s">
        <v>38</v>
      </c>
      <c r="X1830" t="s">
        <v>39</v>
      </c>
      <c r="Y1830" t="s">
        <v>68</v>
      </c>
    </row>
    <row r="1831" spans="1:25" x14ac:dyDescent="0.3">
      <c r="A1831" t="s">
        <v>1929</v>
      </c>
      <c r="B1831">
        <v>46147</v>
      </c>
      <c r="C1831">
        <v>34</v>
      </c>
      <c r="D1831" t="s">
        <v>26</v>
      </c>
      <c r="E1831" t="s">
        <v>60</v>
      </c>
      <c r="F1831" t="s">
        <v>61</v>
      </c>
      <c r="G1831" t="s">
        <v>62</v>
      </c>
      <c r="H1831" t="s">
        <v>54</v>
      </c>
      <c r="I1831" t="s">
        <v>125</v>
      </c>
      <c r="J1831" t="s">
        <v>126</v>
      </c>
      <c r="K1831" t="s">
        <v>33</v>
      </c>
      <c r="L1831">
        <v>8</v>
      </c>
      <c r="M1831">
        <v>49</v>
      </c>
      <c r="N1831">
        <v>4</v>
      </c>
      <c r="O1831" t="s">
        <v>35</v>
      </c>
      <c r="P1831">
        <v>8.3000000000000007</v>
      </c>
      <c r="Q1831">
        <v>2</v>
      </c>
      <c r="R1831">
        <v>2</v>
      </c>
      <c r="S1831" t="s">
        <v>49</v>
      </c>
      <c r="T1831" t="s">
        <v>36</v>
      </c>
      <c r="U1831">
        <v>8</v>
      </c>
      <c r="V1831" t="s">
        <v>50</v>
      </c>
      <c r="W1831" t="s">
        <v>38</v>
      </c>
      <c r="X1831" t="s">
        <v>39</v>
      </c>
      <c r="Y1831" t="s">
        <v>40</v>
      </c>
    </row>
    <row r="1832" spans="1:25" x14ac:dyDescent="0.3">
      <c r="A1832" t="s">
        <v>1930</v>
      </c>
      <c r="B1832">
        <v>45790</v>
      </c>
      <c r="C1832">
        <v>19</v>
      </c>
      <c r="D1832" t="s">
        <v>26</v>
      </c>
      <c r="E1832" t="s">
        <v>70</v>
      </c>
      <c r="F1832" t="s">
        <v>71</v>
      </c>
      <c r="G1832" t="s">
        <v>45</v>
      </c>
      <c r="H1832" t="s">
        <v>78</v>
      </c>
      <c r="I1832" t="s">
        <v>31</v>
      </c>
      <c r="J1832" t="s">
        <v>79</v>
      </c>
      <c r="K1832" t="s">
        <v>48</v>
      </c>
      <c r="L1832">
        <v>0</v>
      </c>
      <c r="M1832">
        <v>59</v>
      </c>
      <c r="N1832">
        <v>8</v>
      </c>
      <c r="O1832" t="s">
        <v>49</v>
      </c>
      <c r="P1832">
        <v>6</v>
      </c>
      <c r="Q1832">
        <v>4</v>
      </c>
      <c r="R1832">
        <v>1</v>
      </c>
      <c r="S1832" t="s">
        <v>49</v>
      </c>
      <c r="T1832" t="s">
        <v>66</v>
      </c>
      <c r="U1832">
        <v>4</v>
      </c>
      <c r="V1832" t="s">
        <v>73</v>
      </c>
      <c r="W1832" t="s">
        <v>80</v>
      </c>
      <c r="X1832" t="s">
        <v>39</v>
      </c>
      <c r="Y1832" t="s">
        <v>68</v>
      </c>
    </row>
    <row r="1833" spans="1:25" x14ac:dyDescent="0.3">
      <c r="A1833" t="s">
        <v>1931</v>
      </c>
      <c r="B1833">
        <v>45776</v>
      </c>
      <c r="C1833">
        <v>32</v>
      </c>
      <c r="D1833" t="s">
        <v>26</v>
      </c>
      <c r="E1833" t="s">
        <v>123</v>
      </c>
      <c r="F1833" t="s">
        <v>101</v>
      </c>
      <c r="G1833" t="s">
        <v>83</v>
      </c>
      <c r="H1833" t="s">
        <v>78</v>
      </c>
      <c r="I1833" t="s">
        <v>31</v>
      </c>
      <c r="J1833" t="s">
        <v>32</v>
      </c>
      <c r="K1833" t="s">
        <v>33</v>
      </c>
      <c r="L1833">
        <v>12</v>
      </c>
      <c r="M1833">
        <v>55</v>
      </c>
      <c r="N1833">
        <v>6</v>
      </c>
      <c r="O1833" t="s">
        <v>35</v>
      </c>
      <c r="P1833">
        <v>6.1</v>
      </c>
      <c r="Q1833">
        <v>1</v>
      </c>
      <c r="R1833">
        <v>7</v>
      </c>
      <c r="S1833" t="s">
        <v>34</v>
      </c>
      <c r="T1833" t="s">
        <v>66</v>
      </c>
      <c r="U1833">
        <v>10</v>
      </c>
      <c r="V1833" t="s">
        <v>37</v>
      </c>
      <c r="W1833" t="s">
        <v>38</v>
      </c>
      <c r="X1833" t="s">
        <v>39</v>
      </c>
      <c r="Y1833" t="s">
        <v>68</v>
      </c>
    </row>
    <row r="1834" spans="1:25" x14ac:dyDescent="0.3">
      <c r="A1834" t="s">
        <v>1932</v>
      </c>
      <c r="B1834">
        <v>45799</v>
      </c>
      <c r="C1834">
        <v>19</v>
      </c>
      <c r="D1834" t="s">
        <v>52</v>
      </c>
      <c r="E1834" t="s">
        <v>113</v>
      </c>
      <c r="F1834" t="s">
        <v>61</v>
      </c>
      <c r="G1834" t="s">
        <v>96</v>
      </c>
      <c r="H1834" t="s">
        <v>63</v>
      </c>
      <c r="I1834" t="s">
        <v>46</v>
      </c>
      <c r="J1834" t="s">
        <v>47</v>
      </c>
      <c r="K1834" t="s">
        <v>48</v>
      </c>
      <c r="L1834">
        <v>0</v>
      </c>
      <c r="M1834">
        <v>39</v>
      </c>
      <c r="N1834">
        <v>3</v>
      </c>
      <c r="O1834" t="s">
        <v>49</v>
      </c>
      <c r="P1834">
        <v>5.9</v>
      </c>
      <c r="Q1834">
        <v>0</v>
      </c>
      <c r="R1834">
        <v>1</v>
      </c>
      <c r="S1834" t="s">
        <v>49</v>
      </c>
      <c r="T1834" t="s">
        <v>58</v>
      </c>
      <c r="U1834">
        <v>6</v>
      </c>
      <c r="V1834" t="s">
        <v>50</v>
      </c>
      <c r="W1834" t="s">
        <v>38</v>
      </c>
      <c r="X1834" t="s">
        <v>67</v>
      </c>
      <c r="Y1834" t="s">
        <v>40</v>
      </c>
    </row>
    <row r="1835" spans="1:25" x14ac:dyDescent="0.3">
      <c r="A1835" t="s">
        <v>1933</v>
      </c>
      <c r="B1835">
        <v>45812</v>
      </c>
      <c r="C1835">
        <v>45</v>
      </c>
      <c r="D1835" t="s">
        <v>26</v>
      </c>
      <c r="E1835" t="s">
        <v>70</v>
      </c>
      <c r="F1835" t="s">
        <v>71</v>
      </c>
      <c r="G1835" t="s">
        <v>108</v>
      </c>
      <c r="H1835" t="s">
        <v>87</v>
      </c>
      <c r="I1835" t="s">
        <v>31</v>
      </c>
      <c r="J1835" t="s">
        <v>104</v>
      </c>
      <c r="K1835" t="s">
        <v>33</v>
      </c>
      <c r="L1835">
        <v>22</v>
      </c>
      <c r="M1835">
        <v>56</v>
      </c>
      <c r="N1835">
        <v>5</v>
      </c>
      <c r="O1835" t="s">
        <v>34</v>
      </c>
      <c r="P1835">
        <v>4.9000000000000004</v>
      </c>
      <c r="Q1835">
        <v>3</v>
      </c>
      <c r="R1835">
        <v>6</v>
      </c>
      <c r="S1835" t="s">
        <v>34</v>
      </c>
      <c r="T1835" t="s">
        <v>36</v>
      </c>
      <c r="U1835">
        <v>9</v>
      </c>
      <c r="V1835" t="s">
        <v>76</v>
      </c>
      <c r="W1835" t="s">
        <v>38</v>
      </c>
      <c r="X1835" t="s">
        <v>67</v>
      </c>
      <c r="Y1835" t="s">
        <v>68</v>
      </c>
    </row>
    <row r="1836" spans="1:25" x14ac:dyDescent="0.3">
      <c r="A1836" t="s">
        <v>1934</v>
      </c>
      <c r="B1836">
        <v>45718</v>
      </c>
      <c r="C1836">
        <v>34</v>
      </c>
      <c r="D1836" t="s">
        <v>26</v>
      </c>
      <c r="E1836" t="s">
        <v>70</v>
      </c>
      <c r="F1836" t="s">
        <v>71</v>
      </c>
      <c r="G1836" t="s">
        <v>108</v>
      </c>
      <c r="H1836" t="s">
        <v>87</v>
      </c>
      <c r="I1836" t="s">
        <v>125</v>
      </c>
      <c r="J1836" t="s">
        <v>126</v>
      </c>
      <c r="K1836" t="s">
        <v>119</v>
      </c>
      <c r="L1836">
        <v>14</v>
      </c>
      <c r="M1836">
        <v>38</v>
      </c>
      <c r="N1836">
        <v>5</v>
      </c>
      <c r="O1836" t="s">
        <v>49</v>
      </c>
      <c r="P1836">
        <v>7</v>
      </c>
      <c r="Q1836">
        <v>3</v>
      </c>
      <c r="R1836">
        <v>7</v>
      </c>
      <c r="S1836" t="s">
        <v>49</v>
      </c>
      <c r="T1836" t="s">
        <v>90</v>
      </c>
      <c r="U1836">
        <v>7</v>
      </c>
      <c r="V1836" t="s">
        <v>73</v>
      </c>
      <c r="W1836" t="s">
        <v>38</v>
      </c>
      <c r="X1836" t="s">
        <v>39</v>
      </c>
      <c r="Y1836" t="s">
        <v>40</v>
      </c>
    </row>
    <row r="1837" spans="1:25" x14ac:dyDescent="0.3">
      <c r="A1837" t="s">
        <v>1935</v>
      </c>
      <c r="B1837">
        <v>45808</v>
      </c>
      <c r="C1837">
        <v>31</v>
      </c>
      <c r="D1837" t="s">
        <v>52</v>
      </c>
      <c r="E1837" t="s">
        <v>89</v>
      </c>
      <c r="F1837" t="s">
        <v>61</v>
      </c>
      <c r="G1837" t="s">
        <v>62</v>
      </c>
      <c r="H1837" t="s">
        <v>87</v>
      </c>
      <c r="I1837" t="s">
        <v>97</v>
      </c>
      <c r="J1837" t="s">
        <v>98</v>
      </c>
      <c r="K1837" t="s">
        <v>48</v>
      </c>
      <c r="L1837">
        <v>14</v>
      </c>
      <c r="M1837">
        <v>45</v>
      </c>
      <c r="N1837">
        <v>7</v>
      </c>
      <c r="O1837" t="s">
        <v>34</v>
      </c>
      <c r="P1837">
        <v>5.9</v>
      </c>
      <c r="Q1837">
        <v>2</v>
      </c>
      <c r="R1837">
        <v>6</v>
      </c>
      <c r="S1837" t="s">
        <v>35</v>
      </c>
      <c r="T1837" t="s">
        <v>58</v>
      </c>
      <c r="U1837">
        <v>5</v>
      </c>
      <c r="V1837" t="s">
        <v>37</v>
      </c>
      <c r="W1837" t="s">
        <v>80</v>
      </c>
      <c r="X1837" t="s">
        <v>67</v>
      </c>
      <c r="Y1837" t="s">
        <v>40</v>
      </c>
    </row>
    <row r="1838" spans="1:25" x14ac:dyDescent="0.3">
      <c r="A1838" t="s">
        <v>1936</v>
      </c>
      <c r="B1838">
        <v>46110</v>
      </c>
      <c r="C1838">
        <v>38</v>
      </c>
      <c r="D1838" t="s">
        <v>26</v>
      </c>
      <c r="E1838" t="s">
        <v>113</v>
      </c>
      <c r="F1838" t="s">
        <v>61</v>
      </c>
      <c r="G1838" t="s">
        <v>62</v>
      </c>
      <c r="H1838" t="s">
        <v>78</v>
      </c>
      <c r="I1838" t="s">
        <v>31</v>
      </c>
      <c r="J1838" t="s">
        <v>32</v>
      </c>
      <c r="K1838" t="s">
        <v>33</v>
      </c>
      <c r="L1838">
        <v>14</v>
      </c>
      <c r="M1838">
        <v>43</v>
      </c>
      <c r="N1838">
        <v>5</v>
      </c>
      <c r="O1838" t="s">
        <v>34</v>
      </c>
      <c r="P1838">
        <v>7.5</v>
      </c>
      <c r="Q1838">
        <v>3</v>
      </c>
      <c r="R1838">
        <v>3</v>
      </c>
      <c r="S1838" t="s">
        <v>34</v>
      </c>
      <c r="T1838" t="s">
        <v>90</v>
      </c>
      <c r="U1838">
        <v>7</v>
      </c>
      <c r="V1838" t="s">
        <v>73</v>
      </c>
      <c r="W1838" t="s">
        <v>38</v>
      </c>
      <c r="X1838" t="s">
        <v>39</v>
      </c>
      <c r="Y1838" t="s">
        <v>40</v>
      </c>
    </row>
    <row r="1839" spans="1:25" x14ac:dyDescent="0.3">
      <c r="A1839" t="s">
        <v>1937</v>
      </c>
      <c r="B1839">
        <v>45850</v>
      </c>
      <c r="C1839">
        <v>25</v>
      </c>
      <c r="D1839" t="s">
        <v>52</v>
      </c>
      <c r="E1839" t="s">
        <v>70</v>
      </c>
      <c r="F1839" t="s">
        <v>71</v>
      </c>
      <c r="G1839" t="s">
        <v>62</v>
      </c>
      <c r="H1839" t="s">
        <v>72</v>
      </c>
      <c r="I1839" t="s">
        <v>97</v>
      </c>
      <c r="J1839" t="s">
        <v>98</v>
      </c>
      <c r="K1839" t="s">
        <v>48</v>
      </c>
      <c r="L1839">
        <v>3</v>
      </c>
      <c r="M1839">
        <v>51</v>
      </c>
      <c r="N1839">
        <v>2</v>
      </c>
      <c r="O1839" t="s">
        <v>34</v>
      </c>
      <c r="P1839">
        <v>6.7</v>
      </c>
      <c r="Q1839">
        <v>2</v>
      </c>
      <c r="R1839">
        <v>3</v>
      </c>
      <c r="S1839" t="s">
        <v>35</v>
      </c>
      <c r="T1839" t="s">
        <v>90</v>
      </c>
      <c r="U1839">
        <v>10</v>
      </c>
      <c r="V1839" t="s">
        <v>37</v>
      </c>
      <c r="W1839" t="s">
        <v>38</v>
      </c>
      <c r="X1839" t="s">
        <v>39</v>
      </c>
      <c r="Y1839" t="s">
        <v>68</v>
      </c>
    </row>
    <row r="1840" spans="1:25" x14ac:dyDescent="0.3">
      <c r="A1840" t="s">
        <v>1938</v>
      </c>
      <c r="B1840">
        <v>45680</v>
      </c>
      <c r="C1840">
        <v>27</v>
      </c>
      <c r="D1840" t="s">
        <v>42</v>
      </c>
      <c r="E1840" t="s">
        <v>89</v>
      </c>
      <c r="F1840" t="s">
        <v>61</v>
      </c>
      <c r="G1840" t="s">
        <v>103</v>
      </c>
      <c r="H1840" t="s">
        <v>30</v>
      </c>
      <c r="I1840" t="s">
        <v>31</v>
      </c>
      <c r="J1840" t="s">
        <v>79</v>
      </c>
      <c r="K1840" t="s">
        <v>33</v>
      </c>
      <c r="L1840">
        <v>11</v>
      </c>
      <c r="M1840">
        <v>36</v>
      </c>
      <c r="N1840">
        <v>5</v>
      </c>
      <c r="O1840" t="s">
        <v>34</v>
      </c>
      <c r="P1840">
        <v>6.2</v>
      </c>
      <c r="Q1840">
        <v>5</v>
      </c>
      <c r="R1840">
        <v>8</v>
      </c>
      <c r="S1840" t="s">
        <v>35</v>
      </c>
      <c r="T1840" t="s">
        <v>36</v>
      </c>
      <c r="U1840">
        <v>8</v>
      </c>
      <c r="V1840" t="s">
        <v>50</v>
      </c>
      <c r="W1840" t="s">
        <v>38</v>
      </c>
      <c r="X1840" t="s">
        <v>39</v>
      </c>
      <c r="Y1840" t="s">
        <v>40</v>
      </c>
    </row>
    <row r="1841" spans="1:25" x14ac:dyDescent="0.3">
      <c r="A1841" t="s">
        <v>1939</v>
      </c>
      <c r="B1841">
        <v>46037</v>
      </c>
      <c r="C1841">
        <v>30</v>
      </c>
      <c r="D1841" t="s">
        <v>42</v>
      </c>
      <c r="E1841" t="s">
        <v>113</v>
      </c>
      <c r="F1841" t="s">
        <v>61</v>
      </c>
      <c r="G1841" t="s">
        <v>103</v>
      </c>
      <c r="H1841" t="s">
        <v>63</v>
      </c>
      <c r="I1841" t="s">
        <v>93</v>
      </c>
      <c r="J1841" t="s">
        <v>94</v>
      </c>
      <c r="K1841" t="s">
        <v>33</v>
      </c>
      <c r="L1841">
        <v>3</v>
      </c>
      <c r="M1841">
        <v>45</v>
      </c>
      <c r="N1841">
        <v>6</v>
      </c>
      <c r="O1841" t="s">
        <v>49</v>
      </c>
      <c r="P1841">
        <v>6.5</v>
      </c>
      <c r="Q1841">
        <v>4</v>
      </c>
      <c r="R1841">
        <v>5</v>
      </c>
      <c r="S1841" t="s">
        <v>49</v>
      </c>
      <c r="T1841" t="s">
        <v>90</v>
      </c>
      <c r="U1841">
        <v>5</v>
      </c>
      <c r="V1841" t="s">
        <v>37</v>
      </c>
      <c r="W1841" t="s">
        <v>38</v>
      </c>
      <c r="X1841" t="s">
        <v>39</v>
      </c>
      <c r="Y1841" t="s">
        <v>40</v>
      </c>
    </row>
    <row r="1842" spans="1:25" x14ac:dyDescent="0.3">
      <c r="A1842" t="s">
        <v>1940</v>
      </c>
      <c r="B1842">
        <v>46155</v>
      </c>
      <c r="C1842">
        <v>31</v>
      </c>
      <c r="D1842" t="s">
        <v>52</v>
      </c>
      <c r="E1842" t="s">
        <v>123</v>
      </c>
      <c r="F1842" t="s">
        <v>101</v>
      </c>
      <c r="G1842" t="s">
        <v>29</v>
      </c>
      <c r="H1842" t="s">
        <v>63</v>
      </c>
      <c r="I1842" t="s">
        <v>46</v>
      </c>
      <c r="J1842" t="s">
        <v>47</v>
      </c>
      <c r="K1842" t="s">
        <v>48</v>
      </c>
      <c r="L1842">
        <v>11</v>
      </c>
      <c r="M1842">
        <v>40</v>
      </c>
      <c r="N1842">
        <v>3</v>
      </c>
      <c r="O1842" t="s">
        <v>49</v>
      </c>
      <c r="P1842">
        <v>6.2</v>
      </c>
      <c r="Q1842">
        <v>1</v>
      </c>
      <c r="R1842">
        <v>8</v>
      </c>
      <c r="S1842" t="s">
        <v>49</v>
      </c>
      <c r="T1842" t="s">
        <v>36</v>
      </c>
      <c r="U1842">
        <v>7</v>
      </c>
      <c r="V1842" t="s">
        <v>73</v>
      </c>
      <c r="W1842" t="s">
        <v>38</v>
      </c>
      <c r="X1842" t="s">
        <v>39</v>
      </c>
      <c r="Y1842" t="s">
        <v>40</v>
      </c>
    </row>
    <row r="1843" spans="1:25" x14ac:dyDescent="0.3">
      <c r="A1843" t="s">
        <v>1941</v>
      </c>
      <c r="B1843">
        <v>45961</v>
      </c>
      <c r="C1843">
        <v>27</v>
      </c>
      <c r="D1843" t="s">
        <v>26</v>
      </c>
      <c r="E1843" t="s">
        <v>113</v>
      </c>
      <c r="F1843" t="s">
        <v>61</v>
      </c>
      <c r="G1843" t="s">
        <v>103</v>
      </c>
      <c r="H1843" t="s">
        <v>78</v>
      </c>
      <c r="I1843" t="s">
        <v>31</v>
      </c>
      <c r="J1843" t="s">
        <v>79</v>
      </c>
      <c r="K1843" t="s">
        <v>48</v>
      </c>
      <c r="L1843">
        <v>6</v>
      </c>
      <c r="M1843">
        <v>41</v>
      </c>
      <c r="N1843">
        <v>4</v>
      </c>
      <c r="O1843" t="s">
        <v>49</v>
      </c>
      <c r="P1843">
        <v>5.5</v>
      </c>
      <c r="Q1843">
        <v>1</v>
      </c>
      <c r="R1843">
        <v>4</v>
      </c>
      <c r="S1843" t="s">
        <v>57</v>
      </c>
      <c r="T1843" t="s">
        <v>36</v>
      </c>
      <c r="U1843">
        <v>6</v>
      </c>
      <c r="V1843" t="s">
        <v>73</v>
      </c>
      <c r="W1843" t="s">
        <v>38</v>
      </c>
      <c r="X1843" t="s">
        <v>67</v>
      </c>
      <c r="Y1843" t="s">
        <v>40</v>
      </c>
    </row>
    <row r="1844" spans="1:25" x14ac:dyDescent="0.3">
      <c r="A1844" t="s">
        <v>1942</v>
      </c>
      <c r="B1844">
        <v>46043</v>
      </c>
      <c r="C1844">
        <v>29</v>
      </c>
      <c r="D1844" t="s">
        <v>42</v>
      </c>
      <c r="E1844" t="s">
        <v>85</v>
      </c>
      <c r="F1844" t="s">
        <v>61</v>
      </c>
      <c r="G1844" t="s">
        <v>92</v>
      </c>
      <c r="H1844" t="s">
        <v>63</v>
      </c>
      <c r="I1844" t="s">
        <v>46</v>
      </c>
      <c r="J1844" t="s">
        <v>47</v>
      </c>
      <c r="K1844" t="s">
        <v>48</v>
      </c>
      <c r="L1844">
        <v>7</v>
      </c>
      <c r="M1844">
        <v>57</v>
      </c>
      <c r="N1844">
        <v>6</v>
      </c>
      <c r="O1844" t="s">
        <v>49</v>
      </c>
      <c r="P1844">
        <v>4.9000000000000004</v>
      </c>
      <c r="Q1844">
        <v>3</v>
      </c>
      <c r="R1844">
        <v>4</v>
      </c>
      <c r="S1844" t="s">
        <v>49</v>
      </c>
      <c r="T1844" t="s">
        <v>66</v>
      </c>
      <c r="U1844">
        <v>6</v>
      </c>
      <c r="V1844" t="s">
        <v>105</v>
      </c>
      <c r="W1844" t="s">
        <v>38</v>
      </c>
      <c r="X1844" t="s">
        <v>67</v>
      </c>
      <c r="Y1844" t="s">
        <v>68</v>
      </c>
    </row>
    <row r="1845" spans="1:25" x14ac:dyDescent="0.3">
      <c r="A1845" t="s">
        <v>1943</v>
      </c>
      <c r="B1845">
        <v>45816</v>
      </c>
      <c r="C1845">
        <v>39</v>
      </c>
      <c r="D1845" t="s">
        <v>26</v>
      </c>
      <c r="E1845" t="s">
        <v>100</v>
      </c>
      <c r="F1845" t="s">
        <v>101</v>
      </c>
      <c r="G1845" t="s">
        <v>96</v>
      </c>
      <c r="H1845" t="s">
        <v>63</v>
      </c>
      <c r="I1845" t="s">
        <v>97</v>
      </c>
      <c r="J1845" t="s">
        <v>98</v>
      </c>
      <c r="K1845" t="s">
        <v>119</v>
      </c>
      <c r="L1845">
        <v>20</v>
      </c>
      <c r="M1845">
        <v>45</v>
      </c>
      <c r="N1845">
        <v>6</v>
      </c>
      <c r="O1845" t="s">
        <v>49</v>
      </c>
      <c r="P1845">
        <v>5.8</v>
      </c>
      <c r="Q1845">
        <v>4</v>
      </c>
      <c r="R1845">
        <v>9</v>
      </c>
      <c r="S1845" t="s">
        <v>57</v>
      </c>
      <c r="T1845" t="s">
        <v>58</v>
      </c>
      <c r="U1845">
        <v>4</v>
      </c>
      <c r="V1845" t="s">
        <v>37</v>
      </c>
      <c r="W1845" t="s">
        <v>38</v>
      </c>
      <c r="X1845" t="s">
        <v>67</v>
      </c>
      <c r="Y1845" t="s">
        <v>40</v>
      </c>
    </row>
    <row r="1846" spans="1:25" x14ac:dyDescent="0.3">
      <c r="A1846" t="s">
        <v>1944</v>
      </c>
      <c r="B1846">
        <v>45815</v>
      </c>
      <c r="C1846">
        <v>30</v>
      </c>
      <c r="D1846" t="s">
        <v>42</v>
      </c>
      <c r="E1846" t="s">
        <v>89</v>
      </c>
      <c r="F1846" t="s">
        <v>61</v>
      </c>
      <c r="G1846" t="s">
        <v>83</v>
      </c>
      <c r="H1846" t="s">
        <v>63</v>
      </c>
      <c r="I1846" t="s">
        <v>93</v>
      </c>
      <c r="J1846" t="s">
        <v>94</v>
      </c>
      <c r="K1846" t="s">
        <v>33</v>
      </c>
      <c r="L1846">
        <v>7</v>
      </c>
      <c r="M1846">
        <v>41</v>
      </c>
      <c r="N1846">
        <v>4</v>
      </c>
      <c r="O1846" t="s">
        <v>49</v>
      </c>
      <c r="P1846">
        <v>7</v>
      </c>
      <c r="Q1846">
        <v>3</v>
      </c>
      <c r="R1846">
        <v>3</v>
      </c>
      <c r="S1846" t="s">
        <v>49</v>
      </c>
      <c r="T1846" t="s">
        <v>36</v>
      </c>
      <c r="U1846">
        <v>6</v>
      </c>
      <c r="V1846" t="s">
        <v>76</v>
      </c>
      <c r="W1846" t="s">
        <v>38</v>
      </c>
      <c r="X1846" t="s">
        <v>39</v>
      </c>
      <c r="Y1846" t="s">
        <v>40</v>
      </c>
    </row>
    <row r="1847" spans="1:25" x14ac:dyDescent="0.3">
      <c r="A1847" t="s">
        <v>1945</v>
      </c>
      <c r="B1847">
        <v>45846</v>
      </c>
      <c r="C1847">
        <v>41</v>
      </c>
      <c r="D1847" t="s">
        <v>52</v>
      </c>
      <c r="E1847" t="s">
        <v>60</v>
      </c>
      <c r="F1847" t="s">
        <v>61</v>
      </c>
      <c r="G1847" t="s">
        <v>75</v>
      </c>
      <c r="H1847" t="s">
        <v>30</v>
      </c>
      <c r="I1847" t="s">
        <v>31</v>
      </c>
      <c r="J1847" t="s">
        <v>79</v>
      </c>
      <c r="K1847" t="s">
        <v>48</v>
      </c>
      <c r="L1847">
        <v>19</v>
      </c>
      <c r="M1847">
        <v>42</v>
      </c>
      <c r="N1847">
        <v>4</v>
      </c>
      <c r="O1847" t="s">
        <v>34</v>
      </c>
      <c r="P1847">
        <v>6</v>
      </c>
      <c r="Q1847">
        <v>2</v>
      </c>
      <c r="R1847">
        <v>4</v>
      </c>
      <c r="S1847" t="s">
        <v>57</v>
      </c>
      <c r="T1847" t="s">
        <v>90</v>
      </c>
      <c r="U1847">
        <v>6</v>
      </c>
      <c r="V1847" t="s">
        <v>37</v>
      </c>
      <c r="W1847" t="s">
        <v>38</v>
      </c>
      <c r="X1847" t="s">
        <v>39</v>
      </c>
      <c r="Y1847" t="s">
        <v>40</v>
      </c>
    </row>
    <row r="1848" spans="1:25" x14ac:dyDescent="0.3">
      <c r="A1848" t="s">
        <v>1946</v>
      </c>
      <c r="B1848">
        <v>46040</v>
      </c>
      <c r="C1848">
        <v>38</v>
      </c>
      <c r="D1848" t="s">
        <v>52</v>
      </c>
      <c r="E1848" t="s">
        <v>89</v>
      </c>
      <c r="F1848" t="s">
        <v>61</v>
      </c>
      <c r="G1848" t="s">
        <v>75</v>
      </c>
      <c r="H1848" t="s">
        <v>63</v>
      </c>
      <c r="I1848" t="s">
        <v>55</v>
      </c>
      <c r="J1848" t="s">
        <v>56</v>
      </c>
      <c r="K1848" t="s">
        <v>48</v>
      </c>
      <c r="L1848">
        <v>17</v>
      </c>
      <c r="M1848">
        <v>45</v>
      </c>
      <c r="N1848">
        <v>5</v>
      </c>
      <c r="O1848" t="s">
        <v>34</v>
      </c>
      <c r="P1848">
        <v>7.2</v>
      </c>
      <c r="Q1848">
        <v>3</v>
      </c>
      <c r="R1848">
        <v>6</v>
      </c>
      <c r="S1848" t="s">
        <v>35</v>
      </c>
      <c r="T1848" t="s">
        <v>36</v>
      </c>
      <c r="U1848">
        <v>7</v>
      </c>
      <c r="V1848" t="s">
        <v>50</v>
      </c>
      <c r="W1848" t="s">
        <v>38</v>
      </c>
      <c r="X1848" t="s">
        <v>39</v>
      </c>
      <c r="Y1848" t="s">
        <v>40</v>
      </c>
    </row>
    <row r="1849" spans="1:25" x14ac:dyDescent="0.3">
      <c r="A1849" t="s">
        <v>1947</v>
      </c>
      <c r="B1849">
        <v>46159</v>
      </c>
      <c r="C1849">
        <v>36</v>
      </c>
      <c r="D1849" t="s">
        <v>42</v>
      </c>
      <c r="E1849" t="s">
        <v>27</v>
      </c>
      <c r="F1849" t="s">
        <v>28</v>
      </c>
      <c r="G1849" t="s">
        <v>29</v>
      </c>
      <c r="H1849" t="s">
        <v>72</v>
      </c>
      <c r="I1849" t="s">
        <v>46</v>
      </c>
      <c r="J1849" t="s">
        <v>47</v>
      </c>
      <c r="K1849" t="s">
        <v>119</v>
      </c>
      <c r="L1849">
        <v>10</v>
      </c>
      <c r="M1849">
        <v>51</v>
      </c>
      <c r="N1849">
        <v>7</v>
      </c>
      <c r="O1849" t="s">
        <v>34</v>
      </c>
      <c r="P1849">
        <v>4.7</v>
      </c>
      <c r="Q1849">
        <v>4</v>
      </c>
      <c r="R1849">
        <v>3</v>
      </c>
      <c r="S1849" t="s">
        <v>34</v>
      </c>
      <c r="T1849" t="s">
        <v>58</v>
      </c>
      <c r="U1849">
        <v>4</v>
      </c>
      <c r="V1849" t="s">
        <v>76</v>
      </c>
      <c r="W1849" t="s">
        <v>80</v>
      </c>
      <c r="X1849" t="s">
        <v>67</v>
      </c>
      <c r="Y1849" t="s">
        <v>68</v>
      </c>
    </row>
    <row r="1850" spans="1:25" x14ac:dyDescent="0.3">
      <c r="A1850" t="s">
        <v>1948</v>
      </c>
      <c r="B1850">
        <v>45916</v>
      </c>
      <c r="C1850">
        <v>36</v>
      </c>
      <c r="D1850" t="s">
        <v>26</v>
      </c>
      <c r="E1850" t="s">
        <v>70</v>
      </c>
      <c r="F1850" t="s">
        <v>71</v>
      </c>
      <c r="G1850" t="s">
        <v>29</v>
      </c>
      <c r="H1850" t="s">
        <v>87</v>
      </c>
      <c r="I1850" t="s">
        <v>46</v>
      </c>
      <c r="J1850" t="s">
        <v>47</v>
      </c>
      <c r="K1850" t="s">
        <v>48</v>
      </c>
      <c r="L1850">
        <v>14</v>
      </c>
      <c r="M1850">
        <v>28</v>
      </c>
      <c r="N1850">
        <v>5</v>
      </c>
      <c r="O1850" t="s">
        <v>34</v>
      </c>
      <c r="P1850">
        <v>5.7</v>
      </c>
      <c r="Q1850">
        <v>7</v>
      </c>
      <c r="R1850">
        <v>5</v>
      </c>
      <c r="S1850" t="s">
        <v>49</v>
      </c>
      <c r="T1850" t="s">
        <v>36</v>
      </c>
      <c r="U1850">
        <v>8</v>
      </c>
      <c r="V1850" t="s">
        <v>76</v>
      </c>
      <c r="W1850" t="s">
        <v>38</v>
      </c>
      <c r="X1850" t="s">
        <v>67</v>
      </c>
      <c r="Y1850" t="s">
        <v>40</v>
      </c>
    </row>
    <row r="1851" spans="1:25" x14ac:dyDescent="0.3">
      <c r="A1851" t="s">
        <v>1949</v>
      </c>
      <c r="B1851">
        <v>46063</v>
      </c>
      <c r="C1851">
        <v>68</v>
      </c>
      <c r="D1851" t="s">
        <v>52</v>
      </c>
      <c r="E1851" t="s">
        <v>100</v>
      </c>
      <c r="F1851" t="s">
        <v>101</v>
      </c>
      <c r="G1851" t="s">
        <v>92</v>
      </c>
      <c r="H1851" t="s">
        <v>72</v>
      </c>
      <c r="I1851" t="s">
        <v>46</v>
      </c>
      <c r="J1851" t="s">
        <v>47</v>
      </c>
      <c r="K1851" t="s">
        <v>33</v>
      </c>
      <c r="L1851">
        <v>0</v>
      </c>
      <c r="M1851">
        <v>45</v>
      </c>
      <c r="N1851">
        <v>7</v>
      </c>
      <c r="O1851" t="s">
        <v>49</v>
      </c>
      <c r="P1851">
        <v>7.4</v>
      </c>
      <c r="Q1851">
        <v>3</v>
      </c>
      <c r="R1851">
        <v>1</v>
      </c>
      <c r="S1851" t="s">
        <v>57</v>
      </c>
      <c r="T1851" t="s">
        <v>58</v>
      </c>
      <c r="U1851">
        <v>2</v>
      </c>
      <c r="V1851" t="s">
        <v>50</v>
      </c>
      <c r="W1851" t="s">
        <v>80</v>
      </c>
      <c r="X1851" t="s">
        <v>39</v>
      </c>
      <c r="Y1851" t="s">
        <v>40</v>
      </c>
    </row>
    <row r="1852" spans="1:25" x14ac:dyDescent="0.3">
      <c r="A1852" t="s">
        <v>1950</v>
      </c>
      <c r="B1852">
        <v>45785</v>
      </c>
      <c r="C1852">
        <v>31</v>
      </c>
      <c r="D1852" t="s">
        <v>26</v>
      </c>
      <c r="E1852" t="s">
        <v>89</v>
      </c>
      <c r="F1852" t="s">
        <v>61</v>
      </c>
      <c r="G1852" t="s">
        <v>138</v>
      </c>
      <c r="H1852" t="s">
        <v>78</v>
      </c>
      <c r="I1852" t="s">
        <v>31</v>
      </c>
      <c r="J1852" t="s">
        <v>104</v>
      </c>
      <c r="K1852" t="s">
        <v>48</v>
      </c>
      <c r="L1852">
        <v>5</v>
      </c>
      <c r="M1852">
        <v>37</v>
      </c>
      <c r="N1852">
        <v>6</v>
      </c>
      <c r="O1852" t="s">
        <v>49</v>
      </c>
      <c r="P1852">
        <v>6.7</v>
      </c>
      <c r="Q1852">
        <v>2</v>
      </c>
      <c r="R1852">
        <v>2</v>
      </c>
      <c r="S1852" t="s">
        <v>57</v>
      </c>
      <c r="T1852" t="s">
        <v>66</v>
      </c>
      <c r="U1852">
        <v>5</v>
      </c>
      <c r="V1852" t="s">
        <v>105</v>
      </c>
      <c r="W1852" t="s">
        <v>38</v>
      </c>
      <c r="X1852" t="s">
        <v>39</v>
      </c>
      <c r="Y1852" t="s">
        <v>40</v>
      </c>
    </row>
    <row r="1853" spans="1:25" x14ac:dyDescent="0.3">
      <c r="A1853" t="s">
        <v>1951</v>
      </c>
      <c r="B1853">
        <v>46174</v>
      </c>
      <c r="C1853">
        <v>22</v>
      </c>
      <c r="D1853" t="s">
        <v>52</v>
      </c>
      <c r="E1853" t="s">
        <v>82</v>
      </c>
      <c r="F1853" t="s">
        <v>28</v>
      </c>
      <c r="G1853" t="s">
        <v>138</v>
      </c>
      <c r="H1853" t="s">
        <v>72</v>
      </c>
      <c r="I1853" t="s">
        <v>64</v>
      </c>
      <c r="J1853" t="s">
        <v>65</v>
      </c>
      <c r="K1853" t="s">
        <v>48</v>
      </c>
      <c r="L1853">
        <v>0</v>
      </c>
      <c r="M1853">
        <v>40</v>
      </c>
      <c r="N1853">
        <v>4</v>
      </c>
      <c r="O1853" t="s">
        <v>34</v>
      </c>
      <c r="P1853">
        <v>5.7</v>
      </c>
      <c r="Q1853">
        <v>5</v>
      </c>
      <c r="R1853">
        <v>4</v>
      </c>
      <c r="S1853" t="s">
        <v>34</v>
      </c>
      <c r="T1853" t="s">
        <v>36</v>
      </c>
      <c r="U1853">
        <v>7</v>
      </c>
      <c r="V1853" t="s">
        <v>37</v>
      </c>
      <c r="W1853" t="s">
        <v>38</v>
      </c>
      <c r="X1853" t="s">
        <v>67</v>
      </c>
      <c r="Y1853" t="s">
        <v>40</v>
      </c>
    </row>
    <row r="1854" spans="1:25" x14ac:dyDescent="0.3">
      <c r="A1854" t="s">
        <v>1952</v>
      </c>
      <c r="B1854">
        <v>46135</v>
      </c>
      <c r="C1854">
        <v>22</v>
      </c>
      <c r="D1854" t="s">
        <v>26</v>
      </c>
      <c r="E1854" t="s">
        <v>43</v>
      </c>
      <c r="F1854" t="s">
        <v>44</v>
      </c>
      <c r="G1854" t="s">
        <v>53</v>
      </c>
      <c r="H1854" t="s">
        <v>78</v>
      </c>
      <c r="I1854" t="s">
        <v>97</v>
      </c>
      <c r="J1854" t="s">
        <v>110</v>
      </c>
      <c r="K1854" t="s">
        <v>119</v>
      </c>
      <c r="L1854">
        <v>0</v>
      </c>
      <c r="M1854">
        <v>28</v>
      </c>
      <c r="N1854">
        <v>6</v>
      </c>
      <c r="O1854" t="s">
        <v>34</v>
      </c>
      <c r="P1854">
        <v>6.7</v>
      </c>
      <c r="Q1854">
        <v>4</v>
      </c>
      <c r="R1854">
        <v>1</v>
      </c>
      <c r="S1854" t="s">
        <v>49</v>
      </c>
      <c r="T1854" t="s">
        <v>66</v>
      </c>
      <c r="U1854">
        <v>9</v>
      </c>
      <c r="V1854" t="s">
        <v>76</v>
      </c>
      <c r="W1854" t="s">
        <v>38</v>
      </c>
      <c r="X1854" t="s">
        <v>39</v>
      </c>
      <c r="Y1854" t="s">
        <v>40</v>
      </c>
    </row>
    <row r="1855" spans="1:25" x14ac:dyDescent="0.3">
      <c r="A1855" t="s">
        <v>1953</v>
      </c>
      <c r="B1855">
        <v>45694</v>
      </c>
      <c r="C1855">
        <v>36</v>
      </c>
      <c r="D1855" t="s">
        <v>52</v>
      </c>
      <c r="E1855" t="s">
        <v>89</v>
      </c>
      <c r="F1855" t="s">
        <v>61</v>
      </c>
      <c r="G1855" t="s">
        <v>108</v>
      </c>
      <c r="H1855" t="s">
        <v>87</v>
      </c>
      <c r="I1855" t="s">
        <v>97</v>
      </c>
      <c r="J1855" t="s">
        <v>110</v>
      </c>
      <c r="K1855" t="s">
        <v>48</v>
      </c>
      <c r="L1855">
        <v>17</v>
      </c>
      <c r="M1855">
        <v>29</v>
      </c>
      <c r="N1855">
        <v>2</v>
      </c>
      <c r="O1855" t="s">
        <v>34</v>
      </c>
      <c r="P1855">
        <v>5.7</v>
      </c>
      <c r="Q1855">
        <v>0</v>
      </c>
      <c r="R1855">
        <v>6</v>
      </c>
      <c r="S1855" t="s">
        <v>49</v>
      </c>
      <c r="T1855" t="s">
        <v>66</v>
      </c>
      <c r="U1855">
        <v>7</v>
      </c>
      <c r="V1855" t="s">
        <v>73</v>
      </c>
      <c r="W1855" t="s">
        <v>38</v>
      </c>
      <c r="X1855" t="s">
        <v>67</v>
      </c>
      <c r="Y1855" t="s">
        <v>40</v>
      </c>
    </row>
    <row r="1856" spans="1:25" x14ac:dyDescent="0.3">
      <c r="A1856" t="s">
        <v>1954</v>
      </c>
      <c r="B1856">
        <v>45756</v>
      </c>
      <c r="C1856">
        <v>37</v>
      </c>
      <c r="D1856" t="s">
        <v>26</v>
      </c>
      <c r="E1856" t="s">
        <v>123</v>
      </c>
      <c r="F1856" t="s">
        <v>101</v>
      </c>
      <c r="G1856" t="s">
        <v>96</v>
      </c>
      <c r="H1856" t="s">
        <v>54</v>
      </c>
      <c r="I1856" t="s">
        <v>125</v>
      </c>
      <c r="J1856" t="s">
        <v>126</v>
      </c>
      <c r="K1856" t="s">
        <v>119</v>
      </c>
      <c r="L1856">
        <v>17</v>
      </c>
      <c r="M1856">
        <v>50</v>
      </c>
      <c r="N1856">
        <v>5</v>
      </c>
      <c r="O1856" t="s">
        <v>34</v>
      </c>
      <c r="P1856">
        <v>7.6</v>
      </c>
      <c r="Q1856">
        <v>0</v>
      </c>
      <c r="R1856">
        <v>6</v>
      </c>
      <c r="S1856" t="s">
        <v>57</v>
      </c>
      <c r="T1856" t="s">
        <v>90</v>
      </c>
      <c r="U1856">
        <v>6</v>
      </c>
      <c r="V1856" t="s">
        <v>37</v>
      </c>
      <c r="W1856" t="s">
        <v>38</v>
      </c>
      <c r="X1856" t="s">
        <v>39</v>
      </c>
      <c r="Y1856" t="s">
        <v>40</v>
      </c>
    </row>
    <row r="1857" spans="1:25" x14ac:dyDescent="0.3">
      <c r="A1857" t="s">
        <v>1955</v>
      </c>
      <c r="B1857">
        <v>45767</v>
      </c>
      <c r="C1857">
        <v>33</v>
      </c>
      <c r="D1857" t="s">
        <v>26</v>
      </c>
      <c r="E1857" t="s">
        <v>82</v>
      </c>
      <c r="F1857" t="s">
        <v>28</v>
      </c>
      <c r="G1857" t="s">
        <v>103</v>
      </c>
      <c r="H1857" t="s">
        <v>54</v>
      </c>
      <c r="I1857" t="s">
        <v>97</v>
      </c>
      <c r="J1857" t="s">
        <v>98</v>
      </c>
      <c r="K1857" t="s">
        <v>33</v>
      </c>
      <c r="L1857">
        <v>12</v>
      </c>
      <c r="M1857">
        <v>45</v>
      </c>
      <c r="N1857">
        <v>4</v>
      </c>
      <c r="O1857" t="s">
        <v>49</v>
      </c>
      <c r="P1857">
        <v>5.8</v>
      </c>
      <c r="Q1857">
        <v>5</v>
      </c>
      <c r="R1857">
        <v>9</v>
      </c>
      <c r="S1857" t="s">
        <v>34</v>
      </c>
      <c r="T1857" t="s">
        <v>36</v>
      </c>
      <c r="U1857">
        <v>6</v>
      </c>
      <c r="V1857" t="s">
        <v>37</v>
      </c>
      <c r="W1857" t="s">
        <v>38</v>
      </c>
      <c r="X1857" t="s">
        <v>67</v>
      </c>
      <c r="Y1857" t="s">
        <v>40</v>
      </c>
    </row>
    <row r="1858" spans="1:25" x14ac:dyDescent="0.3">
      <c r="A1858" t="s">
        <v>1956</v>
      </c>
      <c r="B1858">
        <v>46167</v>
      </c>
      <c r="C1858">
        <v>36</v>
      </c>
      <c r="D1858" t="s">
        <v>42</v>
      </c>
      <c r="E1858" t="s">
        <v>70</v>
      </c>
      <c r="F1858" t="s">
        <v>71</v>
      </c>
      <c r="G1858" t="s">
        <v>45</v>
      </c>
      <c r="H1858" t="s">
        <v>30</v>
      </c>
      <c r="I1858" t="s">
        <v>55</v>
      </c>
      <c r="J1858" t="s">
        <v>56</v>
      </c>
      <c r="K1858" t="s">
        <v>33</v>
      </c>
      <c r="L1858">
        <v>12</v>
      </c>
      <c r="M1858">
        <v>43</v>
      </c>
      <c r="N1858">
        <v>7</v>
      </c>
      <c r="O1858" t="s">
        <v>34</v>
      </c>
      <c r="P1858">
        <v>7.3</v>
      </c>
      <c r="Q1858">
        <v>4</v>
      </c>
      <c r="R1858">
        <v>4</v>
      </c>
      <c r="S1858" t="s">
        <v>57</v>
      </c>
      <c r="T1858" t="s">
        <v>58</v>
      </c>
      <c r="U1858">
        <v>4</v>
      </c>
      <c r="V1858" t="s">
        <v>73</v>
      </c>
      <c r="W1858" t="s">
        <v>80</v>
      </c>
      <c r="X1858" t="s">
        <v>39</v>
      </c>
      <c r="Y1858" t="s">
        <v>40</v>
      </c>
    </row>
    <row r="1859" spans="1:25" x14ac:dyDescent="0.3">
      <c r="A1859" t="s">
        <v>1957</v>
      </c>
      <c r="B1859">
        <v>45802</v>
      </c>
      <c r="C1859">
        <v>42</v>
      </c>
      <c r="D1859" t="s">
        <v>42</v>
      </c>
      <c r="E1859" t="s">
        <v>123</v>
      </c>
      <c r="F1859" t="s">
        <v>101</v>
      </c>
      <c r="G1859" t="s">
        <v>103</v>
      </c>
      <c r="H1859" t="s">
        <v>63</v>
      </c>
      <c r="I1859" t="s">
        <v>31</v>
      </c>
      <c r="J1859" t="s">
        <v>32</v>
      </c>
      <c r="K1859" t="s">
        <v>33</v>
      </c>
      <c r="L1859">
        <v>19</v>
      </c>
      <c r="M1859">
        <v>50</v>
      </c>
      <c r="N1859">
        <v>4</v>
      </c>
      <c r="O1859" t="s">
        <v>34</v>
      </c>
      <c r="P1859">
        <v>5.7</v>
      </c>
      <c r="Q1859">
        <v>4</v>
      </c>
      <c r="R1859">
        <v>9</v>
      </c>
      <c r="S1859" t="s">
        <v>49</v>
      </c>
      <c r="T1859" t="s">
        <v>36</v>
      </c>
      <c r="U1859">
        <v>7</v>
      </c>
      <c r="V1859" t="s">
        <v>73</v>
      </c>
      <c r="W1859" t="s">
        <v>38</v>
      </c>
      <c r="X1859" t="s">
        <v>67</v>
      </c>
      <c r="Y1859" t="s">
        <v>40</v>
      </c>
    </row>
    <row r="1860" spans="1:25" x14ac:dyDescent="0.3">
      <c r="A1860" t="s">
        <v>1958</v>
      </c>
      <c r="B1860">
        <v>46173</v>
      </c>
      <c r="C1860">
        <v>40</v>
      </c>
      <c r="D1860" t="s">
        <v>42</v>
      </c>
      <c r="E1860" t="s">
        <v>60</v>
      </c>
      <c r="F1860" t="s">
        <v>61</v>
      </c>
      <c r="G1860" t="s">
        <v>62</v>
      </c>
      <c r="H1860" t="s">
        <v>87</v>
      </c>
      <c r="I1860" t="s">
        <v>125</v>
      </c>
      <c r="J1860" t="s">
        <v>126</v>
      </c>
      <c r="K1860" t="s">
        <v>48</v>
      </c>
      <c r="L1860">
        <v>20</v>
      </c>
      <c r="M1860">
        <v>49</v>
      </c>
      <c r="N1860">
        <v>4</v>
      </c>
      <c r="O1860" t="s">
        <v>34</v>
      </c>
      <c r="P1860">
        <v>7.8</v>
      </c>
      <c r="Q1860">
        <v>4</v>
      </c>
      <c r="R1860">
        <v>9</v>
      </c>
      <c r="S1860" t="s">
        <v>57</v>
      </c>
      <c r="T1860" t="s">
        <v>90</v>
      </c>
      <c r="U1860">
        <v>5</v>
      </c>
      <c r="V1860" t="s">
        <v>73</v>
      </c>
      <c r="W1860" t="s">
        <v>38</v>
      </c>
      <c r="X1860" t="s">
        <v>39</v>
      </c>
      <c r="Y1860" t="s">
        <v>40</v>
      </c>
    </row>
    <row r="1861" spans="1:25" x14ac:dyDescent="0.3">
      <c r="A1861" t="s">
        <v>1959</v>
      </c>
      <c r="B1861">
        <v>46180</v>
      </c>
      <c r="C1861">
        <v>44</v>
      </c>
      <c r="D1861" t="s">
        <v>26</v>
      </c>
      <c r="E1861" t="s">
        <v>60</v>
      </c>
      <c r="F1861" t="s">
        <v>61</v>
      </c>
      <c r="G1861" t="s">
        <v>92</v>
      </c>
      <c r="H1861" t="s">
        <v>87</v>
      </c>
      <c r="I1861" t="s">
        <v>55</v>
      </c>
      <c r="J1861" t="s">
        <v>56</v>
      </c>
      <c r="K1861" t="s">
        <v>48</v>
      </c>
      <c r="L1861">
        <v>18</v>
      </c>
      <c r="M1861">
        <v>38</v>
      </c>
      <c r="N1861">
        <v>4</v>
      </c>
      <c r="O1861" t="s">
        <v>34</v>
      </c>
      <c r="P1861">
        <v>5.3</v>
      </c>
      <c r="Q1861">
        <v>3</v>
      </c>
      <c r="R1861">
        <v>10</v>
      </c>
      <c r="S1861" t="s">
        <v>35</v>
      </c>
      <c r="T1861" t="s">
        <v>90</v>
      </c>
      <c r="U1861">
        <v>7</v>
      </c>
      <c r="V1861" t="s">
        <v>37</v>
      </c>
      <c r="W1861" t="s">
        <v>38</v>
      </c>
      <c r="X1861" t="s">
        <v>67</v>
      </c>
      <c r="Y1861" t="s">
        <v>40</v>
      </c>
    </row>
    <row r="1862" spans="1:25" x14ac:dyDescent="0.3">
      <c r="A1862" t="s">
        <v>1960</v>
      </c>
      <c r="B1862">
        <v>45924</v>
      </c>
      <c r="C1862">
        <v>35</v>
      </c>
      <c r="D1862" t="s">
        <v>42</v>
      </c>
      <c r="E1862" t="s">
        <v>60</v>
      </c>
      <c r="F1862" t="s">
        <v>61</v>
      </c>
      <c r="G1862" t="s">
        <v>86</v>
      </c>
      <c r="H1862" t="s">
        <v>63</v>
      </c>
      <c r="I1862" t="s">
        <v>55</v>
      </c>
      <c r="J1862" t="s">
        <v>56</v>
      </c>
      <c r="K1862" t="s">
        <v>33</v>
      </c>
      <c r="L1862">
        <v>14</v>
      </c>
      <c r="M1862">
        <v>55</v>
      </c>
      <c r="N1862">
        <v>6</v>
      </c>
      <c r="O1862" t="s">
        <v>34</v>
      </c>
      <c r="P1862">
        <v>6.6</v>
      </c>
      <c r="Q1862">
        <v>2</v>
      </c>
      <c r="R1862">
        <v>10</v>
      </c>
      <c r="S1862" t="s">
        <v>35</v>
      </c>
      <c r="T1862" t="s">
        <v>66</v>
      </c>
      <c r="U1862">
        <v>5</v>
      </c>
      <c r="V1862" t="s">
        <v>76</v>
      </c>
      <c r="W1862" t="s">
        <v>38</v>
      </c>
      <c r="X1862" t="s">
        <v>39</v>
      </c>
      <c r="Y1862" t="s">
        <v>68</v>
      </c>
    </row>
    <row r="1863" spans="1:25" x14ac:dyDescent="0.3">
      <c r="A1863" t="s">
        <v>1961</v>
      </c>
      <c r="B1863">
        <v>45900</v>
      </c>
      <c r="C1863">
        <v>28</v>
      </c>
      <c r="D1863" t="s">
        <v>52</v>
      </c>
      <c r="E1863" t="s">
        <v>113</v>
      </c>
      <c r="F1863" t="s">
        <v>61</v>
      </c>
      <c r="G1863" t="s">
        <v>53</v>
      </c>
      <c r="H1863" t="s">
        <v>78</v>
      </c>
      <c r="I1863" t="s">
        <v>125</v>
      </c>
      <c r="J1863" t="s">
        <v>126</v>
      </c>
      <c r="K1863" t="s">
        <v>48</v>
      </c>
      <c r="L1863">
        <v>2</v>
      </c>
      <c r="M1863">
        <v>56</v>
      </c>
      <c r="N1863">
        <v>7</v>
      </c>
      <c r="O1863" t="s">
        <v>34</v>
      </c>
      <c r="P1863">
        <v>7.5</v>
      </c>
      <c r="Q1863">
        <v>2</v>
      </c>
      <c r="R1863">
        <v>5</v>
      </c>
      <c r="S1863" t="s">
        <v>34</v>
      </c>
      <c r="T1863" t="s">
        <v>58</v>
      </c>
      <c r="U1863">
        <v>4</v>
      </c>
      <c r="V1863" t="s">
        <v>105</v>
      </c>
      <c r="W1863" t="s">
        <v>80</v>
      </c>
      <c r="X1863" t="s">
        <v>39</v>
      </c>
      <c r="Y1863" t="s">
        <v>68</v>
      </c>
    </row>
    <row r="1864" spans="1:25" x14ac:dyDescent="0.3">
      <c r="A1864" t="s">
        <v>1962</v>
      </c>
      <c r="B1864">
        <v>45766</v>
      </c>
      <c r="C1864">
        <v>45</v>
      </c>
      <c r="D1864" t="s">
        <v>26</v>
      </c>
      <c r="E1864" t="s">
        <v>100</v>
      </c>
      <c r="F1864" t="s">
        <v>101</v>
      </c>
      <c r="G1864" t="s">
        <v>53</v>
      </c>
      <c r="H1864" t="s">
        <v>78</v>
      </c>
      <c r="I1864" t="s">
        <v>46</v>
      </c>
      <c r="J1864" t="s">
        <v>47</v>
      </c>
      <c r="K1864" t="s">
        <v>119</v>
      </c>
      <c r="L1864">
        <v>24</v>
      </c>
      <c r="M1864">
        <v>57</v>
      </c>
      <c r="N1864">
        <v>8</v>
      </c>
      <c r="O1864" t="s">
        <v>34</v>
      </c>
      <c r="P1864">
        <v>5.9</v>
      </c>
      <c r="Q1864">
        <v>2</v>
      </c>
      <c r="R1864">
        <v>6</v>
      </c>
      <c r="S1864" t="s">
        <v>35</v>
      </c>
      <c r="T1864" t="s">
        <v>90</v>
      </c>
      <c r="U1864">
        <v>7</v>
      </c>
      <c r="V1864" t="s">
        <v>105</v>
      </c>
      <c r="W1864" t="s">
        <v>80</v>
      </c>
      <c r="X1864" t="s">
        <v>67</v>
      </c>
      <c r="Y1864" t="s">
        <v>68</v>
      </c>
    </row>
    <row r="1865" spans="1:25" x14ac:dyDescent="0.3">
      <c r="A1865" t="s">
        <v>1963</v>
      </c>
      <c r="B1865">
        <v>45978</v>
      </c>
      <c r="C1865">
        <v>41</v>
      </c>
      <c r="D1865" t="s">
        <v>42</v>
      </c>
      <c r="E1865" t="s">
        <v>43</v>
      </c>
      <c r="F1865" t="s">
        <v>44</v>
      </c>
      <c r="G1865" t="s">
        <v>83</v>
      </c>
      <c r="H1865" t="s">
        <v>54</v>
      </c>
      <c r="I1865" t="s">
        <v>97</v>
      </c>
      <c r="J1865" t="s">
        <v>98</v>
      </c>
      <c r="K1865" t="s">
        <v>48</v>
      </c>
      <c r="L1865">
        <v>17</v>
      </c>
      <c r="M1865">
        <v>42</v>
      </c>
      <c r="N1865">
        <v>4</v>
      </c>
      <c r="O1865" t="s">
        <v>49</v>
      </c>
      <c r="P1865">
        <v>5.5</v>
      </c>
      <c r="Q1865">
        <v>1</v>
      </c>
      <c r="R1865">
        <v>4</v>
      </c>
      <c r="S1865" t="s">
        <v>34</v>
      </c>
      <c r="T1865" t="s">
        <v>90</v>
      </c>
      <c r="U1865">
        <v>7</v>
      </c>
      <c r="V1865" t="s">
        <v>105</v>
      </c>
      <c r="W1865" t="s">
        <v>38</v>
      </c>
      <c r="X1865" t="s">
        <v>67</v>
      </c>
      <c r="Y1865" t="s">
        <v>40</v>
      </c>
    </row>
    <row r="1866" spans="1:25" x14ac:dyDescent="0.3">
      <c r="A1866" t="s">
        <v>1964</v>
      </c>
      <c r="B1866">
        <v>45715</v>
      </c>
      <c r="C1866">
        <v>37</v>
      </c>
      <c r="D1866" t="s">
        <v>42</v>
      </c>
      <c r="E1866" t="s">
        <v>82</v>
      </c>
      <c r="F1866" t="s">
        <v>28</v>
      </c>
      <c r="G1866" t="s">
        <v>92</v>
      </c>
      <c r="H1866" t="s">
        <v>78</v>
      </c>
      <c r="I1866" t="s">
        <v>64</v>
      </c>
      <c r="J1866" t="s">
        <v>65</v>
      </c>
      <c r="K1866" t="s">
        <v>48</v>
      </c>
      <c r="L1866">
        <v>18</v>
      </c>
      <c r="M1866">
        <v>32</v>
      </c>
      <c r="N1866">
        <v>2</v>
      </c>
      <c r="O1866" t="s">
        <v>49</v>
      </c>
      <c r="P1866">
        <v>7.6</v>
      </c>
      <c r="Q1866">
        <v>1</v>
      </c>
      <c r="R1866">
        <v>8</v>
      </c>
      <c r="S1866" t="s">
        <v>57</v>
      </c>
      <c r="T1866" t="s">
        <v>36</v>
      </c>
      <c r="U1866">
        <v>7</v>
      </c>
      <c r="V1866" t="s">
        <v>73</v>
      </c>
      <c r="W1866" t="s">
        <v>38</v>
      </c>
      <c r="X1866" t="s">
        <v>39</v>
      </c>
      <c r="Y1866" t="s">
        <v>40</v>
      </c>
    </row>
    <row r="1867" spans="1:25" x14ac:dyDescent="0.3">
      <c r="A1867" t="s">
        <v>1965</v>
      </c>
      <c r="B1867">
        <v>45718</v>
      </c>
      <c r="C1867">
        <v>24</v>
      </c>
      <c r="D1867" t="s">
        <v>42</v>
      </c>
      <c r="E1867" t="s">
        <v>113</v>
      </c>
      <c r="F1867" t="s">
        <v>61</v>
      </c>
      <c r="G1867" t="s">
        <v>96</v>
      </c>
      <c r="H1867" t="s">
        <v>78</v>
      </c>
      <c r="I1867" t="s">
        <v>125</v>
      </c>
      <c r="J1867" t="s">
        <v>126</v>
      </c>
      <c r="K1867" t="s">
        <v>119</v>
      </c>
      <c r="L1867">
        <v>0</v>
      </c>
      <c r="M1867">
        <v>39</v>
      </c>
      <c r="N1867">
        <v>9</v>
      </c>
      <c r="O1867" t="s">
        <v>34</v>
      </c>
      <c r="P1867">
        <v>5.5</v>
      </c>
      <c r="Q1867">
        <v>1</v>
      </c>
      <c r="R1867">
        <v>8</v>
      </c>
      <c r="S1867" t="s">
        <v>49</v>
      </c>
      <c r="T1867" t="s">
        <v>66</v>
      </c>
      <c r="U1867">
        <v>7</v>
      </c>
      <c r="V1867" t="s">
        <v>73</v>
      </c>
      <c r="W1867" t="s">
        <v>80</v>
      </c>
      <c r="X1867" t="s">
        <v>67</v>
      </c>
      <c r="Y1867" t="s">
        <v>40</v>
      </c>
    </row>
    <row r="1868" spans="1:25" x14ac:dyDescent="0.3">
      <c r="A1868" t="s">
        <v>1966</v>
      </c>
      <c r="B1868">
        <v>46090</v>
      </c>
      <c r="C1868">
        <v>32</v>
      </c>
      <c r="D1868" t="s">
        <v>26</v>
      </c>
      <c r="E1868" t="s">
        <v>113</v>
      </c>
      <c r="F1868" t="s">
        <v>61</v>
      </c>
      <c r="G1868" t="s">
        <v>75</v>
      </c>
      <c r="H1868" t="s">
        <v>63</v>
      </c>
      <c r="I1868" t="s">
        <v>46</v>
      </c>
      <c r="J1868" t="s">
        <v>47</v>
      </c>
      <c r="K1868" t="s">
        <v>48</v>
      </c>
      <c r="L1868">
        <v>12</v>
      </c>
      <c r="M1868">
        <v>55</v>
      </c>
      <c r="N1868">
        <v>8</v>
      </c>
      <c r="O1868" t="s">
        <v>34</v>
      </c>
      <c r="P1868">
        <v>5.9</v>
      </c>
      <c r="Q1868">
        <v>2</v>
      </c>
      <c r="R1868">
        <v>10</v>
      </c>
      <c r="S1868" t="s">
        <v>57</v>
      </c>
      <c r="T1868" t="s">
        <v>36</v>
      </c>
      <c r="U1868">
        <v>5</v>
      </c>
      <c r="V1868" t="s">
        <v>105</v>
      </c>
      <c r="W1868" t="s">
        <v>80</v>
      </c>
      <c r="X1868" t="s">
        <v>67</v>
      </c>
      <c r="Y1868" t="s">
        <v>68</v>
      </c>
    </row>
    <row r="1869" spans="1:25" x14ac:dyDescent="0.3">
      <c r="A1869" t="s">
        <v>1967</v>
      </c>
      <c r="B1869">
        <v>45970</v>
      </c>
      <c r="C1869">
        <v>38</v>
      </c>
      <c r="D1869" t="s">
        <v>42</v>
      </c>
      <c r="E1869" t="s">
        <v>100</v>
      </c>
      <c r="F1869" t="s">
        <v>101</v>
      </c>
      <c r="G1869" t="s">
        <v>29</v>
      </c>
      <c r="H1869" t="s">
        <v>78</v>
      </c>
      <c r="I1869" t="s">
        <v>125</v>
      </c>
      <c r="J1869" t="s">
        <v>126</v>
      </c>
      <c r="K1869" t="s">
        <v>48</v>
      </c>
      <c r="L1869">
        <v>10</v>
      </c>
      <c r="M1869">
        <v>50</v>
      </c>
      <c r="N1869">
        <v>5</v>
      </c>
      <c r="O1869" t="s">
        <v>34</v>
      </c>
      <c r="P1869">
        <v>6.3</v>
      </c>
      <c r="Q1869">
        <v>0</v>
      </c>
      <c r="R1869">
        <v>2</v>
      </c>
      <c r="S1869" t="s">
        <v>34</v>
      </c>
      <c r="T1869" t="s">
        <v>66</v>
      </c>
      <c r="U1869">
        <v>7</v>
      </c>
      <c r="V1869" t="s">
        <v>73</v>
      </c>
      <c r="W1869" t="s">
        <v>38</v>
      </c>
      <c r="X1869" t="s">
        <v>39</v>
      </c>
      <c r="Y1869" t="s">
        <v>40</v>
      </c>
    </row>
    <row r="1870" spans="1:25" x14ac:dyDescent="0.3">
      <c r="A1870" t="s">
        <v>1968</v>
      </c>
      <c r="B1870">
        <v>45906</v>
      </c>
      <c r="C1870">
        <v>37</v>
      </c>
      <c r="D1870" t="s">
        <v>26</v>
      </c>
      <c r="E1870" t="s">
        <v>43</v>
      </c>
      <c r="F1870" t="s">
        <v>44</v>
      </c>
      <c r="G1870" t="s">
        <v>103</v>
      </c>
      <c r="H1870" t="s">
        <v>54</v>
      </c>
      <c r="I1870" t="s">
        <v>93</v>
      </c>
      <c r="J1870" t="s">
        <v>94</v>
      </c>
      <c r="K1870" t="s">
        <v>33</v>
      </c>
      <c r="L1870">
        <v>14</v>
      </c>
      <c r="M1870">
        <v>47</v>
      </c>
      <c r="N1870">
        <v>5</v>
      </c>
      <c r="O1870" t="s">
        <v>49</v>
      </c>
      <c r="P1870">
        <v>5.7</v>
      </c>
      <c r="Q1870">
        <v>3</v>
      </c>
      <c r="R1870">
        <v>2</v>
      </c>
      <c r="S1870" t="s">
        <v>57</v>
      </c>
      <c r="T1870" t="s">
        <v>58</v>
      </c>
      <c r="U1870">
        <v>7</v>
      </c>
      <c r="V1870" t="s">
        <v>76</v>
      </c>
      <c r="W1870" t="s">
        <v>38</v>
      </c>
      <c r="X1870" t="s">
        <v>67</v>
      </c>
      <c r="Y1870" t="s">
        <v>40</v>
      </c>
    </row>
    <row r="1871" spans="1:25" x14ac:dyDescent="0.3">
      <c r="A1871" t="s">
        <v>1969</v>
      </c>
      <c r="B1871">
        <v>46120</v>
      </c>
      <c r="C1871">
        <v>18</v>
      </c>
      <c r="D1871" t="s">
        <v>26</v>
      </c>
      <c r="E1871" t="s">
        <v>27</v>
      </c>
      <c r="F1871" t="s">
        <v>28</v>
      </c>
      <c r="G1871" t="s">
        <v>75</v>
      </c>
      <c r="H1871" t="s">
        <v>54</v>
      </c>
      <c r="I1871" t="s">
        <v>31</v>
      </c>
      <c r="J1871" t="s">
        <v>104</v>
      </c>
      <c r="K1871" t="s">
        <v>48</v>
      </c>
      <c r="L1871">
        <v>0</v>
      </c>
      <c r="M1871">
        <v>47</v>
      </c>
      <c r="N1871">
        <v>7</v>
      </c>
      <c r="O1871" t="s">
        <v>49</v>
      </c>
      <c r="P1871">
        <v>5.7</v>
      </c>
      <c r="Q1871">
        <v>2</v>
      </c>
      <c r="R1871">
        <v>2</v>
      </c>
      <c r="S1871" t="s">
        <v>35</v>
      </c>
      <c r="T1871" t="s">
        <v>66</v>
      </c>
      <c r="U1871">
        <v>3</v>
      </c>
      <c r="V1871" t="s">
        <v>76</v>
      </c>
      <c r="W1871" t="s">
        <v>80</v>
      </c>
      <c r="X1871" t="s">
        <v>67</v>
      </c>
      <c r="Y1871" t="s">
        <v>40</v>
      </c>
    </row>
    <row r="1872" spans="1:25" x14ac:dyDescent="0.3">
      <c r="A1872" t="s">
        <v>1970</v>
      </c>
      <c r="B1872">
        <v>45913</v>
      </c>
      <c r="C1872">
        <v>26</v>
      </c>
      <c r="D1872" t="s">
        <v>26</v>
      </c>
      <c r="E1872" t="s">
        <v>43</v>
      </c>
      <c r="F1872" t="s">
        <v>44</v>
      </c>
      <c r="G1872" t="s">
        <v>83</v>
      </c>
      <c r="H1872" t="s">
        <v>87</v>
      </c>
      <c r="I1872" t="s">
        <v>97</v>
      </c>
      <c r="J1872" t="s">
        <v>98</v>
      </c>
      <c r="K1872" t="s">
        <v>33</v>
      </c>
      <c r="L1872">
        <v>5</v>
      </c>
      <c r="M1872">
        <v>41</v>
      </c>
      <c r="N1872">
        <v>5</v>
      </c>
      <c r="O1872" t="s">
        <v>49</v>
      </c>
      <c r="P1872">
        <v>5.3</v>
      </c>
      <c r="Q1872">
        <v>4</v>
      </c>
      <c r="R1872">
        <v>6</v>
      </c>
      <c r="S1872" t="s">
        <v>57</v>
      </c>
      <c r="T1872" t="s">
        <v>90</v>
      </c>
      <c r="U1872">
        <v>8</v>
      </c>
      <c r="V1872" t="s">
        <v>73</v>
      </c>
      <c r="W1872" t="s">
        <v>38</v>
      </c>
      <c r="X1872" t="s">
        <v>67</v>
      </c>
      <c r="Y1872" t="s">
        <v>40</v>
      </c>
    </row>
    <row r="1873" spans="1:25" x14ac:dyDescent="0.3">
      <c r="A1873" t="s">
        <v>1971</v>
      </c>
      <c r="B1873">
        <v>45935</v>
      </c>
      <c r="C1873">
        <v>39</v>
      </c>
      <c r="D1873" t="s">
        <v>26</v>
      </c>
      <c r="E1873" t="s">
        <v>89</v>
      </c>
      <c r="F1873" t="s">
        <v>61</v>
      </c>
      <c r="G1873" t="s">
        <v>62</v>
      </c>
      <c r="H1873" t="s">
        <v>54</v>
      </c>
      <c r="I1873" t="s">
        <v>97</v>
      </c>
      <c r="J1873" t="s">
        <v>110</v>
      </c>
      <c r="K1873" t="s">
        <v>119</v>
      </c>
      <c r="L1873">
        <v>16</v>
      </c>
      <c r="M1873">
        <v>47</v>
      </c>
      <c r="N1873">
        <v>6</v>
      </c>
      <c r="O1873" t="s">
        <v>49</v>
      </c>
      <c r="P1873">
        <v>7.4</v>
      </c>
      <c r="Q1873">
        <v>6</v>
      </c>
      <c r="R1873">
        <v>2</v>
      </c>
      <c r="S1873" t="s">
        <v>57</v>
      </c>
      <c r="T1873" t="s">
        <v>90</v>
      </c>
      <c r="U1873">
        <v>5</v>
      </c>
      <c r="V1873" t="s">
        <v>73</v>
      </c>
      <c r="W1873" t="s">
        <v>38</v>
      </c>
      <c r="X1873" t="s">
        <v>39</v>
      </c>
      <c r="Y1873" t="s">
        <v>40</v>
      </c>
    </row>
    <row r="1874" spans="1:25" x14ac:dyDescent="0.3">
      <c r="A1874" t="s">
        <v>1972</v>
      </c>
      <c r="B1874">
        <v>45773</v>
      </c>
      <c r="C1874">
        <v>29</v>
      </c>
      <c r="D1874" t="s">
        <v>26</v>
      </c>
      <c r="E1874" t="s">
        <v>123</v>
      </c>
      <c r="F1874" t="s">
        <v>101</v>
      </c>
      <c r="G1874" t="s">
        <v>103</v>
      </c>
      <c r="H1874" t="s">
        <v>87</v>
      </c>
      <c r="I1874" t="s">
        <v>31</v>
      </c>
      <c r="J1874" t="s">
        <v>79</v>
      </c>
      <c r="K1874" t="s">
        <v>48</v>
      </c>
      <c r="L1874">
        <v>9</v>
      </c>
      <c r="M1874">
        <v>45</v>
      </c>
      <c r="N1874">
        <v>4</v>
      </c>
      <c r="O1874" t="s">
        <v>49</v>
      </c>
      <c r="P1874">
        <v>5.4</v>
      </c>
      <c r="Q1874">
        <v>3</v>
      </c>
      <c r="R1874">
        <v>4</v>
      </c>
      <c r="S1874" t="s">
        <v>49</v>
      </c>
      <c r="T1874" t="s">
        <v>36</v>
      </c>
      <c r="U1874">
        <v>7</v>
      </c>
      <c r="V1874" t="s">
        <v>37</v>
      </c>
      <c r="W1874" t="s">
        <v>38</v>
      </c>
      <c r="X1874" t="s">
        <v>67</v>
      </c>
      <c r="Y1874" t="s">
        <v>40</v>
      </c>
    </row>
    <row r="1875" spans="1:25" x14ac:dyDescent="0.3">
      <c r="A1875" t="s">
        <v>1973</v>
      </c>
      <c r="B1875">
        <v>45908</v>
      </c>
      <c r="C1875">
        <v>32</v>
      </c>
      <c r="D1875" t="s">
        <v>52</v>
      </c>
      <c r="E1875" t="s">
        <v>27</v>
      </c>
      <c r="F1875" t="s">
        <v>28</v>
      </c>
      <c r="G1875" t="s">
        <v>53</v>
      </c>
      <c r="H1875" t="s">
        <v>63</v>
      </c>
      <c r="I1875" t="s">
        <v>31</v>
      </c>
      <c r="J1875" t="s">
        <v>104</v>
      </c>
      <c r="K1875" t="s">
        <v>48</v>
      </c>
      <c r="L1875">
        <v>8</v>
      </c>
      <c r="M1875">
        <v>59</v>
      </c>
      <c r="N1875">
        <v>7</v>
      </c>
      <c r="O1875" t="s">
        <v>35</v>
      </c>
      <c r="P1875">
        <v>5.2</v>
      </c>
      <c r="Q1875">
        <v>3</v>
      </c>
      <c r="R1875">
        <v>8</v>
      </c>
      <c r="S1875" t="s">
        <v>49</v>
      </c>
      <c r="T1875" t="s">
        <v>58</v>
      </c>
      <c r="U1875">
        <v>5</v>
      </c>
      <c r="V1875" t="s">
        <v>37</v>
      </c>
      <c r="W1875" t="s">
        <v>80</v>
      </c>
      <c r="X1875" t="s">
        <v>67</v>
      </c>
      <c r="Y1875" t="s">
        <v>68</v>
      </c>
    </row>
    <row r="1876" spans="1:25" x14ac:dyDescent="0.3">
      <c r="A1876" t="s">
        <v>1974</v>
      </c>
      <c r="B1876">
        <v>45852</v>
      </c>
      <c r="C1876">
        <v>33</v>
      </c>
      <c r="D1876" t="s">
        <v>26</v>
      </c>
      <c r="E1876" t="s">
        <v>123</v>
      </c>
      <c r="F1876" t="s">
        <v>101</v>
      </c>
      <c r="G1876" t="s">
        <v>92</v>
      </c>
      <c r="H1876" t="s">
        <v>30</v>
      </c>
      <c r="I1876" t="s">
        <v>97</v>
      </c>
      <c r="J1876" t="s">
        <v>98</v>
      </c>
      <c r="K1876" t="s">
        <v>119</v>
      </c>
      <c r="L1876">
        <v>9</v>
      </c>
      <c r="M1876">
        <v>39</v>
      </c>
      <c r="N1876">
        <v>5</v>
      </c>
      <c r="O1876" t="s">
        <v>34</v>
      </c>
      <c r="P1876">
        <v>6.3</v>
      </c>
      <c r="Q1876">
        <v>6</v>
      </c>
      <c r="R1876">
        <v>4</v>
      </c>
      <c r="S1876" t="s">
        <v>34</v>
      </c>
      <c r="T1876" t="s">
        <v>36</v>
      </c>
      <c r="U1876">
        <v>4</v>
      </c>
      <c r="V1876" t="s">
        <v>105</v>
      </c>
      <c r="W1876" t="s">
        <v>38</v>
      </c>
      <c r="X1876" t="s">
        <v>39</v>
      </c>
      <c r="Y1876" t="s">
        <v>40</v>
      </c>
    </row>
    <row r="1877" spans="1:25" x14ac:dyDescent="0.3">
      <c r="A1877" t="s">
        <v>1975</v>
      </c>
      <c r="B1877">
        <v>45747</v>
      </c>
      <c r="C1877">
        <v>42</v>
      </c>
      <c r="D1877" t="s">
        <v>26</v>
      </c>
      <c r="E1877" t="s">
        <v>60</v>
      </c>
      <c r="F1877" t="s">
        <v>61</v>
      </c>
      <c r="G1877" t="s">
        <v>62</v>
      </c>
      <c r="H1877" t="s">
        <v>63</v>
      </c>
      <c r="I1877" t="s">
        <v>31</v>
      </c>
      <c r="J1877" t="s">
        <v>79</v>
      </c>
      <c r="K1877" t="s">
        <v>48</v>
      </c>
      <c r="L1877">
        <v>24</v>
      </c>
      <c r="M1877">
        <v>41</v>
      </c>
      <c r="N1877">
        <v>6</v>
      </c>
      <c r="O1877" t="s">
        <v>35</v>
      </c>
      <c r="P1877">
        <v>7.1</v>
      </c>
      <c r="Q1877">
        <v>3</v>
      </c>
      <c r="R1877">
        <v>2</v>
      </c>
      <c r="S1877" t="s">
        <v>49</v>
      </c>
      <c r="T1877" t="s">
        <v>90</v>
      </c>
      <c r="U1877">
        <v>8</v>
      </c>
      <c r="V1877" t="s">
        <v>76</v>
      </c>
      <c r="W1877" t="s">
        <v>38</v>
      </c>
      <c r="X1877" t="s">
        <v>39</v>
      </c>
      <c r="Y1877" t="s">
        <v>40</v>
      </c>
    </row>
    <row r="1878" spans="1:25" x14ac:dyDescent="0.3">
      <c r="A1878" t="s">
        <v>1976</v>
      </c>
      <c r="B1878">
        <v>46106</v>
      </c>
      <c r="C1878">
        <v>25</v>
      </c>
      <c r="D1878" t="s">
        <v>26</v>
      </c>
      <c r="E1878" t="s">
        <v>113</v>
      </c>
      <c r="F1878" t="s">
        <v>61</v>
      </c>
      <c r="G1878" t="s">
        <v>108</v>
      </c>
      <c r="H1878" t="s">
        <v>72</v>
      </c>
      <c r="I1878" t="s">
        <v>97</v>
      </c>
      <c r="J1878" t="s">
        <v>98</v>
      </c>
      <c r="K1878" t="s">
        <v>48</v>
      </c>
      <c r="L1878">
        <v>0</v>
      </c>
      <c r="M1878">
        <v>49</v>
      </c>
      <c r="N1878">
        <v>5</v>
      </c>
      <c r="O1878" t="s">
        <v>34</v>
      </c>
      <c r="P1878">
        <v>7.4</v>
      </c>
      <c r="Q1878">
        <v>7</v>
      </c>
      <c r="R1878">
        <v>2</v>
      </c>
      <c r="S1878" t="s">
        <v>57</v>
      </c>
      <c r="T1878" t="s">
        <v>36</v>
      </c>
      <c r="U1878">
        <v>8</v>
      </c>
      <c r="V1878" t="s">
        <v>50</v>
      </c>
      <c r="W1878" t="s">
        <v>38</v>
      </c>
      <c r="X1878" t="s">
        <v>39</v>
      </c>
      <c r="Y1878" t="s">
        <v>40</v>
      </c>
    </row>
    <row r="1879" spans="1:25" x14ac:dyDescent="0.3">
      <c r="A1879" t="s">
        <v>1977</v>
      </c>
      <c r="B1879">
        <v>45859</v>
      </c>
      <c r="C1879">
        <v>28</v>
      </c>
      <c r="D1879" t="s">
        <v>52</v>
      </c>
      <c r="E1879" t="s">
        <v>89</v>
      </c>
      <c r="F1879" t="s">
        <v>61</v>
      </c>
      <c r="G1879" t="s">
        <v>83</v>
      </c>
      <c r="H1879" t="s">
        <v>78</v>
      </c>
      <c r="I1879" t="s">
        <v>46</v>
      </c>
      <c r="J1879" t="s">
        <v>47</v>
      </c>
      <c r="K1879" t="s">
        <v>33</v>
      </c>
      <c r="L1879">
        <v>6</v>
      </c>
      <c r="M1879">
        <v>46</v>
      </c>
      <c r="N1879">
        <v>5</v>
      </c>
      <c r="O1879" t="s">
        <v>49</v>
      </c>
      <c r="P1879">
        <v>5.8</v>
      </c>
      <c r="Q1879">
        <v>3</v>
      </c>
      <c r="R1879">
        <v>3</v>
      </c>
      <c r="S1879" t="s">
        <v>34</v>
      </c>
      <c r="T1879" t="s">
        <v>90</v>
      </c>
      <c r="U1879">
        <v>6</v>
      </c>
      <c r="V1879" t="s">
        <v>76</v>
      </c>
      <c r="W1879" t="s">
        <v>38</v>
      </c>
      <c r="X1879" t="s">
        <v>67</v>
      </c>
      <c r="Y1879" t="s">
        <v>40</v>
      </c>
    </row>
    <row r="1880" spans="1:25" x14ac:dyDescent="0.3">
      <c r="A1880" t="s">
        <v>1978</v>
      </c>
      <c r="B1880">
        <v>45795</v>
      </c>
      <c r="C1880">
        <v>29</v>
      </c>
      <c r="D1880" t="s">
        <v>52</v>
      </c>
      <c r="E1880" t="s">
        <v>100</v>
      </c>
      <c r="F1880" t="s">
        <v>101</v>
      </c>
      <c r="G1880" t="s">
        <v>96</v>
      </c>
      <c r="H1880" t="s">
        <v>87</v>
      </c>
      <c r="I1880" t="s">
        <v>55</v>
      </c>
      <c r="J1880" t="s">
        <v>56</v>
      </c>
      <c r="K1880" t="s">
        <v>119</v>
      </c>
      <c r="L1880">
        <v>5</v>
      </c>
      <c r="M1880">
        <v>50</v>
      </c>
      <c r="N1880">
        <v>9</v>
      </c>
      <c r="O1880" t="s">
        <v>49</v>
      </c>
      <c r="P1880">
        <v>5.4</v>
      </c>
      <c r="Q1880">
        <v>2</v>
      </c>
      <c r="R1880">
        <v>7</v>
      </c>
      <c r="S1880" t="s">
        <v>57</v>
      </c>
      <c r="T1880" t="s">
        <v>90</v>
      </c>
      <c r="U1880">
        <v>5</v>
      </c>
      <c r="V1880" t="s">
        <v>50</v>
      </c>
      <c r="W1880" t="s">
        <v>80</v>
      </c>
      <c r="X1880" t="s">
        <v>67</v>
      </c>
      <c r="Y1880" t="s">
        <v>40</v>
      </c>
    </row>
    <row r="1881" spans="1:25" x14ac:dyDescent="0.3">
      <c r="A1881" t="s">
        <v>1979</v>
      </c>
      <c r="B1881">
        <v>45680</v>
      </c>
      <c r="C1881">
        <v>27</v>
      </c>
      <c r="D1881" t="s">
        <v>26</v>
      </c>
      <c r="E1881" t="s">
        <v>85</v>
      </c>
      <c r="F1881" t="s">
        <v>61</v>
      </c>
      <c r="G1881" t="s">
        <v>45</v>
      </c>
      <c r="H1881" t="s">
        <v>63</v>
      </c>
      <c r="I1881" t="s">
        <v>125</v>
      </c>
      <c r="J1881" t="s">
        <v>126</v>
      </c>
      <c r="K1881" t="s">
        <v>33</v>
      </c>
      <c r="L1881">
        <v>2</v>
      </c>
      <c r="M1881">
        <v>66</v>
      </c>
      <c r="N1881">
        <v>7</v>
      </c>
      <c r="O1881" t="s">
        <v>34</v>
      </c>
      <c r="P1881">
        <v>5.7</v>
      </c>
      <c r="Q1881">
        <v>7</v>
      </c>
      <c r="R1881">
        <v>6</v>
      </c>
      <c r="S1881" t="s">
        <v>49</v>
      </c>
      <c r="T1881" t="s">
        <v>66</v>
      </c>
      <c r="U1881">
        <v>7</v>
      </c>
      <c r="V1881" t="s">
        <v>76</v>
      </c>
      <c r="W1881" t="s">
        <v>80</v>
      </c>
      <c r="X1881" t="s">
        <v>67</v>
      </c>
      <c r="Y1881" t="s">
        <v>68</v>
      </c>
    </row>
    <row r="1882" spans="1:25" x14ac:dyDescent="0.3">
      <c r="A1882" t="s">
        <v>1980</v>
      </c>
      <c r="B1882">
        <v>45931</v>
      </c>
      <c r="C1882">
        <v>34</v>
      </c>
      <c r="D1882" t="s">
        <v>26</v>
      </c>
      <c r="E1882" t="s">
        <v>43</v>
      </c>
      <c r="F1882" t="s">
        <v>44</v>
      </c>
      <c r="G1882" t="s">
        <v>29</v>
      </c>
      <c r="H1882" t="s">
        <v>78</v>
      </c>
      <c r="I1882" t="s">
        <v>64</v>
      </c>
      <c r="J1882" t="s">
        <v>65</v>
      </c>
      <c r="K1882" t="s">
        <v>48</v>
      </c>
      <c r="L1882">
        <v>10</v>
      </c>
      <c r="M1882">
        <v>43</v>
      </c>
      <c r="N1882">
        <v>5</v>
      </c>
      <c r="O1882" t="s">
        <v>34</v>
      </c>
      <c r="P1882">
        <v>6.1</v>
      </c>
      <c r="Q1882">
        <v>0</v>
      </c>
      <c r="R1882">
        <v>9</v>
      </c>
      <c r="S1882" t="s">
        <v>57</v>
      </c>
      <c r="T1882" t="s">
        <v>66</v>
      </c>
      <c r="U1882">
        <v>7</v>
      </c>
      <c r="V1882" t="s">
        <v>50</v>
      </c>
      <c r="W1882" t="s">
        <v>38</v>
      </c>
      <c r="X1882" t="s">
        <v>39</v>
      </c>
      <c r="Y1882" t="s">
        <v>40</v>
      </c>
    </row>
    <row r="1883" spans="1:25" x14ac:dyDescent="0.3">
      <c r="A1883" t="s">
        <v>1981</v>
      </c>
      <c r="B1883">
        <v>46005</v>
      </c>
      <c r="C1883">
        <v>25</v>
      </c>
      <c r="D1883" t="s">
        <v>52</v>
      </c>
      <c r="E1883" t="s">
        <v>43</v>
      </c>
      <c r="F1883" t="s">
        <v>44</v>
      </c>
      <c r="G1883" t="s">
        <v>29</v>
      </c>
      <c r="H1883" t="s">
        <v>54</v>
      </c>
      <c r="I1883" t="s">
        <v>31</v>
      </c>
      <c r="J1883" t="s">
        <v>79</v>
      </c>
      <c r="K1883" t="s">
        <v>33</v>
      </c>
      <c r="L1883">
        <v>0</v>
      </c>
      <c r="M1883">
        <v>31</v>
      </c>
      <c r="N1883">
        <v>5</v>
      </c>
      <c r="O1883" t="s">
        <v>34</v>
      </c>
      <c r="P1883">
        <v>7.2</v>
      </c>
      <c r="Q1883">
        <v>4</v>
      </c>
      <c r="R1883">
        <v>8</v>
      </c>
      <c r="S1883" t="s">
        <v>49</v>
      </c>
      <c r="T1883" t="s">
        <v>36</v>
      </c>
      <c r="U1883">
        <v>8</v>
      </c>
      <c r="V1883" t="s">
        <v>105</v>
      </c>
      <c r="W1883" t="s">
        <v>38</v>
      </c>
      <c r="X1883" t="s">
        <v>39</v>
      </c>
      <c r="Y1883" t="s">
        <v>40</v>
      </c>
    </row>
    <row r="1884" spans="1:25" x14ac:dyDescent="0.3">
      <c r="A1884" t="s">
        <v>1982</v>
      </c>
      <c r="B1884">
        <v>45926</v>
      </c>
      <c r="C1884">
        <v>26</v>
      </c>
      <c r="D1884" t="s">
        <v>26</v>
      </c>
      <c r="E1884" t="s">
        <v>27</v>
      </c>
      <c r="F1884" t="s">
        <v>28</v>
      </c>
      <c r="G1884" t="s">
        <v>103</v>
      </c>
      <c r="H1884" t="s">
        <v>78</v>
      </c>
      <c r="I1884" t="s">
        <v>31</v>
      </c>
      <c r="J1884" t="s">
        <v>104</v>
      </c>
      <c r="K1884" t="s">
        <v>48</v>
      </c>
      <c r="L1884">
        <v>7</v>
      </c>
      <c r="M1884">
        <v>33</v>
      </c>
      <c r="N1884">
        <v>3</v>
      </c>
      <c r="O1884" t="s">
        <v>49</v>
      </c>
      <c r="P1884">
        <v>5.7</v>
      </c>
      <c r="Q1884">
        <v>3</v>
      </c>
      <c r="R1884">
        <v>4</v>
      </c>
      <c r="S1884" t="s">
        <v>49</v>
      </c>
      <c r="T1884" t="s">
        <v>90</v>
      </c>
      <c r="U1884">
        <v>8</v>
      </c>
      <c r="V1884" t="s">
        <v>105</v>
      </c>
      <c r="W1884" t="s">
        <v>38</v>
      </c>
      <c r="X1884" t="s">
        <v>67</v>
      </c>
      <c r="Y1884" t="s">
        <v>40</v>
      </c>
    </row>
    <row r="1885" spans="1:25" x14ac:dyDescent="0.3">
      <c r="A1885" t="s">
        <v>1983</v>
      </c>
      <c r="B1885">
        <v>45697</v>
      </c>
      <c r="C1885">
        <v>20</v>
      </c>
      <c r="D1885" t="s">
        <v>26</v>
      </c>
      <c r="E1885" t="s">
        <v>43</v>
      </c>
      <c r="F1885" t="s">
        <v>44</v>
      </c>
      <c r="G1885" t="s">
        <v>92</v>
      </c>
      <c r="H1885" t="s">
        <v>78</v>
      </c>
      <c r="I1885" t="s">
        <v>125</v>
      </c>
      <c r="J1885" t="s">
        <v>126</v>
      </c>
      <c r="K1885" t="s">
        <v>33</v>
      </c>
      <c r="L1885">
        <v>2</v>
      </c>
      <c r="M1885">
        <v>35</v>
      </c>
      <c r="N1885">
        <v>7</v>
      </c>
      <c r="O1885" t="s">
        <v>34</v>
      </c>
      <c r="P1885">
        <v>6</v>
      </c>
      <c r="Q1885">
        <v>2</v>
      </c>
      <c r="R1885">
        <v>10</v>
      </c>
      <c r="S1885" t="s">
        <v>35</v>
      </c>
      <c r="T1885" t="s">
        <v>58</v>
      </c>
      <c r="U1885">
        <v>4</v>
      </c>
      <c r="V1885" t="s">
        <v>73</v>
      </c>
      <c r="W1885" t="s">
        <v>80</v>
      </c>
      <c r="X1885" t="s">
        <v>39</v>
      </c>
      <c r="Y1885" t="s">
        <v>40</v>
      </c>
    </row>
    <row r="1886" spans="1:25" x14ac:dyDescent="0.3">
      <c r="A1886" t="s">
        <v>1984</v>
      </c>
      <c r="B1886">
        <v>45757</v>
      </c>
      <c r="C1886">
        <v>34</v>
      </c>
      <c r="D1886" t="s">
        <v>42</v>
      </c>
      <c r="E1886" t="s">
        <v>60</v>
      </c>
      <c r="F1886" t="s">
        <v>61</v>
      </c>
      <c r="G1886" t="s">
        <v>53</v>
      </c>
      <c r="H1886" t="s">
        <v>87</v>
      </c>
      <c r="I1886" t="s">
        <v>93</v>
      </c>
      <c r="J1886" t="s">
        <v>94</v>
      </c>
      <c r="K1886" t="s">
        <v>33</v>
      </c>
      <c r="L1886">
        <v>13</v>
      </c>
      <c r="M1886">
        <v>29</v>
      </c>
      <c r="N1886">
        <v>3</v>
      </c>
      <c r="O1886" t="s">
        <v>34</v>
      </c>
      <c r="P1886">
        <v>6.8</v>
      </c>
      <c r="Q1886">
        <v>2</v>
      </c>
      <c r="R1886">
        <v>10</v>
      </c>
      <c r="S1886" t="s">
        <v>34</v>
      </c>
      <c r="T1886" t="s">
        <v>36</v>
      </c>
      <c r="U1886">
        <v>7</v>
      </c>
      <c r="V1886" t="s">
        <v>37</v>
      </c>
      <c r="W1886" t="s">
        <v>38</v>
      </c>
      <c r="X1886" t="s">
        <v>39</v>
      </c>
      <c r="Y1886" t="s">
        <v>40</v>
      </c>
    </row>
    <row r="1887" spans="1:25" x14ac:dyDescent="0.3">
      <c r="A1887" t="s">
        <v>1985</v>
      </c>
      <c r="B1887">
        <v>46049</v>
      </c>
      <c r="C1887">
        <v>31</v>
      </c>
      <c r="D1887" t="s">
        <v>52</v>
      </c>
      <c r="E1887" t="s">
        <v>43</v>
      </c>
      <c r="F1887" t="s">
        <v>44</v>
      </c>
      <c r="G1887" t="s">
        <v>62</v>
      </c>
      <c r="H1887" t="s">
        <v>63</v>
      </c>
      <c r="I1887" t="s">
        <v>97</v>
      </c>
      <c r="J1887" t="s">
        <v>98</v>
      </c>
      <c r="K1887" t="s">
        <v>33</v>
      </c>
      <c r="L1887">
        <v>2</v>
      </c>
      <c r="M1887">
        <v>54</v>
      </c>
      <c r="N1887">
        <v>7</v>
      </c>
      <c r="O1887" t="s">
        <v>34</v>
      </c>
      <c r="P1887">
        <v>5.8</v>
      </c>
      <c r="Q1887">
        <v>3</v>
      </c>
      <c r="R1887">
        <v>6</v>
      </c>
      <c r="S1887" t="s">
        <v>35</v>
      </c>
      <c r="T1887" t="s">
        <v>58</v>
      </c>
      <c r="U1887">
        <v>5</v>
      </c>
      <c r="V1887" t="s">
        <v>73</v>
      </c>
      <c r="W1887" t="s">
        <v>80</v>
      </c>
      <c r="X1887" t="s">
        <v>67</v>
      </c>
      <c r="Y1887" t="s">
        <v>68</v>
      </c>
    </row>
    <row r="1888" spans="1:25" x14ac:dyDescent="0.3">
      <c r="A1888" t="s">
        <v>1986</v>
      </c>
      <c r="B1888">
        <v>45884</v>
      </c>
      <c r="C1888">
        <v>29</v>
      </c>
      <c r="D1888" t="s">
        <v>26</v>
      </c>
      <c r="E1888" t="s">
        <v>70</v>
      </c>
      <c r="F1888" t="s">
        <v>71</v>
      </c>
      <c r="G1888" t="s">
        <v>108</v>
      </c>
      <c r="H1888" t="s">
        <v>87</v>
      </c>
      <c r="I1888" t="s">
        <v>31</v>
      </c>
      <c r="J1888" t="s">
        <v>104</v>
      </c>
      <c r="K1888" t="s">
        <v>48</v>
      </c>
      <c r="L1888">
        <v>1</v>
      </c>
      <c r="M1888">
        <v>31</v>
      </c>
      <c r="N1888">
        <v>5</v>
      </c>
      <c r="O1888" t="s">
        <v>34</v>
      </c>
      <c r="P1888">
        <v>6.4</v>
      </c>
      <c r="Q1888">
        <v>3</v>
      </c>
      <c r="R1888">
        <v>4</v>
      </c>
      <c r="S1888" t="s">
        <v>35</v>
      </c>
      <c r="T1888" t="s">
        <v>66</v>
      </c>
      <c r="U1888">
        <v>8</v>
      </c>
      <c r="V1888" t="s">
        <v>37</v>
      </c>
      <c r="W1888" t="s">
        <v>38</v>
      </c>
      <c r="X1888" t="s">
        <v>39</v>
      </c>
      <c r="Y1888" t="s">
        <v>40</v>
      </c>
    </row>
    <row r="1889" spans="1:25" x14ac:dyDescent="0.3">
      <c r="A1889" t="s">
        <v>1987</v>
      </c>
      <c r="B1889">
        <v>45664</v>
      </c>
      <c r="C1889">
        <v>32</v>
      </c>
      <c r="D1889" t="s">
        <v>42</v>
      </c>
      <c r="E1889" t="s">
        <v>27</v>
      </c>
      <c r="F1889" t="s">
        <v>28</v>
      </c>
      <c r="G1889" t="s">
        <v>92</v>
      </c>
      <c r="H1889" t="s">
        <v>30</v>
      </c>
      <c r="I1889" t="s">
        <v>31</v>
      </c>
      <c r="J1889" t="s">
        <v>104</v>
      </c>
      <c r="K1889" t="s">
        <v>33</v>
      </c>
      <c r="L1889">
        <v>9</v>
      </c>
      <c r="M1889">
        <v>42</v>
      </c>
      <c r="N1889">
        <v>5</v>
      </c>
      <c r="O1889" t="s">
        <v>49</v>
      </c>
      <c r="P1889">
        <v>5.4</v>
      </c>
      <c r="Q1889">
        <v>3</v>
      </c>
      <c r="R1889">
        <v>10</v>
      </c>
      <c r="S1889" t="s">
        <v>57</v>
      </c>
      <c r="T1889" t="s">
        <v>66</v>
      </c>
      <c r="U1889">
        <v>5</v>
      </c>
      <c r="V1889" t="s">
        <v>37</v>
      </c>
      <c r="W1889" t="s">
        <v>38</v>
      </c>
      <c r="X1889" t="s">
        <v>67</v>
      </c>
      <c r="Y1889" t="s">
        <v>40</v>
      </c>
    </row>
    <row r="1890" spans="1:25" x14ac:dyDescent="0.3">
      <c r="A1890" t="s">
        <v>1988</v>
      </c>
      <c r="B1890">
        <v>45962</v>
      </c>
      <c r="C1890">
        <v>24</v>
      </c>
      <c r="D1890" t="s">
        <v>26</v>
      </c>
      <c r="E1890" t="s">
        <v>43</v>
      </c>
      <c r="F1890" t="s">
        <v>44</v>
      </c>
      <c r="G1890" t="s">
        <v>29</v>
      </c>
      <c r="H1890" t="s">
        <v>30</v>
      </c>
      <c r="I1890" t="s">
        <v>31</v>
      </c>
      <c r="J1890" t="s">
        <v>79</v>
      </c>
      <c r="K1890" t="s">
        <v>33</v>
      </c>
      <c r="L1890">
        <v>4</v>
      </c>
      <c r="M1890">
        <v>55</v>
      </c>
      <c r="N1890">
        <v>5</v>
      </c>
      <c r="O1890" t="s">
        <v>49</v>
      </c>
      <c r="P1890">
        <v>5.6</v>
      </c>
      <c r="Q1890">
        <v>3</v>
      </c>
      <c r="R1890">
        <v>6</v>
      </c>
      <c r="S1890" t="s">
        <v>34</v>
      </c>
      <c r="T1890" t="s">
        <v>36</v>
      </c>
      <c r="U1890">
        <v>6</v>
      </c>
      <c r="V1890" t="s">
        <v>37</v>
      </c>
      <c r="W1890" t="s">
        <v>38</v>
      </c>
      <c r="X1890" t="s">
        <v>67</v>
      </c>
      <c r="Y1890" t="s">
        <v>68</v>
      </c>
    </row>
    <row r="1891" spans="1:25" x14ac:dyDescent="0.3">
      <c r="A1891" t="s">
        <v>1989</v>
      </c>
      <c r="B1891">
        <v>45680</v>
      </c>
      <c r="C1891">
        <v>29</v>
      </c>
      <c r="D1891" t="s">
        <v>26</v>
      </c>
      <c r="E1891" t="s">
        <v>43</v>
      </c>
      <c r="F1891" t="s">
        <v>44</v>
      </c>
      <c r="G1891" t="s">
        <v>29</v>
      </c>
      <c r="H1891" t="s">
        <v>87</v>
      </c>
      <c r="I1891" t="s">
        <v>125</v>
      </c>
      <c r="J1891" t="s">
        <v>126</v>
      </c>
      <c r="K1891" t="s">
        <v>48</v>
      </c>
      <c r="L1891">
        <v>5</v>
      </c>
      <c r="M1891">
        <v>50</v>
      </c>
      <c r="N1891">
        <v>3</v>
      </c>
      <c r="O1891" t="s">
        <v>49</v>
      </c>
      <c r="P1891">
        <v>4.5</v>
      </c>
      <c r="Q1891">
        <v>4</v>
      </c>
      <c r="R1891">
        <v>2</v>
      </c>
      <c r="S1891" t="s">
        <v>35</v>
      </c>
      <c r="T1891" t="s">
        <v>58</v>
      </c>
      <c r="U1891">
        <v>7</v>
      </c>
      <c r="V1891" t="s">
        <v>37</v>
      </c>
      <c r="W1891" t="s">
        <v>38</v>
      </c>
      <c r="X1891" t="s">
        <v>67</v>
      </c>
      <c r="Y1891" t="s">
        <v>40</v>
      </c>
    </row>
    <row r="1892" spans="1:25" x14ac:dyDescent="0.3">
      <c r="A1892" t="s">
        <v>1990</v>
      </c>
      <c r="B1892">
        <v>45895</v>
      </c>
      <c r="C1892">
        <v>23</v>
      </c>
      <c r="D1892" t="s">
        <v>52</v>
      </c>
      <c r="E1892" t="s">
        <v>82</v>
      </c>
      <c r="F1892" t="s">
        <v>28</v>
      </c>
      <c r="G1892" t="s">
        <v>108</v>
      </c>
      <c r="H1892" t="s">
        <v>63</v>
      </c>
      <c r="I1892" t="s">
        <v>64</v>
      </c>
      <c r="J1892" t="s">
        <v>65</v>
      </c>
      <c r="K1892" t="s">
        <v>33</v>
      </c>
      <c r="L1892">
        <v>3</v>
      </c>
      <c r="M1892">
        <v>37</v>
      </c>
      <c r="N1892">
        <v>5</v>
      </c>
      <c r="O1892" t="s">
        <v>34</v>
      </c>
      <c r="P1892">
        <v>6.6</v>
      </c>
      <c r="Q1892">
        <v>4</v>
      </c>
      <c r="R1892">
        <v>9</v>
      </c>
      <c r="S1892" t="s">
        <v>35</v>
      </c>
      <c r="T1892" t="s">
        <v>66</v>
      </c>
      <c r="U1892">
        <v>6</v>
      </c>
      <c r="V1892" t="s">
        <v>73</v>
      </c>
      <c r="W1892" t="s">
        <v>38</v>
      </c>
      <c r="X1892" t="s">
        <v>39</v>
      </c>
      <c r="Y1892" t="s">
        <v>40</v>
      </c>
    </row>
    <row r="1893" spans="1:25" x14ac:dyDescent="0.3">
      <c r="A1893" t="s">
        <v>1991</v>
      </c>
      <c r="B1893">
        <v>45928</v>
      </c>
      <c r="C1893">
        <v>33</v>
      </c>
      <c r="D1893" t="s">
        <v>26</v>
      </c>
      <c r="E1893" t="s">
        <v>85</v>
      </c>
      <c r="F1893" t="s">
        <v>61</v>
      </c>
      <c r="G1893" t="s">
        <v>96</v>
      </c>
      <c r="H1893" t="s">
        <v>78</v>
      </c>
      <c r="I1893" t="s">
        <v>46</v>
      </c>
      <c r="J1893" t="s">
        <v>47</v>
      </c>
      <c r="K1893" t="s">
        <v>48</v>
      </c>
      <c r="L1893">
        <v>10</v>
      </c>
      <c r="M1893">
        <v>42</v>
      </c>
      <c r="N1893">
        <v>6</v>
      </c>
      <c r="O1893" t="s">
        <v>34</v>
      </c>
      <c r="P1893">
        <v>6</v>
      </c>
      <c r="Q1893">
        <v>1</v>
      </c>
      <c r="R1893">
        <v>8</v>
      </c>
      <c r="S1893" t="s">
        <v>49</v>
      </c>
      <c r="T1893" t="s">
        <v>66</v>
      </c>
      <c r="U1893">
        <v>5</v>
      </c>
      <c r="V1893" t="s">
        <v>105</v>
      </c>
      <c r="W1893" t="s">
        <v>38</v>
      </c>
      <c r="X1893" t="s">
        <v>39</v>
      </c>
      <c r="Y1893" t="s">
        <v>40</v>
      </c>
    </row>
    <row r="1894" spans="1:25" x14ac:dyDescent="0.3">
      <c r="A1894" t="s">
        <v>1992</v>
      </c>
      <c r="B1894">
        <v>45979</v>
      </c>
      <c r="C1894">
        <v>32</v>
      </c>
      <c r="D1894" t="s">
        <v>26</v>
      </c>
      <c r="E1894" t="s">
        <v>89</v>
      </c>
      <c r="F1894" t="s">
        <v>61</v>
      </c>
      <c r="G1894" t="s">
        <v>75</v>
      </c>
      <c r="H1894" t="s">
        <v>30</v>
      </c>
      <c r="I1894" t="s">
        <v>31</v>
      </c>
      <c r="J1894" t="s">
        <v>32</v>
      </c>
      <c r="K1894" t="s">
        <v>33</v>
      </c>
      <c r="L1894">
        <v>4</v>
      </c>
      <c r="M1894">
        <v>50</v>
      </c>
      <c r="N1894">
        <v>5</v>
      </c>
      <c r="O1894" t="s">
        <v>49</v>
      </c>
      <c r="P1894">
        <v>7.1</v>
      </c>
      <c r="Q1894">
        <v>2</v>
      </c>
      <c r="R1894">
        <v>7</v>
      </c>
      <c r="S1894" t="s">
        <v>49</v>
      </c>
      <c r="T1894" t="s">
        <v>36</v>
      </c>
      <c r="U1894">
        <v>5</v>
      </c>
      <c r="V1894" t="s">
        <v>73</v>
      </c>
      <c r="W1894" t="s">
        <v>38</v>
      </c>
      <c r="X1894" t="s">
        <v>39</v>
      </c>
      <c r="Y1894" t="s">
        <v>40</v>
      </c>
    </row>
    <row r="1895" spans="1:25" x14ac:dyDescent="0.3">
      <c r="A1895" t="s">
        <v>1993</v>
      </c>
      <c r="B1895">
        <v>45936</v>
      </c>
      <c r="C1895">
        <v>29</v>
      </c>
      <c r="D1895" t="s">
        <v>42</v>
      </c>
      <c r="E1895" t="s">
        <v>27</v>
      </c>
      <c r="F1895" t="s">
        <v>28</v>
      </c>
      <c r="G1895" t="s">
        <v>92</v>
      </c>
      <c r="H1895" t="s">
        <v>63</v>
      </c>
      <c r="I1895" t="s">
        <v>64</v>
      </c>
      <c r="J1895" t="s">
        <v>65</v>
      </c>
      <c r="K1895" t="s">
        <v>48</v>
      </c>
      <c r="L1895">
        <v>7</v>
      </c>
      <c r="M1895">
        <v>52</v>
      </c>
      <c r="N1895">
        <v>5</v>
      </c>
      <c r="O1895" t="s">
        <v>49</v>
      </c>
      <c r="P1895">
        <v>8</v>
      </c>
      <c r="Q1895">
        <v>6</v>
      </c>
      <c r="R1895">
        <v>8</v>
      </c>
      <c r="S1895" t="s">
        <v>57</v>
      </c>
      <c r="T1895" t="s">
        <v>66</v>
      </c>
      <c r="U1895">
        <v>5</v>
      </c>
      <c r="V1895" t="s">
        <v>105</v>
      </c>
      <c r="W1895" t="s">
        <v>38</v>
      </c>
      <c r="X1895" t="s">
        <v>39</v>
      </c>
      <c r="Y1895" t="s">
        <v>68</v>
      </c>
    </row>
    <row r="1896" spans="1:25" x14ac:dyDescent="0.3">
      <c r="A1896" t="s">
        <v>1994</v>
      </c>
      <c r="B1896">
        <v>45970</v>
      </c>
      <c r="C1896">
        <v>34</v>
      </c>
      <c r="D1896" t="s">
        <v>42</v>
      </c>
      <c r="E1896" t="s">
        <v>60</v>
      </c>
      <c r="F1896" t="s">
        <v>61</v>
      </c>
      <c r="G1896" t="s">
        <v>96</v>
      </c>
      <c r="H1896" t="s">
        <v>78</v>
      </c>
      <c r="I1896" t="s">
        <v>55</v>
      </c>
      <c r="J1896" t="s">
        <v>56</v>
      </c>
      <c r="K1896" t="s">
        <v>48</v>
      </c>
      <c r="L1896">
        <v>14</v>
      </c>
      <c r="M1896">
        <v>34</v>
      </c>
      <c r="N1896">
        <v>4</v>
      </c>
      <c r="O1896" t="s">
        <v>34</v>
      </c>
      <c r="P1896">
        <v>5.0999999999999996</v>
      </c>
      <c r="Q1896">
        <v>5</v>
      </c>
      <c r="R1896">
        <v>7</v>
      </c>
      <c r="S1896" t="s">
        <v>49</v>
      </c>
      <c r="T1896" t="s">
        <v>36</v>
      </c>
      <c r="U1896">
        <v>7</v>
      </c>
      <c r="V1896" t="s">
        <v>105</v>
      </c>
      <c r="W1896" t="s">
        <v>38</v>
      </c>
      <c r="X1896" t="s">
        <v>67</v>
      </c>
      <c r="Y1896" t="s">
        <v>40</v>
      </c>
    </row>
    <row r="1897" spans="1:25" x14ac:dyDescent="0.3">
      <c r="A1897" t="s">
        <v>1995</v>
      </c>
      <c r="B1897">
        <v>46142</v>
      </c>
      <c r="C1897">
        <v>23</v>
      </c>
      <c r="D1897" t="s">
        <v>42</v>
      </c>
      <c r="E1897" t="s">
        <v>123</v>
      </c>
      <c r="F1897" t="s">
        <v>101</v>
      </c>
      <c r="G1897" t="s">
        <v>138</v>
      </c>
      <c r="H1897" t="s">
        <v>78</v>
      </c>
      <c r="I1897" t="s">
        <v>93</v>
      </c>
      <c r="J1897" t="s">
        <v>94</v>
      </c>
      <c r="K1897" t="s">
        <v>33</v>
      </c>
      <c r="L1897">
        <v>2</v>
      </c>
      <c r="M1897">
        <v>39</v>
      </c>
      <c r="N1897">
        <v>4</v>
      </c>
      <c r="O1897" t="s">
        <v>34</v>
      </c>
      <c r="P1897">
        <v>7.8</v>
      </c>
      <c r="Q1897">
        <v>3</v>
      </c>
      <c r="R1897">
        <v>4</v>
      </c>
      <c r="S1897" t="s">
        <v>35</v>
      </c>
      <c r="T1897" t="s">
        <v>90</v>
      </c>
      <c r="U1897">
        <v>7</v>
      </c>
      <c r="V1897" t="s">
        <v>37</v>
      </c>
      <c r="W1897" t="s">
        <v>38</v>
      </c>
      <c r="X1897" t="s">
        <v>39</v>
      </c>
      <c r="Y1897" t="s">
        <v>40</v>
      </c>
    </row>
    <row r="1898" spans="1:25" x14ac:dyDescent="0.3">
      <c r="A1898" t="s">
        <v>1996</v>
      </c>
      <c r="B1898">
        <v>45915</v>
      </c>
      <c r="C1898">
        <v>27</v>
      </c>
      <c r="D1898" t="s">
        <v>26</v>
      </c>
      <c r="E1898" t="s">
        <v>100</v>
      </c>
      <c r="F1898" t="s">
        <v>101</v>
      </c>
      <c r="G1898" t="s">
        <v>75</v>
      </c>
      <c r="H1898" t="s">
        <v>30</v>
      </c>
      <c r="I1898" t="s">
        <v>31</v>
      </c>
      <c r="J1898" t="s">
        <v>32</v>
      </c>
      <c r="K1898" t="s">
        <v>33</v>
      </c>
      <c r="L1898">
        <v>8</v>
      </c>
      <c r="M1898">
        <v>46</v>
      </c>
      <c r="N1898">
        <v>7</v>
      </c>
      <c r="O1898" t="s">
        <v>34</v>
      </c>
      <c r="P1898">
        <v>5.7</v>
      </c>
      <c r="Q1898">
        <v>0</v>
      </c>
      <c r="R1898">
        <v>1</v>
      </c>
      <c r="S1898" t="s">
        <v>49</v>
      </c>
      <c r="T1898" t="s">
        <v>36</v>
      </c>
      <c r="U1898">
        <v>6</v>
      </c>
      <c r="V1898" t="s">
        <v>37</v>
      </c>
      <c r="W1898" t="s">
        <v>80</v>
      </c>
      <c r="X1898" t="s">
        <v>67</v>
      </c>
      <c r="Y1898" t="s">
        <v>40</v>
      </c>
    </row>
    <row r="1899" spans="1:25" x14ac:dyDescent="0.3">
      <c r="A1899" t="s">
        <v>1997</v>
      </c>
      <c r="B1899">
        <v>45997</v>
      </c>
      <c r="C1899">
        <v>35</v>
      </c>
      <c r="D1899" t="s">
        <v>52</v>
      </c>
      <c r="E1899" t="s">
        <v>27</v>
      </c>
      <c r="F1899" t="s">
        <v>28</v>
      </c>
      <c r="G1899" t="s">
        <v>29</v>
      </c>
      <c r="H1899" t="s">
        <v>72</v>
      </c>
      <c r="I1899" t="s">
        <v>46</v>
      </c>
      <c r="J1899" t="s">
        <v>47</v>
      </c>
      <c r="K1899" t="s">
        <v>48</v>
      </c>
      <c r="L1899">
        <v>10</v>
      </c>
      <c r="M1899">
        <v>47</v>
      </c>
      <c r="N1899">
        <v>5</v>
      </c>
      <c r="O1899" t="s">
        <v>34</v>
      </c>
      <c r="P1899">
        <v>5</v>
      </c>
      <c r="Q1899">
        <v>2</v>
      </c>
      <c r="R1899">
        <v>7</v>
      </c>
      <c r="S1899" t="s">
        <v>34</v>
      </c>
      <c r="T1899" t="s">
        <v>58</v>
      </c>
      <c r="U1899">
        <v>6</v>
      </c>
      <c r="V1899" t="s">
        <v>76</v>
      </c>
      <c r="W1899" t="s">
        <v>38</v>
      </c>
      <c r="X1899" t="s">
        <v>67</v>
      </c>
      <c r="Y1899" t="s">
        <v>40</v>
      </c>
    </row>
    <row r="1900" spans="1:25" x14ac:dyDescent="0.3">
      <c r="A1900" t="s">
        <v>1998</v>
      </c>
      <c r="B1900">
        <v>46142</v>
      </c>
      <c r="C1900">
        <v>34</v>
      </c>
      <c r="D1900" t="s">
        <v>42</v>
      </c>
      <c r="E1900" t="s">
        <v>43</v>
      </c>
      <c r="F1900" t="s">
        <v>44</v>
      </c>
      <c r="G1900" t="s">
        <v>138</v>
      </c>
      <c r="H1900" t="s">
        <v>54</v>
      </c>
      <c r="I1900" t="s">
        <v>31</v>
      </c>
      <c r="J1900" t="s">
        <v>104</v>
      </c>
      <c r="K1900" t="s">
        <v>33</v>
      </c>
      <c r="L1900">
        <v>11</v>
      </c>
      <c r="M1900">
        <v>49</v>
      </c>
      <c r="N1900">
        <v>8</v>
      </c>
      <c r="O1900" t="s">
        <v>34</v>
      </c>
      <c r="P1900">
        <v>5.5</v>
      </c>
      <c r="Q1900">
        <v>3</v>
      </c>
      <c r="R1900">
        <v>8</v>
      </c>
      <c r="S1900" t="s">
        <v>34</v>
      </c>
      <c r="T1900" t="s">
        <v>58</v>
      </c>
      <c r="U1900">
        <v>6</v>
      </c>
      <c r="V1900" t="s">
        <v>76</v>
      </c>
      <c r="W1900" t="s">
        <v>80</v>
      </c>
      <c r="X1900" t="s">
        <v>67</v>
      </c>
      <c r="Y1900" t="s">
        <v>40</v>
      </c>
    </row>
    <row r="1901" spans="1:25" x14ac:dyDescent="0.3">
      <c r="A1901" t="s">
        <v>1999</v>
      </c>
      <c r="B1901">
        <v>45857</v>
      </c>
      <c r="C1901">
        <v>24</v>
      </c>
      <c r="D1901" t="s">
        <v>42</v>
      </c>
      <c r="E1901" t="s">
        <v>113</v>
      </c>
      <c r="F1901" t="s">
        <v>61</v>
      </c>
      <c r="G1901" t="s">
        <v>62</v>
      </c>
      <c r="H1901" t="s">
        <v>87</v>
      </c>
      <c r="I1901" t="s">
        <v>64</v>
      </c>
      <c r="J1901" t="s">
        <v>65</v>
      </c>
      <c r="K1901" t="s">
        <v>48</v>
      </c>
      <c r="L1901">
        <v>3</v>
      </c>
      <c r="M1901">
        <v>51</v>
      </c>
      <c r="N1901">
        <v>5</v>
      </c>
      <c r="O1901" t="s">
        <v>34</v>
      </c>
      <c r="P1901">
        <v>5.2</v>
      </c>
      <c r="Q1901">
        <v>2</v>
      </c>
      <c r="R1901">
        <v>2</v>
      </c>
      <c r="S1901" t="s">
        <v>35</v>
      </c>
      <c r="T1901" t="s">
        <v>66</v>
      </c>
      <c r="U1901">
        <v>6</v>
      </c>
      <c r="V1901" t="s">
        <v>105</v>
      </c>
      <c r="W1901" t="s">
        <v>38</v>
      </c>
      <c r="X1901" t="s">
        <v>67</v>
      </c>
      <c r="Y1901" t="s">
        <v>68</v>
      </c>
    </row>
    <row r="1902" spans="1:25" x14ac:dyDescent="0.3">
      <c r="A1902" t="s">
        <v>2000</v>
      </c>
      <c r="B1902">
        <v>45710</v>
      </c>
      <c r="C1902">
        <v>31</v>
      </c>
      <c r="D1902" t="s">
        <v>26</v>
      </c>
      <c r="E1902" t="s">
        <v>113</v>
      </c>
      <c r="F1902" t="s">
        <v>61</v>
      </c>
      <c r="G1902" t="s">
        <v>86</v>
      </c>
      <c r="H1902" t="s">
        <v>54</v>
      </c>
      <c r="I1902" t="s">
        <v>46</v>
      </c>
      <c r="J1902" t="s">
        <v>47</v>
      </c>
      <c r="K1902" t="s">
        <v>48</v>
      </c>
      <c r="L1902">
        <v>9</v>
      </c>
      <c r="M1902">
        <v>49</v>
      </c>
      <c r="N1902">
        <v>3</v>
      </c>
      <c r="O1902" t="s">
        <v>35</v>
      </c>
      <c r="P1902">
        <v>6.7</v>
      </c>
      <c r="Q1902">
        <v>2</v>
      </c>
      <c r="R1902">
        <v>5</v>
      </c>
      <c r="S1902" t="s">
        <v>34</v>
      </c>
      <c r="T1902" t="s">
        <v>58</v>
      </c>
      <c r="U1902">
        <v>10</v>
      </c>
      <c r="V1902" t="s">
        <v>50</v>
      </c>
      <c r="W1902" t="s">
        <v>38</v>
      </c>
      <c r="X1902" t="s">
        <v>39</v>
      </c>
      <c r="Y1902" t="s">
        <v>40</v>
      </c>
    </row>
    <row r="1903" spans="1:25" x14ac:dyDescent="0.3">
      <c r="A1903" t="s">
        <v>2001</v>
      </c>
      <c r="B1903">
        <v>45753</v>
      </c>
      <c r="C1903">
        <v>24</v>
      </c>
      <c r="D1903" t="s">
        <v>26</v>
      </c>
      <c r="E1903" t="s">
        <v>85</v>
      </c>
      <c r="F1903" t="s">
        <v>61</v>
      </c>
      <c r="G1903" t="s">
        <v>75</v>
      </c>
      <c r="H1903" t="s">
        <v>30</v>
      </c>
      <c r="I1903" t="s">
        <v>31</v>
      </c>
      <c r="J1903" t="s">
        <v>79</v>
      </c>
      <c r="K1903" t="s">
        <v>33</v>
      </c>
      <c r="L1903">
        <v>3</v>
      </c>
      <c r="M1903">
        <v>41</v>
      </c>
      <c r="N1903">
        <v>5</v>
      </c>
      <c r="O1903" t="s">
        <v>34</v>
      </c>
      <c r="P1903">
        <v>6.3</v>
      </c>
      <c r="Q1903">
        <v>1</v>
      </c>
      <c r="R1903">
        <v>9</v>
      </c>
      <c r="S1903" t="s">
        <v>57</v>
      </c>
      <c r="T1903" t="s">
        <v>58</v>
      </c>
      <c r="U1903">
        <v>7</v>
      </c>
      <c r="V1903" t="s">
        <v>76</v>
      </c>
      <c r="W1903" t="s">
        <v>38</v>
      </c>
      <c r="X1903" t="s">
        <v>39</v>
      </c>
      <c r="Y1903" t="s">
        <v>40</v>
      </c>
    </row>
    <row r="1904" spans="1:25" x14ac:dyDescent="0.3">
      <c r="A1904" t="s">
        <v>2002</v>
      </c>
      <c r="B1904">
        <v>46001</v>
      </c>
      <c r="C1904">
        <v>36</v>
      </c>
      <c r="D1904" t="s">
        <v>26</v>
      </c>
      <c r="E1904" t="s">
        <v>123</v>
      </c>
      <c r="F1904" t="s">
        <v>101</v>
      </c>
      <c r="G1904" t="s">
        <v>75</v>
      </c>
      <c r="H1904" t="s">
        <v>30</v>
      </c>
      <c r="I1904" t="s">
        <v>93</v>
      </c>
      <c r="J1904" t="s">
        <v>94</v>
      </c>
      <c r="K1904" t="s">
        <v>119</v>
      </c>
      <c r="L1904">
        <v>12</v>
      </c>
      <c r="M1904">
        <v>46</v>
      </c>
      <c r="N1904">
        <v>5</v>
      </c>
      <c r="O1904" t="s">
        <v>34</v>
      </c>
      <c r="P1904">
        <v>6</v>
      </c>
      <c r="Q1904">
        <v>1</v>
      </c>
      <c r="R1904">
        <v>2</v>
      </c>
      <c r="S1904" t="s">
        <v>34</v>
      </c>
      <c r="T1904" t="s">
        <v>36</v>
      </c>
      <c r="U1904">
        <v>5</v>
      </c>
      <c r="V1904" t="s">
        <v>50</v>
      </c>
      <c r="W1904" t="s">
        <v>38</v>
      </c>
      <c r="X1904" t="s">
        <v>39</v>
      </c>
      <c r="Y1904" t="s">
        <v>40</v>
      </c>
    </row>
    <row r="1905" spans="1:25" x14ac:dyDescent="0.3">
      <c r="A1905" t="s">
        <v>2003</v>
      </c>
      <c r="B1905">
        <v>45795</v>
      </c>
      <c r="C1905">
        <v>34</v>
      </c>
      <c r="D1905" t="s">
        <v>52</v>
      </c>
      <c r="E1905" t="s">
        <v>70</v>
      </c>
      <c r="F1905" t="s">
        <v>71</v>
      </c>
      <c r="G1905" t="s">
        <v>53</v>
      </c>
      <c r="H1905" t="s">
        <v>63</v>
      </c>
      <c r="I1905" t="s">
        <v>93</v>
      </c>
      <c r="J1905" t="s">
        <v>94</v>
      </c>
      <c r="K1905" t="s">
        <v>48</v>
      </c>
      <c r="L1905">
        <v>10</v>
      </c>
      <c r="M1905">
        <v>50</v>
      </c>
      <c r="N1905">
        <v>7</v>
      </c>
      <c r="O1905" t="s">
        <v>34</v>
      </c>
      <c r="P1905">
        <v>6.8</v>
      </c>
      <c r="Q1905">
        <v>0</v>
      </c>
      <c r="R1905">
        <v>1</v>
      </c>
      <c r="S1905" t="s">
        <v>49</v>
      </c>
      <c r="T1905" t="s">
        <v>90</v>
      </c>
      <c r="U1905">
        <v>6</v>
      </c>
      <c r="V1905" t="s">
        <v>76</v>
      </c>
      <c r="W1905" t="s">
        <v>80</v>
      </c>
      <c r="X1905" t="s">
        <v>39</v>
      </c>
      <c r="Y1905" t="s">
        <v>40</v>
      </c>
    </row>
    <row r="1906" spans="1:25" x14ac:dyDescent="0.3">
      <c r="A1906" t="s">
        <v>2004</v>
      </c>
      <c r="B1906">
        <v>45931</v>
      </c>
      <c r="C1906">
        <v>36</v>
      </c>
      <c r="D1906" t="s">
        <v>42</v>
      </c>
      <c r="E1906" t="s">
        <v>60</v>
      </c>
      <c r="F1906" t="s">
        <v>61</v>
      </c>
      <c r="G1906" t="s">
        <v>45</v>
      </c>
      <c r="H1906" t="s">
        <v>78</v>
      </c>
      <c r="I1906" t="s">
        <v>64</v>
      </c>
      <c r="J1906" t="s">
        <v>65</v>
      </c>
      <c r="K1906" t="s">
        <v>33</v>
      </c>
      <c r="L1906">
        <v>9</v>
      </c>
      <c r="M1906">
        <v>31</v>
      </c>
      <c r="N1906">
        <v>3</v>
      </c>
      <c r="O1906" t="s">
        <v>49</v>
      </c>
      <c r="P1906">
        <v>5.6</v>
      </c>
      <c r="Q1906">
        <v>3</v>
      </c>
      <c r="R1906">
        <v>9</v>
      </c>
      <c r="S1906" t="s">
        <v>49</v>
      </c>
      <c r="T1906" t="s">
        <v>90</v>
      </c>
      <c r="U1906">
        <v>6</v>
      </c>
      <c r="V1906" t="s">
        <v>50</v>
      </c>
      <c r="W1906" t="s">
        <v>38</v>
      </c>
      <c r="X1906" t="s">
        <v>67</v>
      </c>
      <c r="Y1906" t="s">
        <v>40</v>
      </c>
    </row>
    <row r="1907" spans="1:25" x14ac:dyDescent="0.3">
      <c r="A1907" t="s">
        <v>2005</v>
      </c>
      <c r="B1907">
        <v>46125</v>
      </c>
      <c r="C1907">
        <v>31</v>
      </c>
      <c r="D1907" t="s">
        <v>52</v>
      </c>
      <c r="E1907" t="s">
        <v>43</v>
      </c>
      <c r="F1907" t="s">
        <v>44</v>
      </c>
      <c r="G1907" t="s">
        <v>83</v>
      </c>
      <c r="H1907" t="s">
        <v>87</v>
      </c>
      <c r="I1907" t="s">
        <v>93</v>
      </c>
      <c r="J1907" t="s">
        <v>94</v>
      </c>
      <c r="K1907" t="s">
        <v>33</v>
      </c>
      <c r="L1907">
        <v>4</v>
      </c>
      <c r="M1907">
        <v>56</v>
      </c>
      <c r="N1907">
        <v>8</v>
      </c>
      <c r="O1907" t="s">
        <v>34</v>
      </c>
      <c r="P1907">
        <v>6.5</v>
      </c>
      <c r="Q1907">
        <v>3</v>
      </c>
      <c r="R1907">
        <v>10</v>
      </c>
      <c r="S1907" t="s">
        <v>35</v>
      </c>
      <c r="T1907" t="s">
        <v>66</v>
      </c>
      <c r="U1907">
        <v>6</v>
      </c>
      <c r="V1907" t="s">
        <v>73</v>
      </c>
      <c r="W1907" t="s">
        <v>80</v>
      </c>
      <c r="X1907" t="s">
        <v>39</v>
      </c>
      <c r="Y1907" t="s">
        <v>68</v>
      </c>
    </row>
    <row r="1908" spans="1:25" x14ac:dyDescent="0.3">
      <c r="A1908" t="s">
        <v>2006</v>
      </c>
      <c r="B1908">
        <v>45770</v>
      </c>
      <c r="C1908">
        <v>36</v>
      </c>
      <c r="D1908" t="s">
        <v>26</v>
      </c>
      <c r="E1908" t="s">
        <v>113</v>
      </c>
      <c r="F1908" t="s">
        <v>61</v>
      </c>
      <c r="G1908" t="s">
        <v>62</v>
      </c>
      <c r="H1908" t="s">
        <v>54</v>
      </c>
      <c r="I1908" t="s">
        <v>125</v>
      </c>
      <c r="J1908" t="s">
        <v>126</v>
      </c>
      <c r="K1908" t="s">
        <v>48</v>
      </c>
      <c r="L1908">
        <v>12</v>
      </c>
      <c r="M1908">
        <v>55</v>
      </c>
      <c r="N1908">
        <v>8</v>
      </c>
      <c r="O1908" t="s">
        <v>49</v>
      </c>
      <c r="P1908">
        <v>6.9</v>
      </c>
      <c r="Q1908">
        <v>3</v>
      </c>
      <c r="R1908">
        <v>10</v>
      </c>
      <c r="S1908" t="s">
        <v>34</v>
      </c>
      <c r="T1908" t="s">
        <v>36</v>
      </c>
      <c r="U1908">
        <v>6</v>
      </c>
      <c r="V1908" t="s">
        <v>76</v>
      </c>
      <c r="W1908" t="s">
        <v>80</v>
      </c>
      <c r="X1908" t="s">
        <v>39</v>
      </c>
      <c r="Y1908" t="s">
        <v>68</v>
      </c>
    </row>
    <row r="1909" spans="1:25" x14ac:dyDescent="0.3">
      <c r="A1909" t="s">
        <v>2007</v>
      </c>
      <c r="B1909">
        <v>46000</v>
      </c>
      <c r="C1909">
        <v>32</v>
      </c>
      <c r="D1909" t="s">
        <v>26</v>
      </c>
      <c r="E1909" t="s">
        <v>82</v>
      </c>
      <c r="F1909" t="s">
        <v>28</v>
      </c>
      <c r="G1909" t="s">
        <v>138</v>
      </c>
      <c r="H1909" t="s">
        <v>72</v>
      </c>
      <c r="I1909" t="s">
        <v>64</v>
      </c>
      <c r="J1909" t="s">
        <v>65</v>
      </c>
      <c r="K1909" t="s">
        <v>48</v>
      </c>
      <c r="L1909">
        <v>5</v>
      </c>
      <c r="M1909">
        <v>47</v>
      </c>
      <c r="N1909">
        <v>6</v>
      </c>
      <c r="O1909" t="s">
        <v>34</v>
      </c>
      <c r="P1909">
        <v>5.0999999999999996</v>
      </c>
      <c r="Q1909">
        <v>5</v>
      </c>
      <c r="R1909">
        <v>2</v>
      </c>
      <c r="S1909" t="s">
        <v>57</v>
      </c>
      <c r="T1909" t="s">
        <v>58</v>
      </c>
      <c r="U1909">
        <v>6</v>
      </c>
      <c r="V1909" t="s">
        <v>37</v>
      </c>
      <c r="W1909" t="s">
        <v>38</v>
      </c>
      <c r="X1909" t="s">
        <v>67</v>
      </c>
      <c r="Y1909" t="s">
        <v>40</v>
      </c>
    </row>
    <row r="1910" spans="1:25" x14ac:dyDescent="0.3">
      <c r="A1910" t="s">
        <v>2008</v>
      </c>
      <c r="B1910">
        <v>46140</v>
      </c>
      <c r="C1910">
        <v>27</v>
      </c>
      <c r="D1910" t="s">
        <v>42</v>
      </c>
      <c r="E1910" t="s">
        <v>70</v>
      </c>
      <c r="F1910" t="s">
        <v>71</v>
      </c>
      <c r="G1910" t="s">
        <v>53</v>
      </c>
      <c r="H1910" t="s">
        <v>63</v>
      </c>
      <c r="I1910" t="s">
        <v>125</v>
      </c>
      <c r="J1910" t="s">
        <v>126</v>
      </c>
      <c r="K1910" t="s">
        <v>48</v>
      </c>
      <c r="L1910">
        <v>1</v>
      </c>
      <c r="M1910">
        <v>38</v>
      </c>
      <c r="N1910">
        <v>4</v>
      </c>
      <c r="O1910" t="s">
        <v>49</v>
      </c>
      <c r="P1910">
        <v>8.4</v>
      </c>
      <c r="Q1910">
        <v>3</v>
      </c>
      <c r="R1910">
        <v>10</v>
      </c>
      <c r="S1910" t="s">
        <v>49</v>
      </c>
      <c r="T1910" t="s">
        <v>36</v>
      </c>
      <c r="U1910">
        <v>6</v>
      </c>
      <c r="V1910" t="s">
        <v>73</v>
      </c>
      <c r="W1910" t="s">
        <v>38</v>
      </c>
      <c r="X1910" t="s">
        <v>39</v>
      </c>
      <c r="Y1910" t="s">
        <v>40</v>
      </c>
    </row>
    <row r="1911" spans="1:25" x14ac:dyDescent="0.3">
      <c r="A1911" t="s">
        <v>2009</v>
      </c>
      <c r="B1911">
        <v>45926</v>
      </c>
      <c r="C1911">
        <v>20</v>
      </c>
      <c r="D1911" t="s">
        <v>52</v>
      </c>
      <c r="E1911" t="s">
        <v>123</v>
      </c>
      <c r="F1911" t="s">
        <v>101</v>
      </c>
      <c r="G1911" t="s">
        <v>86</v>
      </c>
      <c r="H1911" t="s">
        <v>30</v>
      </c>
      <c r="I1911" t="s">
        <v>93</v>
      </c>
      <c r="J1911" t="s">
        <v>94</v>
      </c>
      <c r="K1911" t="s">
        <v>48</v>
      </c>
      <c r="L1911">
        <v>0</v>
      </c>
      <c r="M1911">
        <v>38</v>
      </c>
      <c r="N1911">
        <v>3</v>
      </c>
      <c r="O1911" t="s">
        <v>34</v>
      </c>
      <c r="P1911">
        <v>5.3</v>
      </c>
      <c r="Q1911">
        <v>6</v>
      </c>
      <c r="R1911">
        <v>5</v>
      </c>
      <c r="S1911" t="s">
        <v>35</v>
      </c>
      <c r="T1911" t="s">
        <v>66</v>
      </c>
      <c r="U1911">
        <v>7</v>
      </c>
      <c r="V1911" t="s">
        <v>105</v>
      </c>
      <c r="W1911" t="s">
        <v>38</v>
      </c>
      <c r="X1911" t="s">
        <v>67</v>
      </c>
      <c r="Y1911" t="s">
        <v>40</v>
      </c>
    </row>
    <row r="1912" spans="1:25" x14ac:dyDescent="0.3">
      <c r="A1912" t="s">
        <v>2010</v>
      </c>
      <c r="B1912">
        <v>45863</v>
      </c>
      <c r="C1912">
        <v>33</v>
      </c>
      <c r="D1912" t="s">
        <v>52</v>
      </c>
      <c r="E1912" t="s">
        <v>70</v>
      </c>
      <c r="F1912" t="s">
        <v>71</v>
      </c>
      <c r="G1912" t="s">
        <v>108</v>
      </c>
      <c r="H1912" t="s">
        <v>78</v>
      </c>
      <c r="I1912" t="s">
        <v>31</v>
      </c>
      <c r="J1912" t="s">
        <v>104</v>
      </c>
      <c r="K1912" t="s">
        <v>119</v>
      </c>
      <c r="L1912">
        <v>11</v>
      </c>
      <c r="M1912">
        <v>60</v>
      </c>
      <c r="N1912">
        <v>8</v>
      </c>
      <c r="O1912" t="s">
        <v>34</v>
      </c>
      <c r="P1912">
        <v>6</v>
      </c>
      <c r="Q1912">
        <v>2</v>
      </c>
      <c r="R1912">
        <v>1</v>
      </c>
      <c r="S1912" t="s">
        <v>57</v>
      </c>
      <c r="T1912" t="s">
        <v>90</v>
      </c>
      <c r="U1912">
        <v>8</v>
      </c>
      <c r="V1912" t="s">
        <v>105</v>
      </c>
      <c r="W1912" t="s">
        <v>80</v>
      </c>
      <c r="X1912" t="s">
        <v>39</v>
      </c>
      <c r="Y1912" t="s">
        <v>68</v>
      </c>
    </row>
    <row r="1913" spans="1:25" x14ac:dyDescent="0.3">
      <c r="A1913" t="s">
        <v>2011</v>
      </c>
      <c r="B1913">
        <v>46148</v>
      </c>
      <c r="C1913">
        <v>29</v>
      </c>
      <c r="D1913" t="s">
        <v>26</v>
      </c>
      <c r="E1913" t="s">
        <v>113</v>
      </c>
      <c r="F1913" t="s">
        <v>61</v>
      </c>
      <c r="G1913" t="s">
        <v>45</v>
      </c>
      <c r="H1913" t="s">
        <v>78</v>
      </c>
      <c r="I1913" t="s">
        <v>64</v>
      </c>
      <c r="J1913" t="s">
        <v>65</v>
      </c>
      <c r="K1913" t="s">
        <v>48</v>
      </c>
      <c r="L1913">
        <v>5</v>
      </c>
      <c r="M1913">
        <v>47</v>
      </c>
      <c r="N1913">
        <v>8</v>
      </c>
      <c r="O1913" t="s">
        <v>34</v>
      </c>
      <c r="P1913">
        <v>6.2</v>
      </c>
      <c r="Q1913">
        <v>6</v>
      </c>
      <c r="R1913">
        <v>2</v>
      </c>
      <c r="S1913" t="s">
        <v>57</v>
      </c>
      <c r="T1913" t="s">
        <v>66</v>
      </c>
      <c r="U1913">
        <v>8</v>
      </c>
      <c r="V1913" t="s">
        <v>37</v>
      </c>
      <c r="W1913" t="s">
        <v>80</v>
      </c>
      <c r="X1913" t="s">
        <v>39</v>
      </c>
      <c r="Y1913" t="s">
        <v>40</v>
      </c>
    </row>
    <row r="1914" spans="1:25" x14ac:dyDescent="0.3">
      <c r="A1914" t="s">
        <v>2012</v>
      </c>
      <c r="B1914">
        <v>45962</v>
      </c>
      <c r="C1914">
        <v>40</v>
      </c>
      <c r="D1914" t="s">
        <v>42</v>
      </c>
      <c r="E1914" t="s">
        <v>100</v>
      </c>
      <c r="F1914" t="s">
        <v>101</v>
      </c>
      <c r="G1914" t="s">
        <v>29</v>
      </c>
      <c r="H1914" t="s">
        <v>30</v>
      </c>
      <c r="I1914" t="s">
        <v>97</v>
      </c>
      <c r="J1914" t="s">
        <v>98</v>
      </c>
      <c r="K1914" t="s">
        <v>119</v>
      </c>
      <c r="L1914">
        <v>17</v>
      </c>
      <c r="M1914">
        <v>54</v>
      </c>
      <c r="N1914">
        <v>8</v>
      </c>
      <c r="O1914" t="s">
        <v>49</v>
      </c>
      <c r="P1914">
        <v>7.9</v>
      </c>
      <c r="Q1914">
        <v>0</v>
      </c>
      <c r="R1914">
        <v>6</v>
      </c>
      <c r="S1914" t="s">
        <v>34</v>
      </c>
      <c r="T1914" t="s">
        <v>66</v>
      </c>
      <c r="U1914">
        <v>3</v>
      </c>
      <c r="V1914" t="s">
        <v>76</v>
      </c>
      <c r="W1914" t="s">
        <v>80</v>
      </c>
      <c r="X1914" t="s">
        <v>39</v>
      </c>
      <c r="Y1914" t="s">
        <v>68</v>
      </c>
    </row>
    <row r="1915" spans="1:25" x14ac:dyDescent="0.3">
      <c r="A1915" t="s">
        <v>2013</v>
      </c>
      <c r="B1915">
        <v>45779</v>
      </c>
      <c r="C1915">
        <v>21</v>
      </c>
      <c r="D1915" t="s">
        <v>42</v>
      </c>
      <c r="E1915" t="s">
        <v>100</v>
      </c>
      <c r="F1915" t="s">
        <v>101</v>
      </c>
      <c r="G1915" t="s">
        <v>96</v>
      </c>
      <c r="H1915" t="s">
        <v>63</v>
      </c>
      <c r="I1915" t="s">
        <v>93</v>
      </c>
      <c r="J1915" t="s">
        <v>94</v>
      </c>
      <c r="K1915" t="s">
        <v>33</v>
      </c>
      <c r="L1915">
        <v>1</v>
      </c>
      <c r="M1915">
        <v>39</v>
      </c>
      <c r="N1915">
        <v>5</v>
      </c>
      <c r="O1915" t="s">
        <v>34</v>
      </c>
      <c r="P1915">
        <v>6.6</v>
      </c>
      <c r="Q1915">
        <v>3</v>
      </c>
      <c r="R1915">
        <v>2</v>
      </c>
      <c r="S1915" t="s">
        <v>49</v>
      </c>
      <c r="T1915" t="s">
        <v>66</v>
      </c>
      <c r="U1915">
        <v>6</v>
      </c>
      <c r="V1915" t="s">
        <v>105</v>
      </c>
      <c r="W1915" t="s">
        <v>38</v>
      </c>
      <c r="X1915" t="s">
        <v>39</v>
      </c>
      <c r="Y1915" t="s">
        <v>40</v>
      </c>
    </row>
    <row r="1916" spans="1:25" x14ac:dyDescent="0.3">
      <c r="A1916" t="s">
        <v>2014</v>
      </c>
      <c r="B1916">
        <v>45964</v>
      </c>
      <c r="C1916">
        <v>36</v>
      </c>
      <c r="D1916" t="s">
        <v>26</v>
      </c>
      <c r="E1916" t="s">
        <v>113</v>
      </c>
      <c r="F1916" t="s">
        <v>61</v>
      </c>
      <c r="G1916" t="s">
        <v>45</v>
      </c>
      <c r="H1916" t="s">
        <v>30</v>
      </c>
      <c r="I1916" t="s">
        <v>97</v>
      </c>
      <c r="J1916" t="s">
        <v>98</v>
      </c>
      <c r="K1916" t="s">
        <v>33</v>
      </c>
      <c r="L1916">
        <v>15</v>
      </c>
      <c r="M1916">
        <v>47</v>
      </c>
      <c r="N1916">
        <v>5</v>
      </c>
      <c r="O1916" t="s">
        <v>34</v>
      </c>
      <c r="P1916">
        <v>6.3</v>
      </c>
      <c r="Q1916">
        <v>4</v>
      </c>
      <c r="R1916">
        <v>4</v>
      </c>
      <c r="S1916" t="s">
        <v>34</v>
      </c>
      <c r="T1916" t="s">
        <v>36</v>
      </c>
      <c r="U1916">
        <v>9</v>
      </c>
      <c r="V1916" t="s">
        <v>105</v>
      </c>
      <c r="W1916" t="s">
        <v>38</v>
      </c>
      <c r="X1916" t="s">
        <v>39</v>
      </c>
      <c r="Y1916" t="s">
        <v>40</v>
      </c>
    </row>
    <row r="1917" spans="1:25" x14ac:dyDescent="0.3">
      <c r="A1917" t="s">
        <v>2015</v>
      </c>
      <c r="B1917">
        <v>46033</v>
      </c>
      <c r="C1917">
        <v>38</v>
      </c>
      <c r="D1917" t="s">
        <v>26</v>
      </c>
      <c r="E1917" t="s">
        <v>100</v>
      </c>
      <c r="F1917" t="s">
        <v>101</v>
      </c>
      <c r="G1917" t="s">
        <v>75</v>
      </c>
      <c r="H1917" t="s">
        <v>63</v>
      </c>
      <c r="I1917" t="s">
        <v>31</v>
      </c>
      <c r="J1917" t="s">
        <v>32</v>
      </c>
      <c r="K1917" t="s">
        <v>119</v>
      </c>
      <c r="L1917">
        <v>17</v>
      </c>
      <c r="M1917">
        <v>46</v>
      </c>
      <c r="N1917">
        <v>6</v>
      </c>
      <c r="O1917" t="s">
        <v>34</v>
      </c>
      <c r="P1917">
        <v>5.5</v>
      </c>
      <c r="Q1917">
        <v>1</v>
      </c>
      <c r="R1917">
        <v>2</v>
      </c>
      <c r="S1917" t="s">
        <v>35</v>
      </c>
      <c r="T1917" t="s">
        <v>36</v>
      </c>
      <c r="U1917">
        <v>7</v>
      </c>
      <c r="V1917" t="s">
        <v>105</v>
      </c>
      <c r="W1917" t="s">
        <v>38</v>
      </c>
      <c r="X1917" t="s">
        <v>67</v>
      </c>
      <c r="Y1917" t="s">
        <v>40</v>
      </c>
    </row>
    <row r="1918" spans="1:25" x14ac:dyDescent="0.3">
      <c r="A1918" t="s">
        <v>2016</v>
      </c>
      <c r="B1918">
        <v>46090</v>
      </c>
      <c r="C1918">
        <v>26</v>
      </c>
      <c r="D1918" t="s">
        <v>26</v>
      </c>
      <c r="E1918" t="s">
        <v>113</v>
      </c>
      <c r="F1918" t="s">
        <v>61</v>
      </c>
      <c r="G1918" t="s">
        <v>86</v>
      </c>
      <c r="H1918" t="s">
        <v>30</v>
      </c>
      <c r="I1918" t="s">
        <v>93</v>
      </c>
      <c r="J1918" t="s">
        <v>94</v>
      </c>
      <c r="K1918" t="s">
        <v>119</v>
      </c>
      <c r="L1918">
        <v>0</v>
      </c>
      <c r="M1918">
        <v>40</v>
      </c>
      <c r="N1918">
        <v>7</v>
      </c>
      <c r="O1918" t="s">
        <v>49</v>
      </c>
      <c r="P1918">
        <v>6.7</v>
      </c>
      <c r="Q1918">
        <v>0</v>
      </c>
      <c r="R1918">
        <v>8</v>
      </c>
      <c r="S1918" t="s">
        <v>57</v>
      </c>
      <c r="T1918" t="s">
        <v>66</v>
      </c>
      <c r="U1918">
        <v>3</v>
      </c>
      <c r="V1918" t="s">
        <v>73</v>
      </c>
      <c r="W1918" t="s">
        <v>80</v>
      </c>
      <c r="X1918" t="s">
        <v>39</v>
      </c>
      <c r="Y1918" t="s">
        <v>40</v>
      </c>
    </row>
    <row r="1919" spans="1:25" x14ac:dyDescent="0.3">
      <c r="A1919" t="s">
        <v>2017</v>
      </c>
      <c r="B1919">
        <v>45967</v>
      </c>
      <c r="C1919">
        <v>36</v>
      </c>
      <c r="D1919" t="s">
        <v>52</v>
      </c>
      <c r="E1919" t="s">
        <v>43</v>
      </c>
      <c r="F1919" t="s">
        <v>44</v>
      </c>
      <c r="G1919" t="s">
        <v>83</v>
      </c>
      <c r="H1919" t="s">
        <v>87</v>
      </c>
      <c r="I1919" t="s">
        <v>97</v>
      </c>
      <c r="J1919" t="s">
        <v>98</v>
      </c>
      <c r="K1919" t="s">
        <v>33</v>
      </c>
      <c r="L1919">
        <v>11</v>
      </c>
      <c r="M1919">
        <v>37</v>
      </c>
      <c r="N1919">
        <v>6</v>
      </c>
      <c r="O1919" t="s">
        <v>34</v>
      </c>
      <c r="P1919">
        <v>6.3</v>
      </c>
      <c r="Q1919">
        <v>0</v>
      </c>
      <c r="R1919">
        <v>1</v>
      </c>
      <c r="S1919" t="s">
        <v>49</v>
      </c>
      <c r="T1919" t="s">
        <v>66</v>
      </c>
      <c r="U1919">
        <v>5</v>
      </c>
      <c r="V1919" t="s">
        <v>37</v>
      </c>
      <c r="W1919" t="s">
        <v>38</v>
      </c>
      <c r="X1919" t="s">
        <v>39</v>
      </c>
      <c r="Y1919" t="s">
        <v>40</v>
      </c>
    </row>
    <row r="1920" spans="1:25" x14ac:dyDescent="0.3">
      <c r="A1920" t="s">
        <v>2018</v>
      </c>
      <c r="B1920">
        <v>45893</v>
      </c>
      <c r="C1920">
        <v>29</v>
      </c>
      <c r="D1920" t="s">
        <v>42</v>
      </c>
      <c r="E1920" t="s">
        <v>60</v>
      </c>
      <c r="F1920" t="s">
        <v>61</v>
      </c>
      <c r="G1920" t="s">
        <v>29</v>
      </c>
      <c r="H1920" t="s">
        <v>30</v>
      </c>
      <c r="I1920" t="s">
        <v>97</v>
      </c>
      <c r="J1920" t="s">
        <v>110</v>
      </c>
      <c r="K1920" t="s">
        <v>48</v>
      </c>
      <c r="L1920">
        <v>4</v>
      </c>
      <c r="M1920">
        <v>31</v>
      </c>
      <c r="N1920">
        <v>3</v>
      </c>
      <c r="O1920" t="s">
        <v>35</v>
      </c>
      <c r="P1920">
        <v>6.7</v>
      </c>
      <c r="Q1920">
        <v>4</v>
      </c>
      <c r="R1920">
        <v>9</v>
      </c>
      <c r="S1920" t="s">
        <v>34</v>
      </c>
      <c r="T1920" t="s">
        <v>58</v>
      </c>
      <c r="U1920">
        <v>9</v>
      </c>
      <c r="V1920" t="s">
        <v>76</v>
      </c>
      <c r="W1920" t="s">
        <v>38</v>
      </c>
      <c r="X1920" t="s">
        <v>39</v>
      </c>
      <c r="Y1920" t="s">
        <v>40</v>
      </c>
    </row>
    <row r="1921" spans="1:25" x14ac:dyDescent="0.3">
      <c r="A1921" t="s">
        <v>2019</v>
      </c>
      <c r="B1921">
        <v>45866</v>
      </c>
      <c r="C1921">
        <v>44</v>
      </c>
      <c r="D1921" t="s">
        <v>52</v>
      </c>
      <c r="E1921" t="s">
        <v>85</v>
      </c>
      <c r="F1921" t="s">
        <v>61</v>
      </c>
      <c r="G1921" t="s">
        <v>53</v>
      </c>
      <c r="H1921" t="s">
        <v>30</v>
      </c>
      <c r="I1921" t="s">
        <v>31</v>
      </c>
      <c r="J1921" t="s">
        <v>104</v>
      </c>
      <c r="K1921" t="s">
        <v>119</v>
      </c>
      <c r="L1921">
        <v>22</v>
      </c>
      <c r="M1921">
        <v>50</v>
      </c>
      <c r="N1921">
        <v>8</v>
      </c>
      <c r="O1921" t="s">
        <v>49</v>
      </c>
      <c r="P1921">
        <v>6.9</v>
      </c>
      <c r="Q1921">
        <v>2</v>
      </c>
      <c r="R1921">
        <v>6</v>
      </c>
      <c r="S1921" t="s">
        <v>35</v>
      </c>
      <c r="T1921" t="s">
        <v>58</v>
      </c>
      <c r="U1921">
        <v>6</v>
      </c>
      <c r="V1921" t="s">
        <v>73</v>
      </c>
      <c r="W1921" t="s">
        <v>80</v>
      </c>
      <c r="X1921" t="s">
        <v>39</v>
      </c>
      <c r="Y1921" t="s">
        <v>40</v>
      </c>
    </row>
    <row r="1922" spans="1:25" x14ac:dyDescent="0.3">
      <c r="A1922" t="s">
        <v>2020</v>
      </c>
      <c r="B1922">
        <v>46144</v>
      </c>
      <c r="C1922">
        <v>31</v>
      </c>
      <c r="D1922" t="s">
        <v>42</v>
      </c>
      <c r="E1922" t="s">
        <v>89</v>
      </c>
      <c r="F1922" t="s">
        <v>61</v>
      </c>
      <c r="G1922" t="s">
        <v>92</v>
      </c>
      <c r="H1922" t="s">
        <v>30</v>
      </c>
      <c r="I1922" t="s">
        <v>97</v>
      </c>
      <c r="J1922" t="s">
        <v>98</v>
      </c>
      <c r="K1922" t="s">
        <v>119</v>
      </c>
      <c r="L1922">
        <v>6</v>
      </c>
      <c r="M1922">
        <v>45</v>
      </c>
      <c r="N1922">
        <v>5</v>
      </c>
      <c r="O1922" t="s">
        <v>34</v>
      </c>
      <c r="P1922">
        <v>7.1</v>
      </c>
      <c r="Q1922">
        <v>3</v>
      </c>
      <c r="R1922">
        <v>5</v>
      </c>
      <c r="S1922" t="s">
        <v>34</v>
      </c>
      <c r="T1922" t="s">
        <v>66</v>
      </c>
      <c r="U1922">
        <v>8</v>
      </c>
      <c r="V1922" t="s">
        <v>76</v>
      </c>
      <c r="W1922" t="s">
        <v>38</v>
      </c>
      <c r="X1922" t="s">
        <v>39</v>
      </c>
      <c r="Y1922" t="s">
        <v>40</v>
      </c>
    </row>
    <row r="1923" spans="1:25" x14ac:dyDescent="0.3">
      <c r="A1923" t="s">
        <v>2021</v>
      </c>
      <c r="B1923">
        <v>45789</v>
      </c>
      <c r="C1923">
        <v>40</v>
      </c>
      <c r="D1923" t="s">
        <v>26</v>
      </c>
      <c r="E1923" t="s">
        <v>70</v>
      </c>
      <c r="F1923" t="s">
        <v>71</v>
      </c>
      <c r="G1923" t="s">
        <v>108</v>
      </c>
      <c r="H1923" t="s">
        <v>63</v>
      </c>
      <c r="I1923" t="s">
        <v>31</v>
      </c>
      <c r="J1923" t="s">
        <v>79</v>
      </c>
      <c r="K1923" t="s">
        <v>48</v>
      </c>
      <c r="L1923">
        <v>19</v>
      </c>
      <c r="M1923">
        <v>52</v>
      </c>
      <c r="N1923">
        <v>4</v>
      </c>
      <c r="O1923" t="s">
        <v>49</v>
      </c>
      <c r="P1923">
        <v>7.8</v>
      </c>
      <c r="Q1923">
        <v>3</v>
      </c>
      <c r="R1923">
        <v>9</v>
      </c>
      <c r="S1923" t="s">
        <v>49</v>
      </c>
      <c r="T1923" t="s">
        <v>90</v>
      </c>
      <c r="U1923">
        <v>10</v>
      </c>
      <c r="V1923" t="s">
        <v>105</v>
      </c>
      <c r="W1923" t="s">
        <v>38</v>
      </c>
      <c r="X1923" t="s">
        <v>39</v>
      </c>
      <c r="Y1923" t="s">
        <v>68</v>
      </c>
    </row>
    <row r="1924" spans="1:25" x14ac:dyDescent="0.3">
      <c r="A1924" t="s">
        <v>2022</v>
      </c>
      <c r="B1924">
        <v>46056</v>
      </c>
      <c r="C1924">
        <v>26</v>
      </c>
      <c r="D1924" t="s">
        <v>26</v>
      </c>
      <c r="E1924" t="s">
        <v>113</v>
      </c>
      <c r="F1924" t="s">
        <v>61</v>
      </c>
      <c r="G1924" t="s">
        <v>86</v>
      </c>
      <c r="H1924" t="s">
        <v>54</v>
      </c>
      <c r="I1924" t="s">
        <v>125</v>
      </c>
      <c r="J1924" t="s">
        <v>126</v>
      </c>
      <c r="K1924" t="s">
        <v>48</v>
      </c>
      <c r="L1924">
        <v>0</v>
      </c>
      <c r="M1924">
        <v>42</v>
      </c>
      <c r="N1924">
        <v>4</v>
      </c>
      <c r="O1924" t="s">
        <v>34</v>
      </c>
      <c r="P1924">
        <v>6.8</v>
      </c>
      <c r="Q1924">
        <v>3</v>
      </c>
      <c r="R1924">
        <v>1</v>
      </c>
      <c r="S1924" t="s">
        <v>49</v>
      </c>
      <c r="T1924" t="s">
        <v>36</v>
      </c>
      <c r="U1924">
        <v>6</v>
      </c>
      <c r="V1924" t="s">
        <v>105</v>
      </c>
      <c r="W1924" t="s">
        <v>38</v>
      </c>
      <c r="X1924" t="s">
        <v>39</v>
      </c>
      <c r="Y1924" t="s">
        <v>40</v>
      </c>
    </row>
    <row r="1925" spans="1:25" x14ac:dyDescent="0.3">
      <c r="A1925" t="s">
        <v>2023</v>
      </c>
      <c r="B1925">
        <v>45702</v>
      </c>
      <c r="C1925">
        <v>41</v>
      </c>
      <c r="D1925" t="s">
        <v>26</v>
      </c>
      <c r="E1925" t="s">
        <v>123</v>
      </c>
      <c r="F1925" t="s">
        <v>101</v>
      </c>
      <c r="G1925" t="s">
        <v>92</v>
      </c>
      <c r="H1925" t="s">
        <v>87</v>
      </c>
      <c r="I1925" t="s">
        <v>125</v>
      </c>
      <c r="J1925" t="s">
        <v>126</v>
      </c>
      <c r="K1925" t="s">
        <v>33</v>
      </c>
      <c r="L1925">
        <v>14</v>
      </c>
      <c r="M1925">
        <v>45</v>
      </c>
      <c r="N1925">
        <v>5</v>
      </c>
      <c r="O1925" t="s">
        <v>34</v>
      </c>
      <c r="P1925">
        <v>7.6</v>
      </c>
      <c r="Q1925">
        <v>4</v>
      </c>
      <c r="R1925">
        <v>7</v>
      </c>
      <c r="S1925" t="s">
        <v>49</v>
      </c>
      <c r="T1925" t="s">
        <v>36</v>
      </c>
      <c r="U1925">
        <v>7</v>
      </c>
      <c r="V1925" t="s">
        <v>105</v>
      </c>
      <c r="W1925" t="s">
        <v>38</v>
      </c>
      <c r="X1925" t="s">
        <v>39</v>
      </c>
      <c r="Y1925" t="s">
        <v>40</v>
      </c>
    </row>
    <row r="1926" spans="1:25" x14ac:dyDescent="0.3">
      <c r="A1926" t="s">
        <v>2024</v>
      </c>
      <c r="B1926">
        <v>45747</v>
      </c>
      <c r="C1926">
        <v>35</v>
      </c>
      <c r="D1926" t="s">
        <v>26</v>
      </c>
      <c r="E1926" t="s">
        <v>60</v>
      </c>
      <c r="F1926" t="s">
        <v>61</v>
      </c>
      <c r="G1926" t="s">
        <v>108</v>
      </c>
      <c r="H1926" t="s">
        <v>30</v>
      </c>
      <c r="I1926" t="s">
        <v>97</v>
      </c>
      <c r="J1926" t="s">
        <v>98</v>
      </c>
      <c r="K1926" t="s">
        <v>48</v>
      </c>
      <c r="L1926">
        <v>14</v>
      </c>
      <c r="M1926">
        <v>50</v>
      </c>
      <c r="N1926">
        <v>2</v>
      </c>
      <c r="O1926" t="s">
        <v>35</v>
      </c>
      <c r="P1926">
        <v>5.9</v>
      </c>
      <c r="Q1926">
        <v>1</v>
      </c>
      <c r="R1926">
        <v>5</v>
      </c>
      <c r="S1926" t="s">
        <v>49</v>
      </c>
      <c r="T1926" t="s">
        <v>90</v>
      </c>
      <c r="U1926">
        <v>7</v>
      </c>
      <c r="V1926" t="s">
        <v>37</v>
      </c>
      <c r="W1926" t="s">
        <v>38</v>
      </c>
      <c r="X1926" t="s">
        <v>67</v>
      </c>
      <c r="Y1926" t="s">
        <v>40</v>
      </c>
    </row>
    <row r="1927" spans="1:25" x14ac:dyDescent="0.3">
      <c r="A1927" t="s">
        <v>2025</v>
      </c>
      <c r="B1927">
        <v>46059</v>
      </c>
      <c r="C1927">
        <v>27</v>
      </c>
      <c r="D1927" t="s">
        <v>42</v>
      </c>
      <c r="E1927" t="s">
        <v>82</v>
      </c>
      <c r="F1927" t="s">
        <v>28</v>
      </c>
      <c r="G1927" t="s">
        <v>29</v>
      </c>
      <c r="H1927" t="s">
        <v>78</v>
      </c>
      <c r="I1927" t="s">
        <v>125</v>
      </c>
      <c r="J1927" t="s">
        <v>126</v>
      </c>
      <c r="K1927" t="s">
        <v>33</v>
      </c>
      <c r="L1927">
        <v>1</v>
      </c>
      <c r="M1927">
        <v>31</v>
      </c>
      <c r="N1927">
        <v>6</v>
      </c>
      <c r="O1927" t="s">
        <v>34</v>
      </c>
      <c r="P1927">
        <v>6.5</v>
      </c>
      <c r="Q1927">
        <v>1</v>
      </c>
      <c r="R1927">
        <v>4</v>
      </c>
      <c r="S1927" t="s">
        <v>35</v>
      </c>
      <c r="T1927" t="s">
        <v>58</v>
      </c>
      <c r="U1927">
        <v>8</v>
      </c>
      <c r="V1927" t="s">
        <v>76</v>
      </c>
      <c r="W1927" t="s">
        <v>38</v>
      </c>
      <c r="X1927" t="s">
        <v>39</v>
      </c>
      <c r="Y1927" t="s">
        <v>40</v>
      </c>
    </row>
    <row r="1928" spans="1:25" x14ac:dyDescent="0.3">
      <c r="A1928" t="s">
        <v>2026</v>
      </c>
      <c r="B1928">
        <v>45844</v>
      </c>
      <c r="C1928">
        <v>28</v>
      </c>
      <c r="D1928" t="s">
        <v>26</v>
      </c>
      <c r="E1928" t="s">
        <v>60</v>
      </c>
      <c r="F1928" t="s">
        <v>61</v>
      </c>
      <c r="G1928" t="s">
        <v>53</v>
      </c>
      <c r="H1928" t="s">
        <v>30</v>
      </c>
      <c r="I1928" t="s">
        <v>97</v>
      </c>
      <c r="J1928" t="s">
        <v>98</v>
      </c>
      <c r="K1928" t="s">
        <v>48</v>
      </c>
      <c r="L1928">
        <v>2</v>
      </c>
      <c r="M1928">
        <v>48</v>
      </c>
      <c r="N1928">
        <v>5</v>
      </c>
      <c r="O1928" t="s">
        <v>49</v>
      </c>
      <c r="P1928">
        <v>6.8</v>
      </c>
      <c r="Q1928">
        <v>4</v>
      </c>
      <c r="R1928">
        <v>1</v>
      </c>
      <c r="S1928" t="s">
        <v>34</v>
      </c>
      <c r="T1928" t="s">
        <v>90</v>
      </c>
      <c r="U1928">
        <v>4</v>
      </c>
      <c r="V1928" t="s">
        <v>105</v>
      </c>
      <c r="W1928" t="s">
        <v>38</v>
      </c>
      <c r="X1928" t="s">
        <v>39</v>
      </c>
      <c r="Y1928" t="s">
        <v>40</v>
      </c>
    </row>
    <row r="1929" spans="1:25" x14ac:dyDescent="0.3">
      <c r="A1929" t="s">
        <v>2027</v>
      </c>
      <c r="B1929">
        <v>45875</v>
      </c>
      <c r="C1929">
        <v>35</v>
      </c>
      <c r="D1929" t="s">
        <v>52</v>
      </c>
      <c r="E1929" t="s">
        <v>89</v>
      </c>
      <c r="F1929" t="s">
        <v>61</v>
      </c>
      <c r="G1929" t="s">
        <v>96</v>
      </c>
      <c r="H1929" t="s">
        <v>30</v>
      </c>
      <c r="I1929" t="s">
        <v>46</v>
      </c>
      <c r="J1929" t="s">
        <v>47</v>
      </c>
      <c r="K1929" t="s">
        <v>119</v>
      </c>
      <c r="L1929">
        <v>11</v>
      </c>
      <c r="M1929">
        <v>44</v>
      </c>
      <c r="N1929">
        <v>9</v>
      </c>
      <c r="O1929" t="s">
        <v>49</v>
      </c>
      <c r="P1929">
        <v>7.8</v>
      </c>
      <c r="Q1929">
        <v>3</v>
      </c>
      <c r="R1929">
        <v>4</v>
      </c>
      <c r="S1929" t="s">
        <v>57</v>
      </c>
      <c r="T1929" t="s">
        <v>66</v>
      </c>
      <c r="U1929">
        <v>5</v>
      </c>
      <c r="V1929" t="s">
        <v>50</v>
      </c>
      <c r="W1929" t="s">
        <v>80</v>
      </c>
      <c r="X1929" t="s">
        <v>39</v>
      </c>
      <c r="Y1929" t="s">
        <v>40</v>
      </c>
    </row>
    <row r="1930" spans="1:25" x14ac:dyDescent="0.3">
      <c r="A1930" t="s">
        <v>2028</v>
      </c>
      <c r="B1930">
        <v>45912</v>
      </c>
      <c r="C1930">
        <v>21</v>
      </c>
      <c r="D1930" t="s">
        <v>42</v>
      </c>
      <c r="E1930" t="s">
        <v>82</v>
      </c>
      <c r="F1930" t="s">
        <v>28</v>
      </c>
      <c r="G1930" t="s">
        <v>83</v>
      </c>
      <c r="H1930" t="s">
        <v>63</v>
      </c>
      <c r="I1930" t="s">
        <v>93</v>
      </c>
      <c r="J1930" t="s">
        <v>94</v>
      </c>
      <c r="K1930" t="s">
        <v>48</v>
      </c>
      <c r="L1930">
        <v>0</v>
      </c>
      <c r="M1930">
        <v>41</v>
      </c>
      <c r="N1930">
        <v>5</v>
      </c>
      <c r="O1930" t="s">
        <v>49</v>
      </c>
      <c r="P1930">
        <v>6.2</v>
      </c>
      <c r="Q1930">
        <v>4</v>
      </c>
      <c r="R1930">
        <v>3</v>
      </c>
      <c r="S1930" t="s">
        <v>57</v>
      </c>
      <c r="T1930" t="s">
        <v>36</v>
      </c>
      <c r="U1930">
        <v>4</v>
      </c>
      <c r="V1930" t="s">
        <v>76</v>
      </c>
      <c r="W1930" t="s">
        <v>38</v>
      </c>
      <c r="X1930" t="s">
        <v>39</v>
      </c>
      <c r="Y1930" t="s">
        <v>40</v>
      </c>
    </row>
    <row r="1931" spans="1:25" x14ac:dyDescent="0.3">
      <c r="A1931" t="s">
        <v>2029</v>
      </c>
      <c r="B1931">
        <v>46029</v>
      </c>
      <c r="C1931">
        <v>38</v>
      </c>
      <c r="D1931" t="s">
        <v>42</v>
      </c>
      <c r="E1931" t="s">
        <v>27</v>
      </c>
      <c r="F1931" t="s">
        <v>28</v>
      </c>
      <c r="G1931" t="s">
        <v>138</v>
      </c>
      <c r="H1931" t="s">
        <v>87</v>
      </c>
      <c r="I1931" t="s">
        <v>97</v>
      </c>
      <c r="J1931" t="s">
        <v>98</v>
      </c>
      <c r="K1931" t="s">
        <v>119</v>
      </c>
      <c r="L1931">
        <v>15</v>
      </c>
      <c r="M1931">
        <v>33</v>
      </c>
      <c r="N1931">
        <v>6</v>
      </c>
      <c r="O1931" t="s">
        <v>49</v>
      </c>
      <c r="P1931">
        <v>7.7</v>
      </c>
      <c r="Q1931">
        <v>3</v>
      </c>
      <c r="R1931">
        <v>5</v>
      </c>
      <c r="S1931" t="s">
        <v>34</v>
      </c>
      <c r="T1931" t="s">
        <v>36</v>
      </c>
      <c r="U1931">
        <v>4</v>
      </c>
      <c r="V1931" t="s">
        <v>76</v>
      </c>
      <c r="W1931" t="s">
        <v>38</v>
      </c>
      <c r="X1931" t="s">
        <v>39</v>
      </c>
      <c r="Y1931" t="s">
        <v>40</v>
      </c>
    </row>
    <row r="1932" spans="1:25" x14ac:dyDescent="0.3">
      <c r="A1932" t="s">
        <v>2030</v>
      </c>
      <c r="B1932">
        <v>45871</v>
      </c>
      <c r="C1932">
        <v>27</v>
      </c>
      <c r="D1932" t="s">
        <v>26</v>
      </c>
      <c r="E1932" t="s">
        <v>113</v>
      </c>
      <c r="F1932" t="s">
        <v>61</v>
      </c>
      <c r="G1932" t="s">
        <v>108</v>
      </c>
      <c r="H1932" t="s">
        <v>63</v>
      </c>
      <c r="I1932" t="s">
        <v>93</v>
      </c>
      <c r="J1932" t="s">
        <v>94</v>
      </c>
      <c r="K1932" t="s">
        <v>48</v>
      </c>
      <c r="L1932">
        <v>9</v>
      </c>
      <c r="M1932">
        <v>47</v>
      </c>
      <c r="N1932">
        <v>8</v>
      </c>
      <c r="O1932" t="s">
        <v>49</v>
      </c>
      <c r="P1932">
        <v>6.9</v>
      </c>
      <c r="Q1932">
        <v>2</v>
      </c>
      <c r="R1932">
        <v>3</v>
      </c>
      <c r="S1932" t="s">
        <v>57</v>
      </c>
      <c r="T1932" t="s">
        <v>58</v>
      </c>
      <c r="U1932">
        <v>5</v>
      </c>
      <c r="V1932" t="s">
        <v>37</v>
      </c>
      <c r="W1932" t="s">
        <v>80</v>
      </c>
      <c r="X1932" t="s">
        <v>39</v>
      </c>
      <c r="Y1932" t="s">
        <v>40</v>
      </c>
    </row>
    <row r="1933" spans="1:25" x14ac:dyDescent="0.3">
      <c r="A1933" t="s">
        <v>2031</v>
      </c>
      <c r="B1933">
        <v>45902</v>
      </c>
      <c r="C1933">
        <v>35</v>
      </c>
      <c r="D1933" t="s">
        <v>26</v>
      </c>
      <c r="E1933" t="s">
        <v>85</v>
      </c>
      <c r="F1933" t="s">
        <v>61</v>
      </c>
      <c r="G1933" t="s">
        <v>75</v>
      </c>
      <c r="H1933" t="s">
        <v>72</v>
      </c>
      <c r="I1933" t="s">
        <v>125</v>
      </c>
      <c r="J1933" t="s">
        <v>126</v>
      </c>
      <c r="K1933" t="s">
        <v>119</v>
      </c>
      <c r="L1933">
        <v>9</v>
      </c>
      <c r="M1933">
        <v>49</v>
      </c>
      <c r="N1933">
        <v>7</v>
      </c>
      <c r="O1933" t="s">
        <v>34</v>
      </c>
      <c r="P1933">
        <v>7.6</v>
      </c>
      <c r="Q1933">
        <v>3</v>
      </c>
      <c r="R1933">
        <v>7</v>
      </c>
      <c r="S1933" t="s">
        <v>49</v>
      </c>
      <c r="T1933" t="s">
        <v>90</v>
      </c>
      <c r="U1933">
        <v>7</v>
      </c>
      <c r="V1933" t="s">
        <v>73</v>
      </c>
      <c r="W1933" t="s">
        <v>80</v>
      </c>
      <c r="X1933" t="s">
        <v>39</v>
      </c>
      <c r="Y1933" t="s">
        <v>40</v>
      </c>
    </row>
    <row r="1934" spans="1:25" x14ac:dyDescent="0.3">
      <c r="A1934" t="s">
        <v>2032</v>
      </c>
      <c r="B1934">
        <v>45842</v>
      </c>
      <c r="C1934">
        <v>28</v>
      </c>
      <c r="D1934" t="s">
        <v>26</v>
      </c>
      <c r="E1934" t="s">
        <v>82</v>
      </c>
      <c r="F1934" t="s">
        <v>28</v>
      </c>
      <c r="G1934" t="s">
        <v>53</v>
      </c>
      <c r="H1934" t="s">
        <v>87</v>
      </c>
      <c r="I1934" t="s">
        <v>46</v>
      </c>
      <c r="J1934" t="s">
        <v>47</v>
      </c>
      <c r="K1934" t="s">
        <v>119</v>
      </c>
      <c r="L1934">
        <v>7</v>
      </c>
      <c r="M1934">
        <v>48</v>
      </c>
      <c r="N1934">
        <v>6</v>
      </c>
      <c r="O1934" t="s">
        <v>34</v>
      </c>
      <c r="P1934">
        <v>6.5</v>
      </c>
      <c r="Q1934">
        <v>0</v>
      </c>
      <c r="R1934">
        <v>7</v>
      </c>
      <c r="S1934" t="s">
        <v>34</v>
      </c>
      <c r="T1934" t="s">
        <v>66</v>
      </c>
      <c r="U1934">
        <v>7</v>
      </c>
      <c r="V1934" t="s">
        <v>50</v>
      </c>
      <c r="W1934" t="s">
        <v>38</v>
      </c>
      <c r="X1934" t="s">
        <v>39</v>
      </c>
      <c r="Y1934" t="s">
        <v>40</v>
      </c>
    </row>
    <row r="1935" spans="1:25" x14ac:dyDescent="0.3">
      <c r="A1935" t="s">
        <v>2033</v>
      </c>
      <c r="B1935">
        <v>45890</v>
      </c>
      <c r="C1935">
        <v>30</v>
      </c>
      <c r="D1935" t="s">
        <v>26</v>
      </c>
      <c r="E1935" t="s">
        <v>100</v>
      </c>
      <c r="F1935" t="s">
        <v>101</v>
      </c>
      <c r="G1935" t="s">
        <v>138</v>
      </c>
      <c r="H1935" t="s">
        <v>30</v>
      </c>
      <c r="I1935" t="s">
        <v>64</v>
      </c>
      <c r="J1935" t="s">
        <v>65</v>
      </c>
      <c r="K1935" t="s">
        <v>48</v>
      </c>
      <c r="L1935">
        <v>7</v>
      </c>
      <c r="M1935">
        <v>30</v>
      </c>
      <c r="N1935">
        <v>3</v>
      </c>
      <c r="O1935" t="s">
        <v>35</v>
      </c>
      <c r="P1935">
        <v>5.8</v>
      </c>
      <c r="Q1935">
        <v>5</v>
      </c>
      <c r="R1935">
        <v>2</v>
      </c>
      <c r="S1935" t="s">
        <v>35</v>
      </c>
      <c r="T1935" t="s">
        <v>36</v>
      </c>
      <c r="U1935">
        <v>8</v>
      </c>
      <c r="V1935" t="s">
        <v>50</v>
      </c>
      <c r="W1935" t="s">
        <v>38</v>
      </c>
      <c r="X1935" t="s">
        <v>67</v>
      </c>
      <c r="Y1935" t="s">
        <v>40</v>
      </c>
    </row>
    <row r="1936" spans="1:25" x14ac:dyDescent="0.3">
      <c r="A1936" t="s">
        <v>2034</v>
      </c>
      <c r="B1936">
        <v>46110</v>
      </c>
      <c r="C1936">
        <v>31</v>
      </c>
      <c r="D1936" t="s">
        <v>42</v>
      </c>
      <c r="E1936" t="s">
        <v>89</v>
      </c>
      <c r="F1936" t="s">
        <v>61</v>
      </c>
      <c r="G1936" t="s">
        <v>138</v>
      </c>
      <c r="H1936" t="s">
        <v>30</v>
      </c>
      <c r="I1936" t="s">
        <v>97</v>
      </c>
      <c r="J1936" t="s">
        <v>98</v>
      </c>
      <c r="K1936" t="s">
        <v>119</v>
      </c>
      <c r="L1936">
        <v>4</v>
      </c>
      <c r="M1936">
        <v>28</v>
      </c>
      <c r="N1936">
        <v>4</v>
      </c>
      <c r="O1936" t="s">
        <v>34</v>
      </c>
      <c r="P1936">
        <v>4.4000000000000004</v>
      </c>
      <c r="Q1936">
        <v>2</v>
      </c>
      <c r="R1936">
        <v>2</v>
      </c>
      <c r="S1936" t="s">
        <v>49</v>
      </c>
      <c r="T1936" t="s">
        <v>90</v>
      </c>
      <c r="U1936">
        <v>7</v>
      </c>
      <c r="V1936" t="s">
        <v>76</v>
      </c>
      <c r="W1936" t="s">
        <v>38</v>
      </c>
      <c r="X1936" t="s">
        <v>67</v>
      </c>
      <c r="Y1936" t="s">
        <v>40</v>
      </c>
    </row>
    <row r="1937" spans="1:25" x14ac:dyDescent="0.3">
      <c r="A1937" t="s">
        <v>2035</v>
      </c>
      <c r="B1937">
        <v>45856</v>
      </c>
      <c r="C1937">
        <v>18</v>
      </c>
      <c r="D1937" t="s">
        <v>42</v>
      </c>
      <c r="E1937" t="s">
        <v>60</v>
      </c>
      <c r="F1937" t="s">
        <v>61</v>
      </c>
      <c r="G1937" t="s">
        <v>108</v>
      </c>
      <c r="H1937" t="s">
        <v>63</v>
      </c>
      <c r="I1937" t="s">
        <v>31</v>
      </c>
      <c r="J1937" t="s">
        <v>79</v>
      </c>
      <c r="K1937" t="s">
        <v>48</v>
      </c>
      <c r="L1937">
        <v>0</v>
      </c>
      <c r="M1937">
        <v>32</v>
      </c>
      <c r="N1937">
        <v>5</v>
      </c>
      <c r="O1937" t="s">
        <v>34</v>
      </c>
      <c r="P1937">
        <v>7.7</v>
      </c>
      <c r="Q1937">
        <v>2</v>
      </c>
      <c r="R1937">
        <v>9</v>
      </c>
      <c r="S1937" t="s">
        <v>35</v>
      </c>
      <c r="T1937" t="s">
        <v>36</v>
      </c>
      <c r="U1937">
        <v>6</v>
      </c>
      <c r="V1937" t="s">
        <v>105</v>
      </c>
      <c r="W1937" t="s">
        <v>38</v>
      </c>
      <c r="X1937" t="s">
        <v>39</v>
      </c>
      <c r="Y1937" t="s">
        <v>40</v>
      </c>
    </row>
    <row r="1938" spans="1:25" x14ac:dyDescent="0.3">
      <c r="A1938" t="s">
        <v>2036</v>
      </c>
      <c r="B1938">
        <v>46108</v>
      </c>
      <c r="C1938">
        <v>20</v>
      </c>
      <c r="D1938" t="s">
        <v>26</v>
      </c>
      <c r="E1938" t="s">
        <v>70</v>
      </c>
      <c r="F1938" t="s">
        <v>71</v>
      </c>
      <c r="G1938" t="s">
        <v>83</v>
      </c>
      <c r="H1938" t="s">
        <v>54</v>
      </c>
      <c r="I1938" t="s">
        <v>31</v>
      </c>
      <c r="J1938" t="s">
        <v>32</v>
      </c>
      <c r="K1938" t="s">
        <v>48</v>
      </c>
      <c r="L1938">
        <v>0</v>
      </c>
      <c r="M1938">
        <v>51</v>
      </c>
      <c r="N1938">
        <v>6</v>
      </c>
      <c r="O1938" t="s">
        <v>34</v>
      </c>
      <c r="P1938">
        <v>5.7</v>
      </c>
      <c r="Q1938">
        <v>3</v>
      </c>
      <c r="R1938">
        <v>2</v>
      </c>
      <c r="S1938" t="s">
        <v>49</v>
      </c>
      <c r="T1938" t="s">
        <v>90</v>
      </c>
      <c r="U1938">
        <v>4</v>
      </c>
      <c r="V1938" t="s">
        <v>73</v>
      </c>
      <c r="W1938" t="s">
        <v>38</v>
      </c>
      <c r="X1938" t="s">
        <v>67</v>
      </c>
      <c r="Y1938" t="s">
        <v>68</v>
      </c>
    </row>
    <row r="1939" spans="1:25" x14ac:dyDescent="0.3">
      <c r="A1939" t="s">
        <v>2037</v>
      </c>
      <c r="B1939">
        <v>46132</v>
      </c>
      <c r="C1939">
        <v>35</v>
      </c>
      <c r="D1939" t="s">
        <v>42</v>
      </c>
      <c r="E1939" t="s">
        <v>100</v>
      </c>
      <c r="F1939" t="s">
        <v>101</v>
      </c>
      <c r="G1939" t="s">
        <v>29</v>
      </c>
      <c r="H1939" t="s">
        <v>54</v>
      </c>
      <c r="I1939" t="s">
        <v>97</v>
      </c>
      <c r="J1939" t="s">
        <v>110</v>
      </c>
      <c r="K1939" t="s">
        <v>48</v>
      </c>
      <c r="L1939">
        <v>11</v>
      </c>
      <c r="M1939">
        <v>43</v>
      </c>
      <c r="N1939">
        <v>4</v>
      </c>
      <c r="O1939" t="s">
        <v>49</v>
      </c>
      <c r="P1939">
        <v>7</v>
      </c>
      <c r="Q1939">
        <v>3</v>
      </c>
      <c r="R1939">
        <v>9</v>
      </c>
      <c r="S1939" t="s">
        <v>57</v>
      </c>
      <c r="T1939" t="s">
        <v>58</v>
      </c>
      <c r="U1939">
        <v>8</v>
      </c>
      <c r="V1939" t="s">
        <v>50</v>
      </c>
      <c r="W1939" t="s">
        <v>38</v>
      </c>
      <c r="X1939" t="s">
        <v>39</v>
      </c>
      <c r="Y1939" t="s">
        <v>40</v>
      </c>
    </row>
    <row r="1940" spans="1:25" x14ac:dyDescent="0.3">
      <c r="A1940" t="s">
        <v>2038</v>
      </c>
      <c r="B1940">
        <v>45882</v>
      </c>
      <c r="C1940">
        <v>37</v>
      </c>
      <c r="D1940" t="s">
        <v>26</v>
      </c>
      <c r="E1940" t="s">
        <v>85</v>
      </c>
      <c r="F1940" t="s">
        <v>61</v>
      </c>
      <c r="G1940" t="s">
        <v>108</v>
      </c>
      <c r="H1940" t="s">
        <v>78</v>
      </c>
      <c r="I1940" t="s">
        <v>55</v>
      </c>
      <c r="J1940" t="s">
        <v>56</v>
      </c>
      <c r="K1940" t="s">
        <v>48</v>
      </c>
      <c r="L1940">
        <v>19</v>
      </c>
      <c r="M1940">
        <v>56</v>
      </c>
      <c r="N1940">
        <v>7</v>
      </c>
      <c r="O1940" t="s">
        <v>49</v>
      </c>
      <c r="P1940">
        <v>7.1</v>
      </c>
      <c r="Q1940">
        <v>2</v>
      </c>
      <c r="R1940">
        <v>5</v>
      </c>
      <c r="S1940" t="s">
        <v>34</v>
      </c>
      <c r="T1940" t="s">
        <v>36</v>
      </c>
      <c r="U1940">
        <v>7</v>
      </c>
      <c r="V1940" t="s">
        <v>50</v>
      </c>
      <c r="W1940" t="s">
        <v>80</v>
      </c>
      <c r="X1940" t="s">
        <v>39</v>
      </c>
      <c r="Y1940" t="s">
        <v>68</v>
      </c>
    </row>
    <row r="1941" spans="1:25" x14ac:dyDescent="0.3">
      <c r="A1941" t="s">
        <v>2039</v>
      </c>
      <c r="B1941">
        <v>46029</v>
      </c>
      <c r="C1941">
        <v>19</v>
      </c>
      <c r="D1941" t="s">
        <v>42</v>
      </c>
      <c r="E1941" t="s">
        <v>60</v>
      </c>
      <c r="F1941" t="s">
        <v>61</v>
      </c>
      <c r="G1941" t="s">
        <v>86</v>
      </c>
      <c r="H1941" t="s">
        <v>30</v>
      </c>
      <c r="I1941" t="s">
        <v>125</v>
      </c>
      <c r="J1941" t="s">
        <v>126</v>
      </c>
      <c r="K1941" t="s">
        <v>48</v>
      </c>
      <c r="L1941">
        <v>3</v>
      </c>
      <c r="M1941">
        <v>49</v>
      </c>
      <c r="N1941">
        <v>7</v>
      </c>
      <c r="O1941" t="s">
        <v>34</v>
      </c>
      <c r="P1941">
        <v>8</v>
      </c>
      <c r="Q1941">
        <v>3</v>
      </c>
      <c r="R1941">
        <v>1</v>
      </c>
      <c r="S1941" t="s">
        <v>49</v>
      </c>
      <c r="T1941" t="s">
        <v>58</v>
      </c>
      <c r="U1941">
        <v>7</v>
      </c>
      <c r="V1941" t="s">
        <v>105</v>
      </c>
      <c r="W1941" t="s">
        <v>80</v>
      </c>
      <c r="X1941" t="s">
        <v>39</v>
      </c>
      <c r="Y1941" t="s">
        <v>40</v>
      </c>
    </row>
    <row r="1942" spans="1:25" x14ac:dyDescent="0.3">
      <c r="A1942" t="s">
        <v>2040</v>
      </c>
      <c r="B1942">
        <v>46000</v>
      </c>
      <c r="C1942">
        <v>26</v>
      </c>
      <c r="D1942" t="s">
        <v>42</v>
      </c>
      <c r="E1942" t="s">
        <v>43</v>
      </c>
      <c r="F1942" t="s">
        <v>44</v>
      </c>
      <c r="G1942" t="s">
        <v>86</v>
      </c>
      <c r="H1942" t="s">
        <v>30</v>
      </c>
      <c r="I1942" t="s">
        <v>31</v>
      </c>
      <c r="J1942" t="s">
        <v>32</v>
      </c>
      <c r="K1942" t="s">
        <v>48</v>
      </c>
      <c r="L1942">
        <v>5</v>
      </c>
      <c r="M1942">
        <v>50</v>
      </c>
      <c r="N1942">
        <v>7</v>
      </c>
      <c r="O1942" t="s">
        <v>34</v>
      </c>
      <c r="P1942">
        <v>5.9</v>
      </c>
      <c r="Q1942">
        <v>3</v>
      </c>
      <c r="R1942">
        <v>9</v>
      </c>
      <c r="S1942" t="s">
        <v>49</v>
      </c>
      <c r="T1942" t="s">
        <v>36</v>
      </c>
      <c r="U1942">
        <v>5</v>
      </c>
      <c r="V1942" t="s">
        <v>50</v>
      </c>
      <c r="W1942" t="s">
        <v>80</v>
      </c>
      <c r="X1942" t="s">
        <v>67</v>
      </c>
      <c r="Y1942" t="s">
        <v>40</v>
      </c>
    </row>
    <row r="1943" spans="1:25" x14ac:dyDescent="0.3">
      <c r="A1943" t="s">
        <v>2041</v>
      </c>
      <c r="B1943">
        <v>46196</v>
      </c>
      <c r="C1943">
        <v>39</v>
      </c>
      <c r="D1943" t="s">
        <v>42</v>
      </c>
      <c r="E1943" t="s">
        <v>123</v>
      </c>
      <c r="F1943" t="s">
        <v>101</v>
      </c>
      <c r="G1943" t="s">
        <v>92</v>
      </c>
      <c r="H1943" t="s">
        <v>87</v>
      </c>
      <c r="I1943" t="s">
        <v>97</v>
      </c>
      <c r="J1943" t="s">
        <v>110</v>
      </c>
      <c r="K1943" t="s">
        <v>33</v>
      </c>
      <c r="L1943">
        <v>18</v>
      </c>
      <c r="M1943">
        <v>42</v>
      </c>
      <c r="N1943">
        <v>6</v>
      </c>
      <c r="O1943" t="s">
        <v>35</v>
      </c>
      <c r="P1943">
        <v>6.8</v>
      </c>
      <c r="Q1943">
        <v>2</v>
      </c>
      <c r="R1943">
        <v>6</v>
      </c>
      <c r="S1943" t="s">
        <v>35</v>
      </c>
      <c r="T1943" t="s">
        <v>90</v>
      </c>
      <c r="U1943">
        <v>9</v>
      </c>
      <c r="V1943" t="s">
        <v>76</v>
      </c>
      <c r="W1943" t="s">
        <v>38</v>
      </c>
      <c r="X1943" t="s">
        <v>39</v>
      </c>
      <c r="Y1943" t="s">
        <v>40</v>
      </c>
    </row>
    <row r="1944" spans="1:25" x14ac:dyDescent="0.3">
      <c r="A1944" t="s">
        <v>2042</v>
      </c>
      <c r="B1944">
        <v>45730</v>
      </c>
      <c r="C1944">
        <v>26</v>
      </c>
      <c r="D1944" t="s">
        <v>52</v>
      </c>
      <c r="E1944" t="s">
        <v>43</v>
      </c>
      <c r="F1944" t="s">
        <v>44</v>
      </c>
      <c r="G1944" t="s">
        <v>53</v>
      </c>
      <c r="H1944" t="s">
        <v>54</v>
      </c>
      <c r="I1944" t="s">
        <v>97</v>
      </c>
      <c r="J1944" t="s">
        <v>110</v>
      </c>
      <c r="K1944" t="s">
        <v>48</v>
      </c>
      <c r="L1944">
        <v>1</v>
      </c>
      <c r="M1944">
        <v>28</v>
      </c>
      <c r="N1944">
        <v>5</v>
      </c>
      <c r="O1944" t="s">
        <v>34</v>
      </c>
      <c r="P1944">
        <v>7.2</v>
      </c>
      <c r="Q1944">
        <v>4</v>
      </c>
      <c r="R1944">
        <v>8</v>
      </c>
      <c r="S1944" t="s">
        <v>35</v>
      </c>
      <c r="T1944" t="s">
        <v>66</v>
      </c>
      <c r="U1944">
        <v>8</v>
      </c>
      <c r="V1944" t="s">
        <v>105</v>
      </c>
      <c r="W1944" t="s">
        <v>38</v>
      </c>
      <c r="X1944" t="s">
        <v>39</v>
      </c>
      <c r="Y1944" t="s">
        <v>40</v>
      </c>
    </row>
    <row r="1945" spans="1:25" x14ac:dyDescent="0.3">
      <c r="A1945" t="s">
        <v>2043</v>
      </c>
      <c r="B1945">
        <v>45867</v>
      </c>
      <c r="C1945">
        <v>32</v>
      </c>
      <c r="D1945" t="s">
        <v>52</v>
      </c>
      <c r="E1945" t="s">
        <v>100</v>
      </c>
      <c r="F1945" t="s">
        <v>101</v>
      </c>
      <c r="G1945" t="s">
        <v>108</v>
      </c>
      <c r="H1945" t="s">
        <v>87</v>
      </c>
      <c r="I1945" t="s">
        <v>31</v>
      </c>
      <c r="J1945" t="s">
        <v>104</v>
      </c>
      <c r="K1945" t="s">
        <v>33</v>
      </c>
      <c r="L1945">
        <v>3</v>
      </c>
      <c r="M1945">
        <v>61</v>
      </c>
      <c r="N1945">
        <v>6</v>
      </c>
      <c r="O1945" t="s">
        <v>34</v>
      </c>
      <c r="P1945">
        <v>5.4</v>
      </c>
      <c r="Q1945">
        <v>2</v>
      </c>
      <c r="R1945">
        <v>10</v>
      </c>
      <c r="S1945" t="s">
        <v>57</v>
      </c>
      <c r="T1945" t="s">
        <v>66</v>
      </c>
      <c r="U1945">
        <v>5</v>
      </c>
      <c r="V1945" t="s">
        <v>73</v>
      </c>
      <c r="W1945" t="s">
        <v>38</v>
      </c>
      <c r="X1945" t="s">
        <v>67</v>
      </c>
      <c r="Y1945" t="s">
        <v>68</v>
      </c>
    </row>
    <row r="1946" spans="1:25" x14ac:dyDescent="0.3">
      <c r="A1946" t="s">
        <v>2044</v>
      </c>
      <c r="B1946">
        <v>45896</v>
      </c>
      <c r="C1946">
        <v>30</v>
      </c>
      <c r="D1946" t="s">
        <v>42</v>
      </c>
      <c r="E1946" t="s">
        <v>100</v>
      </c>
      <c r="F1946" t="s">
        <v>101</v>
      </c>
      <c r="G1946" t="s">
        <v>86</v>
      </c>
      <c r="H1946" t="s">
        <v>30</v>
      </c>
      <c r="I1946" t="s">
        <v>93</v>
      </c>
      <c r="J1946" t="s">
        <v>94</v>
      </c>
      <c r="K1946" t="s">
        <v>48</v>
      </c>
      <c r="L1946">
        <v>6</v>
      </c>
      <c r="M1946">
        <v>56</v>
      </c>
      <c r="N1946">
        <v>8</v>
      </c>
      <c r="O1946" t="s">
        <v>49</v>
      </c>
      <c r="P1946">
        <v>14</v>
      </c>
      <c r="Q1946">
        <v>0</v>
      </c>
      <c r="R1946">
        <v>6</v>
      </c>
      <c r="S1946" t="s">
        <v>49</v>
      </c>
      <c r="T1946" t="s">
        <v>66</v>
      </c>
      <c r="U1946">
        <v>7</v>
      </c>
      <c r="V1946" t="s">
        <v>105</v>
      </c>
      <c r="W1946" t="s">
        <v>80</v>
      </c>
      <c r="X1946" t="s">
        <v>39</v>
      </c>
      <c r="Y1946" t="s">
        <v>68</v>
      </c>
    </row>
    <row r="1947" spans="1:25" x14ac:dyDescent="0.3">
      <c r="A1947" t="s">
        <v>2045</v>
      </c>
      <c r="B1947">
        <v>46080</v>
      </c>
      <c r="C1947">
        <v>18</v>
      </c>
      <c r="D1947" t="s">
        <v>42</v>
      </c>
      <c r="E1947" t="s">
        <v>60</v>
      </c>
      <c r="F1947" t="s">
        <v>61</v>
      </c>
      <c r="G1947" t="s">
        <v>138</v>
      </c>
      <c r="H1947" t="s">
        <v>30</v>
      </c>
      <c r="I1947" t="s">
        <v>31</v>
      </c>
      <c r="J1947" t="s">
        <v>104</v>
      </c>
      <c r="K1947" t="s">
        <v>33</v>
      </c>
      <c r="L1947">
        <v>0</v>
      </c>
      <c r="M1947">
        <v>52</v>
      </c>
      <c r="N1947">
        <v>5</v>
      </c>
      <c r="O1947" t="s">
        <v>34</v>
      </c>
      <c r="P1947">
        <v>8</v>
      </c>
      <c r="Q1947">
        <v>0</v>
      </c>
      <c r="R1947">
        <v>9</v>
      </c>
      <c r="S1947" t="s">
        <v>35</v>
      </c>
      <c r="T1947" t="s">
        <v>66</v>
      </c>
      <c r="U1947">
        <v>5</v>
      </c>
      <c r="V1947" t="s">
        <v>105</v>
      </c>
      <c r="W1947" t="s">
        <v>38</v>
      </c>
      <c r="X1947" t="s">
        <v>39</v>
      </c>
      <c r="Y1947" t="s">
        <v>68</v>
      </c>
    </row>
    <row r="1948" spans="1:25" x14ac:dyDescent="0.3">
      <c r="A1948" t="s">
        <v>2046</v>
      </c>
      <c r="B1948">
        <v>46103</v>
      </c>
      <c r="C1948">
        <v>29</v>
      </c>
      <c r="D1948" t="s">
        <v>26</v>
      </c>
      <c r="E1948" t="s">
        <v>85</v>
      </c>
      <c r="F1948" t="s">
        <v>61</v>
      </c>
      <c r="G1948" t="s">
        <v>86</v>
      </c>
      <c r="H1948" t="s">
        <v>78</v>
      </c>
      <c r="I1948" t="s">
        <v>31</v>
      </c>
      <c r="J1948" t="s">
        <v>79</v>
      </c>
      <c r="K1948" t="s">
        <v>48</v>
      </c>
      <c r="L1948">
        <v>8</v>
      </c>
      <c r="M1948">
        <v>50</v>
      </c>
      <c r="N1948">
        <v>5</v>
      </c>
      <c r="O1948" t="s">
        <v>34</v>
      </c>
      <c r="P1948">
        <v>5.5</v>
      </c>
      <c r="Q1948">
        <v>2</v>
      </c>
      <c r="R1948">
        <v>10</v>
      </c>
      <c r="S1948" t="s">
        <v>35</v>
      </c>
      <c r="T1948" t="s">
        <v>36</v>
      </c>
      <c r="U1948">
        <v>8</v>
      </c>
      <c r="V1948" t="s">
        <v>76</v>
      </c>
      <c r="W1948" t="s">
        <v>38</v>
      </c>
      <c r="X1948" t="s">
        <v>67</v>
      </c>
      <c r="Y1948" t="s">
        <v>40</v>
      </c>
    </row>
    <row r="1949" spans="1:25" x14ac:dyDescent="0.3">
      <c r="A1949" t="s">
        <v>2047</v>
      </c>
      <c r="B1949">
        <v>46031</v>
      </c>
      <c r="C1949">
        <v>47</v>
      </c>
      <c r="D1949" t="s">
        <v>42</v>
      </c>
      <c r="E1949" t="s">
        <v>113</v>
      </c>
      <c r="F1949" t="s">
        <v>61</v>
      </c>
      <c r="G1949" t="s">
        <v>138</v>
      </c>
      <c r="H1949" t="s">
        <v>30</v>
      </c>
      <c r="I1949" t="s">
        <v>31</v>
      </c>
      <c r="J1949" t="s">
        <v>79</v>
      </c>
      <c r="K1949" t="s">
        <v>48</v>
      </c>
      <c r="L1949">
        <v>31</v>
      </c>
      <c r="M1949">
        <v>32</v>
      </c>
      <c r="N1949">
        <v>5</v>
      </c>
      <c r="O1949" t="s">
        <v>34</v>
      </c>
      <c r="P1949">
        <v>6.1</v>
      </c>
      <c r="Q1949">
        <v>1</v>
      </c>
      <c r="R1949">
        <v>5</v>
      </c>
      <c r="S1949" t="s">
        <v>34</v>
      </c>
      <c r="T1949" t="s">
        <v>66</v>
      </c>
      <c r="U1949">
        <v>6</v>
      </c>
      <c r="V1949" t="s">
        <v>50</v>
      </c>
      <c r="W1949" t="s">
        <v>38</v>
      </c>
      <c r="X1949" t="s">
        <v>39</v>
      </c>
      <c r="Y1949" t="s">
        <v>40</v>
      </c>
    </row>
    <row r="1950" spans="1:25" x14ac:dyDescent="0.3">
      <c r="A1950" t="s">
        <v>2048</v>
      </c>
      <c r="B1950">
        <v>46057</v>
      </c>
      <c r="C1950">
        <v>28</v>
      </c>
      <c r="D1950" t="s">
        <v>42</v>
      </c>
      <c r="E1950" t="s">
        <v>82</v>
      </c>
      <c r="F1950" t="s">
        <v>28</v>
      </c>
      <c r="G1950" t="s">
        <v>96</v>
      </c>
      <c r="H1950" t="s">
        <v>30</v>
      </c>
      <c r="I1950" t="s">
        <v>125</v>
      </c>
      <c r="J1950" t="s">
        <v>126</v>
      </c>
      <c r="K1950" t="s">
        <v>48</v>
      </c>
      <c r="L1950">
        <v>8</v>
      </c>
      <c r="M1950">
        <v>44</v>
      </c>
      <c r="N1950">
        <v>6</v>
      </c>
      <c r="O1950" t="s">
        <v>34</v>
      </c>
      <c r="P1950">
        <v>5.2</v>
      </c>
      <c r="Q1950">
        <v>3</v>
      </c>
      <c r="R1950">
        <v>8</v>
      </c>
      <c r="S1950" t="s">
        <v>34</v>
      </c>
      <c r="T1950" t="s">
        <v>36</v>
      </c>
      <c r="U1950">
        <v>5</v>
      </c>
      <c r="V1950" t="s">
        <v>76</v>
      </c>
      <c r="W1950" t="s">
        <v>38</v>
      </c>
      <c r="X1950" t="s">
        <v>67</v>
      </c>
      <c r="Y1950" t="s">
        <v>40</v>
      </c>
    </row>
    <row r="1951" spans="1:25" x14ac:dyDescent="0.3">
      <c r="A1951" t="s">
        <v>2049</v>
      </c>
      <c r="B1951">
        <v>46039</v>
      </c>
      <c r="C1951">
        <v>32</v>
      </c>
      <c r="D1951" t="s">
        <v>42</v>
      </c>
      <c r="E1951" t="s">
        <v>82</v>
      </c>
      <c r="F1951" t="s">
        <v>28</v>
      </c>
      <c r="G1951" t="s">
        <v>75</v>
      </c>
      <c r="H1951" t="s">
        <v>78</v>
      </c>
      <c r="I1951" t="s">
        <v>93</v>
      </c>
      <c r="J1951" t="s">
        <v>94</v>
      </c>
      <c r="K1951" t="s">
        <v>48</v>
      </c>
      <c r="L1951">
        <v>16</v>
      </c>
      <c r="M1951">
        <v>42</v>
      </c>
      <c r="N1951">
        <v>6</v>
      </c>
      <c r="O1951" t="s">
        <v>34</v>
      </c>
      <c r="P1951">
        <v>6</v>
      </c>
      <c r="Q1951">
        <v>2</v>
      </c>
      <c r="R1951">
        <v>4</v>
      </c>
      <c r="S1951" t="s">
        <v>57</v>
      </c>
      <c r="T1951" t="s">
        <v>66</v>
      </c>
      <c r="U1951">
        <v>5</v>
      </c>
      <c r="V1951" t="s">
        <v>50</v>
      </c>
      <c r="W1951" t="s">
        <v>38</v>
      </c>
      <c r="X1951" t="s">
        <v>39</v>
      </c>
      <c r="Y1951" t="s">
        <v>40</v>
      </c>
    </row>
    <row r="1952" spans="1:25" x14ac:dyDescent="0.3">
      <c r="A1952" t="s">
        <v>2050</v>
      </c>
      <c r="B1952">
        <v>45996</v>
      </c>
      <c r="C1952">
        <v>28</v>
      </c>
      <c r="D1952" t="s">
        <v>26</v>
      </c>
      <c r="E1952" t="s">
        <v>85</v>
      </c>
      <c r="F1952" t="s">
        <v>61</v>
      </c>
      <c r="G1952" t="s">
        <v>92</v>
      </c>
      <c r="H1952" t="s">
        <v>63</v>
      </c>
      <c r="I1952" t="s">
        <v>46</v>
      </c>
      <c r="J1952" t="s">
        <v>47</v>
      </c>
      <c r="K1952" t="s">
        <v>48</v>
      </c>
      <c r="L1952">
        <v>5</v>
      </c>
      <c r="M1952">
        <v>40</v>
      </c>
      <c r="N1952">
        <v>5</v>
      </c>
      <c r="O1952" t="s">
        <v>49</v>
      </c>
      <c r="P1952">
        <v>6</v>
      </c>
      <c r="Q1952">
        <v>2</v>
      </c>
      <c r="R1952">
        <v>2</v>
      </c>
      <c r="S1952" t="s">
        <v>35</v>
      </c>
      <c r="T1952" t="s">
        <v>66</v>
      </c>
      <c r="U1952">
        <v>6</v>
      </c>
      <c r="V1952" t="s">
        <v>73</v>
      </c>
      <c r="W1952" t="s">
        <v>38</v>
      </c>
      <c r="X1952" t="s">
        <v>39</v>
      </c>
      <c r="Y1952" t="s">
        <v>40</v>
      </c>
    </row>
    <row r="1953" spans="1:25" x14ac:dyDescent="0.3">
      <c r="A1953" t="s">
        <v>2051</v>
      </c>
      <c r="B1953">
        <v>46087</v>
      </c>
      <c r="C1953">
        <v>27</v>
      </c>
      <c r="D1953" t="s">
        <v>42</v>
      </c>
      <c r="E1953" t="s">
        <v>70</v>
      </c>
      <c r="F1953" t="s">
        <v>71</v>
      </c>
      <c r="G1953" t="s">
        <v>62</v>
      </c>
      <c r="H1953" t="s">
        <v>72</v>
      </c>
      <c r="I1953" t="s">
        <v>31</v>
      </c>
      <c r="J1953" t="s">
        <v>79</v>
      </c>
      <c r="K1953" t="s">
        <v>48</v>
      </c>
      <c r="L1953">
        <v>0</v>
      </c>
      <c r="M1953">
        <v>44</v>
      </c>
      <c r="N1953">
        <v>6</v>
      </c>
      <c r="O1953" t="s">
        <v>49</v>
      </c>
      <c r="P1953">
        <v>7.1</v>
      </c>
      <c r="Q1953">
        <v>3</v>
      </c>
      <c r="R1953">
        <v>8</v>
      </c>
      <c r="S1953" t="s">
        <v>35</v>
      </c>
      <c r="T1953" t="s">
        <v>58</v>
      </c>
      <c r="U1953">
        <v>6</v>
      </c>
      <c r="V1953" t="s">
        <v>105</v>
      </c>
      <c r="W1953" t="s">
        <v>38</v>
      </c>
      <c r="X1953" t="s">
        <v>39</v>
      </c>
      <c r="Y1953" t="s">
        <v>40</v>
      </c>
    </row>
    <row r="1954" spans="1:25" x14ac:dyDescent="0.3">
      <c r="A1954" t="s">
        <v>2052</v>
      </c>
      <c r="B1954">
        <v>46089</v>
      </c>
      <c r="C1954">
        <v>33</v>
      </c>
      <c r="D1954" t="s">
        <v>26</v>
      </c>
      <c r="E1954" t="s">
        <v>85</v>
      </c>
      <c r="F1954" t="s">
        <v>61</v>
      </c>
      <c r="G1954" t="s">
        <v>103</v>
      </c>
      <c r="H1954" t="s">
        <v>72</v>
      </c>
      <c r="I1954" t="s">
        <v>31</v>
      </c>
      <c r="J1954" t="s">
        <v>79</v>
      </c>
      <c r="K1954" t="s">
        <v>48</v>
      </c>
      <c r="L1954">
        <v>7</v>
      </c>
      <c r="M1954">
        <v>48</v>
      </c>
      <c r="N1954">
        <v>5</v>
      </c>
      <c r="O1954" t="s">
        <v>34</v>
      </c>
      <c r="P1954">
        <v>6.2</v>
      </c>
      <c r="Q1954">
        <v>2</v>
      </c>
      <c r="R1954">
        <v>6</v>
      </c>
      <c r="S1954" t="s">
        <v>35</v>
      </c>
      <c r="T1954" t="s">
        <v>58</v>
      </c>
      <c r="U1954">
        <v>8</v>
      </c>
      <c r="V1954" t="s">
        <v>105</v>
      </c>
      <c r="W1954" t="s">
        <v>38</v>
      </c>
      <c r="X1954" t="s">
        <v>39</v>
      </c>
      <c r="Y1954" t="s">
        <v>40</v>
      </c>
    </row>
    <row r="1955" spans="1:25" x14ac:dyDescent="0.3">
      <c r="A1955" t="s">
        <v>2053</v>
      </c>
      <c r="B1955">
        <v>46151</v>
      </c>
      <c r="C1955">
        <v>32</v>
      </c>
      <c r="D1955" t="s">
        <v>26</v>
      </c>
      <c r="E1955" t="s">
        <v>70</v>
      </c>
      <c r="F1955" t="s">
        <v>71</v>
      </c>
      <c r="G1955" t="s">
        <v>92</v>
      </c>
      <c r="H1955" t="s">
        <v>63</v>
      </c>
      <c r="I1955" t="s">
        <v>125</v>
      </c>
      <c r="J1955" t="s">
        <v>126</v>
      </c>
      <c r="K1955" t="s">
        <v>48</v>
      </c>
      <c r="L1955">
        <v>15</v>
      </c>
      <c r="M1955">
        <v>34</v>
      </c>
      <c r="N1955">
        <v>3</v>
      </c>
      <c r="O1955" t="s">
        <v>35</v>
      </c>
      <c r="P1955">
        <v>7.9</v>
      </c>
      <c r="Q1955">
        <v>4</v>
      </c>
      <c r="R1955">
        <v>1</v>
      </c>
      <c r="S1955" t="s">
        <v>49</v>
      </c>
      <c r="T1955" t="s">
        <v>36</v>
      </c>
      <c r="U1955">
        <v>6</v>
      </c>
      <c r="V1955" t="s">
        <v>105</v>
      </c>
      <c r="W1955" t="s">
        <v>38</v>
      </c>
      <c r="X1955" t="s">
        <v>39</v>
      </c>
      <c r="Y1955" t="s">
        <v>40</v>
      </c>
    </row>
    <row r="1956" spans="1:25" x14ac:dyDescent="0.3">
      <c r="A1956" t="s">
        <v>2054</v>
      </c>
      <c r="B1956">
        <v>46179</v>
      </c>
      <c r="C1956">
        <v>30</v>
      </c>
      <c r="D1956" t="s">
        <v>42</v>
      </c>
      <c r="E1956" t="s">
        <v>113</v>
      </c>
      <c r="F1956" t="s">
        <v>61</v>
      </c>
      <c r="G1956" t="s">
        <v>75</v>
      </c>
      <c r="H1956" t="s">
        <v>87</v>
      </c>
      <c r="I1956" t="s">
        <v>31</v>
      </c>
      <c r="J1956" t="s">
        <v>104</v>
      </c>
      <c r="K1956" t="s">
        <v>48</v>
      </c>
      <c r="L1956">
        <v>11</v>
      </c>
      <c r="M1956">
        <v>48</v>
      </c>
      <c r="N1956">
        <v>4</v>
      </c>
      <c r="O1956" t="s">
        <v>34</v>
      </c>
      <c r="P1956">
        <v>5.7</v>
      </c>
      <c r="Q1956">
        <v>1</v>
      </c>
      <c r="R1956">
        <v>3</v>
      </c>
      <c r="S1956" t="s">
        <v>34</v>
      </c>
      <c r="T1956" t="s">
        <v>36</v>
      </c>
      <c r="U1956">
        <v>7</v>
      </c>
      <c r="V1956" t="s">
        <v>76</v>
      </c>
      <c r="W1956" t="s">
        <v>38</v>
      </c>
      <c r="X1956" t="s">
        <v>67</v>
      </c>
      <c r="Y1956" t="s">
        <v>40</v>
      </c>
    </row>
    <row r="1957" spans="1:25" x14ac:dyDescent="0.3">
      <c r="A1957" t="s">
        <v>2055</v>
      </c>
      <c r="B1957">
        <v>46118</v>
      </c>
      <c r="C1957">
        <v>29</v>
      </c>
      <c r="D1957" t="s">
        <v>42</v>
      </c>
      <c r="E1957" t="s">
        <v>43</v>
      </c>
      <c r="F1957" t="s">
        <v>44</v>
      </c>
      <c r="G1957" t="s">
        <v>83</v>
      </c>
      <c r="H1957" t="s">
        <v>78</v>
      </c>
      <c r="I1957" t="s">
        <v>97</v>
      </c>
      <c r="J1957" t="s">
        <v>110</v>
      </c>
      <c r="K1957" t="s">
        <v>33</v>
      </c>
      <c r="L1957">
        <v>6</v>
      </c>
      <c r="M1957">
        <v>52</v>
      </c>
      <c r="N1957">
        <v>5</v>
      </c>
      <c r="O1957" t="s">
        <v>34</v>
      </c>
      <c r="P1957">
        <v>7.5</v>
      </c>
      <c r="Q1957">
        <v>4</v>
      </c>
      <c r="R1957">
        <v>3</v>
      </c>
      <c r="S1957" t="s">
        <v>57</v>
      </c>
      <c r="T1957" t="s">
        <v>66</v>
      </c>
      <c r="U1957">
        <v>6</v>
      </c>
      <c r="V1957" t="s">
        <v>105</v>
      </c>
      <c r="W1957" t="s">
        <v>38</v>
      </c>
      <c r="X1957" t="s">
        <v>39</v>
      </c>
      <c r="Y1957" t="s">
        <v>68</v>
      </c>
    </row>
    <row r="1958" spans="1:25" x14ac:dyDescent="0.3">
      <c r="A1958" t="s">
        <v>2056</v>
      </c>
      <c r="B1958">
        <v>46086</v>
      </c>
      <c r="C1958">
        <v>30</v>
      </c>
      <c r="D1958" t="s">
        <v>26</v>
      </c>
      <c r="E1958" t="s">
        <v>70</v>
      </c>
      <c r="F1958" t="s">
        <v>71</v>
      </c>
      <c r="G1958" t="s">
        <v>75</v>
      </c>
      <c r="H1958" t="s">
        <v>63</v>
      </c>
      <c r="I1958" t="s">
        <v>97</v>
      </c>
      <c r="J1958" t="s">
        <v>110</v>
      </c>
      <c r="K1958" t="s">
        <v>33</v>
      </c>
      <c r="L1958">
        <v>4</v>
      </c>
      <c r="M1958">
        <v>50</v>
      </c>
      <c r="N1958">
        <v>4</v>
      </c>
      <c r="O1958" t="s">
        <v>49</v>
      </c>
      <c r="P1958">
        <v>4.4000000000000004</v>
      </c>
      <c r="Q1958">
        <v>3</v>
      </c>
      <c r="R1958">
        <v>5</v>
      </c>
      <c r="S1958" t="s">
        <v>49</v>
      </c>
      <c r="T1958" t="s">
        <v>36</v>
      </c>
      <c r="U1958">
        <v>8</v>
      </c>
      <c r="V1958" t="s">
        <v>50</v>
      </c>
      <c r="W1958" t="s">
        <v>38</v>
      </c>
      <c r="X1958" t="s">
        <v>67</v>
      </c>
      <c r="Y1958" t="s">
        <v>40</v>
      </c>
    </row>
    <row r="1959" spans="1:25" x14ac:dyDescent="0.3">
      <c r="A1959" t="s">
        <v>2057</v>
      </c>
      <c r="B1959">
        <v>45843</v>
      </c>
      <c r="C1959">
        <v>29</v>
      </c>
      <c r="D1959" t="s">
        <v>26</v>
      </c>
      <c r="E1959" t="s">
        <v>82</v>
      </c>
      <c r="F1959" t="s">
        <v>28</v>
      </c>
      <c r="G1959" t="s">
        <v>83</v>
      </c>
      <c r="H1959" t="s">
        <v>87</v>
      </c>
      <c r="I1959" t="s">
        <v>64</v>
      </c>
      <c r="J1959" t="s">
        <v>65</v>
      </c>
      <c r="K1959" t="s">
        <v>33</v>
      </c>
      <c r="L1959">
        <v>4</v>
      </c>
      <c r="M1959">
        <v>50</v>
      </c>
      <c r="N1959">
        <v>7</v>
      </c>
      <c r="O1959" t="s">
        <v>34</v>
      </c>
      <c r="P1959">
        <v>5</v>
      </c>
      <c r="Q1959">
        <v>2</v>
      </c>
      <c r="R1959">
        <v>4</v>
      </c>
      <c r="S1959" t="s">
        <v>57</v>
      </c>
      <c r="T1959" t="s">
        <v>90</v>
      </c>
      <c r="U1959">
        <v>8</v>
      </c>
      <c r="V1959" t="s">
        <v>76</v>
      </c>
      <c r="W1959" t="s">
        <v>80</v>
      </c>
      <c r="X1959" t="s">
        <v>67</v>
      </c>
      <c r="Y1959" t="s">
        <v>40</v>
      </c>
    </row>
    <row r="1960" spans="1:25" x14ac:dyDescent="0.3">
      <c r="A1960" t="s">
        <v>2058</v>
      </c>
      <c r="B1960">
        <v>45737</v>
      </c>
      <c r="C1960">
        <v>36</v>
      </c>
      <c r="D1960" t="s">
        <v>42</v>
      </c>
      <c r="E1960" t="s">
        <v>113</v>
      </c>
      <c r="F1960" t="s">
        <v>61</v>
      </c>
      <c r="G1960" t="s">
        <v>45</v>
      </c>
      <c r="H1960" t="s">
        <v>78</v>
      </c>
      <c r="I1960" t="s">
        <v>55</v>
      </c>
      <c r="J1960" t="s">
        <v>56</v>
      </c>
      <c r="K1960" t="s">
        <v>48</v>
      </c>
      <c r="L1960">
        <v>12</v>
      </c>
      <c r="M1960">
        <v>52</v>
      </c>
      <c r="N1960">
        <v>5</v>
      </c>
      <c r="O1960" t="s">
        <v>35</v>
      </c>
      <c r="P1960">
        <v>5.8</v>
      </c>
      <c r="Q1960">
        <v>4</v>
      </c>
      <c r="R1960">
        <v>10</v>
      </c>
      <c r="S1960" t="s">
        <v>49</v>
      </c>
      <c r="T1960" t="s">
        <v>90</v>
      </c>
      <c r="U1960">
        <v>6</v>
      </c>
      <c r="V1960" t="s">
        <v>50</v>
      </c>
      <c r="W1960" t="s">
        <v>38</v>
      </c>
      <c r="X1960" t="s">
        <v>67</v>
      </c>
      <c r="Y1960" t="s">
        <v>68</v>
      </c>
    </row>
    <row r="1961" spans="1:25" x14ac:dyDescent="0.3">
      <c r="A1961" t="s">
        <v>2059</v>
      </c>
      <c r="B1961">
        <v>45678</v>
      </c>
      <c r="C1961">
        <v>32</v>
      </c>
      <c r="D1961" t="s">
        <v>26</v>
      </c>
      <c r="E1961" t="s">
        <v>70</v>
      </c>
      <c r="F1961" t="s">
        <v>71</v>
      </c>
      <c r="G1961" t="s">
        <v>29</v>
      </c>
      <c r="H1961" t="s">
        <v>87</v>
      </c>
      <c r="I1961" t="s">
        <v>97</v>
      </c>
      <c r="J1961" t="s">
        <v>110</v>
      </c>
      <c r="K1961" t="s">
        <v>33</v>
      </c>
      <c r="L1961">
        <v>14</v>
      </c>
      <c r="M1961">
        <v>37</v>
      </c>
      <c r="N1961">
        <v>4</v>
      </c>
      <c r="O1961" t="s">
        <v>49</v>
      </c>
      <c r="P1961">
        <v>6.7</v>
      </c>
      <c r="Q1961">
        <v>3</v>
      </c>
      <c r="R1961">
        <v>2</v>
      </c>
      <c r="S1961" t="s">
        <v>57</v>
      </c>
      <c r="T1961" t="s">
        <v>90</v>
      </c>
      <c r="U1961">
        <v>7</v>
      </c>
      <c r="V1961" t="s">
        <v>76</v>
      </c>
      <c r="W1961" t="s">
        <v>38</v>
      </c>
      <c r="X1961" t="s">
        <v>39</v>
      </c>
      <c r="Y1961" t="s">
        <v>40</v>
      </c>
    </row>
    <row r="1962" spans="1:25" x14ac:dyDescent="0.3">
      <c r="A1962" t="s">
        <v>2060</v>
      </c>
      <c r="B1962">
        <v>46105</v>
      </c>
      <c r="C1962">
        <v>28</v>
      </c>
      <c r="D1962" t="s">
        <v>26</v>
      </c>
      <c r="E1962" t="s">
        <v>82</v>
      </c>
      <c r="F1962" t="s">
        <v>28</v>
      </c>
      <c r="G1962" t="s">
        <v>83</v>
      </c>
      <c r="H1962" t="s">
        <v>72</v>
      </c>
      <c r="I1962" t="s">
        <v>64</v>
      </c>
      <c r="J1962" t="s">
        <v>65</v>
      </c>
      <c r="K1962" t="s">
        <v>48</v>
      </c>
      <c r="L1962">
        <v>7</v>
      </c>
      <c r="M1962">
        <v>46</v>
      </c>
      <c r="N1962">
        <v>7</v>
      </c>
      <c r="O1962" t="s">
        <v>49</v>
      </c>
      <c r="P1962">
        <v>6.2</v>
      </c>
      <c r="Q1962">
        <v>5</v>
      </c>
      <c r="R1962">
        <v>7</v>
      </c>
      <c r="S1962" t="s">
        <v>49</v>
      </c>
      <c r="T1962" t="s">
        <v>66</v>
      </c>
      <c r="U1962">
        <v>5</v>
      </c>
      <c r="V1962" t="s">
        <v>37</v>
      </c>
      <c r="W1962" t="s">
        <v>80</v>
      </c>
      <c r="X1962" t="s">
        <v>39</v>
      </c>
      <c r="Y1962" t="s">
        <v>40</v>
      </c>
    </row>
    <row r="1963" spans="1:25" x14ac:dyDescent="0.3">
      <c r="A1963" t="s">
        <v>2061</v>
      </c>
      <c r="B1963">
        <v>45813</v>
      </c>
      <c r="C1963">
        <v>24</v>
      </c>
      <c r="D1963" t="s">
        <v>26</v>
      </c>
      <c r="E1963" t="s">
        <v>70</v>
      </c>
      <c r="F1963" t="s">
        <v>71</v>
      </c>
      <c r="G1963" t="s">
        <v>86</v>
      </c>
      <c r="H1963" t="s">
        <v>72</v>
      </c>
      <c r="I1963" t="s">
        <v>97</v>
      </c>
      <c r="J1963" t="s">
        <v>98</v>
      </c>
      <c r="K1963" t="s">
        <v>48</v>
      </c>
      <c r="L1963">
        <v>0</v>
      </c>
      <c r="M1963">
        <v>51</v>
      </c>
      <c r="N1963">
        <v>6</v>
      </c>
      <c r="O1963" t="s">
        <v>34</v>
      </c>
      <c r="P1963">
        <v>6.1</v>
      </c>
      <c r="Q1963">
        <v>2</v>
      </c>
      <c r="R1963">
        <v>8</v>
      </c>
      <c r="S1963" t="s">
        <v>35</v>
      </c>
      <c r="T1963" t="s">
        <v>90</v>
      </c>
      <c r="U1963">
        <v>7</v>
      </c>
      <c r="V1963" t="s">
        <v>105</v>
      </c>
      <c r="W1963" t="s">
        <v>38</v>
      </c>
      <c r="X1963" t="s">
        <v>39</v>
      </c>
      <c r="Y1963" t="s">
        <v>68</v>
      </c>
    </row>
    <row r="1964" spans="1:25" x14ac:dyDescent="0.3">
      <c r="A1964" t="s">
        <v>2062</v>
      </c>
      <c r="B1964">
        <v>46185</v>
      </c>
      <c r="C1964">
        <v>20</v>
      </c>
      <c r="D1964" t="s">
        <v>26</v>
      </c>
      <c r="E1964" t="s">
        <v>27</v>
      </c>
      <c r="F1964" t="s">
        <v>28</v>
      </c>
      <c r="G1964" t="s">
        <v>53</v>
      </c>
      <c r="H1964" t="s">
        <v>30</v>
      </c>
      <c r="I1964" t="s">
        <v>31</v>
      </c>
      <c r="J1964" t="s">
        <v>79</v>
      </c>
      <c r="K1964" t="s">
        <v>33</v>
      </c>
      <c r="L1964">
        <v>0</v>
      </c>
      <c r="M1964">
        <v>48</v>
      </c>
      <c r="N1964">
        <v>5</v>
      </c>
      <c r="O1964" t="s">
        <v>49</v>
      </c>
      <c r="P1964">
        <v>7.4</v>
      </c>
      <c r="Q1964">
        <v>3</v>
      </c>
      <c r="R1964">
        <v>2</v>
      </c>
      <c r="S1964" t="s">
        <v>34</v>
      </c>
      <c r="T1964" t="s">
        <v>36</v>
      </c>
      <c r="U1964">
        <v>8</v>
      </c>
      <c r="V1964" t="s">
        <v>73</v>
      </c>
      <c r="W1964" t="s">
        <v>38</v>
      </c>
      <c r="X1964" t="s">
        <v>39</v>
      </c>
      <c r="Y1964" t="s">
        <v>40</v>
      </c>
    </row>
    <row r="1965" spans="1:25" x14ac:dyDescent="0.3">
      <c r="A1965" t="s">
        <v>2063</v>
      </c>
      <c r="B1965">
        <v>45773</v>
      </c>
      <c r="C1965">
        <v>18</v>
      </c>
      <c r="D1965" t="s">
        <v>26</v>
      </c>
      <c r="E1965" t="s">
        <v>123</v>
      </c>
      <c r="F1965" t="s">
        <v>101</v>
      </c>
      <c r="G1965" t="s">
        <v>83</v>
      </c>
      <c r="H1965" t="s">
        <v>78</v>
      </c>
      <c r="I1965" t="s">
        <v>31</v>
      </c>
      <c r="J1965" t="s">
        <v>104</v>
      </c>
      <c r="K1965" t="s">
        <v>48</v>
      </c>
      <c r="L1965">
        <v>0</v>
      </c>
      <c r="M1965">
        <v>37</v>
      </c>
      <c r="N1965">
        <v>5</v>
      </c>
      <c r="O1965" t="s">
        <v>34</v>
      </c>
      <c r="P1965">
        <v>6.7</v>
      </c>
      <c r="Q1965">
        <v>6</v>
      </c>
      <c r="R1965">
        <v>7</v>
      </c>
      <c r="S1965" t="s">
        <v>34</v>
      </c>
      <c r="T1965" t="s">
        <v>36</v>
      </c>
      <c r="U1965">
        <v>6</v>
      </c>
      <c r="V1965" t="s">
        <v>73</v>
      </c>
      <c r="W1965" t="s">
        <v>38</v>
      </c>
      <c r="X1965" t="s">
        <v>39</v>
      </c>
      <c r="Y1965" t="s">
        <v>40</v>
      </c>
    </row>
    <row r="1966" spans="1:25" x14ac:dyDescent="0.3">
      <c r="A1966" t="s">
        <v>2064</v>
      </c>
      <c r="B1966">
        <v>45802</v>
      </c>
      <c r="C1966">
        <v>26</v>
      </c>
      <c r="D1966" t="s">
        <v>52</v>
      </c>
      <c r="E1966" t="s">
        <v>100</v>
      </c>
      <c r="F1966" t="s">
        <v>101</v>
      </c>
      <c r="G1966" t="s">
        <v>75</v>
      </c>
      <c r="H1966" t="s">
        <v>72</v>
      </c>
      <c r="I1966" t="s">
        <v>97</v>
      </c>
      <c r="J1966" t="s">
        <v>98</v>
      </c>
      <c r="K1966" t="s">
        <v>119</v>
      </c>
      <c r="L1966">
        <v>6</v>
      </c>
      <c r="M1966">
        <v>70</v>
      </c>
      <c r="N1966">
        <v>9</v>
      </c>
      <c r="O1966" t="s">
        <v>34</v>
      </c>
      <c r="P1966">
        <v>5.6</v>
      </c>
      <c r="Q1966">
        <v>4</v>
      </c>
      <c r="R1966">
        <v>4</v>
      </c>
      <c r="S1966" t="s">
        <v>35</v>
      </c>
      <c r="T1966" t="s">
        <v>36</v>
      </c>
      <c r="U1966">
        <v>6</v>
      </c>
      <c r="V1966" t="s">
        <v>50</v>
      </c>
      <c r="W1966" t="s">
        <v>80</v>
      </c>
      <c r="X1966" t="s">
        <v>67</v>
      </c>
      <c r="Y1966" t="s">
        <v>68</v>
      </c>
    </row>
    <row r="1967" spans="1:25" x14ac:dyDescent="0.3">
      <c r="A1967" t="s">
        <v>2065</v>
      </c>
      <c r="B1967">
        <v>46162</v>
      </c>
      <c r="C1967">
        <v>23</v>
      </c>
      <c r="D1967" t="s">
        <v>42</v>
      </c>
      <c r="E1967" t="s">
        <v>82</v>
      </c>
      <c r="F1967" t="s">
        <v>28</v>
      </c>
      <c r="G1967" t="s">
        <v>86</v>
      </c>
      <c r="H1967" t="s">
        <v>87</v>
      </c>
      <c r="I1967" t="s">
        <v>93</v>
      </c>
      <c r="J1967" t="s">
        <v>94</v>
      </c>
      <c r="K1967" t="s">
        <v>33</v>
      </c>
      <c r="L1967">
        <v>5</v>
      </c>
      <c r="M1967">
        <v>54</v>
      </c>
      <c r="N1967">
        <v>6</v>
      </c>
      <c r="O1967" t="s">
        <v>34</v>
      </c>
      <c r="P1967">
        <v>5.7</v>
      </c>
      <c r="Q1967">
        <v>5</v>
      </c>
      <c r="R1967">
        <v>1</v>
      </c>
      <c r="S1967" t="s">
        <v>34</v>
      </c>
      <c r="T1967" t="s">
        <v>66</v>
      </c>
      <c r="U1967">
        <v>8</v>
      </c>
      <c r="V1967" t="s">
        <v>37</v>
      </c>
      <c r="W1967" t="s">
        <v>38</v>
      </c>
      <c r="X1967" t="s">
        <v>67</v>
      </c>
      <c r="Y1967" t="s">
        <v>68</v>
      </c>
    </row>
    <row r="1968" spans="1:25" x14ac:dyDescent="0.3">
      <c r="A1968" t="s">
        <v>2066</v>
      </c>
      <c r="B1968">
        <v>46098</v>
      </c>
      <c r="C1968">
        <v>30</v>
      </c>
      <c r="D1968" t="s">
        <v>52</v>
      </c>
      <c r="E1968" t="s">
        <v>60</v>
      </c>
      <c r="F1968" t="s">
        <v>61</v>
      </c>
      <c r="G1968" t="s">
        <v>108</v>
      </c>
      <c r="H1968" t="s">
        <v>30</v>
      </c>
      <c r="I1968" t="s">
        <v>46</v>
      </c>
      <c r="J1968" t="s">
        <v>47</v>
      </c>
      <c r="K1968" t="s">
        <v>48</v>
      </c>
      <c r="L1968">
        <v>12</v>
      </c>
      <c r="M1968">
        <v>41</v>
      </c>
      <c r="N1968">
        <v>5</v>
      </c>
      <c r="O1968" t="s">
        <v>34</v>
      </c>
      <c r="P1968">
        <v>5.8</v>
      </c>
      <c r="Q1968">
        <v>0</v>
      </c>
      <c r="R1968">
        <v>3</v>
      </c>
      <c r="S1968" t="s">
        <v>57</v>
      </c>
      <c r="T1968" t="s">
        <v>66</v>
      </c>
      <c r="U1968">
        <v>5</v>
      </c>
      <c r="V1968" t="s">
        <v>105</v>
      </c>
      <c r="W1968" t="s">
        <v>38</v>
      </c>
      <c r="X1968" t="s">
        <v>67</v>
      </c>
      <c r="Y1968" t="s">
        <v>40</v>
      </c>
    </row>
    <row r="1969" spans="1:25" x14ac:dyDescent="0.3">
      <c r="A1969" t="s">
        <v>2067</v>
      </c>
      <c r="B1969">
        <v>46114</v>
      </c>
      <c r="C1969">
        <v>38</v>
      </c>
      <c r="D1969" t="s">
        <v>42</v>
      </c>
      <c r="E1969" t="s">
        <v>82</v>
      </c>
      <c r="F1969" t="s">
        <v>28</v>
      </c>
      <c r="G1969" t="s">
        <v>45</v>
      </c>
      <c r="H1969" t="s">
        <v>78</v>
      </c>
      <c r="I1969" t="s">
        <v>31</v>
      </c>
      <c r="J1969" t="s">
        <v>32</v>
      </c>
      <c r="K1969" t="s">
        <v>48</v>
      </c>
      <c r="L1969">
        <v>18</v>
      </c>
      <c r="M1969">
        <v>44</v>
      </c>
      <c r="N1969">
        <v>4</v>
      </c>
      <c r="O1969" t="s">
        <v>49</v>
      </c>
      <c r="P1969">
        <v>8.5</v>
      </c>
      <c r="Q1969">
        <v>4</v>
      </c>
      <c r="R1969">
        <v>2</v>
      </c>
      <c r="S1969" t="s">
        <v>57</v>
      </c>
      <c r="T1969" t="s">
        <v>66</v>
      </c>
      <c r="U1969">
        <v>8</v>
      </c>
      <c r="V1969" t="s">
        <v>37</v>
      </c>
      <c r="W1969" t="s">
        <v>38</v>
      </c>
      <c r="X1969" t="s">
        <v>39</v>
      </c>
      <c r="Y1969" t="s">
        <v>40</v>
      </c>
    </row>
    <row r="1970" spans="1:25" x14ac:dyDescent="0.3">
      <c r="A1970" t="s">
        <v>2068</v>
      </c>
      <c r="B1970">
        <v>46202</v>
      </c>
      <c r="C1970">
        <v>20</v>
      </c>
      <c r="D1970" t="s">
        <v>26</v>
      </c>
      <c r="E1970" t="s">
        <v>100</v>
      </c>
      <c r="F1970" t="s">
        <v>101</v>
      </c>
      <c r="G1970" t="s">
        <v>103</v>
      </c>
      <c r="H1970" t="s">
        <v>63</v>
      </c>
      <c r="I1970" t="s">
        <v>93</v>
      </c>
      <c r="J1970" t="s">
        <v>94</v>
      </c>
      <c r="K1970" t="s">
        <v>119</v>
      </c>
      <c r="L1970">
        <v>2</v>
      </c>
      <c r="M1970">
        <v>47</v>
      </c>
      <c r="N1970">
        <v>2</v>
      </c>
      <c r="O1970" t="s">
        <v>35</v>
      </c>
      <c r="P1970">
        <v>6.4</v>
      </c>
      <c r="Q1970">
        <v>3</v>
      </c>
      <c r="R1970">
        <v>4</v>
      </c>
      <c r="S1970" t="s">
        <v>57</v>
      </c>
      <c r="T1970" t="s">
        <v>66</v>
      </c>
      <c r="U1970">
        <v>5</v>
      </c>
      <c r="V1970" t="s">
        <v>76</v>
      </c>
      <c r="W1970" t="s">
        <v>38</v>
      </c>
      <c r="X1970" t="s">
        <v>39</v>
      </c>
      <c r="Y1970" t="s">
        <v>40</v>
      </c>
    </row>
    <row r="1971" spans="1:25" x14ac:dyDescent="0.3">
      <c r="A1971" t="s">
        <v>2069</v>
      </c>
      <c r="B1971">
        <v>45741</v>
      </c>
      <c r="C1971">
        <v>31</v>
      </c>
      <c r="D1971" t="s">
        <v>26</v>
      </c>
      <c r="E1971" t="s">
        <v>123</v>
      </c>
      <c r="F1971" t="s">
        <v>101</v>
      </c>
      <c r="G1971" t="s">
        <v>86</v>
      </c>
      <c r="H1971" t="s">
        <v>87</v>
      </c>
      <c r="I1971" t="s">
        <v>31</v>
      </c>
      <c r="J1971" t="s">
        <v>104</v>
      </c>
      <c r="K1971" t="s">
        <v>33</v>
      </c>
      <c r="L1971">
        <v>12</v>
      </c>
      <c r="M1971">
        <v>43</v>
      </c>
      <c r="N1971">
        <v>3</v>
      </c>
      <c r="O1971" t="s">
        <v>49</v>
      </c>
      <c r="P1971">
        <v>7.4</v>
      </c>
      <c r="Q1971">
        <v>4</v>
      </c>
      <c r="R1971">
        <v>8</v>
      </c>
      <c r="S1971" t="s">
        <v>35</v>
      </c>
      <c r="T1971" t="s">
        <v>66</v>
      </c>
      <c r="U1971">
        <v>8</v>
      </c>
      <c r="V1971" t="s">
        <v>37</v>
      </c>
      <c r="W1971" t="s">
        <v>38</v>
      </c>
      <c r="X1971" t="s">
        <v>39</v>
      </c>
      <c r="Y1971" t="s">
        <v>40</v>
      </c>
    </row>
    <row r="1972" spans="1:25" x14ac:dyDescent="0.3">
      <c r="A1972" t="s">
        <v>2070</v>
      </c>
      <c r="B1972">
        <v>46082</v>
      </c>
      <c r="C1972">
        <v>38</v>
      </c>
      <c r="D1972" t="s">
        <v>42</v>
      </c>
      <c r="E1972" t="s">
        <v>27</v>
      </c>
      <c r="F1972" t="s">
        <v>28</v>
      </c>
      <c r="G1972" t="s">
        <v>108</v>
      </c>
      <c r="H1972" t="s">
        <v>87</v>
      </c>
      <c r="I1972" t="s">
        <v>31</v>
      </c>
      <c r="J1972" t="s">
        <v>32</v>
      </c>
      <c r="K1972" t="s">
        <v>33</v>
      </c>
      <c r="L1972">
        <v>16</v>
      </c>
      <c r="M1972">
        <v>48</v>
      </c>
      <c r="N1972">
        <v>4</v>
      </c>
      <c r="O1972" t="s">
        <v>34</v>
      </c>
      <c r="P1972">
        <v>7.6</v>
      </c>
      <c r="Q1972">
        <v>6</v>
      </c>
      <c r="R1972">
        <v>4</v>
      </c>
      <c r="S1972" t="s">
        <v>49</v>
      </c>
      <c r="T1972" t="s">
        <v>90</v>
      </c>
      <c r="U1972">
        <v>7</v>
      </c>
      <c r="V1972" t="s">
        <v>73</v>
      </c>
      <c r="W1972" t="s">
        <v>38</v>
      </c>
      <c r="X1972" t="s">
        <v>39</v>
      </c>
      <c r="Y1972" t="s">
        <v>40</v>
      </c>
    </row>
    <row r="1973" spans="1:25" x14ac:dyDescent="0.3">
      <c r="A1973" t="s">
        <v>2071</v>
      </c>
      <c r="B1973">
        <v>45907</v>
      </c>
      <c r="C1973">
        <v>32</v>
      </c>
      <c r="D1973" t="s">
        <v>52</v>
      </c>
      <c r="E1973" t="s">
        <v>100</v>
      </c>
      <c r="F1973" t="s">
        <v>101</v>
      </c>
      <c r="G1973" t="s">
        <v>96</v>
      </c>
      <c r="H1973" t="s">
        <v>30</v>
      </c>
      <c r="I1973" t="s">
        <v>31</v>
      </c>
      <c r="J1973" t="s">
        <v>104</v>
      </c>
      <c r="K1973" t="s">
        <v>119</v>
      </c>
      <c r="L1973">
        <v>10</v>
      </c>
      <c r="M1973">
        <v>38</v>
      </c>
      <c r="N1973">
        <v>4</v>
      </c>
      <c r="O1973" t="s">
        <v>49</v>
      </c>
      <c r="P1973">
        <v>7.3</v>
      </c>
      <c r="Q1973">
        <v>1</v>
      </c>
      <c r="R1973">
        <v>6</v>
      </c>
      <c r="S1973" t="s">
        <v>35</v>
      </c>
      <c r="T1973" t="s">
        <v>90</v>
      </c>
      <c r="U1973">
        <v>7</v>
      </c>
      <c r="V1973" t="s">
        <v>76</v>
      </c>
      <c r="W1973" t="s">
        <v>38</v>
      </c>
      <c r="X1973" t="s">
        <v>39</v>
      </c>
      <c r="Y1973" t="s">
        <v>40</v>
      </c>
    </row>
    <row r="1974" spans="1:25" x14ac:dyDescent="0.3">
      <c r="A1974" t="s">
        <v>2072</v>
      </c>
      <c r="B1974">
        <v>45861</v>
      </c>
      <c r="C1974">
        <v>39</v>
      </c>
      <c r="D1974" t="s">
        <v>52</v>
      </c>
      <c r="E1974" t="s">
        <v>113</v>
      </c>
      <c r="F1974" t="s">
        <v>61</v>
      </c>
      <c r="G1974" t="s">
        <v>75</v>
      </c>
      <c r="H1974" t="s">
        <v>78</v>
      </c>
      <c r="I1974" t="s">
        <v>46</v>
      </c>
      <c r="J1974" t="s">
        <v>47</v>
      </c>
      <c r="K1974" t="s">
        <v>48</v>
      </c>
      <c r="L1974">
        <v>17</v>
      </c>
      <c r="M1974">
        <v>39</v>
      </c>
      <c r="N1974">
        <v>5</v>
      </c>
      <c r="O1974" t="s">
        <v>34</v>
      </c>
      <c r="P1974">
        <v>6.2</v>
      </c>
      <c r="Q1974">
        <v>2</v>
      </c>
      <c r="R1974">
        <v>3</v>
      </c>
      <c r="S1974" t="s">
        <v>57</v>
      </c>
      <c r="T1974" t="s">
        <v>36</v>
      </c>
      <c r="U1974">
        <v>8</v>
      </c>
      <c r="V1974" t="s">
        <v>73</v>
      </c>
      <c r="W1974" t="s">
        <v>38</v>
      </c>
      <c r="X1974" t="s">
        <v>39</v>
      </c>
      <c r="Y1974" t="s">
        <v>40</v>
      </c>
    </row>
    <row r="1975" spans="1:25" x14ac:dyDescent="0.3">
      <c r="A1975" t="s">
        <v>2073</v>
      </c>
      <c r="B1975">
        <v>46136</v>
      </c>
      <c r="C1975">
        <v>27</v>
      </c>
      <c r="D1975" t="s">
        <v>26</v>
      </c>
      <c r="E1975" t="s">
        <v>27</v>
      </c>
      <c r="F1975" t="s">
        <v>28</v>
      </c>
      <c r="G1975" t="s">
        <v>75</v>
      </c>
      <c r="H1975" t="s">
        <v>87</v>
      </c>
      <c r="I1975" t="s">
        <v>31</v>
      </c>
      <c r="J1975" t="s">
        <v>79</v>
      </c>
      <c r="K1975" t="s">
        <v>48</v>
      </c>
      <c r="L1975">
        <v>1</v>
      </c>
      <c r="M1975">
        <v>41</v>
      </c>
      <c r="N1975">
        <v>5</v>
      </c>
      <c r="O1975" t="s">
        <v>34</v>
      </c>
      <c r="P1975">
        <v>5.4</v>
      </c>
      <c r="Q1975">
        <v>1</v>
      </c>
      <c r="R1975">
        <v>8</v>
      </c>
      <c r="S1975" t="s">
        <v>35</v>
      </c>
      <c r="T1975" t="s">
        <v>90</v>
      </c>
      <c r="U1975">
        <v>9</v>
      </c>
      <c r="V1975" t="s">
        <v>73</v>
      </c>
      <c r="W1975" t="s">
        <v>38</v>
      </c>
      <c r="X1975" t="s">
        <v>67</v>
      </c>
      <c r="Y1975" t="s">
        <v>40</v>
      </c>
    </row>
    <row r="1976" spans="1:25" x14ac:dyDescent="0.3">
      <c r="A1976" t="s">
        <v>2074</v>
      </c>
      <c r="B1976">
        <v>46140</v>
      </c>
      <c r="C1976">
        <v>33</v>
      </c>
      <c r="D1976" t="s">
        <v>26</v>
      </c>
      <c r="E1976" t="s">
        <v>113</v>
      </c>
      <c r="F1976" t="s">
        <v>61</v>
      </c>
      <c r="G1976" t="s">
        <v>92</v>
      </c>
      <c r="H1976" t="s">
        <v>63</v>
      </c>
      <c r="I1976" t="s">
        <v>97</v>
      </c>
      <c r="J1976" t="s">
        <v>98</v>
      </c>
      <c r="K1976" t="s">
        <v>48</v>
      </c>
      <c r="L1976">
        <v>17</v>
      </c>
      <c r="M1976">
        <v>36</v>
      </c>
      <c r="N1976">
        <v>5</v>
      </c>
      <c r="O1976" t="s">
        <v>34</v>
      </c>
      <c r="P1976">
        <v>7.6</v>
      </c>
      <c r="Q1976">
        <v>5</v>
      </c>
      <c r="R1976">
        <v>1</v>
      </c>
      <c r="S1976" t="s">
        <v>34</v>
      </c>
      <c r="T1976" t="s">
        <v>58</v>
      </c>
      <c r="U1976">
        <v>5</v>
      </c>
      <c r="V1976" t="s">
        <v>73</v>
      </c>
      <c r="W1976" t="s">
        <v>38</v>
      </c>
      <c r="X1976" t="s">
        <v>39</v>
      </c>
      <c r="Y1976" t="s">
        <v>40</v>
      </c>
    </row>
    <row r="1977" spans="1:25" x14ac:dyDescent="0.3">
      <c r="A1977" t="s">
        <v>2075</v>
      </c>
      <c r="B1977">
        <v>45913</v>
      </c>
      <c r="C1977">
        <v>26</v>
      </c>
      <c r="D1977" t="s">
        <v>26</v>
      </c>
      <c r="E1977" t="s">
        <v>100</v>
      </c>
      <c r="F1977" t="s">
        <v>101</v>
      </c>
      <c r="G1977" t="s">
        <v>103</v>
      </c>
      <c r="H1977" t="s">
        <v>72</v>
      </c>
      <c r="I1977" t="s">
        <v>93</v>
      </c>
      <c r="J1977" t="s">
        <v>94</v>
      </c>
      <c r="K1977" t="s">
        <v>48</v>
      </c>
      <c r="L1977">
        <v>5</v>
      </c>
      <c r="M1977">
        <v>46</v>
      </c>
      <c r="N1977">
        <v>4</v>
      </c>
      <c r="O1977" t="s">
        <v>49</v>
      </c>
      <c r="P1977">
        <v>6.4</v>
      </c>
      <c r="Q1977">
        <v>0</v>
      </c>
      <c r="R1977">
        <v>9</v>
      </c>
      <c r="S1977" t="s">
        <v>57</v>
      </c>
      <c r="T1977" t="s">
        <v>66</v>
      </c>
      <c r="U1977">
        <v>9</v>
      </c>
      <c r="V1977" t="s">
        <v>73</v>
      </c>
      <c r="W1977" t="s">
        <v>38</v>
      </c>
      <c r="X1977" t="s">
        <v>39</v>
      </c>
      <c r="Y1977" t="s">
        <v>40</v>
      </c>
    </row>
    <row r="1978" spans="1:25" x14ac:dyDescent="0.3">
      <c r="A1978" t="s">
        <v>2076</v>
      </c>
      <c r="B1978">
        <v>45808</v>
      </c>
      <c r="C1978">
        <v>34</v>
      </c>
      <c r="D1978" t="s">
        <v>42</v>
      </c>
      <c r="E1978" t="s">
        <v>43</v>
      </c>
      <c r="F1978" t="s">
        <v>44</v>
      </c>
      <c r="G1978" t="s">
        <v>62</v>
      </c>
      <c r="H1978" t="s">
        <v>63</v>
      </c>
      <c r="I1978" t="s">
        <v>64</v>
      </c>
      <c r="J1978" t="s">
        <v>65</v>
      </c>
      <c r="K1978" t="s">
        <v>48</v>
      </c>
      <c r="L1978">
        <v>8</v>
      </c>
      <c r="M1978">
        <v>40</v>
      </c>
      <c r="N1978">
        <v>5</v>
      </c>
      <c r="O1978" t="s">
        <v>34</v>
      </c>
      <c r="P1978">
        <v>5.4</v>
      </c>
      <c r="Q1978">
        <v>3</v>
      </c>
      <c r="R1978">
        <v>10</v>
      </c>
      <c r="S1978" t="s">
        <v>49</v>
      </c>
      <c r="T1978" t="s">
        <v>36</v>
      </c>
      <c r="U1978">
        <v>5</v>
      </c>
      <c r="V1978" t="s">
        <v>76</v>
      </c>
      <c r="W1978" t="s">
        <v>38</v>
      </c>
      <c r="X1978" t="s">
        <v>67</v>
      </c>
      <c r="Y1978" t="s">
        <v>40</v>
      </c>
    </row>
    <row r="1979" spans="1:25" x14ac:dyDescent="0.3">
      <c r="A1979" t="s">
        <v>2077</v>
      </c>
      <c r="B1979">
        <v>46023</v>
      </c>
      <c r="C1979">
        <v>37</v>
      </c>
      <c r="D1979" t="s">
        <v>26</v>
      </c>
      <c r="E1979" t="s">
        <v>60</v>
      </c>
      <c r="F1979" t="s">
        <v>61</v>
      </c>
      <c r="G1979" t="s">
        <v>86</v>
      </c>
      <c r="H1979" t="s">
        <v>30</v>
      </c>
      <c r="I1979" t="s">
        <v>93</v>
      </c>
      <c r="J1979" t="s">
        <v>94</v>
      </c>
      <c r="K1979" t="s">
        <v>33</v>
      </c>
      <c r="L1979">
        <v>17</v>
      </c>
      <c r="M1979">
        <v>53</v>
      </c>
      <c r="N1979">
        <v>3</v>
      </c>
      <c r="O1979" t="s">
        <v>49</v>
      </c>
      <c r="P1979">
        <v>5.9</v>
      </c>
      <c r="Q1979">
        <v>3</v>
      </c>
      <c r="R1979">
        <v>8</v>
      </c>
      <c r="S1979" t="s">
        <v>57</v>
      </c>
      <c r="T1979" t="s">
        <v>66</v>
      </c>
      <c r="U1979">
        <v>6</v>
      </c>
      <c r="V1979" t="s">
        <v>73</v>
      </c>
      <c r="W1979" t="s">
        <v>38</v>
      </c>
      <c r="X1979" t="s">
        <v>67</v>
      </c>
      <c r="Y1979" t="s">
        <v>68</v>
      </c>
    </row>
    <row r="1980" spans="1:25" x14ac:dyDescent="0.3">
      <c r="A1980" t="s">
        <v>2078</v>
      </c>
      <c r="B1980">
        <v>46154</v>
      </c>
      <c r="C1980">
        <v>26</v>
      </c>
      <c r="D1980" t="s">
        <v>26</v>
      </c>
      <c r="E1980" t="s">
        <v>123</v>
      </c>
      <c r="F1980" t="s">
        <v>101</v>
      </c>
      <c r="G1980" t="s">
        <v>96</v>
      </c>
      <c r="H1980" t="s">
        <v>72</v>
      </c>
      <c r="I1980" t="s">
        <v>55</v>
      </c>
      <c r="J1980" t="s">
        <v>56</v>
      </c>
      <c r="K1980" t="s">
        <v>48</v>
      </c>
      <c r="L1980">
        <v>0</v>
      </c>
      <c r="M1980">
        <v>32</v>
      </c>
      <c r="N1980">
        <v>2</v>
      </c>
      <c r="O1980" t="s">
        <v>34</v>
      </c>
      <c r="P1980">
        <v>6.5</v>
      </c>
      <c r="Q1980">
        <v>4</v>
      </c>
      <c r="R1980">
        <v>8</v>
      </c>
      <c r="S1980" t="s">
        <v>49</v>
      </c>
      <c r="T1980" t="s">
        <v>90</v>
      </c>
      <c r="U1980">
        <v>8</v>
      </c>
      <c r="V1980" t="s">
        <v>73</v>
      </c>
      <c r="W1980" t="s">
        <v>38</v>
      </c>
      <c r="X1980" t="s">
        <v>39</v>
      </c>
      <c r="Y1980" t="s">
        <v>40</v>
      </c>
    </row>
    <row r="1981" spans="1:25" x14ac:dyDescent="0.3">
      <c r="A1981" t="s">
        <v>2079</v>
      </c>
      <c r="B1981">
        <v>45966</v>
      </c>
      <c r="C1981">
        <v>30</v>
      </c>
      <c r="D1981" t="s">
        <v>42</v>
      </c>
      <c r="E1981" t="s">
        <v>82</v>
      </c>
      <c r="F1981" t="s">
        <v>28</v>
      </c>
      <c r="G1981" t="s">
        <v>62</v>
      </c>
      <c r="H1981" t="s">
        <v>78</v>
      </c>
      <c r="I1981" t="s">
        <v>55</v>
      </c>
      <c r="J1981" t="s">
        <v>56</v>
      </c>
      <c r="K1981" t="s">
        <v>48</v>
      </c>
      <c r="L1981">
        <v>10</v>
      </c>
      <c r="M1981">
        <v>40</v>
      </c>
      <c r="N1981">
        <v>4</v>
      </c>
      <c r="O1981" t="s">
        <v>49</v>
      </c>
      <c r="P1981">
        <v>5.5</v>
      </c>
      <c r="Q1981">
        <v>1</v>
      </c>
      <c r="R1981">
        <v>1</v>
      </c>
      <c r="S1981" t="s">
        <v>35</v>
      </c>
      <c r="T1981" t="s">
        <v>66</v>
      </c>
      <c r="U1981">
        <v>6</v>
      </c>
      <c r="V1981" t="s">
        <v>50</v>
      </c>
      <c r="W1981" t="s">
        <v>38</v>
      </c>
      <c r="X1981" t="s">
        <v>67</v>
      </c>
      <c r="Y1981" t="s">
        <v>40</v>
      </c>
    </row>
    <row r="1982" spans="1:25" x14ac:dyDescent="0.3">
      <c r="A1982" t="s">
        <v>2080</v>
      </c>
      <c r="B1982">
        <v>46193</v>
      </c>
      <c r="C1982">
        <v>23</v>
      </c>
      <c r="D1982" t="s">
        <v>26</v>
      </c>
      <c r="E1982" t="s">
        <v>100</v>
      </c>
      <c r="F1982" t="s">
        <v>101</v>
      </c>
      <c r="G1982" t="s">
        <v>96</v>
      </c>
      <c r="H1982" t="s">
        <v>54</v>
      </c>
      <c r="I1982" t="s">
        <v>31</v>
      </c>
      <c r="J1982" t="s">
        <v>104</v>
      </c>
      <c r="K1982" t="s">
        <v>33</v>
      </c>
      <c r="L1982">
        <v>3</v>
      </c>
      <c r="M1982">
        <v>56</v>
      </c>
      <c r="N1982">
        <v>5</v>
      </c>
      <c r="O1982" t="s">
        <v>35</v>
      </c>
      <c r="P1982">
        <v>7.9</v>
      </c>
      <c r="Q1982">
        <v>3</v>
      </c>
      <c r="R1982">
        <v>5</v>
      </c>
      <c r="S1982" t="s">
        <v>49</v>
      </c>
      <c r="T1982" t="s">
        <v>36</v>
      </c>
      <c r="U1982">
        <v>8</v>
      </c>
      <c r="V1982" t="s">
        <v>76</v>
      </c>
      <c r="W1982" t="s">
        <v>38</v>
      </c>
      <c r="X1982" t="s">
        <v>39</v>
      </c>
      <c r="Y1982" t="s">
        <v>68</v>
      </c>
    </row>
    <row r="1983" spans="1:25" x14ac:dyDescent="0.3">
      <c r="A1983" t="s">
        <v>2081</v>
      </c>
      <c r="B1983">
        <v>45768</v>
      </c>
      <c r="C1983">
        <v>29</v>
      </c>
      <c r="D1983" t="s">
        <v>42</v>
      </c>
      <c r="E1983" t="s">
        <v>113</v>
      </c>
      <c r="F1983" t="s">
        <v>61</v>
      </c>
      <c r="G1983" t="s">
        <v>53</v>
      </c>
      <c r="H1983" t="s">
        <v>30</v>
      </c>
      <c r="I1983" t="s">
        <v>46</v>
      </c>
      <c r="J1983" t="s">
        <v>47</v>
      </c>
      <c r="K1983" t="s">
        <v>48</v>
      </c>
      <c r="L1983">
        <v>4</v>
      </c>
      <c r="M1983">
        <v>46</v>
      </c>
      <c r="N1983">
        <v>6</v>
      </c>
      <c r="O1983" t="s">
        <v>49</v>
      </c>
      <c r="P1983">
        <v>7.5</v>
      </c>
      <c r="Q1983">
        <v>1</v>
      </c>
      <c r="R1983">
        <v>2</v>
      </c>
      <c r="S1983" t="s">
        <v>35</v>
      </c>
      <c r="T1983" t="s">
        <v>66</v>
      </c>
      <c r="U1983">
        <v>7</v>
      </c>
      <c r="V1983" t="s">
        <v>50</v>
      </c>
      <c r="W1983" t="s">
        <v>38</v>
      </c>
      <c r="X1983" t="s">
        <v>39</v>
      </c>
      <c r="Y1983" t="s">
        <v>40</v>
      </c>
    </row>
    <row r="1984" spans="1:25" x14ac:dyDescent="0.3">
      <c r="A1984" t="s">
        <v>2082</v>
      </c>
      <c r="B1984">
        <v>45999</v>
      </c>
      <c r="C1984">
        <v>26</v>
      </c>
      <c r="D1984" t="s">
        <v>42</v>
      </c>
      <c r="E1984" t="s">
        <v>100</v>
      </c>
      <c r="F1984" t="s">
        <v>101</v>
      </c>
      <c r="G1984" t="s">
        <v>75</v>
      </c>
      <c r="H1984" t="s">
        <v>72</v>
      </c>
      <c r="I1984" t="s">
        <v>31</v>
      </c>
      <c r="J1984" t="s">
        <v>32</v>
      </c>
      <c r="K1984" t="s">
        <v>33</v>
      </c>
      <c r="L1984">
        <v>6</v>
      </c>
      <c r="M1984">
        <v>43</v>
      </c>
      <c r="N1984">
        <v>5</v>
      </c>
      <c r="O1984" t="s">
        <v>34</v>
      </c>
      <c r="P1984">
        <v>7.7</v>
      </c>
      <c r="Q1984">
        <v>5</v>
      </c>
      <c r="R1984">
        <v>4</v>
      </c>
      <c r="S1984" t="s">
        <v>34</v>
      </c>
      <c r="T1984" t="s">
        <v>36</v>
      </c>
      <c r="U1984">
        <v>8</v>
      </c>
      <c r="V1984" t="s">
        <v>73</v>
      </c>
      <c r="W1984" t="s">
        <v>38</v>
      </c>
      <c r="X1984" t="s">
        <v>39</v>
      </c>
      <c r="Y1984" t="s">
        <v>40</v>
      </c>
    </row>
    <row r="1985" spans="1:25" x14ac:dyDescent="0.3">
      <c r="A1985" t="s">
        <v>2083</v>
      </c>
      <c r="B1985">
        <v>45679</v>
      </c>
      <c r="C1985">
        <v>20</v>
      </c>
      <c r="D1985" t="s">
        <v>52</v>
      </c>
      <c r="E1985" t="s">
        <v>113</v>
      </c>
      <c r="F1985" t="s">
        <v>61</v>
      </c>
      <c r="G1985" t="s">
        <v>75</v>
      </c>
      <c r="H1985" t="s">
        <v>87</v>
      </c>
      <c r="I1985" t="s">
        <v>97</v>
      </c>
      <c r="J1985" t="s">
        <v>98</v>
      </c>
      <c r="K1985" t="s">
        <v>48</v>
      </c>
      <c r="L1985">
        <v>0</v>
      </c>
      <c r="M1985">
        <v>43</v>
      </c>
      <c r="N1985">
        <v>3</v>
      </c>
      <c r="O1985" t="s">
        <v>35</v>
      </c>
      <c r="P1985">
        <v>6</v>
      </c>
      <c r="Q1985">
        <v>3</v>
      </c>
      <c r="R1985">
        <v>4</v>
      </c>
      <c r="S1985" t="s">
        <v>49</v>
      </c>
      <c r="T1985" t="s">
        <v>36</v>
      </c>
      <c r="U1985">
        <v>6</v>
      </c>
      <c r="V1985" t="s">
        <v>73</v>
      </c>
      <c r="W1985" t="s">
        <v>38</v>
      </c>
      <c r="X1985" t="s">
        <v>39</v>
      </c>
      <c r="Y1985" t="s">
        <v>40</v>
      </c>
    </row>
    <row r="1986" spans="1:25" x14ac:dyDescent="0.3">
      <c r="A1986" t="s">
        <v>2084</v>
      </c>
      <c r="B1986">
        <v>45833</v>
      </c>
      <c r="C1986">
        <v>20</v>
      </c>
      <c r="D1986" t="s">
        <v>42</v>
      </c>
      <c r="E1986" t="s">
        <v>60</v>
      </c>
      <c r="F1986" t="s">
        <v>61</v>
      </c>
      <c r="G1986" t="s">
        <v>86</v>
      </c>
      <c r="H1986" t="s">
        <v>30</v>
      </c>
      <c r="I1986" t="s">
        <v>31</v>
      </c>
      <c r="J1986" t="s">
        <v>32</v>
      </c>
      <c r="K1986" t="s">
        <v>48</v>
      </c>
      <c r="L1986">
        <v>0</v>
      </c>
      <c r="M1986">
        <v>40</v>
      </c>
      <c r="N1986">
        <v>4</v>
      </c>
      <c r="O1986" t="s">
        <v>34</v>
      </c>
      <c r="P1986">
        <v>6.4</v>
      </c>
      <c r="Q1986">
        <v>1</v>
      </c>
      <c r="R1986">
        <v>2</v>
      </c>
      <c r="S1986" t="s">
        <v>35</v>
      </c>
      <c r="T1986" t="s">
        <v>36</v>
      </c>
      <c r="U1986">
        <v>4</v>
      </c>
      <c r="V1986" t="s">
        <v>76</v>
      </c>
      <c r="W1986" t="s">
        <v>38</v>
      </c>
      <c r="X1986" t="s">
        <v>39</v>
      </c>
      <c r="Y1986" t="s">
        <v>40</v>
      </c>
    </row>
    <row r="1987" spans="1:25" x14ac:dyDescent="0.3">
      <c r="A1987" t="s">
        <v>2085</v>
      </c>
      <c r="B1987">
        <v>46008</v>
      </c>
      <c r="C1987">
        <v>42</v>
      </c>
      <c r="D1987" t="s">
        <v>26</v>
      </c>
      <c r="E1987" t="s">
        <v>89</v>
      </c>
      <c r="F1987" t="s">
        <v>61</v>
      </c>
      <c r="G1987" t="s">
        <v>108</v>
      </c>
      <c r="H1987" t="s">
        <v>87</v>
      </c>
      <c r="I1987" t="s">
        <v>31</v>
      </c>
      <c r="J1987" t="s">
        <v>79</v>
      </c>
      <c r="K1987" t="s">
        <v>48</v>
      </c>
      <c r="L1987">
        <v>20</v>
      </c>
      <c r="M1987">
        <v>44</v>
      </c>
      <c r="N1987">
        <v>4</v>
      </c>
      <c r="O1987" t="s">
        <v>49</v>
      </c>
      <c r="P1987">
        <v>6.1</v>
      </c>
      <c r="Q1987">
        <v>1</v>
      </c>
      <c r="R1987">
        <v>3</v>
      </c>
      <c r="S1987" t="s">
        <v>35</v>
      </c>
      <c r="T1987" t="s">
        <v>90</v>
      </c>
      <c r="U1987">
        <v>9</v>
      </c>
      <c r="V1987" t="s">
        <v>105</v>
      </c>
      <c r="W1987" t="s">
        <v>38</v>
      </c>
      <c r="X1987" t="s">
        <v>39</v>
      </c>
      <c r="Y1987" t="s">
        <v>40</v>
      </c>
    </row>
    <row r="1988" spans="1:25" x14ac:dyDescent="0.3">
      <c r="A1988" t="s">
        <v>2086</v>
      </c>
      <c r="B1988">
        <v>45760</v>
      </c>
      <c r="C1988">
        <v>18</v>
      </c>
      <c r="D1988" t="s">
        <v>26</v>
      </c>
      <c r="E1988" t="s">
        <v>113</v>
      </c>
      <c r="F1988" t="s">
        <v>61</v>
      </c>
      <c r="G1988" t="s">
        <v>45</v>
      </c>
      <c r="H1988" t="s">
        <v>54</v>
      </c>
      <c r="I1988" t="s">
        <v>55</v>
      </c>
      <c r="J1988" t="s">
        <v>56</v>
      </c>
      <c r="K1988" t="s">
        <v>33</v>
      </c>
      <c r="L1988">
        <v>1</v>
      </c>
      <c r="M1988">
        <v>49</v>
      </c>
      <c r="N1988">
        <v>6</v>
      </c>
      <c r="O1988" t="s">
        <v>49</v>
      </c>
      <c r="P1988">
        <v>6.9</v>
      </c>
      <c r="Q1988">
        <v>5</v>
      </c>
      <c r="R1988">
        <v>3</v>
      </c>
      <c r="S1988" t="s">
        <v>34</v>
      </c>
      <c r="T1988" t="s">
        <v>58</v>
      </c>
      <c r="U1988">
        <v>8</v>
      </c>
      <c r="V1988" t="s">
        <v>105</v>
      </c>
      <c r="W1988" t="s">
        <v>38</v>
      </c>
      <c r="X1988" t="s">
        <v>39</v>
      </c>
      <c r="Y1988" t="s">
        <v>40</v>
      </c>
    </row>
    <row r="1989" spans="1:25" x14ac:dyDescent="0.3">
      <c r="A1989" t="s">
        <v>2087</v>
      </c>
      <c r="B1989">
        <v>46102</v>
      </c>
      <c r="C1989">
        <v>35</v>
      </c>
      <c r="D1989" t="s">
        <v>26</v>
      </c>
      <c r="E1989" t="s">
        <v>113</v>
      </c>
      <c r="F1989" t="s">
        <v>61</v>
      </c>
      <c r="G1989" t="s">
        <v>83</v>
      </c>
      <c r="H1989" t="s">
        <v>63</v>
      </c>
      <c r="I1989" t="s">
        <v>31</v>
      </c>
      <c r="J1989" t="s">
        <v>32</v>
      </c>
      <c r="K1989" t="s">
        <v>48</v>
      </c>
      <c r="L1989">
        <v>10</v>
      </c>
      <c r="M1989">
        <v>44</v>
      </c>
      <c r="N1989">
        <v>4</v>
      </c>
      <c r="O1989" t="s">
        <v>35</v>
      </c>
      <c r="P1989">
        <v>6.9</v>
      </c>
      <c r="Q1989">
        <v>2</v>
      </c>
      <c r="R1989">
        <v>7</v>
      </c>
      <c r="S1989" t="s">
        <v>57</v>
      </c>
      <c r="T1989" t="s">
        <v>58</v>
      </c>
      <c r="U1989">
        <v>7</v>
      </c>
      <c r="V1989" t="s">
        <v>50</v>
      </c>
      <c r="W1989" t="s">
        <v>38</v>
      </c>
      <c r="X1989" t="s">
        <v>39</v>
      </c>
      <c r="Y1989" t="s">
        <v>40</v>
      </c>
    </row>
    <row r="1990" spans="1:25" x14ac:dyDescent="0.3">
      <c r="A1990" t="s">
        <v>2088</v>
      </c>
      <c r="B1990">
        <v>45848</v>
      </c>
      <c r="C1990">
        <v>26</v>
      </c>
      <c r="D1990" t="s">
        <v>52</v>
      </c>
      <c r="E1990" t="s">
        <v>85</v>
      </c>
      <c r="F1990" t="s">
        <v>61</v>
      </c>
      <c r="G1990" t="s">
        <v>108</v>
      </c>
      <c r="H1990" t="s">
        <v>78</v>
      </c>
      <c r="I1990" t="s">
        <v>55</v>
      </c>
      <c r="J1990" t="s">
        <v>56</v>
      </c>
      <c r="K1990" t="s">
        <v>33</v>
      </c>
      <c r="L1990">
        <v>6</v>
      </c>
      <c r="M1990">
        <v>57</v>
      </c>
      <c r="N1990">
        <v>7</v>
      </c>
      <c r="O1990" t="s">
        <v>34</v>
      </c>
      <c r="P1990">
        <v>6.2</v>
      </c>
      <c r="Q1990">
        <v>1</v>
      </c>
      <c r="R1990">
        <v>9</v>
      </c>
      <c r="S1990" t="s">
        <v>35</v>
      </c>
      <c r="T1990" t="s">
        <v>58</v>
      </c>
      <c r="U1990">
        <v>6</v>
      </c>
      <c r="V1990" t="s">
        <v>76</v>
      </c>
      <c r="W1990" t="s">
        <v>80</v>
      </c>
      <c r="X1990" t="s">
        <v>39</v>
      </c>
      <c r="Y1990" t="s">
        <v>68</v>
      </c>
    </row>
    <row r="1991" spans="1:25" x14ac:dyDescent="0.3">
      <c r="A1991" t="s">
        <v>2089</v>
      </c>
      <c r="B1991">
        <v>45666</v>
      </c>
      <c r="C1991">
        <v>30</v>
      </c>
      <c r="D1991" t="s">
        <v>42</v>
      </c>
      <c r="E1991" t="s">
        <v>43</v>
      </c>
      <c r="F1991" t="s">
        <v>44</v>
      </c>
      <c r="G1991" t="s">
        <v>138</v>
      </c>
      <c r="H1991" t="s">
        <v>87</v>
      </c>
      <c r="I1991" t="s">
        <v>31</v>
      </c>
      <c r="J1991" t="s">
        <v>79</v>
      </c>
      <c r="K1991" t="s">
        <v>48</v>
      </c>
      <c r="L1991">
        <v>11</v>
      </c>
      <c r="M1991">
        <v>42</v>
      </c>
      <c r="N1991">
        <v>6</v>
      </c>
      <c r="O1991" t="s">
        <v>34</v>
      </c>
      <c r="P1991">
        <v>5.5</v>
      </c>
      <c r="Q1991">
        <v>5</v>
      </c>
      <c r="R1991">
        <v>5</v>
      </c>
      <c r="S1991" t="s">
        <v>49</v>
      </c>
      <c r="T1991" t="s">
        <v>66</v>
      </c>
      <c r="U1991">
        <v>4</v>
      </c>
      <c r="V1991" t="s">
        <v>37</v>
      </c>
      <c r="W1991" t="s">
        <v>38</v>
      </c>
      <c r="X1991" t="s">
        <v>67</v>
      </c>
      <c r="Y1991" t="s">
        <v>40</v>
      </c>
    </row>
    <row r="1992" spans="1:25" x14ac:dyDescent="0.3">
      <c r="A1992" t="s">
        <v>2090</v>
      </c>
      <c r="B1992">
        <v>45856</v>
      </c>
      <c r="C1992">
        <v>43</v>
      </c>
      <c r="D1992" t="s">
        <v>42</v>
      </c>
      <c r="E1992" t="s">
        <v>70</v>
      </c>
      <c r="F1992" t="s">
        <v>71</v>
      </c>
      <c r="G1992" t="s">
        <v>62</v>
      </c>
      <c r="H1992" t="s">
        <v>87</v>
      </c>
      <c r="I1992" t="s">
        <v>125</v>
      </c>
      <c r="J1992" t="s">
        <v>126</v>
      </c>
      <c r="K1992" t="s">
        <v>48</v>
      </c>
      <c r="L1992">
        <v>22</v>
      </c>
      <c r="M1992">
        <v>43</v>
      </c>
      <c r="N1992">
        <v>3</v>
      </c>
      <c r="O1992" t="s">
        <v>49</v>
      </c>
      <c r="P1992">
        <v>5.9</v>
      </c>
      <c r="Q1992">
        <v>3</v>
      </c>
      <c r="R1992">
        <v>8</v>
      </c>
      <c r="S1992" t="s">
        <v>35</v>
      </c>
      <c r="T1992" t="s">
        <v>36</v>
      </c>
      <c r="U1992">
        <v>6</v>
      </c>
      <c r="V1992" t="s">
        <v>37</v>
      </c>
      <c r="W1992" t="s">
        <v>38</v>
      </c>
      <c r="X1992" t="s">
        <v>67</v>
      </c>
      <c r="Y1992" t="s">
        <v>40</v>
      </c>
    </row>
    <row r="1993" spans="1:25" x14ac:dyDescent="0.3">
      <c r="A1993" t="s">
        <v>2091</v>
      </c>
      <c r="B1993">
        <v>45899</v>
      </c>
      <c r="C1993">
        <v>19</v>
      </c>
      <c r="D1993" t="s">
        <v>52</v>
      </c>
      <c r="E1993" t="s">
        <v>113</v>
      </c>
      <c r="F1993" t="s">
        <v>61</v>
      </c>
      <c r="G1993" t="s">
        <v>29</v>
      </c>
      <c r="H1993" t="s">
        <v>63</v>
      </c>
      <c r="I1993" t="s">
        <v>93</v>
      </c>
      <c r="J1993" t="s">
        <v>94</v>
      </c>
      <c r="K1993" t="s">
        <v>33</v>
      </c>
      <c r="L1993">
        <v>0</v>
      </c>
      <c r="M1993">
        <v>49</v>
      </c>
      <c r="N1993">
        <v>4</v>
      </c>
      <c r="O1993" t="s">
        <v>35</v>
      </c>
      <c r="P1993">
        <v>6.6</v>
      </c>
      <c r="Q1993">
        <v>1</v>
      </c>
      <c r="R1993">
        <v>5</v>
      </c>
      <c r="S1993" t="s">
        <v>35</v>
      </c>
      <c r="T1993" t="s">
        <v>90</v>
      </c>
      <c r="U1993">
        <v>8</v>
      </c>
      <c r="V1993" t="s">
        <v>105</v>
      </c>
      <c r="W1993" t="s">
        <v>38</v>
      </c>
      <c r="X1993" t="s">
        <v>39</v>
      </c>
      <c r="Y1993" t="s">
        <v>40</v>
      </c>
    </row>
    <row r="1994" spans="1:25" x14ac:dyDescent="0.3">
      <c r="A1994" t="s">
        <v>2092</v>
      </c>
      <c r="B1994">
        <v>45688</v>
      </c>
      <c r="C1994">
        <v>37</v>
      </c>
      <c r="D1994" t="s">
        <v>42</v>
      </c>
      <c r="E1994" t="s">
        <v>85</v>
      </c>
      <c r="F1994" t="s">
        <v>61</v>
      </c>
      <c r="G1994" t="s">
        <v>83</v>
      </c>
      <c r="H1994" t="s">
        <v>63</v>
      </c>
      <c r="I1994" t="s">
        <v>125</v>
      </c>
      <c r="J1994" t="s">
        <v>126</v>
      </c>
      <c r="K1994" t="s">
        <v>33</v>
      </c>
      <c r="L1994">
        <v>13</v>
      </c>
      <c r="M1994">
        <v>47</v>
      </c>
      <c r="N1994">
        <v>7</v>
      </c>
      <c r="O1994" t="s">
        <v>49</v>
      </c>
      <c r="P1994">
        <v>5.2</v>
      </c>
      <c r="Q1994">
        <v>2</v>
      </c>
      <c r="R1994">
        <v>7</v>
      </c>
      <c r="S1994" t="s">
        <v>35</v>
      </c>
      <c r="T1994" t="s">
        <v>58</v>
      </c>
      <c r="U1994">
        <v>3</v>
      </c>
      <c r="V1994" t="s">
        <v>37</v>
      </c>
      <c r="W1994" t="s">
        <v>80</v>
      </c>
      <c r="X1994" t="s">
        <v>67</v>
      </c>
      <c r="Y1994" t="s">
        <v>40</v>
      </c>
    </row>
    <row r="1995" spans="1:25" x14ac:dyDescent="0.3">
      <c r="A1995" t="s">
        <v>2093</v>
      </c>
      <c r="B1995">
        <v>45777</v>
      </c>
      <c r="C1995">
        <v>36</v>
      </c>
      <c r="D1995" t="s">
        <v>26</v>
      </c>
      <c r="E1995" t="s">
        <v>113</v>
      </c>
      <c r="F1995" t="s">
        <v>61</v>
      </c>
      <c r="G1995" t="s">
        <v>53</v>
      </c>
      <c r="H1995" t="s">
        <v>72</v>
      </c>
      <c r="I1995" t="s">
        <v>31</v>
      </c>
      <c r="J1995" t="s">
        <v>79</v>
      </c>
      <c r="K1995" t="s">
        <v>119</v>
      </c>
      <c r="L1995">
        <v>12</v>
      </c>
      <c r="M1995">
        <v>39</v>
      </c>
      <c r="N1995">
        <v>7</v>
      </c>
      <c r="O1995" t="s">
        <v>49</v>
      </c>
      <c r="P1995">
        <v>6</v>
      </c>
      <c r="Q1995">
        <v>3</v>
      </c>
      <c r="R1995">
        <v>1</v>
      </c>
      <c r="S1995" t="s">
        <v>49</v>
      </c>
      <c r="T1995" t="s">
        <v>66</v>
      </c>
      <c r="U1995">
        <v>5</v>
      </c>
      <c r="V1995" t="s">
        <v>50</v>
      </c>
      <c r="W1995" t="s">
        <v>80</v>
      </c>
      <c r="X1995" t="s">
        <v>39</v>
      </c>
      <c r="Y1995" t="s">
        <v>40</v>
      </c>
    </row>
    <row r="1996" spans="1:25" x14ac:dyDescent="0.3">
      <c r="A1996" t="s">
        <v>2094</v>
      </c>
      <c r="B1996">
        <v>45750</v>
      </c>
      <c r="C1996">
        <v>34</v>
      </c>
      <c r="D1996" t="s">
        <v>26</v>
      </c>
      <c r="E1996" t="s">
        <v>27</v>
      </c>
      <c r="F1996" t="s">
        <v>28</v>
      </c>
      <c r="G1996" t="s">
        <v>83</v>
      </c>
      <c r="H1996" t="s">
        <v>63</v>
      </c>
      <c r="I1996" t="s">
        <v>97</v>
      </c>
      <c r="J1996" t="s">
        <v>98</v>
      </c>
      <c r="K1996" t="s">
        <v>119</v>
      </c>
      <c r="L1996">
        <v>7</v>
      </c>
      <c r="M1996">
        <v>32</v>
      </c>
      <c r="N1996">
        <v>6</v>
      </c>
      <c r="O1996" t="s">
        <v>49</v>
      </c>
      <c r="P1996">
        <v>6.6</v>
      </c>
      <c r="Q1996">
        <v>0</v>
      </c>
      <c r="R1996">
        <v>8</v>
      </c>
      <c r="S1996" t="s">
        <v>57</v>
      </c>
      <c r="T1996" t="s">
        <v>90</v>
      </c>
      <c r="U1996">
        <v>4</v>
      </c>
      <c r="V1996" t="s">
        <v>105</v>
      </c>
      <c r="W1996" t="s">
        <v>38</v>
      </c>
      <c r="X1996" t="s">
        <v>39</v>
      </c>
      <c r="Y1996" t="s">
        <v>40</v>
      </c>
    </row>
    <row r="1997" spans="1:25" x14ac:dyDescent="0.3">
      <c r="A1997" t="s">
        <v>2095</v>
      </c>
      <c r="B1997">
        <v>46085</v>
      </c>
      <c r="C1997">
        <v>31</v>
      </c>
      <c r="D1997" t="s">
        <v>26</v>
      </c>
      <c r="E1997" t="s">
        <v>100</v>
      </c>
      <c r="F1997" t="s">
        <v>101</v>
      </c>
      <c r="G1997" t="s">
        <v>62</v>
      </c>
      <c r="H1997" t="s">
        <v>87</v>
      </c>
      <c r="I1997" t="s">
        <v>55</v>
      </c>
      <c r="J1997" t="s">
        <v>56</v>
      </c>
      <c r="K1997" t="s">
        <v>48</v>
      </c>
      <c r="L1997">
        <v>5</v>
      </c>
      <c r="M1997">
        <v>50</v>
      </c>
      <c r="N1997">
        <v>4</v>
      </c>
      <c r="O1997" t="s">
        <v>34</v>
      </c>
      <c r="P1997">
        <v>6</v>
      </c>
      <c r="Q1997">
        <v>4</v>
      </c>
      <c r="R1997">
        <v>4</v>
      </c>
      <c r="S1997" t="s">
        <v>34</v>
      </c>
      <c r="T1997" t="s">
        <v>90</v>
      </c>
      <c r="U1997">
        <v>8</v>
      </c>
      <c r="V1997" t="s">
        <v>105</v>
      </c>
      <c r="W1997" t="s">
        <v>38</v>
      </c>
      <c r="X1997" t="s">
        <v>39</v>
      </c>
      <c r="Y1997" t="s">
        <v>40</v>
      </c>
    </row>
    <row r="1998" spans="1:25" x14ac:dyDescent="0.3">
      <c r="A1998" t="s">
        <v>2096</v>
      </c>
      <c r="B1998">
        <v>46068</v>
      </c>
      <c r="C1998">
        <v>44</v>
      </c>
      <c r="D1998" t="s">
        <v>26</v>
      </c>
      <c r="E1998" t="s">
        <v>82</v>
      </c>
      <c r="F1998" t="s">
        <v>28</v>
      </c>
      <c r="G1998" t="s">
        <v>45</v>
      </c>
      <c r="H1998" t="s">
        <v>87</v>
      </c>
      <c r="I1998" t="s">
        <v>55</v>
      </c>
      <c r="J1998" t="s">
        <v>56</v>
      </c>
      <c r="K1998" t="s">
        <v>119</v>
      </c>
      <c r="L1998">
        <v>26</v>
      </c>
      <c r="M1998">
        <v>56</v>
      </c>
      <c r="N1998">
        <v>8</v>
      </c>
      <c r="O1998" t="s">
        <v>34</v>
      </c>
      <c r="P1998">
        <v>5.9</v>
      </c>
      <c r="Q1998">
        <v>2</v>
      </c>
      <c r="R1998">
        <v>2</v>
      </c>
      <c r="S1998" t="s">
        <v>34</v>
      </c>
      <c r="T1998" t="s">
        <v>58</v>
      </c>
      <c r="U1998">
        <v>6</v>
      </c>
      <c r="V1998" t="s">
        <v>50</v>
      </c>
      <c r="W1998" t="s">
        <v>80</v>
      </c>
      <c r="X1998" t="s">
        <v>67</v>
      </c>
      <c r="Y1998" t="s">
        <v>68</v>
      </c>
    </row>
    <row r="1999" spans="1:25" x14ac:dyDescent="0.3">
      <c r="A1999" t="s">
        <v>2097</v>
      </c>
      <c r="B1999">
        <v>45986</v>
      </c>
      <c r="C1999">
        <v>44</v>
      </c>
      <c r="D1999" t="s">
        <v>42</v>
      </c>
      <c r="E1999" t="s">
        <v>89</v>
      </c>
      <c r="F1999" t="s">
        <v>61</v>
      </c>
      <c r="G1999" t="s">
        <v>45</v>
      </c>
      <c r="H1999" t="s">
        <v>63</v>
      </c>
      <c r="I1999" t="s">
        <v>55</v>
      </c>
      <c r="J1999" t="s">
        <v>56</v>
      </c>
      <c r="K1999" t="s">
        <v>33</v>
      </c>
      <c r="L1999">
        <v>24</v>
      </c>
      <c r="M1999">
        <v>28</v>
      </c>
      <c r="N1999">
        <v>4</v>
      </c>
      <c r="O1999" t="s">
        <v>49</v>
      </c>
      <c r="P1999">
        <v>7.3</v>
      </c>
      <c r="Q1999">
        <v>1</v>
      </c>
      <c r="R1999">
        <v>1</v>
      </c>
      <c r="S1999" t="s">
        <v>34</v>
      </c>
      <c r="T1999" t="s">
        <v>36</v>
      </c>
      <c r="U1999">
        <v>8</v>
      </c>
      <c r="V1999" t="s">
        <v>50</v>
      </c>
      <c r="W1999" t="s">
        <v>38</v>
      </c>
      <c r="X1999" t="s">
        <v>39</v>
      </c>
      <c r="Y1999" t="s">
        <v>40</v>
      </c>
    </row>
    <row r="2000" spans="1:25" x14ac:dyDescent="0.3">
      <c r="A2000" t="s">
        <v>2098</v>
      </c>
      <c r="B2000">
        <v>45923</v>
      </c>
      <c r="C2000">
        <v>37</v>
      </c>
      <c r="D2000" t="s">
        <v>42</v>
      </c>
      <c r="E2000" t="s">
        <v>70</v>
      </c>
      <c r="F2000" t="s">
        <v>71</v>
      </c>
      <c r="G2000" t="s">
        <v>96</v>
      </c>
      <c r="H2000" t="s">
        <v>87</v>
      </c>
      <c r="I2000" t="s">
        <v>97</v>
      </c>
      <c r="J2000" t="s">
        <v>110</v>
      </c>
      <c r="K2000" t="s">
        <v>48</v>
      </c>
      <c r="L2000">
        <v>13</v>
      </c>
      <c r="M2000">
        <v>31</v>
      </c>
      <c r="N2000">
        <v>4</v>
      </c>
      <c r="O2000" t="s">
        <v>35</v>
      </c>
      <c r="P2000">
        <v>5.9</v>
      </c>
      <c r="Q2000">
        <v>4</v>
      </c>
      <c r="R2000">
        <v>6</v>
      </c>
      <c r="S2000" t="s">
        <v>35</v>
      </c>
      <c r="T2000" t="s">
        <v>36</v>
      </c>
      <c r="U2000">
        <v>9</v>
      </c>
      <c r="V2000" t="s">
        <v>37</v>
      </c>
      <c r="W2000" t="s">
        <v>38</v>
      </c>
      <c r="X2000" t="s">
        <v>67</v>
      </c>
      <c r="Y2000" t="s">
        <v>40</v>
      </c>
    </row>
    <row r="2001" spans="1:25" x14ac:dyDescent="0.3">
      <c r="A2001" t="s">
        <v>2099</v>
      </c>
      <c r="B2001">
        <v>45667</v>
      </c>
      <c r="C2001">
        <v>20</v>
      </c>
      <c r="D2001" t="s">
        <v>26</v>
      </c>
      <c r="E2001" t="s">
        <v>27</v>
      </c>
      <c r="F2001" t="s">
        <v>28</v>
      </c>
      <c r="G2001" t="s">
        <v>86</v>
      </c>
      <c r="H2001" t="s">
        <v>78</v>
      </c>
      <c r="I2001" t="s">
        <v>55</v>
      </c>
      <c r="J2001" t="s">
        <v>56</v>
      </c>
      <c r="K2001" t="s">
        <v>119</v>
      </c>
      <c r="L2001">
        <v>0</v>
      </c>
      <c r="M2001">
        <v>45</v>
      </c>
      <c r="N2001">
        <v>4</v>
      </c>
      <c r="O2001" t="s">
        <v>49</v>
      </c>
      <c r="P2001">
        <v>6.8</v>
      </c>
      <c r="Q2001">
        <v>3</v>
      </c>
      <c r="R2001">
        <v>2</v>
      </c>
      <c r="S2001" t="s">
        <v>34</v>
      </c>
      <c r="T2001" t="s">
        <v>36</v>
      </c>
      <c r="U2001">
        <v>7</v>
      </c>
      <c r="V2001" t="s">
        <v>73</v>
      </c>
      <c r="W2001" t="s">
        <v>38</v>
      </c>
      <c r="X2001" t="s">
        <v>39</v>
      </c>
      <c r="Y2001" t="s">
        <v>40</v>
      </c>
    </row>
    <row r="2002" spans="1:25" x14ac:dyDescent="0.3">
      <c r="A2002" t="s">
        <v>2100</v>
      </c>
      <c r="B2002">
        <v>46187</v>
      </c>
      <c r="C2002">
        <v>39</v>
      </c>
      <c r="D2002" t="s">
        <v>42</v>
      </c>
      <c r="E2002" t="s">
        <v>43</v>
      </c>
      <c r="F2002" t="s">
        <v>44</v>
      </c>
      <c r="G2002" t="s">
        <v>53</v>
      </c>
      <c r="H2002" t="s">
        <v>63</v>
      </c>
      <c r="I2002" t="s">
        <v>97</v>
      </c>
      <c r="J2002" t="s">
        <v>98</v>
      </c>
      <c r="K2002" t="s">
        <v>33</v>
      </c>
      <c r="L2002">
        <v>17</v>
      </c>
      <c r="M2002">
        <v>29</v>
      </c>
      <c r="N2002">
        <v>5</v>
      </c>
      <c r="O2002" t="s">
        <v>34</v>
      </c>
      <c r="P2002">
        <v>5.4</v>
      </c>
      <c r="Q2002">
        <v>2</v>
      </c>
      <c r="R2002">
        <v>5</v>
      </c>
      <c r="S2002" t="s">
        <v>34</v>
      </c>
      <c r="T2002" t="s">
        <v>90</v>
      </c>
      <c r="U2002">
        <v>6</v>
      </c>
      <c r="V2002" t="s">
        <v>73</v>
      </c>
      <c r="W2002" t="s">
        <v>38</v>
      </c>
      <c r="X2002" t="s">
        <v>67</v>
      </c>
      <c r="Y2002" t="s">
        <v>40</v>
      </c>
    </row>
    <row r="2003" spans="1:25" x14ac:dyDescent="0.3">
      <c r="A2003" t="s">
        <v>2101</v>
      </c>
      <c r="B2003">
        <v>45774</v>
      </c>
      <c r="C2003">
        <v>35</v>
      </c>
      <c r="D2003" t="s">
        <v>42</v>
      </c>
      <c r="E2003" t="s">
        <v>43</v>
      </c>
      <c r="F2003" t="s">
        <v>44</v>
      </c>
      <c r="G2003" t="s">
        <v>62</v>
      </c>
      <c r="H2003" t="s">
        <v>87</v>
      </c>
      <c r="I2003" t="s">
        <v>97</v>
      </c>
      <c r="J2003" t="s">
        <v>110</v>
      </c>
      <c r="K2003" t="s">
        <v>33</v>
      </c>
      <c r="L2003">
        <v>15</v>
      </c>
      <c r="M2003">
        <v>42</v>
      </c>
      <c r="N2003">
        <v>3</v>
      </c>
      <c r="O2003" t="s">
        <v>34</v>
      </c>
      <c r="P2003">
        <v>6.3</v>
      </c>
      <c r="Q2003">
        <v>4</v>
      </c>
      <c r="R2003">
        <v>8</v>
      </c>
      <c r="S2003" t="s">
        <v>35</v>
      </c>
      <c r="T2003" t="s">
        <v>90</v>
      </c>
      <c r="U2003">
        <v>10</v>
      </c>
      <c r="V2003" t="s">
        <v>76</v>
      </c>
      <c r="W2003" t="s">
        <v>38</v>
      </c>
      <c r="X2003" t="s">
        <v>39</v>
      </c>
      <c r="Y2003" t="s">
        <v>40</v>
      </c>
    </row>
    <row r="2004" spans="1:25" x14ac:dyDescent="0.3">
      <c r="A2004" t="s">
        <v>2102</v>
      </c>
      <c r="B2004">
        <v>45717</v>
      </c>
      <c r="C2004">
        <v>18</v>
      </c>
      <c r="D2004" t="s">
        <v>42</v>
      </c>
      <c r="E2004" t="s">
        <v>70</v>
      </c>
      <c r="F2004" t="s">
        <v>71</v>
      </c>
      <c r="G2004" t="s">
        <v>45</v>
      </c>
      <c r="H2004" t="s">
        <v>63</v>
      </c>
      <c r="I2004" t="s">
        <v>97</v>
      </c>
      <c r="J2004" t="s">
        <v>98</v>
      </c>
      <c r="K2004" t="s">
        <v>119</v>
      </c>
      <c r="L2004">
        <v>0</v>
      </c>
      <c r="M2004">
        <v>41</v>
      </c>
      <c r="N2004">
        <v>7</v>
      </c>
      <c r="O2004" t="s">
        <v>34</v>
      </c>
      <c r="P2004">
        <v>6.4</v>
      </c>
      <c r="Q2004">
        <v>1</v>
      </c>
      <c r="R2004">
        <v>5</v>
      </c>
      <c r="S2004" t="s">
        <v>57</v>
      </c>
      <c r="T2004" t="s">
        <v>66</v>
      </c>
      <c r="U2004">
        <v>6</v>
      </c>
      <c r="V2004" t="s">
        <v>76</v>
      </c>
      <c r="W2004" t="s">
        <v>80</v>
      </c>
      <c r="X2004" t="s">
        <v>39</v>
      </c>
      <c r="Y2004" t="s">
        <v>40</v>
      </c>
    </row>
    <row r="2005" spans="1:25" x14ac:dyDescent="0.3">
      <c r="A2005" t="s">
        <v>2103</v>
      </c>
      <c r="B2005">
        <v>45985</v>
      </c>
      <c r="C2005">
        <v>25</v>
      </c>
      <c r="D2005" t="s">
        <v>52</v>
      </c>
      <c r="E2005" t="s">
        <v>89</v>
      </c>
      <c r="F2005" t="s">
        <v>61</v>
      </c>
      <c r="G2005" t="s">
        <v>103</v>
      </c>
      <c r="H2005" t="s">
        <v>30</v>
      </c>
      <c r="I2005" t="s">
        <v>125</v>
      </c>
      <c r="J2005" t="s">
        <v>126</v>
      </c>
      <c r="K2005" t="s">
        <v>48</v>
      </c>
      <c r="L2005">
        <v>7</v>
      </c>
      <c r="M2005">
        <v>45</v>
      </c>
      <c r="N2005">
        <v>4</v>
      </c>
      <c r="O2005" t="s">
        <v>34</v>
      </c>
      <c r="P2005">
        <v>6.6</v>
      </c>
      <c r="Q2005">
        <v>2</v>
      </c>
      <c r="R2005">
        <v>4</v>
      </c>
      <c r="S2005" t="s">
        <v>34</v>
      </c>
      <c r="T2005" t="s">
        <v>36</v>
      </c>
      <c r="U2005">
        <v>5</v>
      </c>
      <c r="V2005" t="s">
        <v>76</v>
      </c>
      <c r="W2005" t="s">
        <v>38</v>
      </c>
      <c r="X2005" t="s">
        <v>39</v>
      </c>
      <c r="Y2005" t="s">
        <v>40</v>
      </c>
    </row>
    <row r="2006" spans="1:25" x14ac:dyDescent="0.3">
      <c r="A2006" t="s">
        <v>2104</v>
      </c>
      <c r="B2006">
        <v>46049</v>
      </c>
      <c r="C2006">
        <v>30</v>
      </c>
      <c r="D2006" t="s">
        <v>26</v>
      </c>
      <c r="E2006" t="s">
        <v>89</v>
      </c>
      <c r="F2006" t="s">
        <v>61</v>
      </c>
      <c r="G2006" t="s">
        <v>108</v>
      </c>
      <c r="H2006" t="s">
        <v>72</v>
      </c>
      <c r="I2006" t="s">
        <v>97</v>
      </c>
      <c r="J2006" t="s">
        <v>110</v>
      </c>
      <c r="K2006" t="s">
        <v>48</v>
      </c>
      <c r="L2006">
        <v>5</v>
      </c>
      <c r="M2006">
        <v>45</v>
      </c>
      <c r="N2006">
        <v>6</v>
      </c>
      <c r="O2006" t="s">
        <v>49</v>
      </c>
      <c r="P2006">
        <v>6.7</v>
      </c>
      <c r="Q2006">
        <v>0</v>
      </c>
      <c r="R2006">
        <v>8</v>
      </c>
      <c r="S2006" t="s">
        <v>49</v>
      </c>
      <c r="T2006" t="s">
        <v>36</v>
      </c>
      <c r="U2006">
        <v>8</v>
      </c>
      <c r="V2006" t="s">
        <v>50</v>
      </c>
      <c r="W2006" t="s">
        <v>38</v>
      </c>
      <c r="X2006" t="s">
        <v>39</v>
      </c>
      <c r="Y2006" t="s">
        <v>40</v>
      </c>
    </row>
    <row r="2007" spans="1:25" x14ac:dyDescent="0.3">
      <c r="A2007" t="s">
        <v>2105</v>
      </c>
      <c r="B2007">
        <v>45967</v>
      </c>
      <c r="C2007">
        <v>32</v>
      </c>
      <c r="D2007" t="s">
        <v>52</v>
      </c>
      <c r="E2007" t="s">
        <v>100</v>
      </c>
      <c r="F2007" t="s">
        <v>101</v>
      </c>
      <c r="G2007" t="s">
        <v>138</v>
      </c>
      <c r="H2007" t="s">
        <v>78</v>
      </c>
      <c r="I2007" t="s">
        <v>93</v>
      </c>
      <c r="J2007" t="s">
        <v>94</v>
      </c>
      <c r="K2007" t="s">
        <v>48</v>
      </c>
      <c r="L2007">
        <v>13</v>
      </c>
      <c r="M2007">
        <v>47</v>
      </c>
      <c r="N2007">
        <v>7</v>
      </c>
      <c r="O2007" t="s">
        <v>49</v>
      </c>
      <c r="P2007">
        <v>5.0999999999999996</v>
      </c>
      <c r="Q2007">
        <v>7</v>
      </c>
      <c r="R2007">
        <v>4</v>
      </c>
      <c r="S2007" t="s">
        <v>49</v>
      </c>
      <c r="T2007" t="s">
        <v>66</v>
      </c>
      <c r="U2007">
        <v>5</v>
      </c>
      <c r="V2007" t="s">
        <v>76</v>
      </c>
      <c r="W2007" t="s">
        <v>80</v>
      </c>
      <c r="X2007" t="s">
        <v>67</v>
      </c>
      <c r="Y2007" t="s">
        <v>40</v>
      </c>
    </row>
    <row r="2008" spans="1:25" x14ac:dyDescent="0.3">
      <c r="A2008" t="s">
        <v>2106</v>
      </c>
      <c r="B2008">
        <v>45691</v>
      </c>
      <c r="C2008">
        <v>33</v>
      </c>
      <c r="D2008" t="s">
        <v>42</v>
      </c>
      <c r="E2008" t="s">
        <v>60</v>
      </c>
      <c r="F2008" t="s">
        <v>61</v>
      </c>
      <c r="G2008" t="s">
        <v>103</v>
      </c>
      <c r="H2008" t="s">
        <v>87</v>
      </c>
      <c r="I2008" t="s">
        <v>31</v>
      </c>
      <c r="J2008" t="s">
        <v>79</v>
      </c>
      <c r="K2008" t="s">
        <v>48</v>
      </c>
      <c r="L2008">
        <v>14</v>
      </c>
      <c r="M2008">
        <v>40</v>
      </c>
      <c r="N2008">
        <v>5</v>
      </c>
      <c r="O2008" t="s">
        <v>49</v>
      </c>
      <c r="P2008">
        <v>6.5</v>
      </c>
      <c r="Q2008">
        <v>3</v>
      </c>
      <c r="R2008">
        <v>7</v>
      </c>
      <c r="S2008" t="s">
        <v>35</v>
      </c>
      <c r="T2008" t="s">
        <v>36</v>
      </c>
      <c r="U2008">
        <v>6</v>
      </c>
      <c r="V2008" t="s">
        <v>76</v>
      </c>
      <c r="W2008" t="s">
        <v>38</v>
      </c>
      <c r="X2008" t="s">
        <v>39</v>
      </c>
      <c r="Y2008" t="s">
        <v>40</v>
      </c>
    </row>
    <row r="2009" spans="1:25" x14ac:dyDescent="0.3">
      <c r="A2009" t="s">
        <v>2107</v>
      </c>
      <c r="B2009">
        <v>45826</v>
      </c>
      <c r="C2009">
        <v>26</v>
      </c>
      <c r="D2009" t="s">
        <v>42</v>
      </c>
      <c r="E2009" t="s">
        <v>100</v>
      </c>
      <c r="F2009" t="s">
        <v>101</v>
      </c>
      <c r="G2009" t="s">
        <v>53</v>
      </c>
      <c r="H2009" t="s">
        <v>54</v>
      </c>
      <c r="I2009" t="s">
        <v>55</v>
      </c>
      <c r="J2009" t="s">
        <v>56</v>
      </c>
      <c r="K2009" t="s">
        <v>119</v>
      </c>
      <c r="L2009">
        <v>8</v>
      </c>
      <c r="M2009">
        <v>44</v>
      </c>
      <c r="N2009">
        <v>7</v>
      </c>
      <c r="O2009" t="s">
        <v>35</v>
      </c>
      <c r="P2009">
        <v>4.9000000000000004</v>
      </c>
      <c r="Q2009">
        <v>0</v>
      </c>
      <c r="R2009">
        <v>2</v>
      </c>
      <c r="S2009" t="s">
        <v>35</v>
      </c>
      <c r="T2009" t="s">
        <v>90</v>
      </c>
      <c r="U2009">
        <v>5</v>
      </c>
      <c r="V2009" t="s">
        <v>76</v>
      </c>
      <c r="W2009" t="s">
        <v>80</v>
      </c>
      <c r="X2009" t="s">
        <v>67</v>
      </c>
      <c r="Y2009" t="s">
        <v>40</v>
      </c>
    </row>
    <row r="2010" spans="1:25" x14ac:dyDescent="0.3">
      <c r="A2010" t="s">
        <v>2108</v>
      </c>
      <c r="B2010">
        <v>45893</v>
      </c>
      <c r="C2010">
        <v>31</v>
      </c>
      <c r="D2010" t="s">
        <v>42</v>
      </c>
      <c r="E2010" t="s">
        <v>113</v>
      </c>
      <c r="F2010" t="s">
        <v>61</v>
      </c>
      <c r="G2010" t="s">
        <v>86</v>
      </c>
      <c r="H2010" t="s">
        <v>72</v>
      </c>
      <c r="I2010" t="s">
        <v>55</v>
      </c>
      <c r="J2010" t="s">
        <v>56</v>
      </c>
      <c r="K2010" t="s">
        <v>48</v>
      </c>
      <c r="L2010">
        <v>15</v>
      </c>
      <c r="M2010">
        <v>41</v>
      </c>
      <c r="N2010">
        <v>4</v>
      </c>
      <c r="O2010" t="s">
        <v>35</v>
      </c>
      <c r="P2010">
        <v>8.1</v>
      </c>
      <c r="Q2010">
        <v>5</v>
      </c>
      <c r="R2010">
        <v>7</v>
      </c>
      <c r="S2010" t="s">
        <v>34</v>
      </c>
      <c r="T2010" t="s">
        <v>36</v>
      </c>
      <c r="U2010">
        <v>8</v>
      </c>
      <c r="V2010" t="s">
        <v>50</v>
      </c>
      <c r="W2010" t="s">
        <v>38</v>
      </c>
      <c r="X2010" t="s">
        <v>39</v>
      </c>
      <c r="Y2010" t="s">
        <v>40</v>
      </c>
    </row>
    <row r="2011" spans="1:25" x14ac:dyDescent="0.3">
      <c r="A2011" t="s">
        <v>2109</v>
      </c>
      <c r="B2011">
        <v>45726</v>
      </c>
      <c r="C2011">
        <v>29</v>
      </c>
      <c r="D2011" t="s">
        <v>26</v>
      </c>
      <c r="E2011" t="s">
        <v>82</v>
      </c>
      <c r="F2011" t="s">
        <v>28</v>
      </c>
      <c r="G2011" t="s">
        <v>75</v>
      </c>
      <c r="H2011" t="s">
        <v>78</v>
      </c>
      <c r="I2011" t="s">
        <v>64</v>
      </c>
      <c r="J2011" t="s">
        <v>65</v>
      </c>
      <c r="K2011" t="s">
        <v>33</v>
      </c>
      <c r="L2011">
        <v>8</v>
      </c>
      <c r="M2011">
        <v>44</v>
      </c>
      <c r="N2011">
        <v>6</v>
      </c>
      <c r="O2011" t="s">
        <v>34</v>
      </c>
      <c r="P2011">
        <v>7.3</v>
      </c>
      <c r="Q2011">
        <v>2</v>
      </c>
      <c r="R2011">
        <v>1</v>
      </c>
      <c r="S2011" t="s">
        <v>57</v>
      </c>
      <c r="T2011" t="s">
        <v>90</v>
      </c>
      <c r="U2011">
        <v>5</v>
      </c>
      <c r="V2011" t="s">
        <v>50</v>
      </c>
      <c r="W2011" t="s">
        <v>38</v>
      </c>
      <c r="X2011" t="s">
        <v>39</v>
      </c>
      <c r="Y2011" t="s">
        <v>40</v>
      </c>
    </row>
    <row r="2012" spans="1:25" x14ac:dyDescent="0.3">
      <c r="A2012" t="s">
        <v>2110</v>
      </c>
      <c r="B2012">
        <v>45882</v>
      </c>
      <c r="C2012">
        <v>34</v>
      </c>
      <c r="D2012" t="s">
        <v>52</v>
      </c>
      <c r="E2012" t="s">
        <v>82</v>
      </c>
      <c r="F2012" t="s">
        <v>28</v>
      </c>
      <c r="G2012" t="s">
        <v>62</v>
      </c>
      <c r="H2012" t="s">
        <v>54</v>
      </c>
      <c r="I2012" t="s">
        <v>93</v>
      </c>
      <c r="J2012" t="s">
        <v>94</v>
      </c>
      <c r="K2012" t="s">
        <v>33</v>
      </c>
      <c r="L2012">
        <v>11</v>
      </c>
      <c r="M2012">
        <v>61</v>
      </c>
      <c r="N2012">
        <v>7</v>
      </c>
      <c r="O2012" t="s">
        <v>34</v>
      </c>
      <c r="P2012">
        <v>6.7</v>
      </c>
      <c r="Q2012">
        <v>2</v>
      </c>
      <c r="R2012">
        <v>9</v>
      </c>
      <c r="S2012" t="s">
        <v>34</v>
      </c>
      <c r="T2012" t="s">
        <v>90</v>
      </c>
      <c r="U2012">
        <v>4</v>
      </c>
      <c r="V2012" t="s">
        <v>105</v>
      </c>
      <c r="W2012" t="s">
        <v>80</v>
      </c>
      <c r="X2012" t="s">
        <v>39</v>
      </c>
      <c r="Y2012" t="s">
        <v>68</v>
      </c>
    </row>
    <row r="2013" spans="1:25" x14ac:dyDescent="0.3">
      <c r="A2013" t="s">
        <v>2111</v>
      </c>
      <c r="B2013">
        <v>45668</v>
      </c>
      <c r="C2013">
        <v>34</v>
      </c>
      <c r="D2013" t="s">
        <v>42</v>
      </c>
      <c r="E2013" t="s">
        <v>123</v>
      </c>
      <c r="F2013" t="s">
        <v>101</v>
      </c>
      <c r="G2013" t="s">
        <v>62</v>
      </c>
      <c r="H2013" t="s">
        <v>87</v>
      </c>
      <c r="I2013" t="s">
        <v>46</v>
      </c>
      <c r="J2013" t="s">
        <v>47</v>
      </c>
      <c r="K2013" t="s">
        <v>33</v>
      </c>
      <c r="L2013">
        <v>11</v>
      </c>
      <c r="M2013">
        <v>43</v>
      </c>
      <c r="N2013">
        <v>5</v>
      </c>
      <c r="O2013" t="s">
        <v>49</v>
      </c>
      <c r="P2013">
        <v>6.4</v>
      </c>
      <c r="Q2013">
        <v>1</v>
      </c>
      <c r="R2013">
        <v>8</v>
      </c>
      <c r="S2013" t="s">
        <v>35</v>
      </c>
      <c r="T2013" t="s">
        <v>36</v>
      </c>
      <c r="U2013">
        <v>5</v>
      </c>
      <c r="V2013" t="s">
        <v>105</v>
      </c>
      <c r="W2013" t="s">
        <v>38</v>
      </c>
      <c r="X2013" t="s">
        <v>39</v>
      </c>
      <c r="Y2013" t="s">
        <v>40</v>
      </c>
    </row>
    <row r="2014" spans="1:25" x14ac:dyDescent="0.3">
      <c r="A2014" t="s">
        <v>2112</v>
      </c>
      <c r="B2014">
        <v>45706</v>
      </c>
      <c r="C2014">
        <v>33</v>
      </c>
      <c r="D2014" t="s">
        <v>26</v>
      </c>
      <c r="E2014" t="s">
        <v>82</v>
      </c>
      <c r="F2014" t="s">
        <v>28</v>
      </c>
      <c r="G2014" t="s">
        <v>45</v>
      </c>
      <c r="H2014" t="s">
        <v>78</v>
      </c>
      <c r="I2014" t="s">
        <v>31</v>
      </c>
      <c r="J2014" t="s">
        <v>79</v>
      </c>
      <c r="K2014" t="s">
        <v>48</v>
      </c>
      <c r="L2014">
        <v>3</v>
      </c>
      <c r="M2014">
        <v>38</v>
      </c>
      <c r="N2014">
        <v>4</v>
      </c>
      <c r="O2014" t="s">
        <v>34</v>
      </c>
      <c r="P2014">
        <v>7</v>
      </c>
      <c r="Q2014">
        <v>4</v>
      </c>
      <c r="R2014">
        <v>10</v>
      </c>
      <c r="S2014" t="s">
        <v>49</v>
      </c>
      <c r="T2014" t="s">
        <v>36</v>
      </c>
      <c r="U2014">
        <v>7</v>
      </c>
      <c r="V2014" t="s">
        <v>76</v>
      </c>
      <c r="W2014" t="s">
        <v>38</v>
      </c>
      <c r="X2014" t="s">
        <v>39</v>
      </c>
      <c r="Y2014" t="s">
        <v>40</v>
      </c>
    </row>
    <row r="2015" spans="1:25" x14ac:dyDescent="0.3">
      <c r="A2015" t="s">
        <v>2113</v>
      </c>
      <c r="B2015">
        <v>45785</v>
      </c>
      <c r="C2015">
        <v>21</v>
      </c>
      <c r="D2015" t="s">
        <v>26</v>
      </c>
      <c r="E2015" t="s">
        <v>85</v>
      </c>
      <c r="F2015" t="s">
        <v>61</v>
      </c>
      <c r="G2015" t="s">
        <v>29</v>
      </c>
      <c r="H2015" t="s">
        <v>87</v>
      </c>
      <c r="I2015" t="s">
        <v>31</v>
      </c>
      <c r="J2015" t="s">
        <v>79</v>
      </c>
      <c r="K2015" t="s">
        <v>33</v>
      </c>
      <c r="L2015">
        <v>0</v>
      </c>
      <c r="M2015">
        <v>53</v>
      </c>
      <c r="N2015">
        <v>6</v>
      </c>
      <c r="O2015" t="s">
        <v>34</v>
      </c>
      <c r="P2015">
        <v>6</v>
      </c>
      <c r="Q2015">
        <v>0</v>
      </c>
      <c r="R2015">
        <v>3</v>
      </c>
      <c r="S2015" t="s">
        <v>35</v>
      </c>
      <c r="T2015" t="s">
        <v>66</v>
      </c>
      <c r="U2015">
        <v>7</v>
      </c>
      <c r="V2015" t="s">
        <v>37</v>
      </c>
      <c r="W2015" t="s">
        <v>38</v>
      </c>
      <c r="X2015" t="s">
        <v>39</v>
      </c>
      <c r="Y2015" t="s">
        <v>68</v>
      </c>
    </row>
    <row r="2016" spans="1:25" x14ac:dyDescent="0.3">
      <c r="A2016" t="s">
        <v>2114</v>
      </c>
      <c r="B2016">
        <v>45725</v>
      </c>
      <c r="C2016">
        <v>32</v>
      </c>
      <c r="D2016" t="s">
        <v>26</v>
      </c>
      <c r="E2016" t="s">
        <v>113</v>
      </c>
      <c r="F2016" t="s">
        <v>61</v>
      </c>
      <c r="G2016" t="s">
        <v>138</v>
      </c>
      <c r="H2016" t="s">
        <v>72</v>
      </c>
      <c r="I2016" t="s">
        <v>31</v>
      </c>
      <c r="J2016" t="s">
        <v>104</v>
      </c>
      <c r="K2016" t="s">
        <v>48</v>
      </c>
      <c r="L2016">
        <v>7</v>
      </c>
      <c r="M2016">
        <v>95</v>
      </c>
      <c r="N2016">
        <v>6</v>
      </c>
      <c r="O2016" t="s">
        <v>34</v>
      </c>
      <c r="P2016">
        <v>7.4</v>
      </c>
      <c r="Q2016">
        <v>2</v>
      </c>
      <c r="R2016">
        <v>9</v>
      </c>
      <c r="S2016" t="s">
        <v>34</v>
      </c>
      <c r="T2016" t="s">
        <v>66</v>
      </c>
      <c r="U2016">
        <v>6</v>
      </c>
      <c r="V2016" t="s">
        <v>37</v>
      </c>
      <c r="W2016" t="s">
        <v>38</v>
      </c>
      <c r="X2016" t="s">
        <v>39</v>
      </c>
      <c r="Y2016" t="s">
        <v>68</v>
      </c>
    </row>
    <row r="2017" spans="1:25" x14ac:dyDescent="0.3">
      <c r="A2017" t="s">
        <v>2115</v>
      </c>
      <c r="B2017">
        <v>46083</v>
      </c>
      <c r="C2017">
        <v>21</v>
      </c>
      <c r="D2017" t="s">
        <v>26</v>
      </c>
      <c r="E2017" t="s">
        <v>70</v>
      </c>
      <c r="F2017" t="s">
        <v>71</v>
      </c>
      <c r="G2017" t="s">
        <v>45</v>
      </c>
      <c r="H2017" t="s">
        <v>54</v>
      </c>
      <c r="I2017" t="s">
        <v>97</v>
      </c>
      <c r="J2017" t="s">
        <v>98</v>
      </c>
      <c r="K2017" t="s">
        <v>33</v>
      </c>
      <c r="L2017">
        <v>0</v>
      </c>
      <c r="M2017">
        <v>44</v>
      </c>
      <c r="N2017">
        <v>5</v>
      </c>
      <c r="O2017" t="s">
        <v>34</v>
      </c>
      <c r="P2017">
        <v>6.4</v>
      </c>
      <c r="Q2017">
        <v>1</v>
      </c>
      <c r="R2017">
        <v>10</v>
      </c>
      <c r="S2017" t="s">
        <v>57</v>
      </c>
      <c r="T2017" t="s">
        <v>58</v>
      </c>
      <c r="U2017">
        <v>7</v>
      </c>
      <c r="V2017" t="s">
        <v>73</v>
      </c>
      <c r="W2017" t="s">
        <v>38</v>
      </c>
      <c r="X2017" t="s">
        <v>39</v>
      </c>
      <c r="Y2017" t="s">
        <v>40</v>
      </c>
    </row>
    <row r="2018" spans="1:25" x14ac:dyDescent="0.3">
      <c r="A2018" t="s">
        <v>2116</v>
      </c>
      <c r="B2018">
        <v>45865</v>
      </c>
      <c r="C2018">
        <v>39</v>
      </c>
      <c r="D2018" t="s">
        <v>26</v>
      </c>
      <c r="E2018" t="s">
        <v>89</v>
      </c>
      <c r="F2018" t="s">
        <v>61</v>
      </c>
      <c r="G2018" t="s">
        <v>83</v>
      </c>
      <c r="H2018" t="s">
        <v>72</v>
      </c>
      <c r="I2018" t="s">
        <v>93</v>
      </c>
      <c r="J2018" t="s">
        <v>94</v>
      </c>
      <c r="K2018" t="s">
        <v>119</v>
      </c>
      <c r="L2018">
        <v>16</v>
      </c>
      <c r="M2018">
        <v>50</v>
      </c>
      <c r="N2018">
        <v>8</v>
      </c>
      <c r="O2018" t="s">
        <v>49</v>
      </c>
      <c r="P2018">
        <v>7.4</v>
      </c>
      <c r="Q2018">
        <v>4</v>
      </c>
      <c r="R2018">
        <v>6</v>
      </c>
      <c r="S2018" t="s">
        <v>49</v>
      </c>
      <c r="T2018" t="s">
        <v>90</v>
      </c>
      <c r="U2018">
        <v>5</v>
      </c>
      <c r="V2018" t="s">
        <v>73</v>
      </c>
      <c r="W2018" t="s">
        <v>80</v>
      </c>
      <c r="X2018" t="s">
        <v>39</v>
      </c>
      <c r="Y2018" t="s">
        <v>40</v>
      </c>
    </row>
    <row r="2019" spans="1:25" x14ac:dyDescent="0.3">
      <c r="A2019" t="s">
        <v>2117</v>
      </c>
      <c r="B2019">
        <v>45840</v>
      </c>
      <c r="C2019">
        <v>30</v>
      </c>
      <c r="D2019" t="s">
        <v>52</v>
      </c>
      <c r="E2019" t="s">
        <v>89</v>
      </c>
      <c r="F2019" t="s">
        <v>61</v>
      </c>
      <c r="G2019" t="s">
        <v>29</v>
      </c>
      <c r="H2019" t="s">
        <v>72</v>
      </c>
      <c r="I2019" t="s">
        <v>125</v>
      </c>
      <c r="J2019" t="s">
        <v>126</v>
      </c>
      <c r="K2019" t="s">
        <v>33</v>
      </c>
      <c r="L2019">
        <v>6</v>
      </c>
      <c r="M2019">
        <v>51</v>
      </c>
      <c r="N2019">
        <v>7</v>
      </c>
      <c r="O2019" t="s">
        <v>34</v>
      </c>
      <c r="P2019">
        <v>4.5</v>
      </c>
      <c r="Q2019">
        <v>3</v>
      </c>
      <c r="R2019">
        <v>10</v>
      </c>
      <c r="S2019" t="s">
        <v>49</v>
      </c>
      <c r="T2019" t="s">
        <v>36</v>
      </c>
      <c r="U2019">
        <v>3</v>
      </c>
      <c r="V2019" t="s">
        <v>76</v>
      </c>
      <c r="W2019" t="s">
        <v>80</v>
      </c>
      <c r="X2019" t="s">
        <v>67</v>
      </c>
      <c r="Y2019" t="s">
        <v>68</v>
      </c>
    </row>
    <row r="2020" spans="1:25" x14ac:dyDescent="0.3">
      <c r="A2020" t="s">
        <v>2118</v>
      </c>
      <c r="B2020">
        <v>45854</v>
      </c>
      <c r="C2020">
        <v>22</v>
      </c>
      <c r="D2020" t="s">
        <v>42</v>
      </c>
      <c r="E2020" t="s">
        <v>100</v>
      </c>
      <c r="F2020" t="s">
        <v>101</v>
      </c>
      <c r="G2020" t="s">
        <v>96</v>
      </c>
      <c r="H2020" t="s">
        <v>87</v>
      </c>
      <c r="I2020" t="s">
        <v>125</v>
      </c>
      <c r="J2020" t="s">
        <v>126</v>
      </c>
      <c r="K2020" t="s">
        <v>48</v>
      </c>
      <c r="L2020">
        <v>0</v>
      </c>
      <c r="M2020">
        <v>50</v>
      </c>
      <c r="N2020">
        <v>6</v>
      </c>
      <c r="O2020" t="s">
        <v>34</v>
      </c>
      <c r="P2020">
        <v>6.3</v>
      </c>
      <c r="Q2020">
        <v>4</v>
      </c>
      <c r="R2020">
        <v>10</v>
      </c>
      <c r="S2020" t="s">
        <v>57</v>
      </c>
      <c r="T2020" t="s">
        <v>90</v>
      </c>
      <c r="U2020">
        <v>9</v>
      </c>
      <c r="V2020" t="s">
        <v>37</v>
      </c>
      <c r="W2020" t="s">
        <v>38</v>
      </c>
      <c r="X2020" t="s">
        <v>39</v>
      </c>
      <c r="Y2020" t="s">
        <v>40</v>
      </c>
    </row>
    <row r="2021" spans="1:25" x14ac:dyDescent="0.3">
      <c r="A2021" t="s">
        <v>2119</v>
      </c>
      <c r="B2021">
        <v>45929</v>
      </c>
      <c r="C2021">
        <v>36</v>
      </c>
      <c r="D2021" t="s">
        <v>26</v>
      </c>
      <c r="E2021" t="s">
        <v>43</v>
      </c>
      <c r="F2021" t="s">
        <v>44</v>
      </c>
      <c r="G2021" t="s">
        <v>29</v>
      </c>
      <c r="H2021" t="s">
        <v>78</v>
      </c>
      <c r="I2021" t="s">
        <v>93</v>
      </c>
      <c r="J2021" t="s">
        <v>94</v>
      </c>
      <c r="K2021" t="s">
        <v>33</v>
      </c>
      <c r="L2021">
        <v>14</v>
      </c>
      <c r="M2021">
        <v>45</v>
      </c>
      <c r="N2021">
        <v>5</v>
      </c>
      <c r="O2021" t="s">
        <v>35</v>
      </c>
      <c r="P2021">
        <v>7.1</v>
      </c>
      <c r="Q2021">
        <v>3</v>
      </c>
      <c r="R2021">
        <v>9</v>
      </c>
      <c r="S2021" t="s">
        <v>57</v>
      </c>
      <c r="T2021" t="s">
        <v>66</v>
      </c>
      <c r="U2021">
        <v>6</v>
      </c>
      <c r="V2021" t="s">
        <v>50</v>
      </c>
      <c r="W2021" t="s">
        <v>38</v>
      </c>
      <c r="X2021" t="s">
        <v>39</v>
      </c>
      <c r="Y2021" t="s">
        <v>40</v>
      </c>
    </row>
    <row r="2022" spans="1:25" x14ac:dyDescent="0.3">
      <c r="A2022" t="s">
        <v>2120</v>
      </c>
      <c r="B2022">
        <v>46135</v>
      </c>
      <c r="C2022">
        <v>31</v>
      </c>
      <c r="D2022" t="s">
        <v>26</v>
      </c>
      <c r="E2022" t="s">
        <v>89</v>
      </c>
      <c r="F2022" t="s">
        <v>61</v>
      </c>
      <c r="G2022" t="s">
        <v>103</v>
      </c>
      <c r="H2022" t="s">
        <v>87</v>
      </c>
      <c r="I2022" t="s">
        <v>97</v>
      </c>
      <c r="J2022" t="s">
        <v>110</v>
      </c>
      <c r="K2022" t="s">
        <v>33</v>
      </c>
      <c r="L2022">
        <v>6</v>
      </c>
      <c r="M2022">
        <v>43</v>
      </c>
      <c r="N2022">
        <v>5</v>
      </c>
      <c r="O2022" t="s">
        <v>34</v>
      </c>
      <c r="P2022">
        <v>6.9</v>
      </c>
      <c r="Q2022">
        <v>2</v>
      </c>
      <c r="R2022">
        <v>4</v>
      </c>
      <c r="S2022" t="s">
        <v>34</v>
      </c>
      <c r="T2022" t="s">
        <v>90</v>
      </c>
      <c r="U2022">
        <v>7</v>
      </c>
      <c r="V2022" t="s">
        <v>50</v>
      </c>
      <c r="W2022" t="s">
        <v>38</v>
      </c>
      <c r="X2022" t="s">
        <v>39</v>
      </c>
      <c r="Y2022" t="s">
        <v>40</v>
      </c>
    </row>
    <row r="2023" spans="1:25" x14ac:dyDescent="0.3">
      <c r="A2023" t="s">
        <v>2121</v>
      </c>
      <c r="B2023">
        <v>46146</v>
      </c>
      <c r="C2023">
        <v>32</v>
      </c>
      <c r="D2023" t="s">
        <v>42</v>
      </c>
      <c r="E2023" t="s">
        <v>43</v>
      </c>
      <c r="F2023" t="s">
        <v>44</v>
      </c>
      <c r="G2023" t="s">
        <v>86</v>
      </c>
      <c r="H2023" t="s">
        <v>72</v>
      </c>
      <c r="I2023" t="s">
        <v>55</v>
      </c>
      <c r="J2023" t="s">
        <v>56</v>
      </c>
      <c r="K2023" t="s">
        <v>48</v>
      </c>
      <c r="L2023">
        <v>5</v>
      </c>
      <c r="M2023">
        <v>37</v>
      </c>
      <c r="N2023">
        <v>5</v>
      </c>
      <c r="O2023" t="s">
        <v>49</v>
      </c>
      <c r="P2023">
        <v>7.4</v>
      </c>
      <c r="Q2023">
        <v>5</v>
      </c>
      <c r="R2023">
        <v>8</v>
      </c>
      <c r="S2023" t="s">
        <v>34</v>
      </c>
      <c r="T2023" t="s">
        <v>90</v>
      </c>
      <c r="U2023">
        <v>6</v>
      </c>
      <c r="V2023" t="s">
        <v>50</v>
      </c>
      <c r="W2023" t="s">
        <v>38</v>
      </c>
      <c r="X2023" t="s">
        <v>39</v>
      </c>
      <c r="Y2023" t="s">
        <v>40</v>
      </c>
    </row>
    <row r="2024" spans="1:25" x14ac:dyDescent="0.3">
      <c r="A2024" t="s">
        <v>2122</v>
      </c>
      <c r="B2024">
        <v>46107</v>
      </c>
      <c r="C2024">
        <v>27</v>
      </c>
      <c r="D2024" t="s">
        <v>26</v>
      </c>
      <c r="E2024" t="s">
        <v>100</v>
      </c>
      <c r="F2024" t="s">
        <v>101</v>
      </c>
      <c r="G2024" t="s">
        <v>108</v>
      </c>
      <c r="H2024" t="s">
        <v>54</v>
      </c>
      <c r="I2024" t="s">
        <v>31</v>
      </c>
      <c r="J2024" t="s">
        <v>104</v>
      </c>
      <c r="K2024" t="s">
        <v>33</v>
      </c>
      <c r="L2024">
        <v>8</v>
      </c>
      <c r="M2024">
        <v>48</v>
      </c>
      <c r="N2024">
        <v>5</v>
      </c>
      <c r="O2024" t="s">
        <v>34</v>
      </c>
      <c r="P2024">
        <v>6.5</v>
      </c>
      <c r="Q2024">
        <v>0</v>
      </c>
      <c r="R2024">
        <v>10</v>
      </c>
      <c r="S2024" t="s">
        <v>35</v>
      </c>
      <c r="T2024" t="s">
        <v>66</v>
      </c>
      <c r="U2024">
        <v>6</v>
      </c>
      <c r="V2024" t="s">
        <v>50</v>
      </c>
      <c r="W2024" t="s">
        <v>38</v>
      </c>
      <c r="X2024" t="s">
        <v>39</v>
      </c>
      <c r="Y2024" t="s">
        <v>40</v>
      </c>
    </row>
    <row r="2025" spans="1:25" x14ac:dyDescent="0.3">
      <c r="A2025" t="s">
        <v>2123</v>
      </c>
      <c r="B2025">
        <v>45790</v>
      </c>
      <c r="C2025">
        <v>19</v>
      </c>
      <c r="D2025" t="s">
        <v>42</v>
      </c>
      <c r="E2025" t="s">
        <v>113</v>
      </c>
      <c r="F2025" t="s">
        <v>61</v>
      </c>
      <c r="G2025" t="s">
        <v>103</v>
      </c>
      <c r="H2025" t="s">
        <v>78</v>
      </c>
      <c r="I2025" t="s">
        <v>46</v>
      </c>
      <c r="J2025" t="s">
        <v>47</v>
      </c>
      <c r="K2025" t="s">
        <v>48</v>
      </c>
      <c r="L2025">
        <v>0</v>
      </c>
      <c r="M2025">
        <v>45</v>
      </c>
      <c r="N2025">
        <v>4</v>
      </c>
      <c r="O2025" t="s">
        <v>49</v>
      </c>
      <c r="P2025">
        <v>6.6</v>
      </c>
      <c r="Q2025">
        <v>2</v>
      </c>
      <c r="R2025">
        <v>5</v>
      </c>
      <c r="S2025" t="s">
        <v>49</v>
      </c>
      <c r="T2025" t="s">
        <v>90</v>
      </c>
      <c r="U2025">
        <v>8</v>
      </c>
      <c r="V2025" t="s">
        <v>73</v>
      </c>
      <c r="W2025" t="s">
        <v>38</v>
      </c>
      <c r="X2025" t="s">
        <v>39</v>
      </c>
      <c r="Y2025" t="s">
        <v>40</v>
      </c>
    </row>
    <row r="2026" spans="1:25" x14ac:dyDescent="0.3">
      <c r="A2026" t="s">
        <v>2124</v>
      </c>
      <c r="B2026">
        <v>46175</v>
      </c>
      <c r="C2026">
        <v>24</v>
      </c>
      <c r="D2026" t="s">
        <v>42</v>
      </c>
      <c r="E2026" t="s">
        <v>85</v>
      </c>
      <c r="F2026" t="s">
        <v>61</v>
      </c>
      <c r="G2026" t="s">
        <v>45</v>
      </c>
      <c r="H2026" t="s">
        <v>87</v>
      </c>
      <c r="I2026" t="s">
        <v>46</v>
      </c>
      <c r="J2026" t="s">
        <v>47</v>
      </c>
      <c r="K2026" t="s">
        <v>48</v>
      </c>
      <c r="L2026">
        <v>7</v>
      </c>
      <c r="M2026">
        <v>52</v>
      </c>
      <c r="N2026">
        <v>7</v>
      </c>
      <c r="O2026" t="s">
        <v>34</v>
      </c>
      <c r="P2026">
        <v>5</v>
      </c>
      <c r="Q2026">
        <v>3</v>
      </c>
      <c r="R2026">
        <v>8</v>
      </c>
      <c r="S2026" t="s">
        <v>49</v>
      </c>
      <c r="T2026" t="s">
        <v>66</v>
      </c>
      <c r="U2026">
        <v>5</v>
      </c>
      <c r="V2026" t="s">
        <v>73</v>
      </c>
      <c r="W2026" t="s">
        <v>80</v>
      </c>
      <c r="X2026" t="s">
        <v>67</v>
      </c>
      <c r="Y2026" t="s">
        <v>68</v>
      </c>
    </row>
    <row r="2027" spans="1:25" x14ac:dyDescent="0.3">
      <c r="A2027" t="s">
        <v>2125</v>
      </c>
      <c r="B2027">
        <v>45982</v>
      </c>
      <c r="C2027">
        <v>31</v>
      </c>
      <c r="D2027" t="s">
        <v>42</v>
      </c>
      <c r="E2027" t="s">
        <v>123</v>
      </c>
      <c r="F2027" t="s">
        <v>101</v>
      </c>
      <c r="G2027" t="s">
        <v>83</v>
      </c>
      <c r="H2027" t="s">
        <v>63</v>
      </c>
      <c r="I2027" t="s">
        <v>31</v>
      </c>
      <c r="J2027" t="s">
        <v>32</v>
      </c>
      <c r="K2027" t="s">
        <v>48</v>
      </c>
      <c r="L2027">
        <v>10</v>
      </c>
      <c r="M2027">
        <v>58</v>
      </c>
      <c r="N2027">
        <v>7</v>
      </c>
      <c r="O2027" t="s">
        <v>49</v>
      </c>
      <c r="P2027">
        <v>7.4</v>
      </c>
      <c r="Q2027">
        <v>2</v>
      </c>
      <c r="R2027">
        <v>7</v>
      </c>
      <c r="S2027" t="s">
        <v>57</v>
      </c>
      <c r="T2027" t="s">
        <v>66</v>
      </c>
      <c r="U2027">
        <v>5</v>
      </c>
      <c r="V2027" t="s">
        <v>105</v>
      </c>
      <c r="W2027" t="s">
        <v>80</v>
      </c>
      <c r="X2027" t="s">
        <v>39</v>
      </c>
      <c r="Y2027" t="s">
        <v>68</v>
      </c>
    </row>
    <row r="2028" spans="1:25" x14ac:dyDescent="0.3">
      <c r="A2028" t="s">
        <v>2126</v>
      </c>
      <c r="B2028">
        <v>45902</v>
      </c>
      <c r="C2028">
        <v>35</v>
      </c>
      <c r="D2028" t="s">
        <v>52</v>
      </c>
      <c r="E2028" t="s">
        <v>100</v>
      </c>
      <c r="F2028" t="s">
        <v>101</v>
      </c>
      <c r="G2028" t="s">
        <v>62</v>
      </c>
      <c r="H2028" t="s">
        <v>72</v>
      </c>
      <c r="I2028" t="s">
        <v>31</v>
      </c>
      <c r="J2028" t="s">
        <v>104</v>
      </c>
      <c r="K2028" t="s">
        <v>48</v>
      </c>
      <c r="L2028">
        <v>14</v>
      </c>
      <c r="M2028">
        <v>38</v>
      </c>
      <c r="N2028">
        <v>4</v>
      </c>
      <c r="O2028" t="s">
        <v>34</v>
      </c>
      <c r="P2028">
        <v>6.4</v>
      </c>
      <c r="Q2028">
        <v>2</v>
      </c>
      <c r="R2028">
        <v>1</v>
      </c>
      <c r="S2028" t="s">
        <v>34</v>
      </c>
      <c r="T2028" t="s">
        <v>36</v>
      </c>
      <c r="U2028">
        <v>7</v>
      </c>
      <c r="V2028" t="s">
        <v>105</v>
      </c>
      <c r="W2028" t="s">
        <v>38</v>
      </c>
      <c r="X2028" t="s">
        <v>39</v>
      </c>
      <c r="Y2028" t="s">
        <v>40</v>
      </c>
    </row>
    <row r="2029" spans="1:25" x14ac:dyDescent="0.3">
      <c r="A2029" t="s">
        <v>2127</v>
      </c>
      <c r="B2029">
        <v>45681</v>
      </c>
      <c r="C2029">
        <v>24</v>
      </c>
      <c r="D2029" t="s">
        <v>42</v>
      </c>
      <c r="E2029" t="s">
        <v>27</v>
      </c>
      <c r="F2029" t="s">
        <v>28</v>
      </c>
      <c r="G2029" t="s">
        <v>96</v>
      </c>
      <c r="H2029" t="s">
        <v>78</v>
      </c>
      <c r="I2029" t="s">
        <v>125</v>
      </c>
      <c r="J2029" t="s">
        <v>126</v>
      </c>
      <c r="K2029" t="s">
        <v>48</v>
      </c>
      <c r="L2029">
        <v>2</v>
      </c>
      <c r="M2029">
        <v>40</v>
      </c>
      <c r="N2029">
        <v>6</v>
      </c>
      <c r="O2029" t="s">
        <v>34</v>
      </c>
      <c r="P2029">
        <v>6.2</v>
      </c>
      <c r="Q2029">
        <v>1</v>
      </c>
      <c r="R2029">
        <v>10</v>
      </c>
      <c r="S2029" t="s">
        <v>57</v>
      </c>
      <c r="T2029" t="s">
        <v>90</v>
      </c>
      <c r="U2029">
        <v>6</v>
      </c>
      <c r="V2029" t="s">
        <v>50</v>
      </c>
      <c r="W2029" t="s">
        <v>38</v>
      </c>
      <c r="X2029" t="s">
        <v>39</v>
      </c>
      <c r="Y2029" t="s">
        <v>40</v>
      </c>
    </row>
    <row r="2030" spans="1:25" x14ac:dyDescent="0.3">
      <c r="A2030" t="s">
        <v>2128</v>
      </c>
      <c r="B2030">
        <v>45927</v>
      </c>
      <c r="C2030">
        <v>34</v>
      </c>
      <c r="D2030" t="s">
        <v>26</v>
      </c>
      <c r="E2030" t="s">
        <v>113</v>
      </c>
      <c r="F2030" t="s">
        <v>61</v>
      </c>
      <c r="G2030" t="s">
        <v>138</v>
      </c>
      <c r="H2030" t="s">
        <v>63</v>
      </c>
      <c r="I2030" t="s">
        <v>97</v>
      </c>
      <c r="J2030" t="s">
        <v>98</v>
      </c>
      <c r="K2030" t="s">
        <v>33</v>
      </c>
      <c r="L2030">
        <v>11</v>
      </c>
      <c r="M2030">
        <v>63</v>
      </c>
      <c r="N2030">
        <v>7</v>
      </c>
      <c r="O2030" t="s">
        <v>34</v>
      </c>
      <c r="P2030">
        <v>5.4</v>
      </c>
      <c r="Q2030">
        <v>3</v>
      </c>
      <c r="R2030">
        <v>7</v>
      </c>
      <c r="S2030" t="s">
        <v>49</v>
      </c>
      <c r="T2030" t="s">
        <v>66</v>
      </c>
      <c r="U2030">
        <v>8</v>
      </c>
      <c r="V2030" t="s">
        <v>105</v>
      </c>
      <c r="W2030" t="s">
        <v>80</v>
      </c>
      <c r="X2030" t="s">
        <v>67</v>
      </c>
      <c r="Y2030" t="s">
        <v>68</v>
      </c>
    </row>
    <row r="2031" spans="1:25" x14ac:dyDescent="0.3">
      <c r="A2031" t="s">
        <v>2129</v>
      </c>
      <c r="B2031">
        <v>46000</v>
      </c>
      <c r="C2031">
        <v>18</v>
      </c>
      <c r="D2031" t="s">
        <v>26</v>
      </c>
      <c r="E2031" t="s">
        <v>100</v>
      </c>
      <c r="F2031" t="s">
        <v>101</v>
      </c>
      <c r="G2031" t="s">
        <v>92</v>
      </c>
      <c r="H2031" t="s">
        <v>78</v>
      </c>
      <c r="I2031" t="s">
        <v>46</v>
      </c>
      <c r="J2031" t="s">
        <v>47</v>
      </c>
      <c r="K2031" t="s">
        <v>33</v>
      </c>
      <c r="L2031">
        <v>0</v>
      </c>
      <c r="M2031">
        <v>44</v>
      </c>
      <c r="N2031">
        <v>4</v>
      </c>
      <c r="O2031" t="s">
        <v>35</v>
      </c>
      <c r="P2031">
        <v>7.8</v>
      </c>
      <c r="Q2031">
        <v>3</v>
      </c>
      <c r="R2031">
        <v>7</v>
      </c>
      <c r="S2031" t="s">
        <v>57</v>
      </c>
      <c r="T2031" t="s">
        <v>66</v>
      </c>
      <c r="U2031">
        <v>8</v>
      </c>
      <c r="V2031" t="s">
        <v>76</v>
      </c>
      <c r="W2031" t="s">
        <v>38</v>
      </c>
      <c r="X2031" t="s">
        <v>39</v>
      </c>
      <c r="Y2031" t="s">
        <v>40</v>
      </c>
    </row>
    <row r="2032" spans="1:25" x14ac:dyDescent="0.3">
      <c r="A2032" t="s">
        <v>2130</v>
      </c>
      <c r="B2032">
        <v>45831</v>
      </c>
      <c r="C2032">
        <v>32</v>
      </c>
      <c r="D2032" t="s">
        <v>26</v>
      </c>
      <c r="E2032" t="s">
        <v>27</v>
      </c>
      <c r="F2032" t="s">
        <v>28</v>
      </c>
      <c r="G2032" t="s">
        <v>83</v>
      </c>
      <c r="H2032" t="s">
        <v>78</v>
      </c>
      <c r="I2032" t="s">
        <v>31</v>
      </c>
      <c r="J2032" t="s">
        <v>32</v>
      </c>
      <c r="K2032" t="s">
        <v>33</v>
      </c>
      <c r="L2032">
        <v>9</v>
      </c>
      <c r="M2032">
        <v>51</v>
      </c>
      <c r="N2032">
        <v>5</v>
      </c>
      <c r="O2032" t="s">
        <v>34</v>
      </c>
      <c r="P2032">
        <v>5.4</v>
      </c>
      <c r="Q2032">
        <v>4</v>
      </c>
      <c r="R2032">
        <v>7</v>
      </c>
      <c r="S2032" t="s">
        <v>35</v>
      </c>
      <c r="T2032" t="s">
        <v>58</v>
      </c>
      <c r="U2032">
        <v>7</v>
      </c>
      <c r="V2032" t="s">
        <v>105</v>
      </c>
      <c r="W2032" t="s">
        <v>38</v>
      </c>
      <c r="X2032" t="s">
        <v>67</v>
      </c>
      <c r="Y2032" t="s">
        <v>68</v>
      </c>
    </row>
    <row r="2033" spans="1:25" x14ac:dyDescent="0.3">
      <c r="A2033" t="s">
        <v>2131</v>
      </c>
      <c r="B2033">
        <v>45987</v>
      </c>
      <c r="C2033">
        <v>19</v>
      </c>
      <c r="D2033" t="s">
        <v>42</v>
      </c>
      <c r="E2033" t="s">
        <v>89</v>
      </c>
      <c r="F2033" t="s">
        <v>61</v>
      </c>
      <c r="G2033" t="s">
        <v>92</v>
      </c>
      <c r="H2033" t="s">
        <v>54</v>
      </c>
      <c r="I2033" t="s">
        <v>31</v>
      </c>
      <c r="J2033" t="s">
        <v>104</v>
      </c>
      <c r="K2033" t="s">
        <v>33</v>
      </c>
      <c r="L2033">
        <v>0</v>
      </c>
      <c r="M2033">
        <v>43</v>
      </c>
      <c r="N2033">
        <v>2</v>
      </c>
      <c r="O2033" t="s">
        <v>35</v>
      </c>
      <c r="P2033">
        <v>4.8</v>
      </c>
      <c r="Q2033">
        <v>2</v>
      </c>
      <c r="R2033">
        <v>1</v>
      </c>
      <c r="S2033" t="s">
        <v>35</v>
      </c>
      <c r="T2033" t="s">
        <v>36</v>
      </c>
      <c r="U2033">
        <v>8</v>
      </c>
      <c r="V2033" t="s">
        <v>105</v>
      </c>
      <c r="W2033" t="s">
        <v>38</v>
      </c>
      <c r="X2033" t="s">
        <v>67</v>
      </c>
      <c r="Y2033" t="s">
        <v>40</v>
      </c>
    </row>
    <row r="2034" spans="1:25" x14ac:dyDescent="0.3">
      <c r="A2034" t="s">
        <v>2132</v>
      </c>
      <c r="B2034">
        <v>46111</v>
      </c>
      <c r="C2034">
        <v>33</v>
      </c>
      <c r="D2034" t="s">
        <v>26</v>
      </c>
      <c r="E2034" t="s">
        <v>113</v>
      </c>
      <c r="F2034" t="s">
        <v>61</v>
      </c>
      <c r="G2034" t="s">
        <v>138</v>
      </c>
      <c r="H2034" t="s">
        <v>54</v>
      </c>
      <c r="I2034" t="s">
        <v>31</v>
      </c>
      <c r="J2034" t="s">
        <v>79</v>
      </c>
      <c r="K2034" t="s">
        <v>33</v>
      </c>
      <c r="L2034">
        <v>13</v>
      </c>
      <c r="M2034">
        <v>46</v>
      </c>
      <c r="N2034">
        <v>8</v>
      </c>
      <c r="O2034" t="s">
        <v>34</v>
      </c>
      <c r="P2034">
        <v>6.1</v>
      </c>
      <c r="Q2034">
        <v>0</v>
      </c>
      <c r="R2034">
        <v>5</v>
      </c>
      <c r="S2034" t="s">
        <v>35</v>
      </c>
      <c r="T2034" t="s">
        <v>90</v>
      </c>
      <c r="U2034">
        <v>3</v>
      </c>
      <c r="V2034" t="s">
        <v>76</v>
      </c>
      <c r="W2034" t="s">
        <v>80</v>
      </c>
      <c r="X2034" t="s">
        <v>39</v>
      </c>
      <c r="Y2034" t="s">
        <v>40</v>
      </c>
    </row>
    <row r="2035" spans="1:25" x14ac:dyDescent="0.3">
      <c r="A2035" t="s">
        <v>2133</v>
      </c>
      <c r="B2035">
        <v>45947</v>
      </c>
      <c r="C2035">
        <v>48</v>
      </c>
      <c r="D2035" t="s">
        <v>42</v>
      </c>
      <c r="E2035" t="s">
        <v>82</v>
      </c>
      <c r="F2035" t="s">
        <v>28</v>
      </c>
      <c r="G2035" t="s">
        <v>138</v>
      </c>
      <c r="H2035" t="s">
        <v>87</v>
      </c>
      <c r="I2035" t="s">
        <v>46</v>
      </c>
      <c r="J2035" t="s">
        <v>47</v>
      </c>
      <c r="K2035" t="s">
        <v>33</v>
      </c>
      <c r="L2035">
        <v>26</v>
      </c>
      <c r="M2035">
        <v>45</v>
      </c>
      <c r="N2035">
        <v>5</v>
      </c>
      <c r="O2035" t="s">
        <v>49</v>
      </c>
      <c r="P2035">
        <v>6.5</v>
      </c>
      <c r="Q2035">
        <v>6</v>
      </c>
      <c r="R2035">
        <v>2</v>
      </c>
      <c r="S2035" t="s">
        <v>57</v>
      </c>
      <c r="T2035" t="s">
        <v>36</v>
      </c>
      <c r="U2035">
        <v>4</v>
      </c>
      <c r="V2035" t="s">
        <v>76</v>
      </c>
      <c r="W2035" t="s">
        <v>38</v>
      </c>
      <c r="X2035" t="s">
        <v>39</v>
      </c>
      <c r="Y2035" t="s">
        <v>40</v>
      </c>
    </row>
    <row r="2036" spans="1:25" x14ac:dyDescent="0.3">
      <c r="A2036" t="s">
        <v>2134</v>
      </c>
      <c r="B2036">
        <v>46185</v>
      </c>
      <c r="C2036">
        <v>36</v>
      </c>
      <c r="D2036" t="s">
        <v>42</v>
      </c>
      <c r="E2036" t="s">
        <v>60</v>
      </c>
      <c r="F2036" t="s">
        <v>61</v>
      </c>
      <c r="G2036" t="s">
        <v>86</v>
      </c>
      <c r="H2036" t="s">
        <v>63</v>
      </c>
      <c r="I2036" t="s">
        <v>93</v>
      </c>
      <c r="J2036" t="s">
        <v>94</v>
      </c>
      <c r="K2036" t="s">
        <v>48</v>
      </c>
      <c r="L2036">
        <v>12</v>
      </c>
      <c r="M2036">
        <v>44</v>
      </c>
      <c r="N2036">
        <v>7</v>
      </c>
      <c r="O2036" t="s">
        <v>34</v>
      </c>
      <c r="P2036">
        <v>6.7</v>
      </c>
      <c r="Q2036">
        <v>3</v>
      </c>
      <c r="R2036">
        <v>6</v>
      </c>
      <c r="S2036" t="s">
        <v>49</v>
      </c>
      <c r="T2036" t="s">
        <v>58</v>
      </c>
      <c r="U2036">
        <v>9</v>
      </c>
      <c r="V2036" t="s">
        <v>50</v>
      </c>
      <c r="W2036" t="s">
        <v>80</v>
      </c>
      <c r="X2036" t="s">
        <v>39</v>
      </c>
      <c r="Y2036" t="s">
        <v>40</v>
      </c>
    </row>
    <row r="2037" spans="1:25" x14ac:dyDescent="0.3">
      <c r="A2037" t="s">
        <v>2135</v>
      </c>
      <c r="B2037">
        <v>45690</v>
      </c>
      <c r="C2037">
        <v>25</v>
      </c>
      <c r="D2037" t="s">
        <v>26</v>
      </c>
      <c r="E2037" t="s">
        <v>70</v>
      </c>
      <c r="F2037" t="s">
        <v>71</v>
      </c>
      <c r="G2037" t="s">
        <v>45</v>
      </c>
      <c r="H2037" t="s">
        <v>78</v>
      </c>
      <c r="I2037" t="s">
        <v>46</v>
      </c>
      <c r="J2037" t="s">
        <v>47</v>
      </c>
      <c r="K2037" t="s">
        <v>33</v>
      </c>
      <c r="L2037">
        <v>3</v>
      </c>
      <c r="M2037">
        <v>50</v>
      </c>
      <c r="N2037">
        <v>4</v>
      </c>
      <c r="O2037" t="s">
        <v>35</v>
      </c>
      <c r="P2037">
        <v>7.1</v>
      </c>
      <c r="Q2037">
        <v>3</v>
      </c>
      <c r="R2037">
        <v>4</v>
      </c>
      <c r="S2037" t="s">
        <v>57</v>
      </c>
      <c r="T2037" t="s">
        <v>36</v>
      </c>
      <c r="U2037">
        <v>8</v>
      </c>
      <c r="V2037" t="s">
        <v>37</v>
      </c>
      <c r="W2037" t="s">
        <v>38</v>
      </c>
      <c r="X2037" t="s">
        <v>39</v>
      </c>
      <c r="Y2037" t="s">
        <v>40</v>
      </c>
    </row>
    <row r="2038" spans="1:25" x14ac:dyDescent="0.3">
      <c r="A2038" t="s">
        <v>2136</v>
      </c>
      <c r="B2038">
        <v>46083</v>
      </c>
      <c r="C2038">
        <v>24</v>
      </c>
      <c r="D2038" t="s">
        <v>26</v>
      </c>
      <c r="E2038" t="s">
        <v>89</v>
      </c>
      <c r="F2038" t="s">
        <v>61</v>
      </c>
      <c r="G2038" t="s">
        <v>83</v>
      </c>
      <c r="H2038" t="s">
        <v>54</v>
      </c>
      <c r="I2038" t="s">
        <v>55</v>
      </c>
      <c r="J2038" t="s">
        <v>56</v>
      </c>
      <c r="K2038" t="s">
        <v>48</v>
      </c>
      <c r="L2038">
        <v>4</v>
      </c>
      <c r="M2038">
        <v>59</v>
      </c>
      <c r="N2038">
        <v>5</v>
      </c>
      <c r="O2038" t="s">
        <v>34</v>
      </c>
      <c r="P2038">
        <v>5.7</v>
      </c>
      <c r="Q2038">
        <v>4</v>
      </c>
      <c r="R2038">
        <v>5</v>
      </c>
      <c r="S2038" t="s">
        <v>49</v>
      </c>
      <c r="T2038" t="s">
        <v>36</v>
      </c>
      <c r="U2038">
        <v>5</v>
      </c>
      <c r="V2038" t="s">
        <v>50</v>
      </c>
      <c r="W2038" t="s">
        <v>38</v>
      </c>
      <c r="X2038" t="s">
        <v>67</v>
      </c>
      <c r="Y2038" t="s">
        <v>68</v>
      </c>
    </row>
    <row r="2039" spans="1:25" x14ac:dyDescent="0.3">
      <c r="A2039" t="s">
        <v>2137</v>
      </c>
      <c r="B2039">
        <v>45714</v>
      </c>
      <c r="C2039">
        <v>31</v>
      </c>
      <c r="D2039" t="s">
        <v>42</v>
      </c>
      <c r="E2039" t="s">
        <v>89</v>
      </c>
      <c r="F2039" t="s">
        <v>61</v>
      </c>
      <c r="G2039" t="s">
        <v>96</v>
      </c>
      <c r="H2039" t="s">
        <v>72</v>
      </c>
      <c r="I2039" t="s">
        <v>31</v>
      </c>
      <c r="J2039" t="s">
        <v>79</v>
      </c>
      <c r="K2039" t="s">
        <v>33</v>
      </c>
      <c r="L2039">
        <v>7</v>
      </c>
      <c r="M2039">
        <v>59</v>
      </c>
      <c r="N2039">
        <v>5</v>
      </c>
      <c r="O2039" t="s">
        <v>34</v>
      </c>
      <c r="P2039">
        <v>7.4</v>
      </c>
      <c r="Q2039">
        <v>3</v>
      </c>
      <c r="R2039">
        <v>7</v>
      </c>
      <c r="S2039" t="s">
        <v>35</v>
      </c>
      <c r="T2039" t="s">
        <v>36</v>
      </c>
      <c r="U2039">
        <v>7</v>
      </c>
      <c r="V2039" t="s">
        <v>50</v>
      </c>
      <c r="W2039" t="s">
        <v>38</v>
      </c>
      <c r="X2039" t="s">
        <v>39</v>
      </c>
      <c r="Y2039" t="s">
        <v>68</v>
      </c>
    </row>
    <row r="2040" spans="1:25" x14ac:dyDescent="0.3">
      <c r="A2040" t="s">
        <v>2138</v>
      </c>
      <c r="B2040">
        <v>46159</v>
      </c>
      <c r="C2040">
        <v>36</v>
      </c>
      <c r="D2040" t="s">
        <v>26</v>
      </c>
      <c r="E2040" t="s">
        <v>82</v>
      </c>
      <c r="F2040" t="s">
        <v>28</v>
      </c>
      <c r="G2040" t="s">
        <v>83</v>
      </c>
      <c r="H2040" t="s">
        <v>54</v>
      </c>
      <c r="I2040" t="s">
        <v>125</v>
      </c>
      <c r="J2040" t="s">
        <v>126</v>
      </c>
      <c r="K2040" t="s">
        <v>33</v>
      </c>
      <c r="L2040">
        <v>12</v>
      </c>
      <c r="M2040">
        <v>36</v>
      </c>
      <c r="N2040">
        <v>5</v>
      </c>
      <c r="O2040" t="s">
        <v>34</v>
      </c>
      <c r="P2040">
        <v>6.7</v>
      </c>
      <c r="Q2040">
        <v>5</v>
      </c>
      <c r="R2040">
        <v>2</v>
      </c>
      <c r="S2040" t="s">
        <v>49</v>
      </c>
      <c r="T2040" t="s">
        <v>66</v>
      </c>
      <c r="U2040">
        <v>5</v>
      </c>
      <c r="V2040" t="s">
        <v>73</v>
      </c>
      <c r="W2040" t="s">
        <v>38</v>
      </c>
      <c r="X2040" t="s">
        <v>39</v>
      </c>
      <c r="Y2040" t="s">
        <v>40</v>
      </c>
    </row>
    <row r="2041" spans="1:25" x14ac:dyDescent="0.3">
      <c r="A2041" t="s">
        <v>2139</v>
      </c>
      <c r="B2041">
        <v>46132</v>
      </c>
      <c r="C2041">
        <v>19</v>
      </c>
      <c r="D2041" t="s">
        <v>26</v>
      </c>
      <c r="E2041" t="s">
        <v>82</v>
      </c>
      <c r="F2041" t="s">
        <v>28</v>
      </c>
      <c r="G2041" t="s">
        <v>138</v>
      </c>
      <c r="H2041" t="s">
        <v>87</v>
      </c>
      <c r="I2041" t="s">
        <v>97</v>
      </c>
      <c r="J2041" t="s">
        <v>110</v>
      </c>
      <c r="K2041" t="s">
        <v>48</v>
      </c>
      <c r="L2041">
        <v>0</v>
      </c>
      <c r="M2041">
        <v>49</v>
      </c>
      <c r="N2041">
        <v>7</v>
      </c>
      <c r="O2041" t="s">
        <v>35</v>
      </c>
      <c r="P2041">
        <v>5.2</v>
      </c>
      <c r="Q2041">
        <v>2</v>
      </c>
      <c r="R2041">
        <v>7</v>
      </c>
      <c r="S2041" t="s">
        <v>57</v>
      </c>
      <c r="T2041" t="s">
        <v>58</v>
      </c>
      <c r="U2041">
        <v>7</v>
      </c>
      <c r="V2041" t="s">
        <v>76</v>
      </c>
      <c r="W2041" t="s">
        <v>80</v>
      </c>
      <c r="X2041" t="s">
        <v>67</v>
      </c>
      <c r="Y2041" t="s">
        <v>40</v>
      </c>
    </row>
    <row r="2042" spans="1:25" x14ac:dyDescent="0.3">
      <c r="A2042" t="s">
        <v>2140</v>
      </c>
      <c r="B2042">
        <v>46055</v>
      </c>
      <c r="C2042">
        <v>29</v>
      </c>
      <c r="D2042" t="s">
        <v>42</v>
      </c>
      <c r="E2042" t="s">
        <v>89</v>
      </c>
      <c r="F2042" t="s">
        <v>61</v>
      </c>
      <c r="G2042" t="s">
        <v>83</v>
      </c>
      <c r="H2042" t="s">
        <v>72</v>
      </c>
      <c r="I2042" t="s">
        <v>97</v>
      </c>
      <c r="J2042" t="s">
        <v>110</v>
      </c>
      <c r="K2042" t="s">
        <v>33</v>
      </c>
      <c r="L2042">
        <v>6</v>
      </c>
      <c r="M2042">
        <v>39</v>
      </c>
      <c r="N2042">
        <v>3</v>
      </c>
      <c r="O2042" t="s">
        <v>49</v>
      </c>
      <c r="P2042">
        <v>6.3</v>
      </c>
      <c r="Q2042">
        <v>2</v>
      </c>
      <c r="R2042">
        <v>9</v>
      </c>
      <c r="S2042" t="s">
        <v>57</v>
      </c>
      <c r="T2042" t="s">
        <v>90</v>
      </c>
      <c r="U2042">
        <v>6</v>
      </c>
      <c r="V2042" t="s">
        <v>76</v>
      </c>
      <c r="W2042" t="s">
        <v>38</v>
      </c>
      <c r="X2042" t="s">
        <v>39</v>
      </c>
      <c r="Y2042" t="s">
        <v>40</v>
      </c>
    </row>
    <row r="2043" spans="1:25" x14ac:dyDescent="0.3">
      <c r="A2043" t="s">
        <v>2141</v>
      </c>
      <c r="B2043">
        <v>46030</v>
      </c>
      <c r="C2043">
        <v>31</v>
      </c>
      <c r="D2043" t="s">
        <v>26</v>
      </c>
      <c r="E2043" t="s">
        <v>43</v>
      </c>
      <c r="F2043" t="s">
        <v>44</v>
      </c>
      <c r="G2043" t="s">
        <v>108</v>
      </c>
      <c r="H2043" t="s">
        <v>54</v>
      </c>
      <c r="I2043" t="s">
        <v>31</v>
      </c>
      <c r="J2043" t="s">
        <v>104</v>
      </c>
      <c r="K2043" t="s">
        <v>33</v>
      </c>
      <c r="L2043">
        <v>3</v>
      </c>
      <c r="M2043">
        <v>48</v>
      </c>
      <c r="N2043">
        <v>5</v>
      </c>
      <c r="O2043" t="s">
        <v>49</v>
      </c>
      <c r="P2043">
        <v>6.8</v>
      </c>
      <c r="Q2043">
        <v>0</v>
      </c>
      <c r="R2043">
        <v>6</v>
      </c>
      <c r="S2043" t="s">
        <v>49</v>
      </c>
      <c r="T2043" t="s">
        <v>36</v>
      </c>
      <c r="U2043">
        <v>6</v>
      </c>
      <c r="V2043" t="s">
        <v>105</v>
      </c>
      <c r="W2043" t="s">
        <v>38</v>
      </c>
      <c r="X2043" t="s">
        <v>39</v>
      </c>
      <c r="Y2043" t="s">
        <v>40</v>
      </c>
    </row>
    <row r="2044" spans="1:25" x14ac:dyDescent="0.3">
      <c r="A2044" t="s">
        <v>2142</v>
      </c>
      <c r="B2044">
        <v>45936</v>
      </c>
      <c r="C2044">
        <v>31</v>
      </c>
      <c r="D2044" t="s">
        <v>52</v>
      </c>
      <c r="E2044" t="s">
        <v>70</v>
      </c>
      <c r="F2044" t="s">
        <v>71</v>
      </c>
      <c r="G2044" t="s">
        <v>103</v>
      </c>
      <c r="H2044" t="s">
        <v>30</v>
      </c>
      <c r="I2044" t="s">
        <v>97</v>
      </c>
      <c r="J2044" t="s">
        <v>110</v>
      </c>
      <c r="K2044" t="s">
        <v>48</v>
      </c>
      <c r="L2044">
        <v>7</v>
      </c>
      <c r="M2044">
        <v>48</v>
      </c>
      <c r="N2044">
        <v>8</v>
      </c>
      <c r="O2044" t="s">
        <v>34</v>
      </c>
      <c r="P2044">
        <v>6.4</v>
      </c>
      <c r="Q2044">
        <v>4</v>
      </c>
      <c r="R2044">
        <v>9</v>
      </c>
      <c r="S2044" t="s">
        <v>49</v>
      </c>
      <c r="T2044" t="s">
        <v>58</v>
      </c>
      <c r="U2044">
        <v>7</v>
      </c>
      <c r="V2044" t="s">
        <v>105</v>
      </c>
      <c r="W2044" t="s">
        <v>80</v>
      </c>
      <c r="X2044" t="s">
        <v>39</v>
      </c>
      <c r="Y2044" t="s">
        <v>40</v>
      </c>
    </row>
    <row r="2045" spans="1:25" x14ac:dyDescent="0.3">
      <c r="A2045" t="s">
        <v>2143</v>
      </c>
      <c r="B2045">
        <v>45775</v>
      </c>
      <c r="C2045">
        <v>18</v>
      </c>
      <c r="D2045" t="s">
        <v>42</v>
      </c>
      <c r="E2045" t="s">
        <v>43</v>
      </c>
      <c r="F2045" t="s">
        <v>44</v>
      </c>
      <c r="G2045" t="s">
        <v>45</v>
      </c>
      <c r="H2045" t="s">
        <v>63</v>
      </c>
      <c r="I2045" t="s">
        <v>93</v>
      </c>
      <c r="J2045" t="s">
        <v>94</v>
      </c>
      <c r="K2045" t="s">
        <v>48</v>
      </c>
      <c r="L2045">
        <v>0</v>
      </c>
      <c r="M2045">
        <v>46</v>
      </c>
      <c r="N2045">
        <v>5</v>
      </c>
      <c r="O2045" t="s">
        <v>35</v>
      </c>
      <c r="P2045">
        <v>7.1</v>
      </c>
      <c r="Q2045">
        <v>1</v>
      </c>
      <c r="R2045">
        <v>8</v>
      </c>
      <c r="S2045" t="s">
        <v>34</v>
      </c>
      <c r="T2045" t="s">
        <v>36</v>
      </c>
      <c r="U2045">
        <v>8</v>
      </c>
      <c r="V2045" t="s">
        <v>50</v>
      </c>
      <c r="W2045" t="s">
        <v>38</v>
      </c>
      <c r="X2045" t="s">
        <v>39</v>
      </c>
      <c r="Y2045" t="s">
        <v>40</v>
      </c>
    </row>
    <row r="2046" spans="1:25" x14ac:dyDescent="0.3">
      <c r="A2046" t="s">
        <v>2144</v>
      </c>
      <c r="B2046">
        <v>45754</v>
      </c>
      <c r="C2046">
        <v>29</v>
      </c>
      <c r="D2046" t="s">
        <v>42</v>
      </c>
      <c r="E2046" t="s">
        <v>60</v>
      </c>
      <c r="F2046" t="s">
        <v>61</v>
      </c>
      <c r="G2046" t="s">
        <v>53</v>
      </c>
      <c r="H2046" t="s">
        <v>87</v>
      </c>
      <c r="I2046" t="s">
        <v>97</v>
      </c>
      <c r="J2046" t="s">
        <v>110</v>
      </c>
      <c r="K2046" t="s">
        <v>48</v>
      </c>
      <c r="L2046">
        <v>2</v>
      </c>
      <c r="M2046">
        <v>54</v>
      </c>
      <c r="N2046">
        <v>4</v>
      </c>
      <c r="O2046" t="s">
        <v>35</v>
      </c>
      <c r="P2046">
        <v>6.7</v>
      </c>
      <c r="Q2046">
        <v>1</v>
      </c>
      <c r="R2046">
        <v>6</v>
      </c>
      <c r="S2046" t="s">
        <v>34</v>
      </c>
      <c r="T2046" t="s">
        <v>36</v>
      </c>
      <c r="U2046">
        <v>10</v>
      </c>
      <c r="V2046" t="s">
        <v>105</v>
      </c>
      <c r="W2046" t="s">
        <v>38</v>
      </c>
      <c r="X2046" t="s">
        <v>39</v>
      </c>
      <c r="Y2046" t="s">
        <v>68</v>
      </c>
    </row>
    <row r="2047" spans="1:25" x14ac:dyDescent="0.3">
      <c r="A2047" t="s">
        <v>2145</v>
      </c>
      <c r="B2047">
        <v>45686</v>
      </c>
      <c r="C2047">
        <v>34</v>
      </c>
      <c r="D2047" t="s">
        <v>26</v>
      </c>
      <c r="E2047" t="s">
        <v>89</v>
      </c>
      <c r="F2047" t="s">
        <v>61</v>
      </c>
      <c r="G2047" t="s">
        <v>108</v>
      </c>
      <c r="H2047" t="s">
        <v>63</v>
      </c>
      <c r="I2047" t="s">
        <v>125</v>
      </c>
      <c r="J2047" t="s">
        <v>126</v>
      </c>
      <c r="K2047" t="s">
        <v>33</v>
      </c>
      <c r="L2047">
        <v>13</v>
      </c>
      <c r="M2047">
        <v>44</v>
      </c>
      <c r="N2047">
        <v>4</v>
      </c>
      <c r="O2047" t="s">
        <v>49</v>
      </c>
      <c r="P2047">
        <v>6.1</v>
      </c>
      <c r="Q2047">
        <v>3</v>
      </c>
      <c r="R2047">
        <v>7</v>
      </c>
      <c r="S2047" t="s">
        <v>57</v>
      </c>
      <c r="T2047" t="s">
        <v>58</v>
      </c>
      <c r="U2047">
        <v>7</v>
      </c>
      <c r="V2047" t="s">
        <v>76</v>
      </c>
      <c r="W2047" t="s">
        <v>38</v>
      </c>
      <c r="X2047" t="s">
        <v>39</v>
      </c>
      <c r="Y2047" t="s">
        <v>40</v>
      </c>
    </row>
    <row r="2048" spans="1:25" x14ac:dyDescent="0.3">
      <c r="A2048" t="s">
        <v>2146</v>
      </c>
      <c r="B2048">
        <v>45811</v>
      </c>
      <c r="C2048">
        <v>37</v>
      </c>
      <c r="D2048" t="s">
        <v>26</v>
      </c>
      <c r="E2048" t="s">
        <v>43</v>
      </c>
      <c r="F2048" t="s">
        <v>44</v>
      </c>
      <c r="G2048" t="s">
        <v>29</v>
      </c>
      <c r="H2048" t="s">
        <v>78</v>
      </c>
      <c r="I2048" t="s">
        <v>125</v>
      </c>
      <c r="J2048" t="s">
        <v>126</v>
      </c>
      <c r="K2048" t="s">
        <v>119</v>
      </c>
      <c r="L2048">
        <v>16</v>
      </c>
      <c r="M2048">
        <v>40</v>
      </c>
      <c r="N2048">
        <v>6</v>
      </c>
      <c r="O2048" t="s">
        <v>34</v>
      </c>
      <c r="P2048">
        <v>7</v>
      </c>
      <c r="Q2048">
        <v>1</v>
      </c>
      <c r="R2048">
        <v>10</v>
      </c>
      <c r="S2048" t="s">
        <v>49</v>
      </c>
      <c r="T2048" t="s">
        <v>90</v>
      </c>
      <c r="U2048">
        <v>5</v>
      </c>
      <c r="V2048" t="s">
        <v>105</v>
      </c>
      <c r="W2048" t="s">
        <v>38</v>
      </c>
      <c r="X2048" t="s">
        <v>39</v>
      </c>
      <c r="Y2048" t="s">
        <v>40</v>
      </c>
    </row>
    <row r="2049" spans="1:25" x14ac:dyDescent="0.3">
      <c r="A2049" t="s">
        <v>2147</v>
      </c>
      <c r="B2049">
        <v>45827</v>
      </c>
      <c r="C2049">
        <v>29</v>
      </c>
      <c r="D2049" t="s">
        <v>26</v>
      </c>
      <c r="E2049" t="s">
        <v>43</v>
      </c>
      <c r="F2049" t="s">
        <v>44</v>
      </c>
      <c r="G2049" t="s">
        <v>138</v>
      </c>
      <c r="H2049" t="s">
        <v>63</v>
      </c>
      <c r="I2049" t="s">
        <v>55</v>
      </c>
      <c r="J2049" t="s">
        <v>56</v>
      </c>
      <c r="K2049" t="s">
        <v>48</v>
      </c>
      <c r="L2049">
        <v>9</v>
      </c>
      <c r="M2049">
        <v>46</v>
      </c>
      <c r="N2049">
        <v>8</v>
      </c>
      <c r="O2049" t="s">
        <v>34</v>
      </c>
      <c r="P2049">
        <v>5.9</v>
      </c>
      <c r="Q2049">
        <v>4</v>
      </c>
      <c r="R2049">
        <v>2</v>
      </c>
      <c r="S2049" t="s">
        <v>57</v>
      </c>
      <c r="T2049" t="s">
        <v>66</v>
      </c>
      <c r="U2049">
        <v>7</v>
      </c>
      <c r="V2049" t="s">
        <v>73</v>
      </c>
      <c r="W2049" t="s">
        <v>80</v>
      </c>
      <c r="X2049" t="s">
        <v>67</v>
      </c>
      <c r="Y2049" t="s">
        <v>40</v>
      </c>
    </row>
    <row r="2050" spans="1:25" x14ac:dyDescent="0.3">
      <c r="A2050" t="s">
        <v>2148</v>
      </c>
      <c r="B2050">
        <v>46059</v>
      </c>
      <c r="C2050">
        <v>39</v>
      </c>
      <c r="D2050" t="s">
        <v>52</v>
      </c>
      <c r="E2050" t="s">
        <v>43</v>
      </c>
      <c r="F2050" t="s">
        <v>44</v>
      </c>
      <c r="G2050" t="s">
        <v>83</v>
      </c>
      <c r="H2050" t="s">
        <v>78</v>
      </c>
      <c r="I2050" t="s">
        <v>64</v>
      </c>
      <c r="J2050" t="s">
        <v>65</v>
      </c>
      <c r="K2050" t="s">
        <v>48</v>
      </c>
      <c r="L2050">
        <v>14</v>
      </c>
      <c r="M2050">
        <v>33</v>
      </c>
      <c r="N2050">
        <v>7</v>
      </c>
      <c r="O2050" t="s">
        <v>35</v>
      </c>
      <c r="P2050">
        <v>5.7</v>
      </c>
      <c r="Q2050">
        <v>2</v>
      </c>
      <c r="R2050">
        <v>1</v>
      </c>
      <c r="S2050" t="s">
        <v>57</v>
      </c>
      <c r="T2050" t="s">
        <v>58</v>
      </c>
      <c r="U2050">
        <v>8</v>
      </c>
      <c r="V2050" t="s">
        <v>76</v>
      </c>
      <c r="W2050" t="s">
        <v>80</v>
      </c>
      <c r="X2050" t="s">
        <v>67</v>
      </c>
      <c r="Y2050" t="s">
        <v>40</v>
      </c>
    </row>
    <row r="2051" spans="1:25" x14ac:dyDescent="0.3">
      <c r="A2051" t="s">
        <v>2149</v>
      </c>
      <c r="B2051">
        <v>45902</v>
      </c>
      <c r="C2051">
        <v>33</v>
      </c>
      <c r="D2051" t="s">
        <v>26</v>
      </c>
      <c r="E2051" t="s">
        <v>70</v>
      </c>
      <c r="F2051" t="s">
        <v>71</v>
      </c>
      <c r="G2051" t="s">
        <v>53</v>
      </c>
      <c r="H2051" t="s">
        <v>54</v>
      </c>
      <c r="I2051" t="s">
        <v>31</v>
      </c>
      <c r="J2051" t="s">
        <v>79</v>
      </c>
      <c r="K2051" t="s">
        <v>119</v>
      </c>
      <c r="L2051">
        <v>14</v>
      </c>
      <c r="M2051">
        <v>56</v>
      </c>
      <c r="N2051">
        <v>6</v>
      </c>
      <c r="O2051" t="s">
        <v>34</v>
      </c>
      <c r="P2051">
        <v>6.2</v>
      </c>
      <c r="Q2051">
        <v>5</v>
      </c>
      <c r="R2051">
        <v>6</v>
      </c>
      <c r="S2051" t="s">
        <v>57</v>
      </c>
      <c r="T2051" t="s">
        <v>36</v>
      </c>
      <c r="U2051">
        <v>6</v>
      </c>
      <c r="V2051" t="s">
        <v>50</v>
      </c>
      <c r="W2051" t="s">
        <v>38</v>
      </c>
      <c r="X2051" t="s">
        <v>39</v>
      </c>
      <c r="Y2051" t="s">
        <v>68</v>
      </c>
    </row>
    <row r="2052" spans="1:25" x14ac:dyDescent="0.3">
      <c r="A2052" t="s">
        <v>2150</v>
      </c>
      <c r="B2052">
        <v>46058</v>
      </c>
      <c r="C2052">
        <v>24</v>
      </c>
      <c r="D2052" t="s">
        <v>42</v>
      </c>
      <c r="E2052" t="s">
        <v>89</v>
      </c>
      <c r="F2052" t="s">
        <v>61</v>
      </c>
      <c r="G2052" t="s">
        <v>62</v>
      </c>
      <c r="H2052" t="s">
        <v>30</v>
      </c>
      <c r="I2052" t="s">
        <v>97</v>
      </c>
      <c r="J2052" t="s">
        <v>98</v>
      </c>
      <c r="K2052" t="s">
        <v>48</v>
      </c>
      <c r="L2052">
        <v>0</v>
      </c>
      <c r="M2052">
        <v>33</v>
      </c>
      <c r="N2052">
        <v>5</v>
      </c>
      <c r="O2052" t="s">
        <v>49</v>
      </c>
      <c r="P2052">
        <v>7.1</v>
      </c>
      <c r="Q2052">
        <v>3</v>
      </c>
      <c r="R2052">
        <v>1</v>
      </c>
      <c r="S2052" t="s">
        <v>57</v>
      </c>
      <c r="T2052" t="s">
        <v>36</v>
      </c>
      <c r="U2052">
        <v>9</v>
      </c>
      <c r="V2052" t="s">
        <v>76</v>
      </c>
      <c r="W2052" t="s">
        <v>38</v>
      </c>
      <c r="X2052" t="s">
        <v>39</v>
      </c>
      <c r="Y2052" t="s">
        <v>40</v>
      </c>
    </row>
    <row r="2053" spans="1:25" x14ac:dyDescent="0.3">
      <c r="A2053" t="s">
        <v>2151</v>
      </c>
      <c r="B2053">
        <v>45979</v>
      </c>
      <c r="C2053">
        <v>27</v>
      </c>
      <c r="D2053" t="s">
        <v>52</v>
      </c>
      <c r="E2053" t="s">
        <v>60</v>
      </c>
      <c r="F2053" t="s">
        <v>61</v>
      </c>
      <c r="G2053" t="s">
        <v>53</v>
      </c>
      <c r="H2053" t="s">
        <v>72</v>
      </c>
      <c r="I2053" t="s">
        <v>46</v>
      </c>
      <c r="J2053" t="s">
        <v>47</v>
      </c>
      <c r="K2053" t="s">
        <v>48</v>
      </c>
      <c r="L2053">
        <v>11</v>
      </c>
      <c r="M2053">
        <v>46</v>
      </c>
      <c r="N2053">
        <v>7</v>
      </c>
      <c r="O2053" t="s">
        <v>34</v>
      </c>
      <c r="P2053">
        <v>6.4</v>
      </c>
      <c r="Q2053">
        <v>6</v>
      </c>
      <c r="R2053">
        <v>9</v>
      </c>
      <c r="S2053" t="s">
        <v>35</v>
      </c>
      <c r="T2053" t="s">
        <v>90</v>
      </c>
      <c r="U2053">
        <v>5</v>
      </c>
      <c r="V2053" t="s">
        <v>73</v>
      </c>
      <c r="W2053" t="s">
        <v>80</v>
      </c>
      <c r="X2053" t="s">
        <v>39</v>
      </c>
      <c r="Y2053" t="s">
        <v>40</v>
      </c>
    </row>
    <row r="2054" spans="1:25" x14ac:dyDescent="0.3">
      <c r="A2054" t="s">
        <v>2152</v>
      </c>
      <c r="B2054">
        <v>45870</v>
      </c>
      <c r="C2054">
        <v>18</v>
      </c>
      <c r="D2054" t="s">
        <v>42</v>
      </c>
      <c r="E2054" t="s">
        <v>100</v>
      </c>
      <c r="F2054" t="s">
        <v>101</v>
      </c>
      <c r="G2054" t="s">
        <v>86</v>
      </c>
      <c r="H2054" t="s">
        <v>72</v>
      </c>
      <c r="I2054" t="s">
        <v>46</v>
      </c>
      <c r="J2054" t="s">
        <v>47</v>
      </c>
      <c r="K2054" t="s">
        <v>48</v>
      </c>
      <c r="L2054">
        <v>0</v>
      </c>
      <c r="M2054">
        <v>58</v>
      </c>
      <c r="N2054">
        <v>8</v>
      </c>
      <c r="O2054" t="s">
        <v>34</v>
      </c>
      <c r="P2054">
        <v>6.5</v>
      </c>
      <c r="Q2054">
        <v>0</v>
      </c>
      <c r="R2054">
        <v>3</v>
      </c>
      <c r="S2054" t="s">
        <v>34</v>
      </c>
      <c r="T2054" t="s">
        <v>58</v>
      </c>
      <c r="U2054">
        <v>6</v>
      </c>
      <c r="V2054" t="s">
        <v>76</v>
      </c>
      <c r="W2054" t="s">
        <v>80</v>
      </c>
      <c r="X2054" t="s">
        <v>39</v>
      </c>
      <c r="Y2054" t="s">
        <v>68</v>
      </c>
    </row>
    <row r="2055" spans="1:25" x14ac:dyDescent="0.3">
      <c r="A2055" t="s">
        <v>2153</v>
      </c>
      <c r="B2055">
        <v>46155</v>
      </c>
      <c r="C2055">
        <v>36</v>
      </c>
      <c r="D2055" t="s">
        <v>52</v>
      </c>
      <c r="E2055" t="s">
        <v>113</v>
      </c>
      <c r="F2055" t="s">
        <v>61</v>
      </c>
      <c r="G2055" t="s">
        <v>45</v>
      </c>
      <c r="H2055" t="s">
        <v>63</v>
      </c>
      <c r="I2055" t="s">
        <v>31</v>
      </c>
      <c r="J2055" t="s">
        <v>32</v>
      </c>
      <c r="K2055" t="s">
        <v>48</v>
      </c>
      <c r="L2055">
        <v>16</v>
      </c>
      <c r="M2055">
        <v>51</v>
      </c>
      <c r="N2055">
        <v>5</v>
      </c>
      <c r="O2055" t="s">
        <v>49</v>
      </c>
      <c r="P2055">
        <v>6.6</v>
      </c>
      <c r="Q2055">
        <v>0</v>
      </c>
      <c r="R2055">
        <v>4</v>
      </c>
      <c r="S2055" t="s">
        <v>35</v>
      </c>
      <c r="T2055" t="s">
        <v>90</v>
      </c>
      <c r="U2055">
        <v>6</v>
      </c>
      <c r="V2055" t="s">
        <v>76</v>
      </c>
      <c r="W2055" t="s">
        <v>38</v>
      </c>
      <c r="X2055" t="s">
        <v>39</v>
      </c>
      <c r="Y2055" t="s">
        <v>68</v>
      </c>
    </row>
    <row r="2056" spans="1:25" x14ac:dyDescent="0.3">
      <c r="A2056" t="s">
        <v>2154</v>
      </c>
      <c r="B2056">
        <v>45805</v>
      </c>
      <c r="C2056">
        <v>20</v>
      </c>
      <c r="D2056" t="s">
        <v>42</v>
      </c>
      <c r="E2056" t="s">
        <v>85</v>
      </c>
      <c r="F2056" t="s">
        <v>61</v>
      </c>
      <c r="G2056" t="s">
        <v>75</v>
      </c>
      <c r="H2056" t="s">
        <v>78</v>
      </c>
      <c r="I2056" t="s">
        <v>64</v>
      </c>
      <c r="J2056" t="s">
        <v>65</v>
      </c>
      <c r="K2056" t="s">
        <v>119</v>
      </c>
      <c r="L2056">
        <v>0</v>
      </c>
      <c r="M2056">
        <v>51</v>
      </c>
      <c r="N2056">
        <v>7</v>
      </c>
      <c r="O2056" t="s">
        <v>34</v>
      </c>
      <c r="P2056">
        <v>6.9</v>
      </c>
      <c r="Q2056">
        <v>1</v>
      </c>
      <c r="R2056">
        <v>9</v>
      </c>
      <c r="S2056" t="s">
        <v>57</v>
      </c>
      <c r="T2056" t="s">
        <v>66</v>
      </c>
      <c r="U2056">
        <v>5</v>
      </c>
      <c r="V2056" t="s">
        <v>73</v>
      </c>
      <c r="W2056" t="s">
        <v>80</v>
      </c>
      <c r="X2056" t="s">
        <v>39</v>
      </c>
      <c r="Y2056" t="s">
        <v>68</v>
      </c>
    </row>
    <row r="2057" spans="1:25" x14ac:dyDescent="0.3">
      <c r="A2057" t="s">
        <v>2155</v>
      </c>
      <c r="B2057">
        <v>45689</v>
      </c>
      <c r="C2057">
        <v>31</v>
      </c>
      <c r="D2057" t="s">
        <v>26</v>
      </c>
      <c r="E2057" t="s">
        <v>43</v>
      </c>
      <c r="F2057" t="s">
        <v>44</v>
      </c>
      <c r="G2057" t="s">
        <v>29</v>
      </c>
      <c r="H2057" t="s">
        <v>30</v>
      </c>
      <c r="I2057" t="s">
        <v>46</v>
      </c>
      <c r="J2057" t="s">
        <v>47</v>
      </c>
      <c r="K2057" t="s">
        <v>48</v>
      </c>
      <c r="L2057">
        <v>6</v>
      </c>
      <c r="M2057">
        <v>57</v>
      </c>
      <c r="N2057">
        <v>6</v>
      </c>
      <c r="O2057" t="s">
        <v>34</v>
      </c>
      <c r="P2057">
        <v>8</v>
      </c>
      <c r="Q2057">
        <v>1</v>
      </c>
      <c r="R2057">
        <v>8</v>
      </c>
      <c r="S2057" t="s">
        <v>35</v>
      </c>
      <c r="T2057" t="s">
        <v>90</v>
      </c>
      <c r="U2057">
        <v>6</v>
      </c>
      <c r="V2057" t="s">
        <v>105</v>
      </c>
      <c r="W2057" t="s">
        <v>38</v>
      </c>
      <c r="X2057" t="s">
        <v>39</v>
      </c>
      <c r="Y2057" t="s">
        <v>68</v>
      </c>
    </row>
    <row r="2058" spans="1:25" x14ac:dyDescent="0.3">
      <c r="A2058" t="s">
        <v>2156</v>
      </c>
      <c r="B2058">
        <v>45662</v>
      </c>
      <c r="C2058">
        <v>18</v>
      </c>
      <c r="D2058" t="s">
        <v>26</v>
      </c>
      <c r="E2058" t="s">
        <v>82</v>
      </c>
      <c r="F2058" t="s">
        <v>28</v>
      </c>
      <c r="G2058" t="s">
        <v>96</v>
      </c>
      <c r="H2058" t="s">
        <v>54</v>
      </c>
      <c r="I2058" t="s">
        <v>64</v>
      </c>
      <c r="J2058" t="s">
        <v>65</v>
      </c>
      <c r="K2058" t="s">
        <v>33</v>
      </c>
      <c r="L2058">
        <v>0</v>
      </c>
      <c r="M2058">
        <v>52</v>
      </c>
      <c r="N2058">
        <v>6</v>
      </c>
      <c r="O2058" t="s">
        <v>35</v>
      </c>
      <c r="P2058">
        <v>6.4</v>
      </c>
      <c r="Q2058">
        <v>2</v>
      </c>
      <c r="R2058">
        <v>6</v>
      </c>
      <c r="S2058" t="s">
        <v>35</v>
      </c>
      <c r="T2058" t="s">
        <v>36</v>
      </c>
      <c r="U2058">
        <v>8</v>
      </c>
      <c r="V2058" t="s">
        <v>105</v>
      </c>
      <c r="W2058" t="s">
        <v>38</v>
      </c>
      <c r="X2058" t="s">
        <v>39</v>
      </c>
      <c r="Y2058" t="s">
        <v>68</v>
      </c>
    </row>
    <row r="2059" spans="1:25" x14ac:dyDescent="0.3">
      <c r="A2059" t="s">
        <v>2157</v>
      </c>
      <c r="B2059">
        <v>45698</v>
      </c>
      <c r="C2059">
        <v>26</v>
      </c>
      <c r="D2059" t="s">
        <v>42</v>
      </c>
      <c r="E2059" t="s">
        <v>100</v>
      </c>
      <c r="F2059" t="s">
        <v>101</v>
      </c>
      <c r="G2059" t="s">
        <v>96</v>
      </c>
      <c r="H2059" t="s">
        <v>87</v>
      </c>
      <c r="I2059" t="s">
        <v>64</v>
      </c>
      <c r="J2059" t="s">
        <v>65</v>
      </c>
      <c r="K2059" t="s">
        <v>48</v>
      </c>
      <c r="L2059">
        <v>1</v>
      </c>
      <c r="M2059">
        <v>47</v>
      </c>
      <c r="N2059">
        <v>5</v>
      </c>
      <c r="O2059" t="s">
        <v>49</v>
      </c>
      <c r="P2059">
        <v>7.4</v>
      </c>
      <c r="Q2059">
        <v>4</v>
      </c>
      <c r="R2059">
        <v>2</v>
      </c>
      <c r="S2059" t="s">
        <v>57</v>
      </c>
      <c r="T2059" t="s">
        <v>90</v>
      </c>
      <c r="U2059">
        <v>8</v>
      </c>
      <c r="V2059" t="s">
        <v>73</v>
      </c>
      <c r="W2059" t="s">
        <v>38</v>
      </c>
      <c r="X2059" t="s">
        <v>39</v>
      </c>
      <c r="Y2059" t="s">
        <v>40</v>
      </c>
    </row>
    <row r="2060" spans="1:25" x14ac:dyDescent="0.3">
      <c r="A2060" t="s">
        <v>2158</v>
      </c>
      <c r="B2060">
        <v>45671</v>
      </c>
      <c r="C2060">
        <v>27</v>
      </c>
      <c r="D2060" t="s">
        <v>52</v>
      </c>
      <c r="E2060" t="s">
        <v>89</v>
      </c>
      <c r="F2060" t="s">
        <v>61</v>
      </c>
      <c r="G2060" t="s">
        <v>83</v>
      </c>
      <c r="H2060" t="s">
        <v>78</v>
      </c>
      <c r="I2060" t="s">
        <v>97</v>
      </c>
      <c r="J2060" t="s">
        <v>110</v>
      </c>
      <c r="K2060" t="s">
        <v>48</v>
      </c>
      <c r="L2060">
        <v>5</v>
      </c>
      <c r="M2060">
        <v>48</v>
      </c>
      <c r="N2060">
        <v>4</v>
      </c>
      <c r="O2060" t="s">
        <v>35</v>
      </c>
      <c r="P2060">
        <v>7.2</v>
      </c>
      <c r="Q2060">
        <v>3</v>
      </c>
      <c r="R2060">
        <v>5</v>
      </c>
      <c r="S2060" t="s">
        <v>34</v>
      </c>
      <c r="T2060" t="s">
        <v>66</v>
      </c>
      <c r="U2060">
        <v>6</v>
      </c>
      <c r="V2060" t="s">
        <v>37</v>
      </c>
      <c r="W2060" t="s">
        <v>38</v>
      </c>
      <c r="X2060" t="s">
        <v>39</v>
      </c>
      <c r="Y2060" t="s">
        <v>40</v>
      </c>
    </row>
    <row r="2061" spans="1:25" x14ac:dyDescent="0.3">
      <c r="A2061" t="s">
        <v>2159</v>
      </c>
      <c r="B2061">
        <v>45834</v>
      </c>
      <c r="C2061">
        <v>25</v>
      </c>
      <c r="D2061" t="s">
        <v>42</v>
      </c>
      <c r="E2061" t="s">
        <v>60</v>
      </c>
      <c r="F2061" t="s">
        <v>61</v>
      </c>
      <c r="G2061" t="s">
        <v>62</v>
      </c>
      <c r="H2061" t="s">
        <v>78</v>
      </c>
      <c r="I2061" t="s">
        <v>97</v>
      </c>
      <c r="J2061" t="s">
        <v>98</v>
      </c>
      <c r="K2061" t="s">
        <v>33</v>
      </c>
      <c r="L2061">
        <v>5</v>
      </c>
      <c r="M2061">
        <v>44</v>
      </c>
      <c r="N2061">
        <v>3</v>
      </c>
      <c r="O2061" t="s">
        <v>49</v>
      </c>
      <c r="P2061">
        <v>6.1</v>
      </c>
      <c r="Q2061">
        <v>2</v>
      </c>
      <c r="R2061">
        <v>9</v>
      </c>
      <c r="S2061" t="s">
        <v>57</v>
      </c>
      <c r="T2061" t="s">
        <v>66</v>
      </c>
      <c r="U2061">
        <v>7</v>
      </c>
      <c r="V2061" t="s">
        <v>76</v>
      </c>
      <c r="W2061" t="s">
        <v>38</v>
      </c>
      <c r="X2061" t="s">
        <v>39</v>
      </c>
      <c r="Y2061" t="s">
        <v>40</v>
      </c>
    </row>
    <row r="2062" spans="1:25" x14ac:dyDescent="0.3">
      <c r="A2062" t="s">
        <v>2160</v>
      </c>
      <c r="B2062">
        <v>45968</v>
      </c>
      <c r="C2062">
        <v>22</v>
      </c>
      <c r="D2062" t="s">
        <v>26</v>
      </c>
      <c r="E2062" t="s">
        <v>85</v>
      </c>
      <c r="F2062" t="s">
        <v>61</v>
      </c>
      <c r="G2062" t="s">
        <v>103</v>
      </c>
      <c r="H2062" t="s">
        <v>87</v>
      </c>
      <c r="I2062" t="s">
        <v>93</v>
      </c>
      <c r="J2062" t="s">
        <v>94</v>
      </c>
      <c r="K2062" t="s">
        <v>33</v>
      </c>
      <c r="L2062">
        <v>2</v>
      </c>
      <c r="M2062">
        <v>40</v>
      </c>
      <c r="N2062">
        <v>6</v>
      </c>
      <c r="O2062" t="s">
        <v>35</v>
      </c>
      <c r="P2062">
        <v>6.1</v>
      </c>
      <c r="Q2062">
        <v>3</v>
      </c>
      <c r="R2062">
        <v>5</v>
      </c>
      <c r="S2062" t="s">
        <v>57</v>
      </c>
      <c r="T2062" t="s">
        <v>90</v>
      </c>
      <c r="U2062">
        <v>5</v>
      </c>
      <c r="V2062" t="s">
        <v>50</v>
      </c>
      <c r="W2062" t="s">
        <v>38</v>
      </c>
      <c r="X2062" t="s">
        <v>39</v>
      </c>
      <c r="Y2062" t="s">
        <v>40</v>
      </c>
    </row>
    <row r="2063" spans="1:25" x14ac:dyDescent="0.3">
      <c r="A2063" t="s">
        <v>2161</v>
      </c>
      <c r="B2063">
        <v>45790</v>
      </c>
      <c r="C2063">
        <v>32</v>
      </c>
      <c r="D2063" t="s">
        <v>26</v>
      </c>
      <c r="E2063" t="s">
        <v>85</v>
      </c>
      <c r="F2063" t="s">
        <v>61</v>
      </c>
      <c r="G2063" t="s">
        <v>108</v>
      </c>
      <c r="H2063" t="s">
        <v>63</v>
      </c>
      <c r="I2063" t="s">
        <v>31</v>
      </c>
      <c r="J2063" t="s">
        <v>104</v>
      </c>
      <c r="K2063" t="s">
        <v>33</v>
      </c>
      <c r="L2063">
        <v>8</v>
      </c>
      <c r="M2063">
        <v>47</v>
      </c>
      <c r="N2063">
        <v>5</v>
      </c>
      <c r="O2063" t="s">
        <v>34</v>
      </c>
      <c r="P2063">
        <v>7.9</v>
      </c>
      <c r="Q2063">
        <v>2</v>
      </c>
      <c r="R2063">
        <v>10</v>
      </c>
      <c r="S2063" t="s">
        <v>57</v>
      </c>
      <c r="T2063" t="s">
        <v>66</v>
      </c>
      <c r="U2063">
        <v>8</v>
      </c>
      <c r="V2063" t="s">
        <v>37</v>
      </c>
      <c r="W2063" t="s">
        <v>38</v>
      </c>
      <c r="X2063" t="s">
        <v>39</v>
      </c>
      <c r="Y2063" t="s">
        <v>40</v>
      </c>
    </row>
    <row r="2064" spans="1:25" x14ac:dyDescent="0.3">
      <c r="A2064" t="s">
        <v>2162</v>
      </c>
      <c r="B2064">
        <v>45704</v>
      </c>
      <c r="C2064">
        <v>33</v>
      </c>
      <c r="D2064" t="s">
        <v>52</v>
      </c>
      <c r="E2064" t="s">
        <v>100</v>
      </c>
      <c r="F2064" t="s">
        <v>101</v>
      </c>
      <c r="G2064" t="s">
        <v>29</v>
      </c>
      <c r="H2064" t="s">
        <v>30</v>
      </c>
      <c r="I2064" t="s">
        <v>31</v>
      </c>
      <c r="J2064" t="s">
        <v>104</v>
      </c>
      <c r="K2064" t="s">
        <v>48</v>
      </c>
      <c r="L2064">
        <v>6</v>
      </c>
      <c r="M2064">
        <v>49</v>
      </c>
      <c r="N2064">
        <v>6</v>
      </c>
      <c r="O2064" t="s">
        <v>49</v>
      </c>
      <c r="P2064">
        <v>7</v>
      </c>
      <c r="Q2064">
        <v>3</v>
      </c>
      <c r="R2064">
        <v>5</v>
      </c>
      <c r="S2064" t="s">
        <v>35</v>
      </c>
      <c r="T2064" t="s">
        <v>36</v>
      </c>
      <c r="U2064">
        <v>4</v>
      </c>
      <c r="V2064" t="s">
        <v>37</v>
      </c>
      <c r="W2064" t="s">
        <v>38</v>
      </c>
      <c r="X2064" t="s">
        <v>39</v>
      </c>
      <c r="Y2064" t="s">
        <v>40</v>
      </c>
    </row>
    <row r="2065" spans="1:25" x14ac:dyDescent="0.3">
      <c r="A2065" t="s">
        <v>2163</v>
      </c>
      <c r="B2065">
        <v>45826</v>
      </c>
      <c r="C2065">
        <v>35</v>
      </c>
      <c r="D2065" t="s">
        <v>26</v>
      </c>
      <c r="E2065" t="s">
        <v>100</v>
      </c>
      <c r="F2065" t="s">
        <v>101</v>
      </c>
      <c r="G2065" t="s">
        <v>83</v>
      </c>
      <c r="H2065" t="s">
        <v>87</v>
      </c>
      <c r="I2065" t="s">
        <v>31</v>
      </c>
      <c r="J2065" t="s">
        <v>32</v>
      </c>
      <c r="K2065" t="s">
        <v>33</v>
      </c>
      <c r="L2065">
        <v>12</v>
      </c>
      <c r="M2065">
        <v>61</v>
      </c>
      <c r="N2065">
        <v>5</v>
      </c>
      <c r="O2065" t="s">
        <v>34</v>
      </c>
      <c r="P2065">
        <v>7.5</v>
      </c>
      <c r="Q2065">
        <v>1</v>
      </c>
      <c r="R2065">
        <v>4</v>
      </c>
      <c r="S2065" t="s">
        <v>49</v>
      </c>
      <c r="T2065" t="s">
        <v>58</v>
      </c>
      <c r="U2065">
        <v>6</v>
      </c>
      <c r="V2065" t="s">
        <v>73</v>
      </c>
      <c r="W2065" t="s">
        <v>38</v>
      </c>
      <c r="X2065" t="s">
        <v>39</v>
      </c>
      <c r="Y2065" t="s">
        <v>68</v>
      </c>
    </row>
    <row r="2066" spans="1:25" x14ac:dyDescent="0.3">
      <c r="A2066" t="s">
        <v>2164</v>
      </c>
      <c r="B2066">
        <v>46039</v>
      </c>
      <c r="C2066">
        <v>21</v>
      </c>
      <c r="D2066" t="s">
        <v>42</v>
      </c>
      <c r="E2066" t="s">
        <v>27</v>
      </c>
      <c r="F2066" t="s">
        <v>28</v>
      </c>
      <c r="G2066" t="s">
        <v>83</v>
      </c>
      <c r="H2066" t="s">
        <v>87</v>
      </c>
      <c r="I2066" t="s">
        <v>55</v>
      </c>
      <c r="J2066" t="s">
        <v>56</v>
      </c>
      <c r="K2066" t="s">
        <v>33</v>
      </c>
      <c r="L2066">
        <v>0</v>
      </c>
      <c r="M2066">
        <v>41</v>
      </c>
      <c r="N2066">
        <v>4</v>
      </c>
      <c r="O2066" t="s">
        <v>35</v>
      </c>
      <c r="P2066">
        <v>5.7</v>
      </c>
      <c r="Q2066">
        <v>4</v>
      </c>
      <c r="R2066">
        <v>10</v>
      </c>
      <c r="S2066" t="s">
        <v>34</v>
      </c>
      <c r="T2066" t="s">
        <v>36</v>
      </c>
      <c r="U2066">
        <v>6</v>
      </c>
      <c r="V2066" t="s">
        <v>50</v>
      </c>
      <c r="W2066" t="s">
        <v>38</v>
      </c>
      <c r="X2066" t="s">
        <v>67</v>
      </c>
      <c r="Y2066" t="s">
        <v>40</v>
      </c>
    </row>
    <row r="2067" spans="1:25" x14ac:dyDescent="0.3">
      <c r="A2067" t="s">
        <v>2165</v>
      </c>
      <c r="B2067">
        <v>45885</v>
      </c>
      <c r="C2067">
        <v>44</v>
      </c>
      <c r="D2067" t="s">
        <v>42</v>
      </c>
      <c r="E2067" t="s">
        <v>27</v>
      </c>
      <c r="F2067" t="s">
        <v>28</v>
      </c>
      <c r="G2067" t="s">
        <v>62</v>
      </c>
      <c r="H2067" t="s">
        <v>54</v>
      </c>
      <c r="I2067" t="s">
        <v>93</v>
      </c>
      <c r="J2067" t="s">
        <v>94</v>
      </c>
      <c r="K2067" t="s">
        <v>33</v>
      </c>
      <c r="L2067">
        <v>26</v>
      </c>
      <c r="M2067">
        <v>47</v>
      </c>
      <c r="N2067">
        <v>7</v>
      </c>
      <c r="O2067" t="s">
        <v>34</v>
      </c>
      <c r="P2067">
        <v>7.1</v>
      </c>
      <c r="Q2067">
        <v>3</v>
      </c>
      <c r="R2067">
        <v>8</v>
      </c>
      <c r="S2067" t="s">
        <v>49</v>
      </c>
      <c r="T2067" t="s">
        <v>66</v>
      </c>
      <c r="U2067">
        <v>7</v>
      </c>
      <c r="V2067" t="s">
        <v>50</v>
      </c>
      <c r="W2067" t="s">
        <v>80</v>
      </c>
      <c r="X2067" t="s">
        <v>39</v>
      </c>
      <c r="Y2067" t="s">
        <v>40</v>
      </c>
    </row>
    <row r="2068" spans="1:25" x14ac:dyDescent="0.3">
      <c r="A2068" t="s">
        <v>2166</v>
      </c>
      <c r="B2068">
        <v>45992</v>
      </c>
      <c r="C2068">
        <v>50</v>
      </c>
      <c r="D2068" t="s">
        <v>26</v>
      </c>
      <c r="E2068" t="s">
        <v>123</v>
      </c>
      <c r="F2068" t="s">
        <v>101</v>
      </c>
      <c r="G2068" t="s">
        <v>108</v>
      </c>
      <c r="H2068" t="s">
        <v>78</v>
      </c>
      <c r="I2068" t="s">
        <v>55</v>
      </c>
      <c r="J2068" t="s">
        <v>56</v>
      </c>
      <c r="K2068" t="s">
        <v>33</v>
      </c>
      <c r="L2068">
        <v>23</v>
      </c>
      <c r="M2068">
        <v>41</v>
      </c>
      <c r="N2068">
        <v>4</v>
      </c>
      <c r="O2068" t="s">
        <v>35</v>
      </c>
      <c r="P2068">
        <v>7.1</v>
      </c>
      <c r="Q2068">
        <v>2</v>
      </c>
      <c r="R2068">
        <v>6</v>
      </c>
      <c r="S2068" t="s">
        <v>57</v>
      </c>
      <c r="T2068" t="s">
        <v>36</v>
      </c>
      <c r="U2068">
        <v>9</v>
      </c>
      <c r="V2068" t="s">
        <v>105</v>
      </c>
      <c r="W2068" t="s">
        <v>38</v>
      </c>
      <c r="X2068" t="s">
        <v>39</v>
      </c>
      <c r="Y2068" t="s">
        <v>40</v>
      </c>
    </row>
    <row r="2069" spans="1:25" x14ac:dyDescent="0.3">
      <c r="A2069" t="s">
        <v>2167</v>
      </c>
      <c r="B2069">
        <v>45994</v>
      </c>
      <c r="C2069">
        <v>41</v>
      </c>
      <c r="D2069" t="s">
        <v>52</v>
      </c>
      <c r="E2069" t="s">
        <v>89</v>
      </c>
      <c r="F2069" t="s">
        <v>61</v>
      </c>
      <c r="G2069" t="s">
        <v>108</v>
      </c>
      <c r="H2069" t="s">
        <v>63</v>
      </c>
      <c r="I2069" t="s">
        <v>93</v>
      </c>
      <c r="J2069" t="s">
        <v>94</v>
      </c>
      <c r="K2069" t="s">
        <v>48</v>
      </c>
      <c r="L2069">
        <v>24</v>
      </c>
      <c r="M2069">
        <v>34</v>
      </c>
      <c r="N2069">
        <v>6</v>
      </c>
      <c r="O2069" t="s">
        <v>34</v>
      </c>
      <c r="P2069">
        <v>6.5</v>
      </c>
      <c r="Q2069">
        <v>5</v>
      </c>
      <c r="R2069">
        <v>7</v>
      </c>
      <c r="S2069" t="s">
        <v>57</v>
      </c>
      <c r="T2069" t="s">
        <v>90</v>
      </c>
      <c r="U2069">
        <v>5</v>
      </c>
      <c r="V2069" t="s">
        <v>50</v>
      </c>
      <c r="W2069" t="s">
        <v>38</v>
      </c>
      <c r="X2069" t="s">
        <v>39</v>
      </c>
      <c r="Y2069" t="s">
        <v>40</v>
      </c>
    </row>
    <row r="2070" spans="1:25" x14ac:dyDescent="0.3">
      <c r="A2070" t="s">
        <v>2168</v>
      </c>
      <c r="B2070">
        <v>45720</v>
      </c>
      <c r="C2070">
        <v>22</v>
      </c>
      <c r="D2070" t="s">
        <v>42</v>
      </c>
      <c r="E2070" t="s">
        <v>100</v>
      </c>
      <c r="F2070" t="s">
        <v>101</v>
      </c>
      <c r="G2070" t="s">
        <v>108</v>
      </c>
      <c r="H2070" t="s">
        <v>63</v>
      </c>
      <c r="I2070" t="s">
        <v>46</v>
      </c>
      <c r="J2070" t="s">
        <v>47</v>
      </c>
      <c r="K2070" t="s">
        <v>48</v>
      </c>
      <c r="L2070">
        <v>1</v>
      </c>
      <c r="M2070">
        <v>43</v>
      </c>
      <c r="N2070">
        <v>4</v>
      </c>
      <c r="O2070" t="s">
        <v>49</v>
      </c>
      <c r="P2070">
        <v>9.5</v>
      </c>
      <c r="Q2070">
        <v>3</v>
      </c>
      <c r="R2070">
        <v>5</v>
      </c>
      <c r="S2070" t="s">
        <v>35</v>
      </c>
      <c r="T2070" t="s">
        <v>66</v>
      </c>
      <c r="U2070">
        <v>5</v>
      </c>
      <c r="V2070" t="s">
        <v>105</v>
      </c>
      <c r="W2070" t="s">
        <v>38</v>
      </c>
      <c r="X2070" t="s">
        <v>39</v>
      </c>
      <c r="Y2070" t="s">
        <v>40</v>
      </c>
    </row>
    <row r="2071" spans="1:25" x14ac:dyDescent="0.3">
      <c r="A2071" t="s">
        <v>2169</v>
      </c>
      <c r="B2071">
        <v>45699</v>
      </c>
      <c r="C2071">
        <v>36</v>
      </c>
      <c r="D2071" t="s">
        <v>42</v>
      </c>
      <c r="E2071" t="s">
        <v>60</v>
      </c>
      <c r="F2071" t="s">
        <v>61</v>
      </c>
      <c r="G2071" t="s">
        <v>92</v>
      </c>
      <c r="H2071" t="s">
        <v>63</v>
      </c>
      <c r="I2071" t="s">
        <v>97</v>
      </c>
      <c r="J2071" t="s">
        <v>110</v>
      </c>
      <c r="K2071" t="s">
        <v>33</v>
      </c>
      <c r="L2071">
        <v>12</v>
      </c>
      <c r="M2071">
        <v>43</v>
      </c>
      <c r="N2071">
        <v>5</v>
      </c>
      <c r="O2071" t="s">
        <v>49</v>
      </c>
      <c r="P2071">
        <v>6.3</v>
      </c>
      <c r="Q2071">
        <v>3</v>
      </c>
      <c r="R2071">
        <v>4</v>
      </c>
      <c r="S2071" t="s">
        <v>35</v>
      </c>
      <c r="T2071" t="s">
        <v>36</v>
      </c>
      <c r="U2071">
        <v>4</v>
      </c>
      <c r="V2071" t="s">
        <v>37</v>
      </c>
      <c r="W2071" t="s">
        <v>38</v>
      </c>
      <c r="X2071" t="s">
        <v>39</v>
      </c>
      <c r="Y2071" t="s">
        <v>40</v>
      </c>
    </row>
    <row r="2072" spans="1:25" x14ac:dyDescent="0.3">
      <c r="A2072" t="s">
        <v>2170</v>
      </c>
      <c r="B2072">
        <v>45856</v>
      </c>
      <c r="C2072">
        <v>16</v>
      </c>
      <c r="D2072" t="s">
        <v>42</v>
      </c>
      <c r="E2072" t="s">
        <v>27</v>
      </c>
      <c r="F2072" t="s">
        <v>28</v>
      </c>
      <c r="G2072" t="s">
        <v>138</v>
      </c>
      <c r="H2072" t="s">
        <v>78</v>
      </c>
      <c r="I2072" t="s">
        <v>55</v>
      </c>
      <c r="J2072" t="s">
        <v>56</v>
      </c>
      <c r="K2072" t="s">
        <v>48</v>
      </c>
      <c r="L2072">
        <v>1</v>
      </c>
      <c r="M2072">
        <v>46</v>
      </c>
      <c r="N2072">
        <v>7</v>
      </c>
      <c r="O2072" t="s">
        <v>49</v>
      </c>
      <c r="P2072">
        <v>6</v>
      </c>
      <c r="Q2072">
        <v>4</v>
      </c>
      <c r="R2072">
        <v>8</v>
      </c>
      <c r="S2072" t="s">
        <v>49</v>
      </c>
      <c r="T2072" t="s">
        <v>90</v>
      </c>
      <c r="U2072">
        <v>7</v>
      </c>
      <c r="V2072" t="s">
        <v>50</v>
      </c>
      <c r="W2072" t="s">
        <v>80</v>
      </c>
      <c r="X2072" t="s">
        <v>39</v>
      </c>
      <c r="Y2072" t="s">
        <v>40</v>
      </c>
    </row>
    <row r="2073" spans="1:25" x14ac:dyDescent="0.3">
      <c r="A2073" t="s">
        <v>2171</v>
      </c>
      <c r="B2073">
        <v>45843</v>
      </c>
      <c r="C2073">
        <v>30</v>
      </c>
      <c r="D2073" t="s">
        <v>26</v>
      </c>
      <c r="E2073" t="s">
        <v>123</v>
      </c>
      <c r="F2073" t="s">
        <v>101</v>
      </c>
      <c r="G2073" t="s">
        <v>75</v>
      </c>
      <c r="H2073" t="s">
        <v>30</v>
      </c>
      <c r="I2073" t="s">
        <v>125</v>
      </c>
      <c r="J2073" t="s">
        <v>126</v>
      </c>
      <c r="K2073" t="s">
        <v>48</v>
      </c>
      <c r="L2073">
        <v>13</v>
      </c>
      <c r="M2073">
        <v>34</v>
      </c>
      <c r="N2073">
        <v>4</v>
      </c>
      <c r="O2073" t="s">
        <v>49</v>
      </c>
      <c r="P2073">
        <v>7.1</v>
      </c>
      <c r="Q2073">
        <v>7</v>
      </c>
      <c r="R2073">
        <v>7</v>
      </c>
      <c r="S2073" t="s">
        <v>35</v>
      </c>
      <c r="T2073" t="s">
        <v>36</v>
      </c>
      <c r="U2073">
        <v>8</v>
      </c>
      <c r="V2073" t="s">
        <v>105</v>
      </c>
      <c r="W2073" t="s">
        <v>38</v>
      </c>
      <c r="X2073" t="s">
        <v>39</v>
      </c>
      <c r="Y2073" t="s">
        <v>40</v>
      </c>
    </row>
    <row r="2074" spans="1:25" x14ac:dyDescent="0.3">
      <c r="A2074" t="s">
        <v>2172</v>
      </c>
      <c r="B2074">
        <v>45778</v>
      </c>
      <c r="C2074">
        <v>28</v>
      </c>
      <c r="D2074" t="s">
        <v>26</v>
      </c>
      <c r="E2074" t="s">
        <v>100</v>
      </c>
      <c r="F2074" t="s">
        <v>101</v>
      </c>
      <c r="G2074" t="s">
        <v>29</v>
      </c>
      <c r="H2074" t="s">
        <v>54</v>
      </c>
      <c r="I2074" t="s">
        <v>93</v>
      </c>
      <c r="J2074" t="s">
        <v>94</v>
      </c>
      <c r="K2074" t="s">
        <v>48</v>
      </c>
      <c r="L2074">
        <v>8</v>
      </c>
      <c r="M2074">
        <v>50</v>
      </c>
      <c r="N2074">
        <v>6</v>
      </c>
      <c r="O2074" t="s">
        <v>34</v>
      </c>
      <c r="P2074">
        <v>6.8</v>
      </c>
      <c r="Q2074">
        <v>4</v>
      </c>
      <c r="R2074">
        <v>10</v>
      </c>
      <c r="S2074" t="s">
        <v>49</v>
      </c>
      <c r="T2074" t="s">
        <v>58</v>
      </c>
      <c r="U2074">
        <v>5</v>
      </c>
      <c r="V2074" t="s">
        <v>37</v>
      </c>
      <c r="W2074" t="s">
        <v>38</v>
      </c>
      <c r="X2074" t="s">
        <v>39</v>
      </c>
      <c r="Y2074" t="s">
        <v>40</v>
      </c>
    </row>
    <row r="2075" spans="1:25" x14ac:dyDescent="0.3">
      <c r="A2075" t="s">
        <v>2173</v>
      </c>
      <c r="B2075">
        <v>45954</v>
      </c>
      <c r="C2075">
        <v>26</v>
      </c>
      <c r="D2075" t="s">
        <v>42</v>
      </c>
      <c r="E2075" t="s">
        <v>70</v>
      </c>
      <c r="F2075" t="s">
        <v>71</v>
      </c>
      <c r="G2075" t="s">
        <v>83</v>
      </c>
      <c r="H2075" t="s">
        <v>63</v>
      </c>
      <c r="I2075" t="s">
        <v>64</v>
      </c>
      <c r="J2075" t="s">
        <v>65</v>
      </c>
      <c r="K2075" t="s">
        <v>33</v>
      </c>
      <c r="L2075">
        <v>5</v>
      </c>
      <c r="M2075">
        <v>51</v>
      </c>
      <c r="N2075">
        <v>3</v>
      </c>
      <c r="O2075" t="s">
        <v>34</v>
      </c>
      <c r="P2075">
        <v>6.5</v>
      </c>
      <c r="Q2075">
        <v>0</v>
      </c>
      <c r="R2075">
        <v>9</v>
      </c>
      <c r="S2075" t="s">
        <v>35</v>
      </c>
      <c r="T2075" t="s">
        <v>58</v>
      </c>
      <c r="U2075">
        <v>4</v>
      </c>
      <c r="V2075" t="s">
        <v>105</v>
      </c>
      <c r="W2075" t="s">
        <v>38</v>
      </c>
      <c r="X2075" t="s">
        <v>39</v>
      </c>
      <c r="Y2075" t="s">
        <v>68</v>
      </c>
    </row>
    <row r="2076" spans="1:25" x14ac:dyDescent="0.3">
      <c r="A2076" t="s">
        <v>2174</v>
      </c>
      <c r="B2076">
        <v>45821</v>
      </c>
      <c r="C2076">
        <v>25</v>
      </c>
      <c r="D2076" t="s">
        <v>42</v>
      </c>
      <c r="E2076" t="s">
        <v>70</v>
      </c>
      <c r="F2076" t="s">
        <v>71</v>
      </c>
      <c r="G2076" t="s">
        <v>108</v>
      </c>
      <c r="H2076" t="s">
        <v>30</v>
      </c>
      <c r="I2076" t="s">
        <v>55</v>
      </c>
      <c r="J2076" t="s">
        <v>56</v>
      </c>
      <c r="K2076" t="s">
        <v>48</v>
      </c>
      <c r="L2076">
        <v>2</v>
      </c>
      <c r="M2076">
        <v>58</v>
      </c>
      <c r="N2076">
        <v>9</v>
      </c>
      <c r="O2076" t="s">
        <v>34</v>
      </c>
      <c r="P2076">
        <v>5.3</v>
      </c>
      <c r="Q2076">
        <v>1</v>
      </c>
      <c r="R2076">
        <v>5</v>
      </c>
      <c r="S2076" t="s">
        <v>34</v>
      </c>
      <c r="T2076" t="s">
        <v>66</v>
      </c>
      <c r="U2076">
        <v>5</v>
      </c>
      <c r="V2076" t="s">
        <v>73</v>
      </c>
      <c r="W2076" t="s">
        <v>80</v>
      </c>
      <c r="X2076" t="s">
        <v>67</v>
      </c>
      <c r="Y2076" t="s">
        <v>68</v>
      </c>
    </row>
    <row r="2077" spans="1:25" x14ac:dyDescent="0.3">
      <c r="A2077" t="s">
        <v>2175</v>
      </c>
      <c r="B2077">
        <v>45913</v>
      </c>
      <c r="C2077">
        <v>30</v>
      </c>
      <c r="D2077" t="s">
        <v>42</v>
      </c>
      <c r="E2077" t="s">
        <v>85</v>
      </c>
      <c r="F2077" t="s">
        <v>61</v>
      </c>
      <c r="G2077" t="s">
        <v>29</v>
      </c>
      <c r="H2077" t="s">
        <v>72</v>
      </c>
      <c r="I2077" t="s">
        <v>46</v>
      </c>
      <c r="J2077" t="s">
        <v>47</v>
      </c>
      <c r="K2077" t="s">
        <v>119</v>
      </c>
      <c r="L2077">
        <v>5</v>
      </c>
      <c r="M2077">
        <v>42</v>
      </c>
      <c r="N2077">
        <v>5</v>
      </c>
      <c r="O2077" t="s">
        <v>34</v>
      </c>
      <c r="P2077">
        <v>7.9</v>
      </c>
      <c r="Q2077">
        <v>3</v>
      </c>
      <c r="R2077">
        <v>5</v>
      </c>
      <c r="S2077" t="s">
        <v>35</v>
      </c>
      <c r="T2077" t="s">
        <v>66</v>
      </c>
      <c r="U2077">
        <v>5</v>
      </c>
      <c r="V2077" t="s">
        <v>37</v>
      </c>
      <c r="W2077" t="s">
        <v>38</v>
      </c>
      <c r="X2077" t="s">
        <v>39</v>
      </c>
      <c r="Y2077" t="s">
        <v>40</v>
      </c>
    </row>
    <row r="2078" spans="1:25" x14ac:dyDescent="0.3">
      <c r="A2078" t="s">
        <v>2176</v>
      </c>
      <c r="B2078">
        <v>45766</v>
      </c>
      <c r="C2078">
        <v>46</v>
      </c>
      <c r="D2078" t="s">
        <v>42</v>
      </c>
      <c r="E2078" t="s">
        <v>89</v>
      </c>
      <c r="F2078" t="s">
        <v>61</v>
      </c>
      <c r="G2078" t="s">
        <v>29</v>
      </c>
      <c r="H2078" t="s">
        <v>54</v>
      </c>
      <c r="I2078" t="s">
        <v>46</v>
      </c>
      <c r="J2078" t="s">
        <v>47</v>
      </c>
      <c r="K2078" t="s">
        <v>48</v>
      </c>
      <c r="L2078">
        <v>20</v>
      </c>
      <c r="M2078">
        <v>41</v>
      </c>
      <c r="N2078">
        <v>6</v>
      </c>
      <c r="O2078" t="s">
        <v>34</v>
      </c>
      <c r="P2078">
        <v>7</v>
      </c>
      <c r="Q2078">
        <v>1</v>
      </c>
      <c r="R2078">
        <v>9</v>
      </c>
      <c r="S2078" t="s">
        <v>35</v>
      </c>
      <c r="T2078" t="s">
        <v>90</v>
      </c>
      <c r="U2078">
        <v>7</v>
      </c>
      <c r="V2078" t="s">
        <v>50</v>
      </c>
      <c r="W2078" t="s">
        <v>38</v>
      </c>
      <c r="X2078" t="s">
        <v>39</v>
      </c>
      <c r="Y2078" t="s">
        <v>40</v>
      </c>
    </row>
    <row r="2079" spans="1:25" x14ac:dyDescent="0.3">
      <c r="A2079" t="s">
        <v>2177</v>
      </c>
      <c r="B2079">
        <v>45800</v>
      </c>
      <c r="C2079">
        <v>19</v>
      </c>
      <c r="D2079" t="s">
        <v>26</v>
      </c>
      <c r="E2079" t="s">
        <v>70</v>
      </c>
      <c r="F2079" t="s">
        <v>71</v>
      </c>
      <c r="G2079" t="s">
        <v>75</v>
      </c>
      <c r="H2079" t="s">
        <v>63</v>
      </c>
      <c r="I2079" t="s">
        <v>97</v>
      </c>
      <c r="J2079" t="s">
        <v>110</v>
      </c>
      <c r="K2079" t="s">
        <v>119</v>
      </c>
      <c r="L2079">
        <v>0</v>
      </c>
      <c r="M2079">
        <v>52</v>
      </c>
      <c r="N2079">
        <v>4</v>
      </c>
      <c r="O2079" t="s">
        <v>49</v>
      </c>
      <c r="P2079">
        <v>5.8</v>
      </c>
      <c r="Q2079">
        <v>2</v>
      </c>
      <c r="R2079">
        <v>3</v>
      </c>
      <c r="S2079" t="s">
        <v>34</v>
      </c>
      <c r="T2079" t="s">
        <v>36</v>
      </c>
      <c r="U2079">
        <v>9</v>
      </c>
      <c r="V2079" t="s">
        <v>76</v>
      </c>
      <c r="W2079" t="s">
        <v>38</v>
      </c>
      <c r="X2079" t="s">
        <v>67</v>
      </c>
      <c r="Y2079" t="s">
        <v>68</v>
      </c>
    </row>
    <row r="2080" spans="1:25" x14ac:dyDescent="0.3">
      <c r="A2080" t="s">
        <v>2178</v>
      </c>
      <c r="B2080">
        <v>45723</v>
      </c>
      <c r="C2080">
        <v>17</v>
      </c>
      <c r="D2080" t="s">
        <v>42</v>
      </c>
      <c r="E2080" t="s">
        <v>85</v>
      </c>
      <c r="F2080" t="s">
        <v>61</v>
      </c>
      <c r="G2080" t="s">
        <v>29</v>
      </c>
      <c r="H2080" t="s">
        <v>87</v>
      </c>
      <c r="I2080" t="s">
        <v>125</v>
      </c>
      <c r="J2080" t="s">
        <v>126</v>
      </c>
      <c r="K2080" t="s">
        <v>48</v>
      </c>
      <c r="L2080">
        <v>3</v>
      </c>
      <c r="M2080">
        <v>50</v>
      </c>
      <c r="N2080">
        <v>8</v>
      </c>
      <c r="O2080" t="s">
        <v>49</v>
      </c>
      <c r="P2080">
        <v>7.1</v>
      </c>
      <c r="Q2080">
        <v>0</v>
      </c>
      <c r="R2080">
        <v>6</v>
      </c>
      <c r="S2080" t="s">
        <v>57</v>
      </c>
      <c r="T2080" t="s">
        <v>66</v>
      </c>
      <c r="U2080">
        <v>6</v>
      </c>
      <c r="V2080" t="s">
        <v>73</v>
      </c>
      <c r="W2080" t="s">
        <v>80</v>
      </c>
      <c r="X2080" t="s">
        <v>39</v>
      </c>
      <c r="Y2080" t="s">
        <v>40</v>
      </c>
    </row>
    <row r="2081" spans="1:25" x14ac:dyDescent="0.3">
      <c r="A2081" t="s">
        <v>2179</v>
      </c>
      <c r="B2081">
        <v>45876</v>
      </c>
      <c r="C2081">
        <v>31</v>
      </c>
      <c r="D2081" t="s">
        <v>42</v>
      </c>
      <c r="E2081" t="s">
        <v>60</v>
      </c>
      <c r="F2081" t="s">
        <v>61</v>
      </c>
      <c r="G2081" t="s">
        <v>138</v>
      </c>
      <c r="H2081" t="s">
        <v>72</v>
      </c>
      <c r="I2081" t="s">
        <v>64</v>
      </c>
      <c r="J2081" t="s">
        <v>65</v>
      </c>
      <c r="K2081" t="s">
        <v>33</v>
      </c>
      <c r="L2081">
        <v>10</v>
      </c>
      <c r="M2081">
        <v>40</v>
      </c>
      <c r="N2081">
        <v>4</v>
      </c>
      <c r="O2081" t="s">
        <v>34</v>
      </c>
      <c r="P2081">
        <v>7.7</v>
      </c>
      <c r="Q2081">
        <v>3</v>
      </c>
      <c r="R2081">
        <v>10</v>
      </c>
      <c r="S2081" t="s">
        <v>49</v>
      </c>
      <c r="T2081" t="s">
        <v>66</v>
      </c>
      <c r="U2081">
        <v>6</v>
      </c>
      <c r="V2081" t="s">
        <v>76</v>
      </c>
      <c r="W2081" t="s">
        <v>38</v>
      </c>
      <c r="X2081" t="s">
        <v>39</v>
      </c>
      <c r="Y2081" t="s">
        <v>40</v>
      </c>
    </row>
    <row r="2082" spans="1:25" x14ac:dyDescent="0.3">
      <c r="A2082" t="s">
        <v>2180</v>
      </c>
      <c r="B2082">
        <v>45812</v>
      </c>
      <c r="C2082">
        <v>19</v>
      </c>
      <c r="D2082" t="s">
        <v>42</v>
      </c>
      <c r="E2082" t="s">
        <v>89</v>
      </c>
      <c r="F2082" t="s">
        <v>61</v>
      </c>
      <c r="G2082" t="s">
        <v>103</v>
      </c>
      <c r="H2082" t="s">
        <v>30</v>
      </c>
      <c r="I2082" t="s">
        <v>97</v>
      </c>
      <c r="J2082" t="s">
        <v>110</v>
      </c>
      <c r="K2082" t="s">
        <v>33</v>
      </c>
      <c r="L2082">
        <v>0</v>
      </c>
      <c r="M2082">
        <v>31</v>
      </c>
      <c r="N2082">
        <v>4</v>
      </c>
      <c r="O2082" t="s">
        <v>35</v>
      </c>
      <c r="P2082">
        <v>8.6</v>
      </c>
      <c r="Q2082">
        <v>2</v>
      </c>
      <c r="R2082">
        <v>7</v>
      </c>
      <c r="S2082" t="s">
        <v>57</v>
      </c>
      <c r="T2082" t="s">
        <v>36</v>
      </c>
      <c r="U2082">
        <v>7</v>
      </c>
      <c r="V2082" t="s">
        <v>50</v>
      </c>
      <c r="W2082" t="s">
        <v>38</v>
      </c>
      <c r="X2082" t="s">
        <v>39</v>
      </c>
      <c r="Y2082" t="s">
        <v>40</v>
      </c>
    </row>
    <row r="2083" spans="1:25" x14ac:dyDescent="0.3">
      <c r="A2083" t="s">
        <v>2181</v>
      </c>
      <c r="B2083">
        <v>45903</v>
      </c>
      <c r="C2083">
        <v>33</v>
      </c>
      <c r="D2083" t="s">
        <v>26</v>
      </c>
      <c r="E2083" t="s">
        <v>43</v>
      </c>
      <c r="F2083" t="s">
        <v>44</v>
      </c>
      <c r="G2083" t="s">
        <v>92</v>
      </c>
      <c r="H2083" t="s">
        <v>72</v>
      </c>
      <c r="I2083" t="s">
        <v>93</v>
      </c>
      <c r="J2083" t="s">
        <v>94</v>
      </c>
      <c r="K2083" t="s">
        <v>119</v>
      </c>
      <c r="L2083">
        <v>13</v>
      </c>
      <c r="M2083">
        <v>56</v>
      </c>
      <c r="N2083">
        <v>7</v>
      </c>
      <c r="O2083" t="s">
        <v>34</v>
      </c>
      <c r="P2083">
        <v>4.5</v>
      </c>
      <c r="Q2083">
        <v>3</v>
      </c>
      <c r="R2083">
        <v>10</v>
      </c>
      <c r="S2083" t="s">
        <v>35</v>
      </c>
      <c r="T2083" t="s">
        <v>90</v>
      </c>
      <c r="U2083">
        <v>5</v>
      </c>
      <c r="V2083" t="s">
        <v>37</v>
      </c>
      <c r="W2083" t="s">
        <v>80</v>
      </c>
      <c r="X2083" t="s">
        <v>67</v>
      </c>
      <c r="Y2083" t="s">
        <v>68</v>
      </c>
    </row>
    <row r="2084" spans="1:25" x14ac:dyDescent="0.3">
      <c r="A2084" t="s">
        <v>2182</v>
      </c>
      <c r="B2084">
        <v>45835</v>
      </c>
      <c r="C2084">
        <v>21</v>
      </c>
      <c r="D2084" t="s">
        <v>26</v>
      </c>
      <c r="E2084" t="s">
        <v>100</v>
      </c>
      <c r="F2084" t="s">
        <v>101</v>
      </c>
      <c r="G2084" t="s">
        <v>53</v>
      </c>
      <c r="H2084" t="s">
        <v>30</v>
      </c>
      <c r="I2084" t="s">
        <v>46</v>
      </c>
      <c r="J2084" t="s">
        <v>47</v>
      </c>
      <c r="K2084" t="s">
        <v>48</v>
      </c>
      <c r="L2084">
        <v>0</v>
      </c>
      <c r="M2084">
        <v>42</v>
      </c>
      <c r="N2084">
        <v>5</v>
      </c>
      <c r="O2084" t="s">
        <v>34</v>
      </c>
      <c r="P2084">
        <v>5.8</v>
      </c>
      <c r="Q2084">
        <v>2</v>
      </c>
      <c r="R2084">
        <v>8</v>
      </c>
      <c r="S2084" t="s">
        <v>49</v>
      </c>
      <c r="T2084" t="s">
        <v>36</v>
      </c>
      <c r="U2084">
        <v>9</v>
      </c>
      <c r="V2084" t="s">
        <v>105</v>
      </c>
      <c r="W2084" t="s">
        <v>38</v>
      </c>
      <c r="X2084" t="s">
        <v>67</v>
      </c>
      <c r="Y2084" t="s">
        <v>40</v>
      </c>
    </row>
    <row r="2085" spans="1:25" x14ac:dyDescent="0.3">
      <c r="A2085" t="s">
        <v>2183</v>
      </c>
      <c r="B2085">
        <v>46152</v>
      </c>
      <c r="C2085">
        <v>21</v>
      </c>
      <c r="D2085" t="s">
        <v>26</v>
      </c>
      <c r="E2085" t="s">
        <v>89</v>
      </c>
      <c r="F2085" t="s">
        <v>61</v>
      </c>
      <c r="G2085" t="s">
        <v>86</v>
      </c>
      <c r="H2085" t="s">
        <v>87</v>
      </c>
      <c r="I2085" t="s">
        <v>31</v>
      </c>
      <c r="J2085" t="s">
        <v>32</v>
      </c>
      <c r="K2085" t="s">
        <v>119</v>
      </c>
      <c r="L2085">
        <v>0</v>
      </c>
      <c r="M2085">
        <v>59</v>
      </c>
      <c r="N2085">
        <v>9</v>
      </c>
      <c r="O2085" t="s">
        <v>34</v>
      </c>
      <c r="P2085">
        <v>5.4</v>
      </c>
      <c r="Q2085">
        <v>1</v>
      </c>
      <c r="R2085">
        <v>1</v>
      </c>
      <c r="S2085" t="s">
        <v>34</v>
      </c>
      <c r="T2085" t="s">
        <v>36</v>
      </c>
      <c r="U2085">
        <v>4</v>
      </c>
      <c r="V2085" t="s">
        <v>105</v>
      </c>
      <c r="W2085" t="s">
        <v>80</v>
      </c>
      <c r="X2085" t="s">
        <v>67</v>
      </c>
      <c r="Y2085" t="s">
        <v>68</v>
      </c>
    </row>
    <row r="2086" spans="1:25" x14ac:dyDescent="0.3">
      <c r="A2086" t="s">
        <v>2184</v>
      </c>
      <c r="B2086">
        <v>45841</v>
      </c>
      <c r="C2086">
        <v>34</v>
      </c>
      <c r="D2086" t="s">
        <v>26</v>
      </c>
      <c r="E2086" t="s">
        <v>27</v>
      </c>
      <c r="F2086" t="s">
        <v>28</v>
      </c>
      <c r="G2086" t="s">
        <v>83</v>
      </c>
      <c r="H2086" t="s">
        <v>78</v>
      </c>
      <c r="I2086" t="s">
        <v>97</v>
      </c>
      <c r="J2086" t="s">
        <v>98</v>
      </c>
      <c r="K2086" t="s">
        <v>33</v>
      </c>
      <c r="L2086">
        <v>14</v>
      </c>
      <c r="M2086">
        <v>44</v>
      </c>
      <c r="N2086">
        <v>6</v>
      </c>
      <c r="O2086" t="s">
        <v>34</v>
      </c>
      <c r="P2086">
        <v>5.5</v>
      </c>
      <c r="Q2086">
        <v>5</v>
      </c>
      <c r="R2086">
        <v>1</v>
      </c>
      <c r="S2086" t="s">
        <v>34</v>
      </c>
      <c r="T2086" t="s">
        <v>58</v>
      </c>
      <c r="U2086">
        <v>7</v>
      </c>
      <c r="V2086" t="s">
        <v>50</v>
      </c>
      <c r="W2086" t="s">
        <v>38</v>
      </c>
      <c r="X2086" t="s">
        <v>67</v>
      </c>
      <c r="Y2086" t="s">
        <v>40</v>
      </c>
    </row>
    <row r="2087" spans="1:25" x14ac:dyDescent="0.3">
      <c r="A2087" t="s">
        <v>2185</v>
      </c>
      <c r="B2087">
        <v>46133</v>
      </c>
      <c r="C2087">
        <v>49</v>
      </c>
      <c r="D2087" t="s">
        <v>26</v>
      </c>
      <c r="E2087" t="s">
        <v>43</v>
      </c>
      <c r="F2087" t="s">
        <v>44</v>
      </c>
      <c r="G2087" t="s">
        <v>103</v>
      </c>
      <c r="H2087" t="s">
        <v>30</v>
      </c>
      <c r="I2087" t="s">
        <v>97</v>
      </c>
      <c r="J2087" t="s">
        <v>98</v>
      </c>
      <c r="K2087" t="s">
        <v>48</v>
      </c>
      <c r="L2087">
        <v>27</v>
      </c>
      <c r="M2087">
        <v>43</v>
      </c>
      <c r="N2087">
        <v>6</v>
      </c>
      <c r="O2087" t="s">
        <v>34</v>
      </c>
      <c r="P2087">
        <v>5.3</v>
      </c>
      <c r="Q2087">
        <v>2</v>
      </c>
      <c r="R2087">
        <v>6</v>
      </c>
      <c r="S2087" t="s">
        <v>49</v>
      </c>
      <c r="T2087" t="s">
        <v>66</v>
      </c>
      <c r="U2087">
        <v>5</v>
      </c>
      <c r="V2087" t="s">
        <v>50</v>
      </c>
      <c r="W2087" t="s">
        <v>38</v>
      </c>
      <c r="X2087" t="s">
        <v>67</v>
      </c>
      <c r="Y2087" t="s">
        <v>40</v>
      </c>
    </row>
    <row r="2088" spans="1:25" x14ac:dyDescent="0.3">
      <c r="A2088" t="s">
        <v>2186</v>
      </c>
      <c r="B2088">
        <v>45906</v>
      </c>
      <c r="C2088">
        <v>30</v>
      </c>
      <c r="D2088" t="s">
        <v>52</v>
      </c>
      <c r="E2088" t="s">
        <v>82</v>
      </c>
      <c r="F2088" t="s">
        <v>28</v>
      </c>
      <c r="G2088" t="s">
        <v>45</v>
      </c>
      <c r="H2088" t="s">
        <v>72</v>
      </c>
      <c r="I2088" t="s">
        <v>125</v>
      </c>
      <c r="J2088" t="s">
        <v>126</v>
      </c>
      <c r="K2088" t="s">
        <v>33</v>
      </c>
      <c r="L2088">
        <v>6</v>
      </c>
      <c r="M2088">
        <v>44</v>
      </c>
      <c r="N2088">
        <v>4</v>
      </c>
      <c r="O2088" t="s">
        <v>49</v>
      </c>
      <c r="P2088">
        <v>5.4</v>
      </c>
      <c r="Q2088">
        <v>1</v>
      </c>
      <c r="R2088">
        <v>2</v>
      </c>
      <c r="S2088" t="s">
        <v>57</v>
      </c>
      <c r="T2088" t="s">
        <v>36</v>
      </c>
      <c r="U2088">
        <v>6</v>
      </c>
      <c r="V2088" t="s">
        <v>105</v>
      </c>
      <c r="W2088" t="s">
        <v>38</v>
      </c>
      <c r="X2088" t="s">
        <v>67</v>
      </c>
      <c r="Y2088" t="s">
        <v>40</v>
      </c>
    </row>
    <row r="2089" spans="1:25" x14ac:dyDescent="0.3">
      <c r="A2089" t="s">
        <v>2187</v>
      </c>
      <c r="B2089">
        <v>45840</v>
      </c>
      <c r="C2089">
        <v>29</v>
      </c>
      <c r="D2089" t="s">
        <v>26</v>
      </c>
      <c r="E2089" t="s">
        <v>60</v>
      </c>
      <c r="F2089" t="s">
        <v>61</v>
      </c>
      <c r="G2089" t="s">
        <v>62</v>
      </c>
      <c r="H2089" t="s">
        <v>30</v>
      </c>
      <c r="I2089" t="s">
        <v>31</v>
      </c>
      <c r="J2089" t="s">
        <v>104</v>
      </c>
      <c r="K2089" t="s">
        <v>48</v>
      </c>
      <c r="L2089">
        <v>9</v>
      </c>
      <c r="M2089">
        <v>47</v>
      </c>
      <c r="N2089">
        <v>5</v>
      </c>
      <c r="O2089" t="s">
        <v>49</v>
      </c>
      <c r="P2089">
        <v>6.7</v>
      </c>
      <c r="Q2089">
        <v>2</v>
      </c>
      <c r="R2089">
        <v>7</v>
      </c>
      <c r="S2089" t="s">
        <v>34</v>
      </c>
      <c r="T2089" t="s">
        <v>90</v>
      </c>
      <c r="U2089">
        <v>8</v>
      </c>
      <c r="V2089" t="s">
        <v>37</v>
      </c>
      <c r="W2089" t="s">
        <v>38</v>
      </c>
      <c r="X2089" t="s">
        <v>39</v>
      </c>
      <c r="Y2089" t="s">
        <v>40</v>
      </c>
    </row>
    <row r="2090" spans="1:25" x14ac:dyDescent="0.3">
      <c r="A2090" t="s">
        <v>2188</v>
      </c>
      <c r="B2090">
        <v>45828</v>
      </c>
      <c r="C2090">
        <v>19</v>
      </c>
      <c r="D2090" t="s">
        <v>26</v>
      </c>
      <c r="E2090" t="s">
        <v>27</v>
      </c>
      <c r="F2090" t="s">
        <v>28</v>
      </c>
      <c r="G2090" t="s">
        <v>103</v>
      </c>
      <c r="H2090" t="s">
        <v>30</v>
      </c>
      <c r="I2090" t="s">
        <v>97</v>
      </c>
      <c r="J2090" t="s">
        <v>110</v>
      </c>
      <c r="K2090" t="s">
        <v>33</v>
      </c>
      <c r="L2090">
        <v>0</v>
      </c>
      <c r="M2090">
        <v>45</v>
      </c>
      <c r="N2090">
        <v>6</v>
      </c>
      <c r="O2090" t="s">
        <v>34</v>
      </c>
      <c r="P2090">
        <v>6.4</v>
      </c>
      <c r="Q2090">
        <v>6</v>
      </c>
      <c r="R2090">
        <v>4</v>
      </c>
      <c r="S2090" t="s">
        <v>49</v>
      </c>
      <c r="T2090" t="s">
        <v>66</v>
      </c>
      <c r="U2090">
        <v>7</v>
      </c>
      <c r="V2090" t="s">
        <v>105</v>
      </c>
      <c r="W2090" t="s">
        <v>38</v>
      </c>
      <c r="X2090" t="s">
        <v>39</v>
      </c>
      <c r="Y2090" t="s">
        <v>40</v>
      </c>
    </row>
    <row r="2091" spans="1:25" x14ac:dyDescent="0.3">
      <c r="A2091" t="s">
        <v>2189</v>
      </c>
      <c r="B2091">
        <v>45781</v>
      </c>
      <c r="C2091">
        <v>33</v>
      </c>
      <c r="D2091" t="s">
        <v>42</v>
      </c>
      <c r="E2091" t="s">
        <v>100</v>
      </c>
      <c r="F2091" t="s">
        <v>101</v>
      </c>
      <c r="G2091" t="s">
        <v>96</v>
      </c>
      <c r="H2091" t="s">
        <v>87</v>
      </c>
      <c r="I2091" t="s">
        <v>97</v>
      </c>
      <c r="J2091" t="s">
        <v>98</v>
      </c>
      <c r="K2091" t="s">
        <v>48</v>
      </c>
      <c r="L2091">
        <v>15</v>
      </c>
      <c r="M2091">
        <v>51</v>
      </c>
      <c r="N2091">
        <v>4</v>
      </c>
      <c r="O2091" t="s">
        <v>34</v>
      </c>
      <c r="P2091">
        <v>7</v>
      </c>
      <c r="Q2091">
        <v>1</v>
      </c>
      <c r="R2091">
        <v>2</v>
      </c>
      <c r="S2091" t="s">
        <v>35</v>
      </c>
      <c r="T2091" t="s">
        <v>36</v>
      </c>
      <c r="U2091">
        <v>5</v>
      </c>
      <c r="V2091" t="s">
        <v>50</v>
      </c>
      <c r="W2091" t="s">
        <v>38</v>
      </c>
      <c r="X2091" t="s">
        <v>39</v>
      </c>
      <c r="Y2091" t="s">
        <v>68</v>
      </c>
    </row>
    <row r="2092" spans="1:25" x14ac:dyDescent="0.3">
      <c r="A2092" t="s">
        <v>2190</v>
      </c>
      <c r="B2092">
        <v>45811</v>
      </c>
      <c r="C2092">
        <v>32</v>
      </c>
      <c r="D2092" t="s">
        <v>42</v>
      </c>
      <c r="E2092" t="s">
        <v>123</v>
      </c>
      <c r="F2092" t="s">
        <v>101</v>
      </c>
      <c r="G2092" t="s">
        <v>86</v>
      </c>
      <c r="H2092" t="s">
        <v>72</v>
      </c>
      <c r="I2092" t="s">
        <v>125</v>
      </c>
      <c r="J2092" t="s">
        <v>126</v>
      </c>
      <c r="K2092" t="s">
        <v>33</v>
      </c>
      <c r="L2092">
        <v>13</v>
      </c>
      <c r="M2092">
        <v>30</v>
      </c>
      <c r="N2092">
        <v>4</v>
      </c>
      <c r="O2092" t="s">
        <v>34</v>
      </c>
      <c r="P2092">
        <v>6.7</v>
      </c>
      <c r="Q2092">
        <v>6</v>
      </c>
      <c r="R2092">
        <v>1</v>
      </c>
      <c r="S2092" t="s">
        <v>34</v>
      </c>
      <c r="T2092" t="s">
        <v>36</v>
      </c>
      <c r="U2092">
        <v>9</v>
      </c>
      <c r="V2092" t="s">
        <v>105</v>
      </c>
      <c r="W2092" t="s">
        <v>38</v>
      </c>
      <c r="X2092" t="s">
        <v>39</v>
      </c>
      <c r="Y2092" t="s">
        <v>40</v>
      </c>
    </row>
    <row r="2093" spans="1:25" x14ac:dyDescent="0.3">
      <c r="A2093" t="s">
        <v>2191</v>
      </c>
      <c r="B2093">
        <v>46125</v>
      </c>
      <c r="C2093">
        <v>39</v>
      </c>
      <c r="D2093" t="s">
        <v>42</v>
      </c>
      <c r="E2093" t="s">
        <v>100</v>
      </c>
      <c r="F2093" t="s">
        <v>101</v>
      </c>
      <c r="G2093" t="s">
        <v>108</v>
      </c>
      <c r="H2093" t="s">
        <v>54</v>
      </c>
      <c r="I2093" t="s">
        <v>97</v>
      </c>
      <c r="J2093" t="s">
        <v>98</v>
      </c>
      <c r="K2093" t="s">
        <v>33</v>
      </c>
      <c r="L2093">
        <v>16</v>
      </c>
      <c r="M2093">
        <v>48</v>
      </c>
      <c r="N2093">
        <v>6</v>
      </c>
      <c r="O2093" t="s">
        <v>34</v>
      </c>
      <c r="P2093">
        <v>7.4</v>
      </c>
      <c r="Q2093">
        <v>1</v>
      </c>
      <c r="R2093">
        <v>2</v>
      </c>
      <c r="S2093" t="s">
        <v>34</v>
      </c>
      <c r="T2093" t="s">
        <v>66</v>
      </c>
      <c r="U2093">
        <v>7</v>
      </c>
      <c r="V2093" t="s">
        <v>50</v>
      </c>
      <c r="W2093" t="s">
        <v>38</v>
      </c>
      <c r="X2093" t="s">
        <v>39</v>
      </c>
      <c r="Y2093" t="s">
        <v>40</v>
      </c>
    </row>
    <row r="2094" spans="1:25" x14ac:dyDescent="0.3">
      <c r="A2094" t="s">
        <v>2192</v>
      </c>
      <c r="B2094">
        <v>45783</v>
      </c>
      <c r="C2094">
        <v>41</v>
      </c>
      <c r="D2094" t="s">
        <v>42</v>
      </c>
      <c r="E2094" t="s">
        <v>43</v>
      </c>
      <c r="F2094" t="s">
        <v>44</v>
      </c>
      <c r="G2094" t="s">
        <v>96</v>
      </c>
      <c r="H2094" t="s">
        <v>87</v>
      </c>
      <c r="I2094" t="s">
        <v>46</v>
      </c>
      <c r="J2094" t="s">
        <v>47</v>
      </c>
      <c r="K2094" t="s">
        <v>119</v>
      </c>
      <c r="L2094">
        <v>21</v>
      </c>
      <c r="M2094">
        <v>63</v>
      </c>
      <c r="N2094">
        <v>7</v>
      </c>
      <c r="O2094" t="s">
        <v>34</v>
      </c>
      <c r="P2094">
        <v>7</v>
      </c>
      <c r="Q2094">
        <v>3</v>
      </c>
      <c r="R2094">
        <v>1</v>
      </c>
      <c r="S2094" t="s">
        <v>34</v>
      </c>
      <c r="T2094" t="s">
        <v>58</v>
      </c>
      <c r="U2094">
        <v>7</v>
      </c>
      <c r="V2094" t="s">
        <v>105</v>
      </c>
      <c r="W2094" t="s">
        <v>80</v>
      </c>
      <c r="X2094" t="s">
        <v>39</v>
      </c>
      <c r="Y2094" t="s">
        <v>68</v>
      </c>
    </row>
    <row r="2095" spans="1:25" x14ac:dyDescent="0.3">
      <c r="A2095" t="s">
        <v>2193</v>
      </c>
      <c r="B2095">
        <v>45761</v>
      </c>
      <c r="C2095">
        <v>39</v>
      </c>
      <c r="D2095" t="s">
        <v>26</v>
      </c>
      <c r="E2095" t="s">
        <v>27</v>
      </c>
      <c r="F2095" t="s">
        <v>28</v>
      </c>
      <c r="G2095" t="s">
        <v>86</v>
      </c>
      <c r="H2095" t="s">
        <v>72</v>
      </c>
      <c r="I2095" t="s">
        <v>31</v>
      </c>
      <c r="J2095" t="s">
        <v>104</v>
      </c>
      <c r="K2095" t="s">
        <v>33</v>
      </c>
      <c r="L2095">
        <v>14</v>
      </c>
      <c r="M2095">
        <v>47</v>
      </c>
      <c r="N2095">
        <v>5</v>
      </c>
      <c r="O2095" t="s">
        <v>34</v>
      </c>
      <c r="P2095">
        <v>7</v>
      </c>
      <c r="Q2095">
        <v>2</v>
      </c>
      <c r="R2095">
        <v>2</v>
      </c>
      <c r="S2095" t="s">
        <v>34</v>
      </c>
      <c r="T2095" t="s">
        <v>90</v>
      </c>
      <c r="U2095">
        <v>8</v>
      </c>
      <c r="V2095" t="s">
        <v>76</v>
      </c>
      <c r="W2095" t="s">
        <v>38</v>
      </c>
      <c r="X2095" t="s">
        <v>39</v>
      </c>
      <c r="Y2095" t="s">
        <v>40</v>
      </c>
    </row>
    <row r="2096" spans="1:25" x14ac:dyDescent="0.3">
      <c r="A2096" t="s">
        <v>2194</v>
      </c>
      <c r="B2096">
        <v>46046</v>
      </c>
      <c r="C2096">
        <v>27</v>
      </c>
      <c r="D2096" t="s">
        <v>42</v>
      </c>
      <c r="E2096" t="s">
        <v>60</v>
      </c>
      <c r="F2096" t="s">
        <v>61</v>
      </c>
      <c r="G2096" t="s">
        <v>92</v>
      </c>
      <c r="H2096" t="s">
        <v>72</v>
      </c>
      <c r="I2096" t="s">
        <v>97</v>
      </c>
      <c r="J2096" t="s">
        <v>98</v>
      </c>
      <c r="K2096" t="s">
        <v>48</v>
      </c>
      <c r="L2096">
        <v>4</v>
      </c>
      <c r="M2096">
        <v>50</v>
      </c>
      <c r="N2096">
        <v>5</v>
      </c>
      <c r="O2096" t="s">
        <v>34</v>
      </c>
      <c r="P2096">
        <v>6.3</v>
      </c>
      <c r="Q2096">
        <v>1</v>
      </c>
      <c r="R2096">
        <v>7</v>
      </c>
      <c r="S2096" t="s">
        <v>49</v>
      </c>
      <c r="T2096" t="s">
        <v>36</v>
      </c>
      <c r="U2096">
        <v>7</v>
      </c>
      <c r="V2096" t="s">
        <v>37</v>
      </c>
      <c r="W2096" t="s">
        <v>38</v>
      </c>
      <c r="X2096" t="s">
        <v>39</v>
      </c>
      <c r="Y2096" t="s">
        <v>40</v>
      </c>
    </row>
    <row r="2097" spans="1:25" x14ac:dyDescent="0.3">
      <c r="A2097" t="s">
        <v>2195</v>
      </c>
      <c r="B2097">
        <v>45989</v>
      </c>
      <c r="C2097">
        <v>35</v>
      </c>
      <c r="D2097" t="s">
        <v>52</v>
      </c>
      <c r="E2097" t="s">
        <v>70</v>
      </c>
      <c r="F2097" t="s">
        <v>71</v>
      </c>
      <c r="G2097" t="s">
        <v>83</v>
      </c>
      <c r="H2097" t="s">
        <v>78</v>
      </c>
      <c r="I2097" t="s">
        <v>31</v>
      </c>
      <c r="J2097" t="s">
        <v>104</v>
      </c>
      <c r="K2097" t="s">
        <v>33</v>
      </c>
      <c r="L2097">
        <v>7</v>
      </c>
      <c r="M2097">
        <v>44</v>
      </c>
      <c r="N2097">
        <v>6</v>
      </c>
      <c r="O2097" t="s">
        <v>34</v>
      </c>
      <c r="P2097">
        <v>6.2</v>
      </c>
      <c r="Q2097">
        <v>3</v>
      </c>
      <c r="R2097">
        <v>2</v>
      </c>
      <c r="S2097" t="s">
        <v>34</v>
      </c>
      <c r="T2097" t="s">
        <v>58</v>
      </c>
      <c r="U2097">
        <v>4</v>
      </c>
      <c r="V2097" t="s">
        <v>37</v>
      </c>
      <c r="W2097" t="s">
        <v>38</v>
      </c>
      <c r="X2097" t="s">
        <v>39</v>
      </c>
      <c r="Y2097" t="s">
        <v>40</v>
      </c>
    </row>
    <row r="2098" spans="1:25" x14ac:dyDescent="0.3">
      <c r="A2098" t="s">
        <v>2196</v>
      </c>
      <c r="B2098">
        <v>45830</v>
      </c>
      <c r="C2098">
        <v>34</v>
      </c>
      <c r="D2098" t="s">
        <v>42</v>
      </c>
      <c r="E2098" t="s">
        <v>60</v>
      </c>
      <c r="F2098" t="s">
        <v>61</v>
      </c>
      <c r="G2098" t="s">
        <v>53</v>
      </c>
      <c r="H2098" t="s">
        <v>87</v>
      </c>
      <c r="I2098" t="s">
        <v>93</v>
      </c>
      <c r="J2098" t="s">
        <v>94</v>
      </c>
      <c r="K2098" t="s">
        <v>33</v>
      </c>
      <c r="L2098">
        <v>13</v>
      </c>
      <c r="M2098">
        <v>50</v>
      </c>
      <c r="N2098">
        <v>4</v>
      </c>
      <c r="O2098" t="s">
        <v>35</v>
      </c>
      <c r="P2098">
        <v>6</v>
      </c>
      <c r="Q2098">
        <v>4</v>
      </c>
      <c r="R2098">
        <v>4</v>
      </c>
      <c r="S2098" t="s">
        <v>34</v>
      </c>
      <c r="T2098" t="s">
        <v>90</v>
      </c>
      <c r="U2098">
        <v>7</v>
      </c>
      <c r="V2098" t="s">
        <v>73</v>
      </c>
      <c r="W2098" t="s">
        <v>38</v>
      </c>
      <c r="X2098" t="s">
        <v>39</v>
      </c>
      <c r="Y2098" t="s">
        <v>40</v>
      </c>
    </row>
    <row r="2099" spans="1:25" x14ac:dyDescent="0.3">
      <c r="A2099" t="s">
        <v>2197</v>
      </c>
      <c r="B2099">
        <v>45938</v>
      </c>
      <c r="C2099">
        <v>37</v>
      </c>
      <c r="D2099" t="s">
        <v>26</v>
      </c>
      <c r="E2099" t="s">
        <v>100</v>
      </c>
      <c r="F2099" t="s">
        <v>101</v>
      </c>
      <c r="G2099" t="s">
        <v>103</v>
      </c>
      <c r="H2099" t="s">
        <v>87</v>
      </c>
      <c r="I2099" t="s">
        <v>97</v>
      </c>
      <c r="J2099" t="s">
        <v>98</v>
      </c>
      <c r="K2099" t="s">
        <v>33</v>
      </c>
      <c r="L2099">
        <v>14</v>
      </c>
      <c r="M2099">
        <v>44</v>
      </c>
      <c r="N2099">
        <v>3</v>
      </c>
      <c r="O2099" t="s">
        <v>49</v>
      </c>
      <c r="P2099">
        <v>6.4</v>
      </c>
      <c r="Q2099">
        <v>4</v>
      </c>
      <c r="R2099">
        <v>1</v>
      </c>
      <c r="S2099" t="s">
        <v>35</v>
      </c>
      <c r="T2099" t="s">
        <v>66</v>
      </c>
      <c r="U2099">
        <v>9</v>
      </c>
      <c r="V2099" t="s">
        <v>73</v>
      </c>
      <c r="W2099" t="s">
        <v>38</v>
      </c>
      <c r="X2099" t="s">
        <v>39</v>
      </c>
      <c r="Y2099" t="s">
        <v>40</v>
      </c>
    </row>
    <row r="2100" spans="1:25" x14ac:dyDescent="0.3">
      <c r="A2100" t="s">
        <v>2198</v>
      </c>
      <c r="B2100">
        <v>45753</v>
      </c>
      <c r="C2100">
        <v>28</v>
      </c>
      <c r="D2100" t="s">
        <v>42</v>
      </c>
      <c r="E2100" t="s">
        <v>85</v>
      </c>
      <c r="F2100" t="s">
        <v>61</v>
      </c>
      <c r="G2100" t="s">
        <v>75</v>
      </c>
      <c r="H2100" t="s">
        <v>78</v>
      </c>
      <c r="I2100" t="s">
        <v>31</v>
      </c>
      <c r="J2100" t="s">
        <v>79</v>
      </c>
      <c r="K2100" t="s">
        <v>33</v>
      </c>
      <c r="L2100">
        <v>7</v>
      </c>
      <c r="M2100">
        <v>49</v>
      </c>
      <c r="N2100">
        <v>6</v>
      </c>
      <c r="O2100" t="s">
        <v>34</v>
      </c>
      <c r="P2100">
        <v>6.7</v>
      </c>
      <c r="Q2100">
        <v>3</v>
      </c>
      <c r="R2100">
        <v>3</v>
      </c>
      <c r="S2100" t="s">
        <v>57</v>
      </c>
      <c r="T2100" t="s">
        <v>58</v>
      </c>
      <c r="U2100">
        <v>5</v>
      </c>
      <c r="V2100" t="s">
        <v>50</v>
      </c>
      <c r="W2100" t="s">
        <v>38</v>
      </c>
      <c r="X2100" t="s">
        <v>39</v>
      </c>
      <c r="Y2100" t="s">
        <v>40</v>
      </c>
    </row>
    <row r="2101" spans="1:25" x14ac:dyDescent="0.3">
      <c r="A2101" t="s">
        <v>2199</v>
      </c>
      <c r="B2101">
        <v>45866</v>
      </c>
      <c r="C2101">
        <v>23</v>
      </c>
      <c r="D2101" t="s">
        <v>42</v>
      </c>
      <c r="E2101" t="s">
        <v>113</v>
      </c>
      <c r="F2101" t="s">
        <v>61</v>
      </c>
      <c r="G2101" t="s">
        <v>86</v>
      </c>
      <c r="H2101" t="s">
        <v>87</v>
      </c>
      <c r="I2101" t="s">
        <v>97</v>
      </c>
      <c r="J2101" t="s">
        <v>110</v>
      </c>
      <c r="K2101" t="s">
        <v>119</v>
      </c>
      <c r="L2101">
        <v>0</v>
      </c>
      <c r="M2101">
        <v>45</v>
      </c>
      <c r="N2101">
        <v>9</v>
      </c>
      <c r="O2101" t="s">
        <v>34</v>
      </c>
      <c r="P2101">
        <v>5.8</v>
      </c>
      <c r="Q2101">
        <v>0</v>
      </c>
      <c r="R2101">
        <v>1</v>
      </c>
      <c r="S2101" t="s">
        <v>49</v>
      </c>
      <c r="T2101" t="s">
        <v>66</v>
      </c>
      <c r="U2101">
        <v>4</v>
      </c>
      <c r="V2101" t="s">
        <v>50</v>
      </c>
      <c r="W2101" t="s">
        <v>80</v>
      </c>
      <c r="X2101" t="s">
        <v>67</v>
      </c>
      <c r="Y2101" t="s">
        <v>40</v>
      </c>
    </row>
    <row r="2102" spans="1:25" x14ac:dyDescent="0.3">
      <c r="A2102" t="s">
        <v>2200</v>
      </c>
      <c r="B2102">
        <v>45691</v>
      </c>
      <c r="C2102">
        <v>22</v>
      </c>
      <c r="D2102" t="s">
        <v>26</v>
      </c>
      <c r="E2102" t="s">
        <v>82</v>
      </c>
      <c r="F2102" t="s">
        <v>28</v>
      </c>
      <c r="G2102" t="s">
        <v>138</v>
      </c>
      <c r="H2102" t="s">
        <v>54</v>
      </c>
      <c r="I2102" t="s">
        <v>31</v>
      </c>
      <c r="J2102" t="s">
        <v>104</v>
      </c>
      <c r="K2102" t="s">
        <v>33</v>
      </c>
      <c r="L2102">
        <v>0</v>
      </c>
      <c r="M2102">
        <v>53</v>
      </c>
      <c r="N2102">
        <v>5</v>
      </c>
      <c r="O2102" t="s">
        <v>34</v>
      </c>
      <c r="P2102">
        <v>6</v>
      </c>
      <c r="Q2102">
        <v>0</v>
      </c>
      <c r="R2102">
        <v>5</v>
      </c>
      <c r="S2102" t="s">
        <v>57</v>
      </c>
      <c r="T2102" t="s">
        <v>66</v>
      </c>
      <c r="U2102">
        <v>5</v>
      </c>
      <c r="V2102" t="s">
        <v>105</v>
      </c>
      <c r="W2102" t="s">
        <v>38</v>
      </c>
      <c r="X2102" t="s">
        <v>39</v>
      </c>
      <c r="Y2102" t="s">
        <v>68</v>
      </c>
    </row>
    <row r="2103" spans="1:25" x14ac:dyDescent="0.3">
      <c r="A2103" t="s">
        <v>2201</v>
      </c>
      <c r="B2103">
        <v>46169</v>
      </c>
      <c r="C2103">
        <v>37</v>
      </c>
      <c r="D2103" t="s">
        <v>26</v>
      </c>
      <c r="E2103" t="s">
        <v>60</v>
      </c>
      <c r="F2103" t="s">
        <v>61</v>
      </c>
      <c r="G2103" t="s">
        <v>53</v>
      </c>
      <c r="H2103" t="s">
        <v>78</v>
      </c>
      <c r="I2103" t="s">
        <v>55</v>
      </c>
      <c r="J2103" t="s">
        <v>56</v>
      </c>
      <c r="K2103" t="s">
        <v>119</v>
      </c>
      <c r="L2103">
        <v>16</v>
      </c>
      <c r="M2103">
        <v>37</v>
      </c>
      <c r="N2103">
        <v>8</v>
      </c>
      <c r="O2103" t="s">
        <v>34</v>
      </c>
      <c r="P2103">
        <v>6.1</v>
      </c>
      <c r="Q2103">
        <v>0</v>
      </c>
      <c r="R2103">
        <v>6</v>
      </c>
      <c r="S2103" t="s">
        <v>34</v>
      </c>
      <c r="T2103" t="s">
        <v>58</v>
      </c>
      <c r="U2103">
        <v>2</v>
      </c>
      <c r="V2103" t="s">
        <v>73</v>
      </c>
      <c r="W2103" t="s">
        <v>80</v>
      </c>
      <c r="X2103" t="s">
        <v>39</v>
      </c>
      <c r="Y2103" t="s">
        <v>40</v>
      </c>
    </row>
    <row r="2104" spans="1:25" x14ac:dyDescent="0.3">
      <c r="A2104" t="s">
        <v>2202</v>
      </c>
      <c r="B2104">
        <v>45733</v>
      </c>
      <c r="C2104">
        <v>41</v>
      </c>
      <c r="D2104" t="s">
        <v>26</v>
      </c>
      <c r="E2104" t="s">
        <v>60</v>
      </c>
      <c r="F2104" t="s">
        <v>61</v>
      </c>
      <c r="G2104" t="s">
        <v>138</v>
      </c>
      <c r="H2104" t="s">
        <v>63</v>
      </c>
      <c r="I2104" t="s">
        <v>97</v>
      </c>
      <c r="J2104" t="s">
        <v>110</v>
      </c>
      <c r="K2104" t="s">
        <v>48</v>
      </c>
      <c r="L2104">
        <v>15</v>
      </c>
      <c r="M2104">
        <v>46</v>
      </c>
      <c r="N2104">
        <v>7</v>
      </c>
      <c r="O2104" t="s">
        <v>49</v>
      </c>
      <c r="P2104">
        <v>5.7</v>
      </c>
      <c r="Q2104">
        <v>2</v>
      </c>
      <c r="R2104">
        <v>8</v>
      </c>
      <c r="S2104" t="s">
        <v>49</v>
      </c>
      <c r="T2104" t="s">
        <v>58</v>
      </c>
      <c r="U2104">
        <v>5</v>
      </c>
      <c r="V2104" t="s">
        <v>50</v>
      </c>
      <c r="W2104" t="s">
        <v>80</v>
      </c>
      <c r="X2104" t="s">
        <v>67</v>
      </c>
      <c r="Y2104" t="s">
        <v>40</v>
      </c>
    </row>
    <row r="2105" spans="1:25" x14ac:dyDescent="0.3">
      <c r="A2105" t="s">
        <v>2203</v>
      </c>
      <c r="B2105">
        <v>45717</v>
      </c>
      <c r="C2105">
        <v>27</v>
      </c>
      <c r="D2105" t="s">
        <v>52</v>
      </c>
      <c r="E2105" t="s">
        <v>113</v>
      </c>
      <c r="F2105" t="s">
        <v>61</v>
      </c>
      <c r="G2105" t="s">
        <v>45</v>
      </c>
      <c r="H2105" t="s">
        <v>78</v>
      </c>
      <c r="I2105" t="s">
        <v>93</v>
      </c>
      <c r="J2105" t="s">
        <v>94</v>
      </c>
      <c r="K2105" t="s">
        <v>48</v>
      </c>
      <c r="L2105">
        <v>3</v>
      </c>
      <c r="M2105">
        <v>51</v>
      </c>
      <c r="N2105">
        <v>5</v>
      </c>
      <c r="O2105" t="s">
        <v>34</v>
      </c>
      <c r="P2105">
        <v>6.6</v>
      </c>
      <c r="Q2105">
        <v>5</v>
      </c>
      <c r="R2105">
        <v>10</v>
      </c>
      <c r="S2105" t="s">
        <v>34</v>
      </c>
      <c r="T2105" t="s">
        <v>36</v>
      </c>
      <c r="U2105">
        <v>7</v>
      </c>
      <c r="V2105" t="s">
        <v>73</v>
      </c>
      <c r="W2105" t="s">
        <v>38</v>
      </c>
      <c r="X2105" t="s">
        <v>39</v>
      </c>
      <c r="Y2105" t="s">
        <v>68</v>
      </c>
    </row>
    <row r="2106" spans="1:25" x14ac:dyDescent="0.3">
      <c r="A2106" t="s">
        <v>2204</v>
      </c>
      <c r="B2106">
        <v>46016</v>
      </c>
      <c r="C2106">
        <v>35</v>
      </c>
      <c r="D2106" t="s">
        <v>26</v>
      </c>
      <c r="E2106" t="s">
        <v>100</v>
      </c>
      <c r="F2106" t="s">
        <v>101</v>
      </c>
      <c r="G2106" t="s">
        <v>96</v>
      </c>
      <c r="H2106" t="s">
        <v>87</v>
      </c>
      <c r="I2106" t="s">
        <v>31</v>
      </c>
      <c r="J2106" t="s">
        <v>79</v>
      </c>
      <c r="K2106" t="s">
        <v>33</v>
      </c>
      <c r="L2106">
        <v>17</v>
      </c>
      <c r="M2106">
        <v>50</v>
      </c>
      <c r="N2106">
        <v>6</v>
      </c>
      <c r="O2106" t="s">
        <v>34</v>
      </c>
      <c r="P2106">
        <v>4.9000000000000004</v>
      </c>
      <c r="Q2106">
        <v>1</v>
      </c>
      <c r="R2106">
        <v>6</v>
      </c>
      <c r="S2106" t="s">
        <v>34</v>
      </c>
      <c r="T2106" t="s">
        <v>66</v>
      </c>
      <c r="U2106">
        <v>4</v>
      </c>
      <c r="V2106" t="s">
        <v>73</v>
      </c>
      <c r="W2106" t="s">
        <v>38</v>
      </c>
      <c r="X2106" t="s">
        <v>67</v>
      </c>
      <c r="Y2106" t="s">
        <v>40</v>
      </c>
    </row>
    <row r="2107" spans="1:25" x14ac:dyDescent="0.3">
      <c r="A2107" t="s">
        <v>2205</v>
      </c>
      <c r="B2107">
        <v>46112</v>
      </c>
      <c r="C2107">
        <v>43</v>
      </c>
      <c r="D2107" t="s">
        <v>26</v>
      </c>
      <c r="E2107" t="s">
        <v>123</v>
      </c>
      <c r="F2107" t="s">
        <v>101</v>
      </c>
      <c r="G2107" t="s">
        <v>45</v>
      </c>
      <c r="H2107" t="s">
        <v>54</v>
      </c>
      <c r="I2107" t="s">
        <v>97</v>
      </c>
      <c r="J2107" t="s">
        <v>98</v>
      </c>
      <c r="K2107" t="s">
        <v>119</v>
      </c>
      <c r="L2107">
        <v>21</v>
      </c>
      <c r="M2107">
        <v>42</v>
      </c>
      <c r="N2107">
        <v>6</v>
      </c>
      <c r="O2107" t="s">
        <v>49</v>
      </c>
      <c r="P2107">
        <v>6.6</v>
      </c>
      <c r="Q2107">
        <v>4</v>
      </c>
      <c r="R2107">
        <v>3</v>
      </c>
      <c r="S2107" t="s">
        <v>34</v>
      </c>
      <c r="T2107" t="s">
        <v>66</v>
      </c>
      <c r="U2107">
        <v>6</v>
      </c>
      <c r="V2107" t="s">
        <v>50</v>
      </c>
      <c r="W2107" t="s">
        <v>38</v>
      </c>
      <c r="X2107" t="s">
        <v>39</v>
      </c>
      <c r="Y2107" t="s">
        <v>40</v>
      </c>
    </row>
    <row r="2108" spans="1:25" x14ac:dyDescent="0.3">
      <c r="A2108" t="s">
        <v>2206</v>
      </c>
      <c r="B2108">
        <v>45912</v>
      </c>
      <c r="C2108">
        <v>34</v>
      </c>
      <c r="D2108" t="s">
        <v>42</v>
      </c>
      <c r="E2108" t="s">
        <v>89</v>
      </c>
      <c r="F2108" t="s">
        <v>61</v>
      </c>
      <c r="G2108" t="s">
        <v>75</v>
      </c>
      <c r="H2108" t="s">
        <v>87</v>
      </c>
      <c r="I2108" t="s">
        <v>125</v>
      </c>
      <c r="J2108" t="s">
        <v>126</v>
      </c>
      <c r="K2108" t="s">
        <v>33</v>
      </c>
      <c r="L2108">
        <v>11</v>
      </c>
      <c r="M2108">
        <v>40</v>
      </c>
      <c r="N2108">
        <v>6</v>
      </c>
      <c r="O2108" t="s">
        <v>34</v>
      </c>
      <c r="P2108">
        <v>5.9</v>
      </c>
      <c r="Q2108">
        <v>4</v>
      </c>
      <c r="R2108">
        <v>6</v>
      </c>
      <c r="S2108" t="s">
        <v>49</v>
      </c>
      <c r="T2108" t="s">
        <v>58</v>
      </c>
      <c r="U2108">
        <v>7</v>
      </c>
      <c r="V2108" t="s">
        <v>73</v>
      </c>
      <c r="W2108" t="s">
        <v>38</v>
      </c>
      <c r="X2108" t="s">
        <v>67</v>
      </c>
      <c r="Y2108" t="s">
        <v>40</v>
      </c>
    </row>
    <row r="2109" spans="1:25" x14ac:dyDescent="0.3">
      <c r="A2109" t="s">
        <v>2207</v>
      </c>
      <c r="B2109">
        <v>45762</v>
      </c>
      <c r="C2109">
        <v>34</v>
      </c>
      <c r="D2109" t="s">
        <v>26</v>
      </c>
      <c r="E2109" t="s">
        <v>27</v>
      </c>
      <c r="F2109" t="s">
        <v>28</v>
      </c>
      <c r="G2109" t="s">
        <v>53</v>
      </c>
      <c r="H2109" t="s">
        <v>87</v>
      </c>
      <c r="I2109" t="s">
        <v>97</v>
      </c>
      <c r="J2109" t="s">
        <v>110</v>
      </c>
      <c r="K2109" t="s">
        <v>48</v>
      </c>
      <c r="L2109">
        <v>5</v>
      </c>
      <c r="M2109">
        <v>45</v>
      </c>
      <c r="N2109">
        <v>7</v>
      </c>
      <c r="O2109" t="s">
        <v>34</v>
      </c>
      <c r="P2109">
        <v>6.8</v>
      </c>
      <c r="Q2109">
        <v>2</v>
      </c>
      <c r="R2109">
        <v>7</v>
      </c>
      <c r="S2109" t="s">
        <v>34</v>
      </c>
      <c r="T2109" t="s">
        <v>90</v>
      </c>
      <c r="U2109">
        <v>8</v>
      </c>
      <c r="V2109" t="s">
        <v>76</v>
      </c>
      <c r="W2109" t="s">
        <v>80</v>
      </c>
      <c r="X2109" t="s">
        <v>39</v>
      </c>
      <c r="Y2109" t="s">
        <v>40</v>
      </c>
    </row>
    <row r="2110" spans="1:25" x14ac:dyDescent="0.3">
      <c r="A2110" t="s">
        <v>2208</v>
      </c>
      <c r="B2110">
        <v>45981</v>
      </c>
      <c r="C2110">
        <v>42</v>
      </c>
      <c r="D2110" t="s">
        <v>42</v>
      </c>
      <c r="E2110" t="s">
        <v>123</v>
      </c>
      <c r="F2110" t="s">
        <v>101</v>
      </c>
      <c r="G2110" t="s">
        <v>83</v>
      </c>
      <c r="H2110" t="s">
        <v>54</v>
      </c>
      <c r="I2110" t="s">
        <v>31</v>
      </c>
      <c r="J2110" t="s">
        <v>104</v>
      </c>
      <c r="K2110" t="s">
        <v>48</v>
      </c>
      <c r="L2110">
        <v>19</v>
      </c>
      <c r="M2110">
        <v>45</v>
      </c>
      <c r="N2110">
        <v>5</v>
      </c>
      <c r="O2110" t="s">
        <v>34</v>
      </c>
      <c r="P2110">
        <v>7.2</v>
      </c>
      <c r="Q2110">
        <v>3</v>
      </c>
      <c r="R2110">
        <v>1</v>
      </c>
      <c r="S2110" t="s">
        <v>34</v>
      </c>
      <c r="T2110" t="s">
        <v>66</v>
      </c>
      <c r="U2110">
        <v>5</v>
      </c>
      <c r="V2110" t="s">
        <v>37</v>
      </c>
      <c r="W2110" t="s">
        <v>38</v>
      </c>
      <c r="X2110" t="s">
        <v>39</v>
      </c>
      <c r="Y2110" t="s">
        <v>40</v>
      </c>
    </row>
    <row r="2111" spans="1:25" x14ac:dyDescent="0.3">
      <c r="A2111" t="s">
        <v>2209</v>
      </c>
      <c r="B2111">
        <v>45674</v>
      </c>
      <c r="C2111">
        <v>26</v>
      </c>
      <c r="D2111" t="s">
        <v>42</v>
      </c>
      <c r="E2111" t="s">
        <v>70</v>
      </c>
      <c r="F2111" t="s">
        <v>71</v>
      </c>
      <c r="G2111" t="s">
        <v>75</v>
      </c>
      <c r="H2111" t="s">
        <v>78</v>
      </c>
      <c r="I2111" t="s">
        <v>125</v>
      </c>
      <c r="J2111" t="s">
        <v>126</v>
      </c>
      <c r="K2111" t="s">
        <v>48</v>
      </c>
      <c r="L2111">
        <v>4</v>
      </c>
      <c r="M2111">
        <v>47</v>
      </c>
      <c r="N2111">
        <v>4</v>
      </c>
      <c r="O2111" t="s">
        <v>35</v>
      </c>
      <c r="P2111">
        <v>6.9</v>
      </c>
      <c r="Q2111">
        <v>1</v>
      </c>
      <c r="R2111">
        <v>10</v>
      </c>
      <c r="S2111" t="s">
        <v>35</v>
      </c>
      <c r="T2111" t="s">
        <v>36</v>
      </c>
      <c r="U2111">
        <v>10</v>
      </c>
      <c r="V2111" t="s">
        <v>105</v>
      </c>
      <c r="W2111" t="s">
        <v>38</v>
      </c>
      <c r="X2111" t="s">
        <v>39</v>
      </c>
      <c r="Y2111" t="s">
        <v>40</v>
      </c>
    </row>
    <row r="2112" spans="1:25" x14ac:dyDescent="0.3">
      <c r="A2112" t="s">
        <v>2210</v>
      </c>
      <c r="B2112">
        <v>46174</v>
      </c>
      <c r="C2112">
        <v>34</v>
      </c>
      <c r="D2112" t="s">
        <v>26</v>
      </c>
      <c r="E2112" t="s">
        <v>100</v>
      </c>
      <c r="F2112" t="s">
        <v>101</v>
      </c>
      <c r="G2112" t="s">
        <v>75</v>
      </c>
      <c r="H2112" t="s">
        <v>87</v>
      </c>
      <c r="I2112" t="s">
        <v>64</v>
      </c>
      <c r="J2112" t="s">
        <v>65</v>
      </c>
      <c r="K2112" t="s">
        <v>119</v>
      </c>
      <c r="L2112">
        <v>10</v>
      </c>
      <c r="M2112">
        <v>43</v>
      </c>
      <c r="N2112">
        <v>5</v>
      </c>
      <c r="O2112" t="s">
        <v>49</v>
      </c>
      <c r="P2112">
        <v>5.5</v>
      </c>
      <c r="Q2112">
        <v>3</v>
      </c>
      <c r="R2112">
        <v>7</v>
      </c>
      <c r="S2112" t="s">
        <v>35</v>
      </c>
      <c r="T2112" t="s">
        <v>36</v>
      </c>
      <c r="U2112">
        <v>10</v>
      </c>
      <c r="V2112" t="s">
        <v>105</v>
      </c>
      <c r="W2112" t="s">
        <v>38</v>
      </c>
      <c r="X2112" t="s">
        <v>67</v>
      </c>
      <c r="Y2112" t="s">
        <v>40</v>
      </c>
    </row>
    <row r="2113" spans="1:25" x14ac:dyDescent="0.3">
      <c r="A2113" t="s">
        <v>2211</v>
      </c>
      <c r="B2113">
        <v>46086</v>
      </c>
      <c r="C2113">
        <v>32</v>
      </c>
      <c r="D2113" t="s">
        <v>52</v>
      </c>
      <c r="E2113" t="s">
        <v>113</v>
      </c>
      <c r="F2113" t="s">
        <v>61</v>
      </c>
      <c r="G2113" t="s">
        <v>62</v>
      </c>
      <c r="H2113" t="s">
        <v>72</v>
      </c>
      <c r="I2113" t="s">
        <v>97</v>
      </c>
      <c r="J2113" t="s">
        <v>98</v>
      </c>
      <c r="K2113" t="s">
        <v>33</v>
      </c>
      <c r="L2113">
        <v>10</v>
      </c>
      <c r="M2113">
        <v>38</v>
      </c>
      <c r="N2113">
        <v>5</v>
      </c>
      <c r="O2113" t="s">
        <v>34</v>
      </c>
      <c r="P2113">
        <v>6.3</v>
      </c>
      <c r="Q2113">
        <v>4</v>
      </c>
      <c r="R2113">
        <v>3</v>
      </c>
      <c r="S2113" t="s">
        <v>35</v>
      </c>
      <c r="T2113" t="s">
        <v>36</v>
      </c>
      <c r="U2113">
        <v>9</v>
      </c>
      <c r="V2113" t="s">
        <v>105</v>
      </c>
      <c r="W2113" t="s">
        <v>38</v>
      </c>
      <c r="X2113" t="s">
        <v>39</v>
      </c>
      <c r="Y2113" t="s">
        <v>40</v>
      </c>
    </row>
    <row r="2114" spans="1:25" x14ac:dyDescent="0.3">
      <c r="A2114" t="s">
        <v>2212</v>
      </c>
      <c r="B2114">
        <v>46091</v>
      </c>
      <c r="C2114">
        <v>32</v>
      </c>
      <c r="D2114" t="s">
        <v>26</v>
      </c>
      <c r="E2114" t="s">
        <v>82</v>
      </c>
      <c r="F2114" t="s">
        <v>28</v>
      </c>
      <c r="G2114" t="s">
        <v>83</v>
      </c>
      <c r="H2114" t="s">
        <v>54</v>
      </c>
      <c r="I2114" t="s">
        <v>97</v>
      </c>
      <c r="J2114" t="s">
        <v>110</v>
      </c>
      <c r="K2114" t="s">
        <v>33</v>
      </c>
      <c r="L2114">
        <v>11</v>
      </c>
      <c r="M2114">
        <v>57</v>
      </c>
      <c r="N2114">
        <v>8</v>
      </c>
      <c r="O2114" t="s">
        <v>34</v>
      </c>
      <c r="P2114">
        <v>6</v>
      </c>
      <c r="Q2114">
        <v>7</v>
      </c>
      <c r="R2114">
        <v>9</v>
      </c>
      <c r="S2114" t="s">
        <v>35</v>
      </c>
      <c r="T2114" t="s">
        <v>58</v>
      </c>
      <c r="U2114">
        <v>7</v>
      </c>
      <c r="V2114" t="s">
        <v>105</v>
      </c>
      <c r="W2114" t="s">
        <v>80</v>
      </c>
      <c r="X2114" t="s">
        <v>39</v>
      </c>
      <c r="Y2114" t="s">
        <v>68</v>
      </c>
    </row>
    <row r="2115" spans="1:25" x14ac:dyDescent="0.3">
      <c r="A2115" t="s">
        <v>2213</v>
      </c>
      <c r="B2115">
        <v>46139</v>
      </c>
      <c r="C2115">
        <v>35</v>
      </c>
      <c r="D2115" t="s">
        <v>52</v>
      </c>
      <c r="E2115" t="s">
        <v>123</v>
      </c>
      <c r="F2115" t="s">
        <v>101</v>
      </c>
      <c r="G2115" t="s">
        <v>86</v>
      </c>
      <c r="H2115" t="s">
        <v>54</v>
      </c>
      <c r="I2115" t="s">
        <v>125</v>
      </c>
      <c r="J2115" t="s">
        <v>126</v>
      </c>
      <c r="K2115" t="s">
        <v>48</v>
      </c>
      <c r="L2115">
        <v>14</v>
      </c>
      <c r="M2115">
        <v>38</v>
      </c>
      <c r="N2115">
        <v>5</v>
      </c>
      <c r="O2115" t="s">
        <v>34</v>
      </c>
      <c r="P2115">
        <v>7.7</v>
      </c>
      <c r="Q2115">
        <v>3</v>
      </c>
      <c r="R2115">
        <v>3</v>
      </c>
      <c r="S2115" t="s">
        <v>34</v>
      </c>
      <c r="T2115" t="s">
        <v>36</v>
      </c>
      <c r="U2115">
        <v>6</v>
      </c>
      <c r="V2115" t="s">
        <v>76</v>
      </c>
      <c r="W2115" t="s">
        <v>38</v>
      </c>
      <c r="X2115" t="s">
        <v>39</v>
      </c>
      <c r="Y2115" t="s">
        <v>40</v>
      </c>
    </row>
    <row r="2116" spans="1:25" x14ac:dyDescent="0.3">
      <c r="A2116" t="s">
        <v>2214</v>
      </c>
      <c r="B2116">
        <v>45979</v>
      </c>
      <c r="C2116">
        <v>28</v>
      </c>
      <c r="D2116" t="s">
        <v>42</v>
      </c>
      <c r="E2116" t="s">
        <v>60</v>
      </c>
      <c r="F2116" t="s">
        <v>61</v>
      </c>
      <c r="G2116" t="s">
        <v>92</v>
      </c>
      <c r="H2116" t="s">
        <v>87</v>
      </c>
      <c r="I2116" t="s">
        <v>55</v>
      </c>
      <c r="J2116" t="s">
        <v>56</v>
      </c>
      <c r="K2116" t="s">
        <v>119</v>
      </c>
      <c r="L2116">
        <v>10</v>
      </c>
      <c r="M2116">
        <v>35</v>
      </c>
      <c r="N2116">
        <v>4</v>
      </c>
      <c r="O2116" t="s">
        <v>49</v>
      </c>
      <c r="P2116">
        <v>7.1</v>
      </c>
      <c r="Q2116">
        <v>2</v>
      </c>
      <c r="R2116">
        <v>1</v>
      </c>
      <c r="S2116" t="s">
        <v>57</v>
      </c>
      <c r="T2116" t="s">
        <v>58</v>
      </c>
      <c r="U2116">
        <v>6</v>
      </c>
      <c r="V2116" t="s">
        <v>50</v>
      </c>
      <c r="W2116" t="s">
        <v>38</v>
      </c>
      <c r="X2116" t="s">
        <v>39</v>
      </c>
      <c r="Y2116" t="s">
        <v>40</v>
      </c>
    </row>
    <row r="2117" spans="1:25" x14ac:dyDescent="0.3">
      <c r="A2117" t="s">
        <v>2215</v>
      </c>
      <c r="B2117">
        <v>45911</v>
      </c>
      <c r="C2117">
        <v>40</v>
      </c>
      <c r="D2117" t="s">
        <v>26</v>
      </c>
      <c r="E2117" t="s">
        <v>43</v>
      </c>
      <c r="F2117" t="s">
        <v>44</v>
      </c>
      <c r="G2117" t="s">
        <v>138</v>
      </c>
      <c r="H2117" t="s">
        <v>63</v>
      </c>
      <c r="I2117" t="s">
        <v>31</v>
      </c>
      <c r="J2117" t="s">
        <v>32</v>
      </c>
      <c r="K2117" t="s">
        <v>48</v>
      </c>
      <c r="L2117">
        <v>13</v>
      </c>
      <c r="M2117">
        <v>41</v>
      </c>
      <c r="N2117">
        <v>3</v>
      </c>
      <c r="O2117" t="s">
        <v>35</v>
      </c>
      <c r="P2117">
        <v>7.9</v>
      </c>
      <c r="Q2117">
        <v>5</v>
      </c>
      <c r="R2117">
        <v>4</v>
      </c>
      <c r="S2117" t="s">
        <v>34</v>
      </c>
      <c r="T2117" t="s">
        <v>90</v>
      </c>
      <c r="U2117">
        <v>10</v>
      </c>
      <c r="V2117" t="s">
        <v>73</v>
      </c>
      <c r="W2117" t="s">
        <v>38</v>
      </c>
      <c r="X2117" t="s">
        <v>39</v>
      </c>
      <c r="Y2117" t="s">
        <v>40</v>
      </c>
    </row>
    <row r="2118" spans="1:25" x14ac:dyDescent="0.3">
      <c r="A2118" t="s">
        <v>2216</v>
      </c>
      <c r="B2118">
        <v>46166</v>
      </c>
      <c r="C2118">
        <v>44</v>
      </c>
      <c r="D2118" t="s">
        <v>26</v>
      </c>
      <c r="E2118" t="s">
        <v>113</v>
      </c>
      <c r="F2118" t="s">
        <v>61</v>
      </c>
      <c r="G2118" t="s">
        <v>29</v>
      </c>
      <c r="H2118" t="s">
        <v>30</v>
      </c>
      <c r="I2118" t="s">
        <v>64</v>
      </c>
      <c r="J2118" t="s">
        <v>65</v>
      </c>
      <c r="K2118" t="s">
        <v>48</v>
      </c>
      <c r="L2118">
        <v>22</v>
      </c>
      <c r="M2118">
        <v>59</v>
      </c>
      <c r="N2118">
        <v>5</v>
      </c>
      <c r="O2118" t="s">
        <v>49</v>
      </c>
      <c r="P2118">
        <v>6.2</v>
      </c>
      <c r="Q2118">
        <v>0</v>
      </c>
      <c r="R2118">
        <v>1</v>
      </c>
      <c r="S2118" t="s">
        <v>49</v>
      </c>
      <c r="T2118" t="s">
        <v>90</v>
      </c>
      <c r="U2118">
        <v>6</v>
      </c>
      <c r="V2118" t="s">
        <v>37</v>
      </c>
      <c r="W2118" t="s">
        <v>38</v>
      </c>
      <c r="X2118" t="s">
        <v>39</v>
      </c>
      <c r="Y2118" t="s">
        <v>68</v>
      </c>
    </row>
    <row r="2119" spans="1:25" x14ac:dyDescent="0.3">
      <c r="A2119" t="s">
        <v>2217</v>
      </c>
      <c r="B2119">
        <v>46100</v>
      </c>
      <c r="C2119">
        <v>23</v>
      </c>
      <c r="D2119" t="s">
        <v>42</v>
      </c>
      <c r="E2119" t="s">
        <v>43</v>
      </c>
      <c r="F2119" t="s">
        <v>44</v>
      </c>
      <c r="G2119" t="s">
        <v>62</v>
      </c>
      <c r="H2119" t="s">
        <v>30</v>
      </c>
      <c r="I2119" t="s">
        <v>97</v>
      </c>
      <c r="J2119" t="s">
        <v>110</v>
      </c>
      <c r="K2119" t="s">
        <v>33</v>
      </c>
      <c r="L2119">
        <v>0</v>
      </c>
      <c r="M2119">
        <v>54</v>
      </c>
      <c r="N2119">
        <v>8</v>
      </c>
      <c r="O2119" t="s">
        <v>34</v>
      </c>
      <c r="P2119">
        <v>6.2</v>
      </c>
      <c r="Q2119">
        <v>3</v>
      </c>
      <c r="R2119">
        <v>2</v>
      </c>
      <c r="S2119" t="s">
        <v>34</v>
      </c>
      <c r="T2119" t="s">
        <v>90</v>
      </c>
      <c r="U2119">
        <v>4</v>
      </c>
      <c r="V2119" t="s">
        <v>37</v>
      </c>
      <c r="W2119" t="s">
        <v>80</v>
      </c>
      <c r="X2119" t="s">
        <v>39</v>
      </c>
      <c r="Y2119" t="s">
        <v>68</v>
      </c>
    </row>
    <row r="2120" spans="1:25" x14ac:dyDescent="0.3">
      <c r="A2120" t="s">
        <v>2218</v>
      </c>
      <c r="B2120">
        <v>46025</v>
      </c>
      <c r="C2120">
        <v>35</v>
      </c>
      <c r="D2120" t="s">
        <v>52</v>
      </c>
      <c r="E2120" t="s">
        <v>113</v>
      </c>
      <c r="F2120" t="s">
        <v>61</v>
      </c>
      <c r="G2120" t="s">
        <v>86</v>
      </c>
      <c r="H2120" t="s">
        <v>78</v>
      </c>
      <c r="I2120" t="s">
        <v>46</v>
      </c>
      <c r="J2120" t="s">
        <v>47</v>
      </c>
      <c r="K2120" t="s">
        <v>33</v>
      </c>
      <c r="L2120">
        <v>16</v>
      </c>
      <c r="M2120">
        <v>47</v>
      </c>
      <c r="N2120">
        <v>7</v>
      </c>
      <c r="O2120" t="s">
        <v>34</v>
      </c>
      <c r="P2120">
        <v>7</v>
      </c>
      <c r="Q2120">
        <v>0</v>
      </c>
      <c r="R2120">
        <v>1</v>
      </c>
      <c r="S2120" t="s">
        <v>35</v>
      </c>
      <c r="T2120" t="s">
        <v>90</v>
      </c>
      <c r="U2120">
        <v>5</v>
      </c>
      <c r="V2120" t="s">
        <v>50</v>
      </c>
      <c r="W2120" t="s">
        <v>80</v>
      </c>
      <c r="X2120" t="s">
        <v>39</v>
      </c>
      <c r="Y2120" t="s">
        <v>40</v>
      </c>
    </row>
    <row r="2121" spans="1:25" x14ac:dyDescent="0.3">
      <c r="A2121" t="s">
        <v>2219</v>
      </c>
      <c r="B2121">
        <v>45804</v>
      </c>
      <c r="C2121">
        <v>41</v>
      </c>
      <c r="D2121" t="s">
        <v>26</v>
      </c>
      <c r="E2121" t="s">
        <v>123</v>
      </c>
      <c r="F2121" t="s">
        <v>101</v>
      </c>
      <c r="G2121" t="s">
        <v>45</v>
      </c>
      <c r="H2121" t="s">
        <v>63</v>
      </c>
      <c r="I2121" t="s">
        <v>31</v>
      </c>
      <c r="J2121" t="s">
        <v>104</v>
      </c>
      <c r="K2121" t="s">
        <v>48</v>
      </c>
      <c r="L2121">
        <v>21</v>
      </c>
      <c r="M2121">
        <v>43</v>
      </c>
      <c r="N2121">
        <v>5</v>
      </c>
      <c r="O2121" t="s">
        <v>49</v>
      </c>
      <c r="P2121">
        <v>6.9</v>
      </c>
      <c r="Q2121">
        <v>4</v>
      </c>
      <c r="R2121">
        <v>6</v>
      </c>
      <c r="S2121" t="s">
        <v>34</v>
      </c>
      <c r="T2121" t="s">
        <v>90</v>
      </c>
      <c r="U2121">
        <v>7</v>
      </c>
      <c r="V2121" t="s">
        <v>37</v>
      </c>
      <c r="W2121" t="s">
        <v>38</v>
      </c>
      <c r="X2121" t="s">
        <v>39</v>
      </c>
      <c r="Y2121" t="s">
        <v>40</v>
      </c>
    </row>
    <row r="2122" spans="1:25" x14ac:dyDescent="0.3">
      <c r="A2122" t="s">
        <v>2220</v>
      </c>
      <c r="B2122">
        <v>45881</v>
      </c>
      <c r="C2122">
        <v>35</v>
      </c>
      <c r="D2122" t="s">
        <v>26</v>
      </c>
      <c r="E2122" t="s">
        <v>43</v>
      </c>
      <c r="F2122" t="s">
        <v>44</v>
      </c>
      <c r="G2122" t="s">
        <v>29</v>
      </c>
      <c r="H2122" t="s">
        <v>78</v>
      </c>
      <c r="I2122" t="s">
        <v>97</v>
      </c>
      <c r="J2122" t="s">
        <v>98</v>
      </c>
      <c r="K2122" t="s">
        <v>48</v>
      </c>
      <c r="L2122">
        <v>13</v>
      </c>
      <c r="M2122">
        <v>50</v>
      </c>
      <c r="N2122">
        <v>4</v>
      </c>
      <c r="O2122" t="s">
        <v>35</v>
      </c>
      <c r="P2122">
        <v>6.7</v>
      </c>
      <c r="Q2122">
        <v>2</v>
      </c>
      <c r="R2122">
        <v>6</v>
      </c>
      <c r="S2122" t="s">
        <v>34</v>
      </c>
      <c r="T2122" t="s">
        <v>66</v>
      </c>
      <c r="U2122">
        <v>6</v>
      </c>
      <c r="V2122" t="s">
        <v>105</v>
      </c>
      <c r="W2122" t="s">
        <v>38</v>
      </c>
      <c r="X2122" t="s">
        <v>39</v>
      </c>
      <c r="Y2122" t="s">
        <v>40</v>
      </c>
    </row>
    <row r="2123" spans="1:25" x14ac:dyDescent="0.3">
      <c r="A2123" t="s">
        <v>2221</v>
      </c>
      <c r="B2123">
        <v>45911</v>
      </c>
      <c r="C2123">
        <v>41</v>
      </c>
      <c r="D2123" t="s">
        <v>26</v>
      </c>
      <c r="E2123" t="s">
        <v>60</v>
      </c>
      <c r="F2123" t="s">
        <v>61</v>
      </c>
      <c r="G2123" t="s">
        <v>83</v>
      </c>
      <c r="H2123" t="s">
        <v>30</v>
      </c>
      <c r="I2123" t="s">
        <v>97</v>
      </c>
      <c r="J2123" t="s">
        <v>110</v>
      </c>
      <c r="K2123" t="s">
        <v>33</v>
      </c>
      <c r="L2123">
        <v>14</v>
      </c>
      <c r="M2123">
        <v>44</v>
      </c>
      <c r="N2123">
        <v>6</v>
      </c>
      <c r="O2123" t="s">
        <v>49</v>
      </c>
      <c r="P2123">
        <v>7</v>
      </c>
      <c r="Q2123">
        <v>1</v>
      </c>
      <c r="R2123">
        <v>3</v>
      </c>
      <c r="S2123" t="s">
        <v>57</v>
      </c>
      <c r="T2123" t="s">
        <v>66</v>
      </c>
      <c r="U2123">
        <v>8</v>
      </c>
      <c r="V2123" t="s">
        <v>73</v>
      </c>
      <c r="W2123" t="s">
        <v>38</v>
      </c>
      <c r="X2123" t="s">
        <v>39</v>
      </c>
      <c r="Y2123" t="s">
        <v>40</v>
      </c>
    </row>
    <row r="2124" spans="1:25" x14ac:dyDescent="0.3">
      <c r="A2124" t="s">
        <v>2222</v>
      </c>
      <c r="B2124">
        <v>45678</v>
      </c>
      <c r="C2124">
        <v>43</v>
      </c>
      <c r="D2124" t="s">
        <v>26</v>
      </c>
      <c r="E2124" t="s">
        <v>85</v>
      </c>
      <c r="F2124" t="s">
        <v>61</v>
      </c>
      <c r="G2124" t="s">
        <v>138</v>
      </c>
      <c r="H2124" t="s">
        <v>63</v>
      </c>
      <c r="I2124" t="s">
        <v>125</v>
      </c>
      <c r="J2124" t="s">
        <v>126</v>
      </c>
      <c r="K2124" t="s">
        <v>119</v>
      </c>
      <c r="L2124">
        <v>23</v>
      </c>
      <c r="M2124">
        <v>46</v>
      </c>
      <c r="N2124">
        <v>8</v>
      </c>
      <c r="O2124" t="s">
        <v>34</v>
      </c>
      <c r="P2124">
        <v>6</v>
      </c>
      <c r="Q2124">
        <v>2</v>
      </c>
      <c r="R2124">
        <v>3</v>
      </c>
      <c r="S2124" t="s">
        <v>57</v>
      </c>
      <c r="T2124" t="s">
        <v>90</v>
      </c>
      <c r="U2124">
        <v>5</v>
      </c>
      <c r="V2124" t="s">
        <v>37</v>
      </c>
      <c r="W2124" t="s">
        <v>80</v>
      </c>
      <c r="X2124" t="s">
        <v>39</v>
      </c>
      <c r="Y2124" t="s">
        <v>40</v>
      </c>
    </row>
    <row r="2125" spans="1:25" x14ac:dyDescent="0.3">
      <c r="A2125" t="s">
        <v>2223</v>
      </c>
      <c r="B2125">
        <v>45672</v>
      </c>
      <c r="C2125">
        <v>38</v>
      </c>
      <c r="D2125" t="s">
        <v>52</v>
      </c>
      <c r="E2125" t="s">
        <v>113</v>
      </c>
      <c r="F2125" t="s">
        <v>61</v>
      </c>
      <c r="G2125" t="s">
        <v>45</v>
      </c>
      <c r="H2125" t="s">
        <v>63</v>
      </c>
      <c r="I2125" t="s">
        <v>93</v>
      </c>
      <c r="J2125" t="s">
        <v>94</v>
      </c>
      <c r="K2125" t="s">
        <v>48</v>
      </c>
      <c r="L2125">
        <v>21</v>
      </c>
      <c r="M2125">
        <v>31</v>
      </c>
      <c r="N2125">
        <v>1</v>
      </c>
      <c r="O2125" t="s">
        <v>34</v>
      </c>
      <c r="P2125">
        <v>6.8</v>
      </c>
      <c r="Q2125">
        <v>3</v>
      </c>
      <c r="R2125">
        <v>10</v>
      </c>
      <c r="S2125" t="s">
        <v>35</v>
      </c>
      <c r="T2125" t="s">
        <v>90</v>
      </c>
      <c r="U2125">
        <v>8</v>
      </c>
      <c r="V2125" t="s">
        <v>76</v>
      </c>
      <c r="W2125" t="s">
        <v>38</v>
      </c>
      <c r="X2125" t="s">
        <v>39</v>
      </c>
      <c r="Y2125" t="s">
        <v>40</v>
      </c>
    </row>
    <row r="2126" spans="1:25" x14ac:dyDescent="0.3">
      <c r="A2126" t="s">
        <v>2224</v>
      </c>
      <c r="B2126">
        <v>46092</v>
      </c>
      <c r="C2126">
        <v>30</v>
      </c>
      <c r="D2126" t="s">
        <v>26</v>
      </c>
      <c r="E2126" t="s">
        <v>85</v>
      </c>
      <c r="F2126" t="s">
        <v>61</v>
      </c>
      <c r="G2126" t="s">
        <v>75</v>
      </c>
      <c r="H2126" t="s">
        <v>30</v>
      </c>
      <c r="I2126" t="s">
        <v>64</v>
      </c>
      <c r="J2126" t="s">
        <v>65</v>
      </c>
      <c r="K2126" t="s">
        <v>48</v>
      </c>
      <c r="L2126">
        <v>11</v>
      </c>
      <c r="M2126">
        <v>38</v>
      </c>
      <c r="N2126">
        <v>3</v>
      </c>
      <c r="O2126" t="s">
        <v>34</v>
      </c>
      <c r="P2126">
        <v>5.7</v>
      </c>
      <c r="Q2126">
        <v>1</v>
      </c>
      <c r="R2126">
        <v>6</v>
      </c>
      <c r="S2126" t="s">
        <v>57</v>
      </c>
      <c r="T2126" t="s">
        <v>36</v>
      </c>
      <c r="U2126">
        <v>9</v>
      </c>
      <c r="V2126" t="s">
        <v>50</v>
      </c>
      <c r="W2126" t="s">
        <v>38</v>
      </c>
      <c r="X2126" t="s">
        <v>67</v>
      </c>
      <c r="Y2126" t="s">
        <v>40</v>
      </c>
    </row>
    <row r="2127" spans="1:25" x14ac:dyDescent="0.3">
      <c r="A2127" t="s">
        <v>2225</v>
      </c>
      <c r="B2127">
        <v>45882</v>
      </c>
      <c r="C2127">
        <v>24</v>
      </c>
      <c r="D2127" t="s">
        <v>26</v>
      </c>
      <c r="E2127" t="s">
        <v>85</v>
      </c>
      <c r="F2127" t="s">
        <v>61</v>
      </c>
      <c r="G2127" t="s">
        <v>83</v>
      </c>
      <c r="H2127" t="s">
        <v>54</v>
      </c>
      <c r="I2127" t="s">
        <v>93</v>
      </c>
      <c r="J2127" t="s">
        <v>94</v>
      </c>
      <c r="K2127" t="s">
        <v>48</v>
      </c>
      <c r="L2127">
        <v>5</v>
      </c>
      <c r="M2127">
        <v>49</v>
      </c>
      <c r="N2127">
        <v>4</v>
      </c>
      <c r="O2127" t="s">
        <v>34</v>
      </c>
      <c r="P2127">
        <v>6.9</v>
      </c>
      <c r="Q2127">
        <v>0</v>
      </c>
      <c r="R2127">
        <v>5</v>
      </c>
      <c r="S2127" t="s">
        <v>35</v>
      </c>
      <c r="T2127" t="s">
        <v>66</v>
      </c>
      <c r="U2127">
        <v>9</v>
      </c>
      <c r="V2127" t="s">
        <v>105</v>
      </c>
      <c r="W2127" t="s">
        <v>38</v>
      </c>
      <c r="X2127" t="s">
        <v>39</v>
      </c>
      <c r="Y2127" t="s">
        <v>40</v>
      </c>
    </row>
    <row r="2128" spans="1:25" x14ac:dyDescent="0.3">
      <c r="A2128" t="s">
        <v>2226</v>
      </c>
      <c r="B2128">
        <v>46077</v>
      </c>
      <c r="C2128">
        <v>36</v>
      </c>
      <c r="D2128" t="s">
        <v>42</v>
      </c>
      <c r="E2128" t="s">
        <v>113</v>
      </c>
      <c r="F2128" t="s">
        <v>61</v>
      </c>
      <c r="G2128" t="s">
        <v>92</v>
      </c>
      <c r="H2128" t="s">
        <v>72</v>
      </c>
      <c r="I2128" t="s">
        <v>31</v>
      </c>
      <c r="J2128" t="s">
        <v>79</v>
      </c>
      <c r="K2128" t="s">
        <v>48</v>
      </c>
      <c r="L2128">
        <v>13</v>
      </c>
      <c r="M2128">
        <v>28</v>
      </c>
      <c r="N2128">
        <v>4</v>
      </c>
      <c r="O2128" t="s">
        <v>35</v>
      </c>
      <c r="P2128">
        <v>6.9</v>
      </c>
      <c r="Q2128">
        <v>0</v>
      </c>
      <c r="R2128">
        <v>7</v>
      </c>
      <c r="S2128" t="s">
        <v>35</v>
      </c>
      <c r="T2128" t="s">
        <v>58</v>
      </c>
      <c r="U2128">
        <v>4</v>
      </c>
      <c r="V2128" t="s">
        <v>73</v>
      </c>
      <c r="W2128" t="s">
        <v>38</v>
      </c>
      <c r="X2128" t="s">
        <v>39</v>
      </c>
      <c r="Y2128" t="s">
        <v>40</v>
      </c>
    </row>
    <row r="2129" spans="1:25" x14ac:dyDescent="0.3">
      <c r="A2129" t="s">
        <v>2227</v>
      </c>
      <c r="B2129">
        <v>45935</v>
      </c>
      <c r="C2129">
        <v>38</v>
      </c>
      <c r="D2129" t="s">
        <v>52</v>
      </c>
      <c r="E2129" t="s">
        <v>89</v>
      </c>
      <c r="F2129" t="s">
        <v>61</v>
      </c>
      <c r="G2129" t="s">
        <v>75</v>
      </c>
      <c r="H2129" t="s">
        <v>78</v>
      </c>
      <c r="I2129" t="s">
        <v>31</v>
      </c>
      <c r="J2129" t="s">
        <v>79</v>
      </c>
      <c r="K2129" t="s">
        <v>33</v>
      </c>
      <c r="L2129">
        <v>16</v>
      </c>
      <c r="M2129">
        <v>47</v>
      </c>
      <c r="N2129">
        <v>4</v>
      </c>
      <c r="O2129" t="s">
        <v>34</v>
      </c>
      <c r="P2129">
        <v>7.4</v>
      </c>
      <c r="Q2129">
        <v>3</v>
      </c>
      <c r="R2129">
        <v>2</v>
      </c>
      <c r="S2129" t="s">
        <v>49</v>
      </c>
      <c r="T2129" t="s">
        <v>36</v>
      </c>
      <c r="U2129">
        <v>8</v>
      </c>
      <c r="V2129" t="s">
        <v>105</v>
      </c>
      <c r="W2129" t="s">
        <v>38</v>
      </c>
      <c r="X2129" t="s">
        <v>39</v>
      </c>
      <c r="Y2129" t="s">
        <v>40</v>
      </c>
    </row>
    <row r="2130" spans="1:25" x14ac:dyDescent="0.3">
      <c r="A2130" t="s">
        <v>2228</v>
      </c>
      <c r="B2130">
        <v>45886</v>
      </c>
      <c r="C2130">
        <v>29</v>
      </c>
      <c r="D2130" t="s">
        <v>26</v>
      </c>
      <c r="E2130" t="s">
        <v>89</v>
      </c>
      <c r="F2130" t="s">
        <v>61</v>
      </c>
      <c r="G2130" t="s">
        <v>29</v>
      </c>
      <c r="H2130" t="s">
        <v>63</v>
      </c>
      <c r="I2130" t="s">
        <v>97</v>
      </c>
      <c r="J2130" t="s">
        <v>98</v>
      </c>
      <c r="K2130" t="s">
        <v>119</v>
      </c>
      <c r="L2130">
        <v>3</v>
      </c>
      <c r="M2130">
        <v>40</v>
      </c>
      <c r="N2130">
        <v>6</v>
      </c>
      <c r="O2130" t="s">
        <v>34</v>
      </c>
      <c r="P2130">
        <v>5.3</v>
      </c>
      <c r="Q2130">
        <v>0</v>
      </c>
      <c r="R2130">
        <v>8</v>
      </c>
      <c r="S2130" t="s">
        <v>35</v>
      </c>
      <c r="T2130" t="s">
        <v>66</v>
      </c>
      <c r="U2130">
        <v>7</v>
      </c>
      <c r="V2130" t="s">
        <v>37</v>
      </c>
      <c r="W2130" t="s">
        <v>38</v>
      </c>
      <c r="X2130" t="s">
        <v>67</v>
      </c>
      <c r="Y2130" t="s">
        <v>40</v>
      </c>
    </row>
    <row r="2131" spans="1:25" x14ac:dyDescent="0.3">
      <c r="A2131" t="s">
        <v>2229</v>
      </c>
      <c r="B2131">
        <v>45765</v>
      </c>
      <c r="C2131">
        <v>39</v>
      </c>
      <c r="D2131" t="s">
        <v>26</v>
      </c>
      <c r="E2131" t="s">
        <v>113</v>
      </c>
      <c r="F2131" t="s">
        <v>61</v>
      </c>
      <c r="G2131" t="s">
        <v>29</v>
      </c>
      <c r="H2131" t="s">
        <v>63</v>
      </c>
      <c r="I2131" t="s">
        <v>55</v>
      </c>
      <c r="J2131" t="s">
        <v>56</v>
      </c>
      <c r="K2131" t="s">
        <v>33</v>
      </c>
      <c r="L2131">
        <v>15</v>
      </c>
      <c r="M2131">
        <v>44</v>
      </c>
      <c r="N2131">
        <v>5</v>
      </c>
      <c r="O2131" t="s">
        <v>34</v>
      </c>
      <c r="P2131">
        <v>5.7</v>
      </c>
      <c r="Q2131">
        <v>4</v>
      </c>
      <c r="R2131">
        <v>4</v>
      </c>
      <c r="S2131" t="s">
        <v>57</v>
      </c>
      <c r="T2131" t="s">
        <v>90</v>
      </c>
      <c r="U2131">
        <v>5</v>
      </c>
      <c r="V2131" t="s">
        <v>73</v>
      </c>
      <c r="W2131" t="s">
        <v>38</v>
      </c>
      <c r="X2131" t="s">
        <v>67</v>
      </c>
      <c r="Y2131" t="s">
        <v>40</v>
      </c>
    </row>
    <row r="2132" spans="1:25" x14ac:dyDescent="0.3">
      <c r="A2132" t="s">
        <v>2230</v>
      </c>
      <c r="B2132">
        <v>45876</v>
      </c>
      <c r="C2132">
        <v>34</v>
      </c>
      <c r="D2132" t="s">
        <v>52</v>
      </c>
      <c r="E2132" t="s">
        <v>60</v>
      </c>
      <c r="F2132" t="s">
        <v>61</v>
      </c>
      <c r="G2132" t="s">
        <v>53</v>
      </c>
      <c r="H2132" t="s">
        <v>78</v>
      </c>
      <c r="I2132" t="s">
        <v>31</v>
      </c>
      <c r="J2132" t="s">
        <v>104</v>
      </c>
      <c r="K2132" t="s">
        <v>48</v>
      </c>
      <c r="L2132">
        <v>11</v>
      </c>
      <c r="M2132">
        <v>38</v>
      </c>
      <c r="N2132">
        <v>5</v>
      </c>
      <c r="O2132" t="s">
        <v>35</v>
      </c>
      <c r="P2132">
        <v>7.9</v>
      </c>
      <c r="Q2132">
        <v>5</v>
      </c>
      <c r="R2132">
        <v>6</v>
      </c>
      <c r="S2132" t="s">
        <v>57</v>
      </c>
      <c r="T2132" t="s">
        <v>36</v>
      </c>
      <c r="U2132">
        <v>3</v>
      </c>
      <c r="V2132" t="s">
        <v>50</v>
      </c>
      <c r="W2132" t="s">
        <v>38</v>
      </c>
      <c r="X2132" t="s">
        <v>39</v>
      </c>
      <c r="Y2132" t="s">
        <v>40</v>
      </c>
    </row>
    <row r="2133" spans="1:25" x14ac:dyDescent="0.3">
      <c r="A2133" t="s">
        <v>2231</v>
      </c>
      <c r="B2133">
        <v>46163</v>
      </c>
      <c r="C2133">
        <v>29</v>
      </c>
      <c r="D2133" t="s">
        <v>42</v>
      </c>
      <c r="E2133" t="s">
        <v>60</v>
      </c>
      <c r="F2133" t="s">
        <v>61</v>
      </c>
      <c r="G2133" t="s">
        <v>29</v>
      </c>
      <c r="H2133" t="s">
        <v>30</v>
      </c>
      <c r="I2133" t="s">
        <v>31</v>
      </c>
      <c r="J2133" t="s">
        <v>104</v>
      </c>
      <c r="K2133" t="s">
        <v>119</v>
      </c>
      <c r="L2133">
        <v>10</v>
      </c>
      <c r="M2133">
        <v>40</v>
      </c>
      <c r="N2133">
        <v>4</v>
      </c>
      <c r="O2133" t="s">
        <v>34</v>
      </c>
      <c r="P2133">
        <v>4.9000000000000004</v>
      </c>
      <c r="Q2133">
        <v>0</v>
      </c>
      <c r="R2133">
        <v>10</v>
      </c>
      <c r="S2133" t="s">
        <v>57</v>
      </c>
      <c r="T2133" t="s">
        <v>66</v>
      </c>
      <c r="U2133">
        <v>8</v>
      </c>
      <c r="V2133" t="s">
        <v>105</v>
      </c>
      <c r="W2133" t="s">
        <v>38</v>
      </c>
      <c r="X2133" t="s">
        <v>67</v>
      </c>
      <c r="Y2133" t="s">
        <v>40</v>
      </c>
    </row>
    <row r="2134" spans="1:25" x14ac:dyDescent="0.3">
      <c r="A2134" t="s">
        <v>2232</v>
      </c>
      <c r="B2134">
        <v>46122</v>
      </c>
      <c r="C2134">
        <v>27</v>
      </c>
      <c r="D2134" t="s">
        <v>52</v>
      </c>
      <c r="E2134" t="s">
        <v>123</v>
      </c>
      <c r="F2134" t="s">
        <v>101</v>
      </c>
      <c r="G2134" t="s">
        <v>103</v>
      </c>
      <c r="H2134" t="s">
        <v>30</v>
      </c>
      <c r="I2134" t="s">
        <v>125</v>
      </c>
      <c r="J2134" t="s">
        <v>126</v>
      </c>
      <c r="K2134" t="s">
        <v>119</v>
      </c>
      <c r="L2134">
        <v>0</v>
      </c>
      <c r="M2134">
        <v>43</v>
      </c>
      <c r="N2134">
        <v>5</v>
      </c>
      <c r="O2134" t="s">
        <v>35</v>
      </c>
      <c r="P2134">
        <v>6.5</v>
      </c>
      <c r="Q2134">
        <v>2</v>
      </c>
      <c r="R2134">
        <v>9</v>
      </c>
      <c r="S2134" t="s">
        <v>34</v>
      </c>
      <c r="T2134" t="s">
        <v>36</v>
      </c>
      <c r="U2134">
        <v>6</v>
      </c>
      <c r="V2134" t="s">
        <v>105</v>
      </c>
      <c r="W2134" t="s">
        <v>38</v>
      </c>
      <c r="X2134" t="s">
        <v>39</v>
      </c>
      <c r="Y2134" t="s">
        <v>40</v>
      </c>
    </row>
    <row r="2135" spans="1:25" x14ac:dyDescent="0.3">
      <c r="A2135" t="s">
        <v>2233</v>
      </c>
      <c r="B2135">
        <v>45816</v>
      </c>
      <c r="C2135">
        <v>18</v>
      </c>
      <c r="D2135" t="s">
        <v>42</v>
      </c>
      <c r="E2135" t="s">
        <v>60</v>
      </c>
      <c r="F2135" t="s">
        <v>61</v>
      </c>
      <c r="G2135" t="s">
        <v>45</v>
      </c>
      <c r="H2135" t="s">
        <v>63</v>
      </c>
      <c r="I2135" t="s">
        <v>55</v>
      </c>
      <c r="J2135" t="s">
        <v>56</v>
      </c>
      <c r="K2135" t="s">
        <v>48</v>
      </c>
      <c r="L2135">
        <v>0</v>
      </c>
      <c r="M2135">
        <v>48</v>
      </c>
      <c r="N2135">
        <v>8</v>
      </c>
      <c r="O2135" t="s">
        <v>34</v>
      </c>
      <c r="P2135">
        <v>5.5</v>
      </c>
      <c r="Q2135">
        <v>0</v>
      </c>
      <c r="R2135">
        <v>7</v>
      </c>
      <c r="S2135" t="s">
        <v>34</v>
      </c>
      <c r="T2135" t="s">
        <v>66</v>
      </c>
      <c r="U2135">
        <v>5</v>
      </c>
      <c r="V2135" t="s">
        <v>73</v>
      </c>
      <c r="W2135" t="s">
        <v>80</v>
      </c>
      <c r="X2135" t="s">
        <v>67</v>
      </c>
      <c r="Y2135" t="s">
        <v>40</v>
      </c>
    </row>
    <row r="2136" spans="1:25" x14ac:dyDescent="0.3">
      <c r="A2136" t="s">
        <v>2234</v>
      </c>
      <c r="B2136">
        <v>46066</v>
      </c>
      <c r="C2136">
        <v>25</v>
      </c>
      <c r="D2136" t="s">
        <v>26</v>
      </c>
      <c r="E2136" t="s">
        <v>60</v>
      </c>
      <c r="F2136" t="s">
        <v>61</v>
      </c>
      <c r="G2136" t="s">
        <v>103</v>
      </c>
      <c r="H2136" t="s">
        <v>54</v>
      </c>
      <c r="I2136" t="s">
        <v>55</v>
      </c>
      <c r="J2136" t="s">
        <v>56</v>
      </c>
      <c r="K2136" t="s">
        <v>48</v>
      </c>
      <c r="L2136">
        <v>4</v>
      </c>
      <c r="M2136">
        <v>67</v>
      </c>
      <c r="N2136">
        <v>7</v>
      </c>
      <c r="O2136" t="s">
        <v>34</v>
      </c>
      <c r="P2136">
        <v>6.6</v>
      </c>
      <c r="Q2136">
        <v>1</v>
      </c>
      <c r="R2136">
        <v>10</v>
      </c>
      <c r="S2136" t="s">
        <v>35</v>
      </c>
      <c r="T2136" t="s">
        <v>58</v>
      </c>
      <c r="U2136">
        <v>6</v>
      </c>
      <c r="V2136" t="s">
        <v>105</v>
      </c>
      <c r="W2136" t="s">
        <v>80</v>
      </c>
      <c r="X2136" t="s">
        <v>39</v>
      </c>
      <c r="Y2136" t="s">
        <v>68</v>
      </c>
    </row>
    <row r="2137" spans="1:25" x14ac:dyDescent="0.3">
      <c r="A2137" t="s">
        <v>2235</v>
      </c>
      <c r="B2137">
        <v>46177</v>
      </c>
      <c r="C2137">
        <v>39</v>
      </c>
      <c r="D2137" t="s">
        <v>26</v>
      </c>
      <c r="E2137" t="s">
        <v>27</v>
      </c>
      <c r="F2137" t="s">
        <v>28</v>
      </c>
      <c r="G2137" t="s">
        <v>29</v>
      </c>
      <c r="H2137" t="s">
        <v>78</v>
      </c>
      <c r="I2137" t="s">
        <v>97</v>
      </c>
      <c r="J2137" t="s">
        <v>98</v>
      </c>
      <c r="K2137" t="s">
        <v>33</v>
      </c>
      <c r="L2137">
        <v>17</v>
      </c>
      <c r="M2137">
        <v>52</v>
      </c>
      <c r="N2137">
        <v>8</v>
      </c>
      <c r="O2137" t="s">
        <v>34</v>
      </c>
      <c r="P2137">
        <v>6.1</v>
      </c>
      <c r="Q2137">
        <v>1</v>
      </c>
      <c r="R2137">
        <v>6</v>
      </c>
      <c r="S2137" t="s">
        <v>35</v>
      </c>
      <c r="T2137" t="s">
        <v>90</v>
      </c>
      <c r="U2137">
        <v>5</v>
      </c>
      <c r="V2137" t="s">
        <v>105</v>
      </c>
      <c r="W2137" t="s">
        <v>80</v>
      </c>
      <c r="X2137" t="s">
        <v>39</v>
      </c>
      <c r="Y2137" t="s">
        <v>68</v>
      </c>
    </row>
    <row r="2138" spans="1:25" x14ac:dyDescent="0.3">
      <c r="A2138" t="s">
        <v>2236</v>
      </c>
      <c r="B2138">
        <v>46172</v>
      </c>
      <c r="C2138">
        <v>27</v>
      </c>
      <c r="D2138" t="s">
        <v>42</v>
      </c>
      <c r="E2138" t="s">
        <v>113</v>
      </c>
      <c r="F2138" t="s">
        <v>61</v>
      </c>
      <c r="G2138" t="s">
        <v>86</v>
      </c>
      <c r="H2138" t="s">
        <v>87</v>
      </c>
      <c r="I2138" t="s">
        <v>31</v>
      </c>
      <c r="J2138" t="s">
        <v>79</v>
      </c>
      <c r="K2138" t="s">
        <v>48</v>
      </c>
      <c r="L2138">
        <v>0</v>
      </c>
      <c r="M2138">
        <v>49</v>
      </c>
      <c r="N2138">
        <v>6</v>
      </c>
      <c r="O2138" t="s">
        <v>49</v>
      </c>
      <c r="P2138">
        <v>7.8</v>
      </c>
      <c r="Q2138">
        <v>2</v>
      </c>
      <c r="R2138">
        <v>10</v>
      </c>
      <c r="S2138" t="s">
        <v>49</v>
      </c>
      <c r="T2138" t="s">
        <v>90</v>
      </c>
      <c r="U2138">
        <v>8</v>
      </c>
      <c r="V2138" t="s">
        <v>50</v>
      </c>
      <c r="W2138" t="s">
        <v>38</v>
      </c>
      <c r="X2138" t="s">
        <v>39</v>
      </c>
      <c r="Y2138" t="s">
        <v>40</v>
      </c>
    </row>
    <row r="2139" spans="1:25" x14ac:dyDescent="0.3">
      <c r="A2139" t="s">
        <v>2237</v>
      </c>
      <c r="B2139">
        <v>45884</v>
      </c>
      <c r="C2139">
        <v>30</v>
      </c>
      <c r="D2139" t="s">
        <v>42</v>
      </c>
      <c r="E2139" t="s">
        <v>113</v>
      </c>
      <c r="F2139" t="s">
        <v>61</v>
      </c>
      <c r="G2139" t="s">
        <v>92</v>
      </c>
      <c r="H2139" t="s">
        <v>72</v>
      </c>
      <c r="I2139" t="s">
        <v>31</v>
      </c>
      <c r="J2139" t="s">
        <v>32</v>
      </c>
      <c r="K2139" t="s">
        <v>48</v>
      </c>
      <c r="L2139">
        <v>7</v>
      </c>
      <c r="M2139">
        <v>36</v>
      </c>
      <c r="N2139">
        <v>1</v>
      </c>
      <c r="O2139" t="s">
        <v>49</v>
      </c>
      <c r="P2139">
        <v>9</v>
      </c>
      <c r="Q2139">
        <v>5</v>
      </c>
      <c r="R2139">
        <v>7</v>
      </c>
      <c r="S2139" t="s">
        <v>34</v>
      </c>
      <c r="T2139" t="s">
        <v>36</v>
      </c>
      <c r="U2139">
        <v>8</v>
      </c>
      <c r="V2139" t="s">
        <v>76</v>
      </c>
      <c r="W2139" t="s">
        <v>38</v>
      </c>
      <c r="X2139" t="s">
        <v>39</v>
      </c>
      <c r="Y2139" t="s">
        <v>40</v>
      </c>
    </row>
    <row r="2140" spans="1:25" x14ac:dyDescent="0.3">
      <c r="A2140" t="s">
        <v>2238</v>
      </c>
      <c r="B2140">
        <v>45816</v>
      </c>
      <c r="C2140">
        <v>26</v>
      </c>
      <c r="D2140" t="s">
        <v>26</v>
      </c>
      <c r="E2140" t="s">
        <v>85</v>
      </c>
      <c r="F2140" t="s">
        <v>61</v>
      </c>
      <c r="G2140" t="s">
        <v>96</v>
      </c>
      <c r="H2140" t="s">
        <v>78</v>
      </c>
      <c r="I2140" t="s">
        <v>31</v>
      </c>
      <c r="J2140" t="s">
        <v>79</v>
      </c>
      <c r="K2140" t="s">
        <v>48</v>
      </c>
      <c r="L2140">
        <v>4</v>
      </c>
      <c r="M2140">
        <v>30</v>
      </c>
      <c r="N2140">
        <v>5</v>
      </c>
      <c r="O2140" t="s">
        <v>34</v>
      </c>
      <c r="P2140">
        <v>6.9</v>
      </c>
      <c r="Q2140">
        <v>3</v>
      </c>
      <c r="R2140">
        <v>2</v>
      </c>
      <c r="S2140" t="s">
        <v>34</v>
      </c>
      <c r="T2140" t="s">
        <v>36</v>
      </c>
      <c r="U2140">
        <v>7</v>
      </c>
      <c r="V2140" t="s">
        <v>73</v>
      </c>
      <c r="W2140" t="s">
        <v>38</v>
      </c>
      <c r="X2140" t="s">
        <v>39</v>
      </c>
      <c r="Y2140" t="s">
        <v>40</v>
      </c>
    </row>
    <row r="2141" spans="1:25" x14ac:dyDescent="0.3">
      <c r="A2141" t="s">
        <v>2239</v>
      </c>
      <c r="B2141">
        <v>46200</v>
      </c>
      <c r="C2141">
        <v>41</v>
      </c>
      <c r="D2141" t="s">
        <v>52</v>
      </c>
      <c r="E2141" t="s">
        <v>113</v>
      </c>
      <c r="F2141" t="s">
        <v>61</v>
      </c>
      <c r="G2141" t="s">
        <v>75</v>
      </c>
      <c r="H2141" t="s">
        <v>30</v>
      </c>
      <c r="I2141" t="s">
        <v>31</v>
      </c>
      <c r="J2141" t="s">
        <v>79</v>
      </c>
      <c r="K2141" t="s">
        <v>48</v>
      </c>
      <c r="L2141">
        <v>17</v>
      </c>
      <c r="M2141">
        <v>50</v>
      </c>
      <c r="N2141">
        <v>6</v>
      </c>
      <c r="O2141" t="s">
        <v>34</v>
      </c>
      <c r="P2141">
        <v>4.4000000000000004</v>
      </c>
      <c r="Q2141">
        <v>1</v>
      </c>
      <c r="R2141">
        <v>2</v>
      </c>
      <c r="S2141" t="s">
        <v>49</v>
      </c>
      <c r="T2141" t="s">
        <v>66</v>
      </c>
      <c r="U2141">
        <v>6</v>
      </c>
      <c r="V2141" t="s">
        <v>76</v>
      </c>
      <c r="W2141" t="s">
        <v>38</v>
      </c>
      <c r="X2141" t="s">
        <v>67</v>
      </c>
      <c r="Y2141" t="s">
        <v>40</v>
      </c>
    </row>
    <row r="2142" spans="1:25" x14ac:dyDescent="0.3">
      <c r="A2142" t="s">
        <v>2240</v>
      </c>
      <c r="B2142">
        <v>45658</v>
      </c>
      <c r="C2142">
        <v>40</v>
      </c>
      <c r="D2142" t="s">
        <v>26</v>
      </c>
      <c r="E2142" t="s">
        <v>60</v>
      </c>
      <c r="F2142" t="s">
        <v>61</v>
      </c>
      <c r="G2142" t="s">
        <v>96</v>
      </c>
      <c r="H2142" t="s">
        <v>30</v>
      </c>
      <c r="I2142" t="s">
        <v>46</v>
      </c>
      <c r="J2142" t="s">
        <v>47</v>
      </c>
      <c r="K2142" t="s">
        <v>33</v>
      </c>
      <c r="L2142">
        <v>19</v>
      </c>
      <c r="M2142">
        <v>56</v>
      </c>
      <c r="N2142">
        <v>8</v>
      </c>
      <c r="O2142" t="s">
        <v>49</v>
      </c>
      <c r="P2142">
        <v>5.5</v>
      </c>
      <c r="Q2142">
        <v>3</v>
      </c>
      <c r="R2142">
        <v>10</v>
      </c>
      <c r="S2142" t="s">
        <v>49</v>
      </c>
      <c r="T2142" t="s">
        <v>58</v>
      </c>
      <c r="U2142">
        <v>3</v>
      </c>
      <c r="V2142" t="s">
        <v>37</v>
      </c>
      <c r="W2142" t="s">
        <v>80</v>
      </c>
      <c r="X2142" t="s">
        <v>67</v>
      </c>
      <c r="Y2142" t="s">
        <v>68</v>
      </c>
    </row>
    <row r="2143" spans="1:25" x14ac:dyDescent="0.3">
      <c r="A2143" t="s">
        <v>2241</v>
      </c>
      <c r="B2143">
        <v>45759</v>
      </c>
      <c r="C2143">
        <v>28</v>
      </c>
      <c r="D2143" t="s">
        <v>26</v>
      </c>
      <c r="E2143" t="s">
        <v>43</v>
      </c>
      <c r="F2143" t="s">
        <v>44</v>
      </c>
      <c r="G2143" t="s">
        <v>96</v>
      </c>
      <c r="H2143" t="s">
        <v>87</v>
      </c>
      <c r="I2143" t="s">
        <v>46</v>
      </c>
      <c r="J2143" t="s">
        <v>47</v>
      </c>
      <c r="K2143" t="s">
        <v>48</v>
      </c>
      <c r="L2143">
        <v>6</v>
      </c>
      <c r="M2143">
        <v>51</v>
      </c>
      <c r="N2143">
        <v>6</v>
      </c>
      <c r="O2143" t="s">
        <v>34</v>
      </c>
      <c r="P2143">
        <v>5.7</v>
      </c>
      <c r="Q2143">
        <v>2</v>
      </c>
      <c r="R2143">
        <v>7</v>
      </c>
      <c r="S2143" t="s">
        <v>35</v>
      </c>
      <c r="T2143" t="s">
        <v>66</v>
      </c>
      <c r="U2143">
        <v>7</v>
      </c>
      <c r="V2143" t="s">
        <v>37</v>
      </c>
      <c r="W2143" t="s">
        <v>38</v>
      </c>
      <c r="X2143" t="s">
        <v>67</v>
      </c>
      <c r="Y2143" t="s">
        <v>68</v>
      </c>
    </row>
    <row r="2144" spans="1:25" x14ac:dyDescent="0.3">
      <c r="A2144" t="s">
        <v>2242</v>
      </c>
      <c r="B2144">
        <v>45898</v>
      </c>
      <c r="C2144">
        <v>32</v>
      </c>
      <c r="D2144" t="s">
        <v>42</v>
      </c>
      <c r="E2144" t="s">
        <v>85</v>
      </c>
      <c r="F2144" t="s">
        <v>61</v>
      </c>
      <c r="G2144" t="s">
        <v>83</v>
      </c>
      <c r="H2144" t="s">
        <v>78</v>
      </c>
      <c r="I2144" t="s">
        <v>31</v>
      </c>
      <c r="J2144" t="s">
        <v>32</v>
      </c>
      <c r="K2144" t="s">
        <v>33</v>
      </c>
      <c r="L2144">
        <v>12</v>
      </c>
      <c r="M2144">
        <v>48</v>
      </c>
      <c r="N2144">
        <v>8</v>
      </c>
      <c r="O2144" t="s">
        <v>49</v>
      </c>
      <c r="P2144">
        <v>7.6</v>
      </c>
      <c r="Q2144">
        <v>2</v>
      </c>
      <c r="R2144">
        <v>8</v>
      </c>
      <c r="S2144" t="s">
        <v>57</v>
      </c>
      <c r="T2144" t="s">
        <v>90</v>
      </c>
      <c r="U2144">
        <v>3</v>
      </c>
      <c r="V2144" t="s">
        <v>76</v>
      </c>
      <c r="W2144" t="s">
        <v>80</v>
      </c>
      <c r="X2144" t="s">
        <v>39</v>
      </c>
      <c r="Y2144" t="s">
        <v>40</v>
      </c>
    </row>
    <row r="2145" spans="1:25" x14ac:dyDescent="0.3">
      <c r="A2145" t="s">
        <v>2243</v>
      </c>
      <c r="B2145">
        <v>45786</v>
      </c>
      <c r="C2145">
        <v>19</v>
      </c>
      <c r="D2145" t="s">
        <v>52</v>
      </c>
      <c r="E2145" t="s">
        <v>43</v>
      </c>
      <c r="F2145" t="s">
        <v>44</v>
      </c>
      <c r="G2145" t="s">
        <v>96</v>
      </c>
      <c r="H2145" t="s">
        <v>72</v>
      </c>
      <c r="I2145" t="s">
        <v>46</v>
      </c>
      <c r="J2145" t="s">
        <v>47</v>
      </c>
      <c r="K2145" t="s">
        <v>119</v>
      </c>
      <c r="L2145">
        <v>0</v>
      </c>
      <c r="M2145">
        <v>49</v>
      </c>
      <c r="N2145">
        <v>6</v>
      </c>
      <c r="O2145" t="s">
        <v>49</v>
      </c>
      <c r="P2145">
        <v>5.9</v>
      </c>
      <c r="Q2145">
        <v>0</v>
      </c>
      <c r="R2145">
        <v>1</v>
      </c>
      <c r="S2145" t="s">
        <v>57</v>
      </c>
      <c r="T2145" t="s">
        <v>90</v>
      </c>
      <c r="U2145">
        <v>7</v>
      </c>
      <c r="V2145" t="s">
        <v>50</v>
      </c>
      <c r="W2145" t="s">
        <v>38</v>
      </c>
      <c r="X2145" t="s">
        <v>67</v>
      </c>
      <c r="Y2145" t="s">
        <v>40</v>
      </c>
    </row>
    <row r="2146" spans="1:25" x14ac:dyDescent="0.3">
      <c r="A2146" t="s">
        <v>2244</v>
      </c>
      <c r="B2146">
        <v>45782</v>
      </c>
      <c r="C2146">
        <v>44</v>
      </c>
      <c r="D2146" t="s">
        <v>52</v>
      </c>
      <c r="E2146" t="s">
        <v>123</v>
      </c>
      <c r="F2146" t="s">
        <v>101</v>
      </c>
      <c r="G2146" t="s">
        <v>108</v>
      </c>
      <c r="H2146" t="s">
        <v>78</v>
      </c>
      <c r="I2146" t="s">
        <v>64</v>
      </c>
      <c r="J2146" t="s">
        <v>65</v>
      </c>
      <c r="K2146" t="s">
        <v>48</v>
      </c>
      <c r="L2146">
        <v>25</v>
      </c>
      <c r="M2146">
        <v>56</v>
      </c>
      <c r="N2146">
        <v>6</v>
      </c>
      <c r="O2146" t="s">
        <v>34</v>
      </c>
      <c r="P2146">
        <v>6.1</v>
      </c>
      <c r="Q2146">
        <v>3</v>
      </c>
      <c r="R2146">
        <v>8</v>
      </c>
      <c r="S2146" t="s">
        <v>35</v>
      </c>
      <c r="T2146" t="s">
        <v>90</v>
      </c>
      <c r="U2146">
        <v>7</v>
      </c>
      <c r="V2146" t="s">
        <v>105</v>
      </c>
      <c r="W2146" t="s">
        <v>38</v>
      </c>
      <c r="X2146" t="s">
        <v>39</v>
      </c>
      <c r="Y2146" t="s">
        <v>68</v>
      </c>
    </row>
    <row r="2147" spans="1:25" x14ac:dyDescent="0.3">
      <c r="A2147" t="s">
        <v>2245</v>
      </c>
      <c r="B2147">
        <v>45912</v>
      </c>
      <c r="C2147">
        <v>32</v>
      </c>
      <c r="D2147" t="s">
        <v>26</v>
      </c>
      <c r="E2147" t="s">
        <v>82</v>
      </c>
      <c r="F2147" t="s">
        <v>28</v>
      </c>
      <c r="G2147" t="s">
        <v>83</v>
      </c>
      <c r="H2147" t="s">
        <v>30</v>
      </c>
      <c r="I2147" t="s">
        <v>31</v>
      </c>
      <c r="J2147" t="s">
        <v>32</v>
      </c>
      <c r="K2147" t="s">
        <v>48</v>
      </c>
      <c r="L2147">
        <v>13</v>
      </c>
      <c r="M2147">
        <v>60</v>
      </c>
      <c r="N2147">
        <v>8</v>
      </c>
      <c r="O2147" t="s">
        <v>34</v>
      </c>
      <c r="P2147">
        <v>4.8</v>
      </c>
      <c r="Q2147">
        <v>2</v>
      </c>
      <c r="R2147">
        <v>4</v>
      </c>
      <c r="S2147" t="s">
        <v>35</v>
      </c>
      <c r="T2147" t="s">
        <v>36</v>
      </c>
      <c r="U2147">
        <v>3</v>
      </c>
      <c r="V2147" t="s">
        <v>73</v>
      </c>
      <c r="W2147" t="s">
        <v>80</v>
      </c>
      <c r="X2147" t="s">
        <v>67</v>
      </c>
      <c r="Y2147" t="s">
        <v>68</v>
      </c>
    </row>
    <row r="2148" spans="1:25" x14ac:dyDescent="0.3">
      <c r="A2148" t="s">
        <v>2246</v>
      </c>
      <c r="B2148">
        <v>45930</v>
      </c>
      <c r="C2148">
        <v>18</v>
      </c>
      <c r="D2148" t="s">
        <v>26</v>
      </c>
      <c r="E2148" t="s">
        <v>85</v>
      </c>
      <c r="F2148" t="s">
        <v>61</v>
      </c>
      <c r="G2148" t="s">
        <v>92</v>
      </c>
      <c r="H2148" t="s">
        <v>87</v>
      </c>
      <c r="I2148" t="s">
        <v>64</v>
      </c>
      <c r="J2148" t="s">
        <v>65</v>
      </c>
      <c r="K2148" t="s">
        <v>33</v>
      </c>
      <c r="L2148">
        <v>0</v>
      </c>
      <c r="M2148">
        <v>46</v>
      </c>
      <c r="N2148">
        <v>6</v>
      </c>
      <c r="O2148" t="s">
        <v>35</v>
      </c>
      <c r="P2148">
        <v>7.7</v>
      </c>
      <c r="Q2148">
        <v>1</v>
      </c>
      <c r="R2148">
        <v>6</v>
      </c>
      <c r="S2148" t="s">
        <v>34</v>
      </c>
      <c r="T2148" t="s">
        <v>66</v>
      </c>
      <c r="U2148">
        <v>5</v>
      </c>
      <c r="V2148" t="s">
        <v>76</v>
      </c>
      <c r="W2148" t="s">
        <v>38</v>
      </c>
      <c r="X2148" t="s">
        <v>39</v>
      </c>
      <c r="Y2148" t="s">
        <v>40</v>
      </c>
    </row>
    <row r="2149" spans="1:25" x14ac:dyDescent="0.3">
      <c r="A2149" t="s">
        <v>2247</v>
      </c>
      <c r="B2149">
        <v>46058</v>
      </c>
      <c r="C2149">
        <v>22</v>
      </c>
      <c r="D2149" t="s">
        <v>26</v>
      </c>
      <c r="E2149" t="s">
        <v>100</v>
      </c>
      <c r="F2149" t="s">
        <v>101</v>
      </c>
      <c r="G2149" t="s">
        <v>96</v>
      </c>
      <c r="H2149" t="s">
        <v>72</v>
      </c>
      <c r="I2149" t="s">
        <v>46</v>
      </c>
      <c r="J2149" t="s">
        <v>47</v>
      </c>
      <c r="K2149" t="s">
        <v>48</v>
      </c>
      <c r="L2149">
        <v>0</v>
      </c>
      <c r="M2149">
        <v>53</v>
      </c>
      <c r="N2149">
        <v>6</v>
      </c>
      <c r="O2149" t="s">
        <v>34</v>
      </c>
      <c r="P2149">
        <v>6</v>
      </c>
      <c r="Q2149">
        <v>4</v>
      </c>
      <c r="R2149">
        <v>3</v>
      </c>
      <c r="S2149" t="s">
        <v>34</v>
      </c>
      <c r="T2149" t="s">
        <v>90</v>
      </c>
      <c r="U2149">
        <v>7</v>
      </c>
      <c r="V2149" t="s">
        <v>37</v>
      </c>
      <c r="W2149" t="s">
        <v>38</v>
      </c>
      <c r="X2149" t="s">
        <v>39</v>
      </c>
      <c r="Y2149" t="s">
        <v>68</v>
      </c>
    </row>
    <row r="2150" spans="1:25" x14ac:dyDescent="0.3">
      <c r="A2150" t="s">
        <v>2248</v>
      </c>
      <c r="B2150">
        <v>46094</v>
      </c>
      <c r="C2150">
        <v>31</v>
      </c>
      <c r="D2150" t="s">
        <v>42</v>
      </c>
      <c r="E2150" t="s">
        <v>60</v>
      </c>
      <c r="F2150" t="s">
        <v>61</v>
      </c>
      <c r="G2150" t="s">
        <v>108</v>
      </c>
      <c r="H2150" t="s">
        <v>30</v>
      </c>
      <c r="I2150" t="s">
        <v>31</v>
      </c>
      <c r="J2150" t="s">
        <v>32</v>
      </c>
      <c r="K2150" t="s">
        <v>33</v>
      </c>
      <c r="L2150">
        <v>8</v>
      </c>
      <c r="M2150">
        <v>38</v>
      </c>
      <c r="N2150">
        <v>5</v>
      </c>
      <c r="O2150" t="s">
        <v>35</v>
      </c>
      <c r="P2150">
        <v>5.6</v>
      </c>
      <c r="Q2150">
        <v>3</v>
      </c>
      <c r="R2150">
        <v>9</v>
      </c>
      <c r="S2150" t="s">
        <v>57</v>
      </c>
      <c r="T2150" t="s">
        <v>36</v>
      </c>
      <c r="U2150">
        <v>7</v>
      </c>
      <c r="V2150" t="s">
        <v>76</v>
      </c>
      <c r="W2150" t="s">
        <v>38</v>
      </c>
      <c r="X2150" t="s">
        <v>67</v>
      </c>
      <c r="Y2150" t="s">
        <v>40</v>
      </c>
    </row>
    <row r="2151" spans="1:25" x14ac:dyDescent="0.3">
      <c r="A2151" t="s">
        <v>2249</v>
      </c>
      <c r="B2151">
        <v>45852</v>
      </c>
      <c r="C2151">
        <v>23</v>
      </c>
      <c r="D2151" t="s">
        <v>42</v>
      </c>
      <c r="E2151" t="s">
        <v>70</v>
      </c>
      <c r="F2151" t="s">
        <v>71</v>
      </c>
      <c r="G2151" t="s">
        <v>103</v>
      </c>
      <c r="H2151" t="s">
        <v>63</v>
      </c>
      <c r="I2151" t="s">
        <v>55</v>
      </c>
      <c r="J2151" t="s">
        <v>56</v>
      </c>
      <c r="K2151" t="s">
        <v>119</v>
      </c>
      <c r="L2151">
        <v>1</v>
      </c>
      <c r="M2151">
        <v>44</v>
      </c>
      <c r="N2151">
        <v>6</v>
      </c>
      <c r="O2151" t="s">
        <v>34</v>
      </c>
      <c r="P2151">
        <v>6</v>
      </c>
      <c r="Q2151">
        <v>2</v>
      </c>
      <c r="R2151">
        <v>9</v>
      </c>
      <c r="S2151" t="s">
        <v>49</v>
      </c>
      <c r="T2151" t="s">
        <v>36</v>
      </c>
      <c r="U2151">
        <v>5</v>
      </c>
      <c r="V2151" t="s">
        <v>50</v>
      </c>
      <c r="W2151" t="s">
        <v>38</v>
      </c>
      <c r="X2151" t="s">
        <v>39</v>
      </c>
      <c r="Y2151" t="s">
        <v>40</v>
      </c>
    </row>
    <row r="2152" spans="1:25" x14ac:dyDescent="0.3">
      <c r="A2152" t="s">
        <v>2250</v>
      </c>
      <c r="B2152">
        <v>45744</v>
      </c>
      <c r="C2152">
        <v>29</v>
      </c>
      <c r="D2152" t="s">
        <v>42</v>
      </c>
      <c r="E2152" t="s">
        <v>60</v>
      </c>
      <c r="F2152" t="s">
        <v>61</v>
      </c>
      <c r="G2152" t="s">
        <v>83</v>
      </c>
      <c r="H2152" t="s">
        <v>87</v>
      </c>
      <c r="I2152" t="s">
        <v>31</v>
      </c>
      <c r="J2152" t="s">
        <v>79</v>
      </c>
      <c r="K2152" t="s">
        <v>119</v>
      </c>
      <c r="L2152">
        <v>9</v>
      </c>
      <c r="M2152">
        <v>31</v>
      </c>
      <c r="N2152">
        <v>4</v>
      </c>
      <c r="O2152" t="s">
        <v>49</v>
      </c>
      <c r="P2152">
        <v>5.7</v>
      </c>
      <c r="Q2152">
        <v>4</v>
      </c>
      <c r="R2152">
        <v>8</v>
      </c>
      <c r="S2152" t="s">
        <v>49</v>
      </c>
      <c r="T2152" t="s">
        <v>90</v>
      </c>
      <c r="U2152">
        <v>8</v>
      </c>
      <c r="V2152" t="s">
        <v>105</v>
      </c>
      <c r="W2152" t="s">
        <v>38</v>
      </c>
      <c r="X2152" t="s">
        <v>67</v>
      </c>
      <c r="Y2152" t="s">
        <v>40</v>
      </c>
    </row>
    <row r="2153" spans="1:25" x14ac:dyDescent="0.3">
      <c r="A2153" t="s">
        <v>2251</v>
      </c>
      <c r="B2153">
        <v>45909</v>
      </c>
      <c r="C2153">
        <v>25</v>
      </c>
      <c r="D2153" t="s">
        <v>26</v>
      </c>
      <c r="E2153" t="s">
        <v>27</v>
      </c>
      <c r="F2153" t="s">
        <v>28</v>
      </c>
      <c r="G2153" t="s">
        <v>83</v>
      </c>
      <c r="H2153" t="s">
        <v>78</v>
      </c>
      <c r="I2153" t="s">
        <v>55</v>
      </c>
      <c r="J2153" t="s">
        <v>56</v>
      </c>
      <c r="K2153" t="s">
        <v>48</v>
      </c>
      <c r="L2153">
        <v>3</v>
      </c>
      <c r="M2153">
        <v>53</v>
      </c>
      <c r="N2153">
        <v>7</v>
      </c>
      <c r="O2153" t="s">
        <v>34</v>
      </c>
      <c r="P2153">
        <v>6.7</v>
      </c>
      <c r="Q2153">
        <v>1</v>
      </c>
      <c r="R2153">
        <v>4</v>
      </c>
      <c r="S2153" t="s">
        <v>57</v>
      </c>
      <c r="T2153" t="s">
        <v>66</v>
      </c>
      <c r="U2153">
        <v>6</v>
      </c>
      <c r="V2153" t="s">
        <v>73</v>
      </c>
      <c r="W2153" t="s">
        <v>80</v>
      </c>
      <c r="X2153" t="s">
        <v>39</v>
      </c>
      <c r="Y2153" t="s">
        <v>68</v>
      </c>
    </row>
    <row r="2154" spans="1:25" x14ac:dyDescent="0.3">
      <c r="A2154" t="s">
        <v>2252</v>
      </c>
      <c r="B2154">
        <v>45759</v>
      </c>
      <c r="C2154">
        <v>25</v>
      </c>
      <c r="D2154" t="s">
        <v>42</v>
      </c>
      <c r="E2154" t="s">
        <v>85</v>
      </c>
      <c r="F2154" t="s">
        <v>61</v>
      </c>
      <c r="G2154" t="s">
        <v>92</v>
      </c>
      <c r="H2154" t="s">
        <v>63</v>
      </c>
      <c r="I2154" t="s">
        <v>97</v>
      </c>
      <c r="J2154" t="s">
        <v>110</v>
      </c>
      <c r="K2154" t="s">
        <v>119</v>
      </c>
      <c r="L2154">
        <v>3</v>
      </c>
      <c r="M2154">
        <v>45</v>
      </c>
      <c r="N2154">
        <v>3</v>
      </c>
      <c r="O2154" t="s">
        <v>49</v>
      </c>
      <c r="P2154">
        <v>7.5</v>
      </c>
      <c r="Q2154">
        <v>3</v>
      </c>
      <c r="R2154">
        <v>9</v>
      </c>
      <c r="S2154" t="s">
        <v>35</v>
      </c>
      <c r="T2154" t="s">
        <v>66</v>
      </c>
      <c r="U2154">
        <v>6</v>
      </c>
      <c r="V2154" t="s">
        <v>105</v>
      </c>
      <c r="W2154" t="s">
        <v>38</v>
      </c>
      <c r="X2154" t="s">
        <v>39</v>
      </c>
      <c r="Y2154" t="s">
        <v>40</v>
      </c>
    </row>
    <row r="2155" spans="1:25" x14ac:dyDescent="0.3">
      <c r="A2155" t="s">
        <v>2253</v>
      </c>
      <c r="B2155">
        <v>45678</v>
      </c>
      <c r="C2155">
        <v>31</v>
      </c>
      <c r="D2155" t="s">
        <v>42</v>
      </c>
      <c r="E2155" t="s">
        <v>60</v>
      </c>
      <c r="F2155" t="s">
        <v>61</v>
      </c>
      <c r="G2155" t="s">
        <v>103</v>
      </c>
      <c r="H2155" t="s">
        <v>63</v>
      </c>
      <c r="I2155" t="s">
        <v>31</v>
      </c>
      <c r="J2155" t="s">
        <v>104</v>
      </c>
      <c r="K2155" t="s">
        <v>33</v>
      </c>
      <c r="L2155">
        <v>7</v>
      </c>
      <c r="M2155">
        <v>33</v>
      </c>
      <c r="N2155">
        <v>7</v>
      </c>
      <c r="O2155" t="s">
        <v>49</v>
      </c>
      <c r="P2155">
        <v>6.7</v>
      </c>
      <c r="Q2155">
        <v>2</v>
      </c>
      <c r="R2155">
        <v>5</v>
      </c>
      <c r="S2155" t="s">
        <v>35</v>
      </c>
      <c r="T2155" t="s">
        <v>90</v>
      </c>
      <c r="U2155">
        <v>5</v>
      </c>
      <c r="V2155" t="s">
        <v>37</v>
      </c>
      <c r="W2155" t="s">
        <v>80</v>
      </c>
      <c r="X2155" t="s">
        <v>39</v>
      </c>
      <c r="Y2155" t="s">
        <v>40</v>
      </c>
    </row>
    <row r="2156" spans="1:25" x14ac:dyDescent="0.3">
      <c r="A2156" t="s">
        <v>2254</v>
      </c>
      <c r="B2156">
        <v>46170</v>
      </c>
      <c r="C2156">
        <v>41</v>
      </c>
      <c r="D2156" t="s">
        <v>26</v>
      </c>
      <c r="E2156" t="s">
        <v>89</v>
      </c>
      <c r="F2156" t="s">
        <v>61</v>
      </c>
      <c r="G2156" t="s">
        <v>45</v>
      </c>
      <c r="H2156" t="s">
        <v>72</v>
      </c>
      <c r="I2156" t="s">
        <v>97</v>
      </c>
      <c r="J2156" t="s">
        <v>110</v>
      </c>
      <c r="K2156" t="s">
        <v>48</v>
      </c>
      <c r="L2156">
        <v>19</v>
      </c>
      <c r="M2156">
        <v>45</v>
      </c>
      <c r="N2156">
        <v>7</v>
      </c>
      <c r="O2156" t="s">
        <v>49</v>
      </c>
      <c r="P2156">
        <v>5.8</v>
      </c>
      <c r="Q2156">
        <v>2</v>
      </c>
      <c r="R2156">
        <v>5</v>
      </c>
      <c r="S2156" t="s">
        <v>35</v>
      </c>
      <c r="T2156" t="s">
        <v>90</v>
      </c>
      <c r="U2156">
        <v>8</v>
      </c>
      <c r="V2156" t="s">
        <v>37</v>
      </c>
      <c r="W2156" t="s">
        <v>80</v>
      </c>
      <c r="X2156" t="s">
        <v>67</v>
      </c>
      <c r="Y2156" t="s">
        <v>40</v>
      </c>
    </row>
    <row r="2157" spans="1:25" x14ac:dyDescent="0.3">
      <c r="A2157" t="s">
        <v>2255</v>
      </c>
      <c r="B2157">
        <v>45920</v>
      </c>
      <c r="C2157">
        <v>18</v>
      </c>
      <c r="D2157" t="s">
        <v>26</v>
      </c>
      <c r="E2157" t="s">
        <v>27</v>
      </c>
      <c r="F2157" t="s">
        <v>28</v>
      </c>
      <c r="G2157" t="s">
        <v>53</v>
      </c>
      <c r="H2157" t="s">
        <v>30</v>
      </c>
      <c r="I2157" t="s">
        <v>31</v>
      </c>
      <c r="J2157" t="s">
        <v>79</v>
      </c>
      <c r="K2157" t="s">
        <v>48</v>
      </c>
      <c r="L2157">
        <v>0</v>
      </c>
      <c r="M2157">
        <v>32</v>
      </c>
      <c r="N2157">
        <v>5</v>
      </c>
      <c r="O2157" t="s">
        <v>34</v>
      </c>
      <c r="P2157">
        <v>5.9</v>
      </c>
      <c r="Q2157">
        <v>3</v>
      </c>
      <c r="R2157">
        <v>1</v>
      </c>
      <c r="S2157" t="s">
        <v>35</v>
      </c>
      <c r="T2157" t="s">
        <v>36</v>
      </c>
      <c r="U2157">
        <v>7</v>
      </c>
      <c r="V2157" t="s">
        <v>73</v>
      </c>
      <c r="W2157" t="s">
        <v>38</v>
      </c>
      <c r="X2157" t="s">
        <v>67</v>
      </c>
      <c r="Y2157" t="s">
        <v>40</v>
      </c>
    </row>
    <row r="2158" spans="1:25" x14ac:dyDescent="0.3">
      <c r="A2158" t="s">
        <v>2256</v>
      </c>
      <c r="B2158">
        <v>46028</v>
      </c>
      <c r="C2158">
        <v>41</v>
      </c>
      <c r="D2158" t="s">
        <v>42</v>
      </c>
      <c r="E2158" t="s">
        <v>100</v>
      </c>
      <c r="F2158" t="s">
        <v>101</v>
      </c>
      <c r="G2158" t="s">
        <v>138</v>
      </c>
      <c r="H2158" t="s">
        <v>63</v>
      </c>
      <c r="I2158" t="s">
        <v>31</v>
      </c>
      <c r="J2158" t="s">
        <v>79</v>
      </c>
      <c r="K2158" t="s">
        <v>119</v>
      </c>
      <c r="L2158">
        <v>18</v>
      </c>
      <c r="M2158">
        <v>37</v>
      </c>
      <c r="N2158">
        <v>7</v>
      </c>
      <c r="O2158" t="s">
        <v>35</v>
      </c>
      <c r="P2158">
        <v>6.9</v>
      </c>
      <c r="Q2158">
        <v>3</v>
      </c>
      <c r="R2158">
        <v>1</v>
      </c>
      <c r="S2158" t="s">
        <v>35</v>
      </c>
      <c r="T2158" t="s">
        <v>90</v>
      </c>
      <c r="U2158">
        <v>6</v>
      </c>
      <c r="V2158" t="s">
        <v>105</v>
      </c>
      <c r="W2158" t="s">
        <v>80</v>
      </c>
      <c r="X2158" t="s">
        <v>39</v>
      </c>
      <c r="Y2158" t="s">
        <v>40</v>
      </c>
    </row>
    <row r="2159" spans="1:25" x14ac:dyDescent="0.3">
      <c r="A2159" t="s">
        <v>2257</v>
      </c>
      <c r="B2159">
        <v>45808</v>
      </c>
      <c r="C2159">
        <v>29</v>
      </c>
      <c r="D2159" t="s">
        <v>42</v>
      </c>
      <c r="E2159" t="s">
        <v>60</v>
      </c>
      <c r="F2159" t="s">
        <v>61</v>
      </c>
      <c r="G2159" t="s">
        <v>83</v>
      </c>
      <c r="H2159" t="s">
        <v>78</v>
      </c>
      <c r="I2159" t="s">
        <v>97</v>
      </c>
      <c r="J2159" t="s">
        <v>110</v>
      </c>
      <c r="K2159" t="s">
        <v>48</v>
      </c>
      <c r="L2159">
        <v>11</v>
      </c>
      <c r="M2159">
        <v>45</v>
      </c>
      <c r="N2159">
        <v>5</v>
      </c>
      <c r="O2159" t="s">
        <v>34</v>
      </c>
      <c r="P2159">
        <v>6</v>
      </c>
      <c r="Q2159">
        <v>3</v>
      </c>
      <c r="R2159">
        <v>3</v>
      </c>
      <c r="S2159" t="s">
        <v>57</v>
      </c>
      <c r="T2159" t="s">
        <v>36</v>
      </c>
      <c r="U2159">
        <v>6</v>
      </c>
      <c r="V2159" t="s">
        <v>73</v>
      </c>
      <c r="W2159" t="s">
        <v>38</v>
      </c>
      <c r="X2159" t="s">
        <v>39</v>
      </c>
      <c r="Y2159" t="s">
        <v>40</v>
      </c>
    </row>
    <row r="2160" spans="1:25" x14ac:dyDescent="0.3">
      <c r="A2160" t="s">
        <v>2258</v>
      </c>
      <c r="B2160">
        <v>45845</v>
      </c>
      <c r="C2160">
        <v>31</v>
      </c>
      <c r="D2160" t="s">
        <v>52</v>
      </c>
      <c r="E2160" t="s">
        <v>60</v>
      </c>
      <c r="F2160" t="s">
        <v>61</v>
      </c>
      <c r="G2160" t="s">
        <v>86</v>
      </c>
      <c r="H2160" t="s">
        <v>63</v>
      </c>
      <c r="I2160" t="s">
        <v>125</v>
      </c>
      <c r="J2160" t="s">
        <v>126</v>
      </c>
      <c r="K2160" t="s">
        <v>48</v>
      </c>
      <c r="L2160">
        <v>9</v>
      </c>
      <c r="M2160">
        <v>45</v>
      </c>
      <c r="N2160">
        <v>4</v>
      </c>
      <c r="O2160" t="s">
        <v>34</v>
      </c>
      <c r="P2160">
        <v>6.5</v>
      </c>
      <c r="Q2160">
        <v>5</v>
      </c>
      <c r="R2160">
        <v>5</v>
      </c>
      <c r="S2160" t="s">
        <v>35</v>
      </c>
      <c r="T2160" t="s">
        <v>66</v>
      </c>
      <c r="U2160">
        <v>7</v>
      </c>
      <c r="V2160" t="s">
        <v>37</v>
      </c>
      <c r="W2160" t="s">
        <v>38</v>
      </c>
      <c r="X2160" t="s">
        <v>39</v>
      </c>
      <c r="Y2160" t="s">
        <v>40</v>
      </c>
    </row>
    <row r="2161" spans="1:25" x14ac:dyDescent="0.3">
      <c r="A2161" t="s">
        <v>2259</v>
      </c>
      <c r="B2161">
        <v>46071</v>
      </c>
      <c r="C2161">
        <v>32</v>
      </c>
      <c r="D2161" t="s">
        <v>42</v>
      </c>
      <c r="E2161" t="s">
        <v>27</v>
      </c>
      <c r="F2161" t="s">
        <v>28</v>
      </c>
      <c r="G2161" t="s">
        <v>92</v>
      </c>
      <c r="H2161" t="s">
        <v>78</v>
      </c>
      <c r="I2161" t="s">
        <v>93</v>
      </c>
      <c r="J2161" t="s">
        <v>94</v>
      </c>
      <c r="K2161" t="s">
        <v>48</v>
      </c>
      <c r="L2161">
        <v>10</v>
      </c>
      <c r="M2161">
        <v>50</v>
      </c>
      <c r="N2161">
        <v>5</v>
      </c>
      <c r="O2161" t="s">
        <v>34</v>
      </c>
      <c r="P2161">
        <v>6.6</v>
      </c>
      <c r="Q2161">
        <v>2</v>
      </c>
      <c r="R2161">
        <v>6</v>
      </c>
      <c r="S2161" t="s">
        <v>35</v>
      </c>
      <c r="T2161" t="s">
        <v>36</v>
      </c>
      <c r="U2161">
        <v>7</v>
      </c>
      <c r="V2161" t="s">
        <v>76</v>
      </c>
      <c r="W2161" t="s">
        <v>38</v>
      </c>
      <c r="X2161" t="s">
        <v>39</v>
      </c>
      <c r="Y2161" t="s">
        <v>40</v>
      </c>
    </row>
    <row r="2162" spans="1:25" x14ac:dyDescent="0.3">
      <c r="A2162" t="s">
        <v>2260</v>
      </c>
      <c r="B2162">
        <v>46161</v>
      </c>
      <c r="C2162">
        <v>33</v>
      </c>
      <c r="D2162" t="s">
        <v>42</v>
      </c>
      <c r="E2162" t="s">
        <v>85</v>
      </c>
      <c r="F2162" t="s">
        <v>61</v>
      </c>
      <c r="G2162" t="s">
        <v>86</v>
      </c>
      <c r="H2162" t="s">
        <v>54</v>
      </c>
      <c r="I2162" t="s">
        <v>93</v>
      </c>
      <c r="J2162" t="s">
        <v>94</v>
      </c>
      <c r="K2162" t="s">
        <v>48</v>
      </c>
      <c r="L2162">
        <v>10</v>
      </c>
      <c r="M2162">
        <v>31</v>
      </c>
      <c r="N2162">
        <v>1</v>
      </c>
      <c r="O2162" t="s">
        <v>34</v>
      </c>
      <c r="P2162">
        <v>8.8000000000000007</v>
      </c>
      <c r="Q2162">
        <v>4</v>
      </c>
      <c r="R2162">
        <v>2</v>
      </c>
      <c r="S2162" t="s">
        <v>35</v>
      </c>
      <c r="T2162" t="s">
        <v>90</v>
      </c>
      <c r="U2162">
        <v>5</v>
      </c>
      <c r="V2162" t="s">
        <v>73</v>
      </c>
      <c r="W2162" t="s">
        <v>38</v>
      </c>
      <c r="X2162" t="s">
        <v>39</v>
      </c>
      <c r="Y2162" t="s">
        <v>40</v>
      </c>
    </row>
    <row r="2163" spans="1:25" x14ac:dyDescent="0.3">
      <c r="A2163" t="s">
        <v>2261</v>
      </c>
      <c r="B2163">
        <v>45711</v>
      </c>
      <c r="C2163">
        <v>31</v>
      </c>
      <c r="D2163" t="s">
        <v>42</v>
      </c>
      <c r="E2163" t="s">
        <v>113</v>
      </c>
      <c r="F2163" t="s">
        <v>61</v>
      </c>
      <c r="G2163" t="s">
        <v>45</v>
      </c>
      <c r="H2163" t="s">
        <v>63</v>
      </c>
      <c r="I2163" t="s">
        <v>31</v>
      </c>
      <c r="J2163" t="s">
        <v>79</v>
      </c>
      <c r="K2163" t="s">
        <v>33</v>
      </c>
      <c r="L2163">
        <v>12</v>
      </c>
      <c r="M2163">
        <v>42</v>
      </c>
      <c r="N2163">
        <v>6</v>
      </c>
      <c r="O2163" t="s">
        <v>34</v>
      </c>
      <c r="P2163">
        <v>6.4</v>
      </c>
      <c r="Q2163">
        <v>0</v>
      </c>
      <c r="R2163">
        <v>8</v>
      </c>
      <c r="S2163" t="s">
        <v>49</v>
      </c>
      <c r="T2163" t="s">
        <v>90</v>
      </c>
      <c r="U2163">
        <v>7</v>
      </c>
      <c r="V2163" t="s">
        <v>50</v>
      </c>
      <c r="W2163" t="s">
        <v>38</v>
      </c>
      <c r="X2163" t="s">
        <v>39</v>
      </c>
      <c r="Y2163" t="s">
        <v>40</v>
      </c>
    </row>
    <row r="2164" spans="1:25" x14ac:dyDescent="0.3">
      <c r="A2164" t="s">
        <v>2262</v>
      </c>
      <c r="B2164">
        <v>45918</v>
      </c>
      <c r="C2164">
        <v>42</v>
      </c>
      <c r="D2164" t="s">
        <v>26</v>
      </c>
      <c r="E2164" t="s">
        <v>43</v>
      </c>
      <c r="F2164" t="s">
        <v>44</v>
      </c>
      <c r="G2164" t="s">
        <v>138</v>
      </c>
      <c r="H2164" t="s">
        <v>72</v>
      </c>
      <c r="I2164" t="s">
        <v>31</v>
      </c>
      <c r="J2164" t="s">
        <v>79</v>
      </c>
      <c r="K2164" t="s">
        <v>33</v>
      </c>
      <c r="L2164">
        <v>14</v>
      </c>
      <c r="M2164">
        <v>36</v>
      </c>
      <c r="N2164">
        <v>4</v>
      </c>
      <c r="O2164" t="s">
        <v>49</v>
      </c>
      <c r="P2164">
        <v>6.1</v>
      </c>
      <c r="Q2164">
        <v>1</v>
      </c>
      <c r="R2164">
        <v>10</v>
      </c>
      <c r="S2164" t="s">
        <v>57</v>
      </c>
      <c r="T2164" t="s">
        <v>36</v>
      </c>
      <c r="U2164">
        <v>8</v>
      </c>
      <c r="V2164" t="s">
        <v>73</v>
      </c>
      <c r="W2164" t="s">
        <v>38</v>
      </c>
      <c r="X2164" t="s">
        <v>39</v>
      </c>
      <c r="Y2164" t="s">
        <v>40</v>
      </c>
    </row>
    <row r="2165" spans="1:25" x14ac:dyDescent="0.3">
      <c r="A2165" t="s">
        <v>2263</v>
      </c>
      <c r="B2165">
        <v>45802</v>
      </c>
      <c r="C2165">
        <v>31</v>
      </c>
      <c r="D2165" t="s">
        <v>42</v>
      </c>
      <c r="E2165" t="s">
        <v>123</v>
      </c>
      <c r="F2165" t="s">
        <v>101</v>
      </c>
      <c r="G2165" t="s">
        <v>29</v>
      </c>
      <c r="H2165" t="s">
        <v>30</v>
      </c>
      <c r="I2165" t="s">
        <v>31</v>
      </c>
      <c r="J2165" t="s">
        <v>32</v>
      </c>
      <c r="K2165" t="s">
        <v>33</v>
      </c>
      <c r="L2165">
        <v>11</v>
      </c>
      <c r="M2165">
        <v>45</v>
      </c>
      <c r="N2165">
        <v>3</v>
      </c>
      <c r="O2165" t="s">
        <v>49</v>
      </c>
      <c r="P2165">
        <v>6.7</v>
      </c>
      <c r="Q2165">
        <v>4</v>
      </c>
      <c r="R2165">
        <v>2</v>
      </c>
      <c r="S2165" t="s">
        <v>35</v>
      </c>
      <c r="T2165" t="s">
        <v>58</v>
      </c>
      <c r="U2165">
        <v>9</v>
      </c>
      <c r="V2165" t="s">
        <v>76</v>
      </c>
      <c r="W2165" t="s">
        <v>38</v>
      </c>
      <c r="X2165" t="s">
        <v>39</v>
      </c>
      <c r="Y2165" t="s">
        <v>40</v>
      </c>
    </row>
    <row r="2166" spans="1:25" x14ac:dyDescent="0.3">
      <c r="A2166" t="s">
        <v>2264</v>
      </c>
      <c r="B2166">
        <v>46043</v>
      </c>
      <c r="C2166">
        <v>38</v>
      </c>
      <c r="D2166" t="s">
        <v>52</v>
      </c>
      <c r="E2166" t="s">
        <v>60</v>
      </c>
      <c r="F2166" t="s">
        <v>61</v>
      </c>
      <c r="G2166" t="s">
        <v>45</v>
      </c>
      <c r="H2166" t="s">
        <v>87</v>
      </c>
      <c r="I2166" t="s">
        <v>55</v>
      </c>
      <c r="J2166" t="s">
        <v>56</v>
      </c>
      <c r="K2166" t="s">
        <v>33</v>
      </c>
      <c r="L2166">
        <v>18</v>
      </c>
      <c r="M2166">
        <v>39</v>
      </c>
      <c r="N2166">
        <v>5</v>
      </c>
      <c r="O2166" t="s">
        <v>34</v>
      </c>
      <c r="P2166">
        <v>6.5</v>
      </c>
      <c r="Q2166">
        <v>7</v>
      </c>
      <c r="R2166">
        <v>7</v>
      </c>
      <c r="S2166" t="s">
        <v>34</v>
      </c>
      <c r="T2166" t="s">
        <v>90</v>
      </c>
      <c r="U2166">
        <v>9</v>
      </c>
      <c r="V2166" t="s">
        <v>105</v>
      </c>
      <c r="W2166" t="s">
        <v>38</v>
      </c>
      <c r="X2166" t="s">
        <v>39</v>
      </c>
      <c r="Y2166" t="s">
        <v>40</v>
      </c>
    </row>
    <row r="2167" spans="1:25" x14ac:dyDescent="0.3">
      <c r="A2167" t="s">
        <v>2265</v>
      </c>
      <c r="B2167">
        <v>45715</v>
      </c>
      <c r="C2167">
        <v>25</v>
      </c>
      <c r="D2167" t="s">
        <v>42</v>
      </c>
      <c r="E2167" t="s">
        <v>89</v>
      </c>
      <c r="F2167" t="s">
        <v>61</v>
      </c>
      <c r="G2167" t="s">
        <v>62</v>
      </c>
      <c r="H2167" t="s">
        <v>63</v>
      </c>
      <c r="I2167" t="s">
        <v>46</v>
      </c>
      <c r="J2167" t="s">
        <v>47</v>
      </c>
      <c r="K2167" t="s">
        <v>33</v>
      </c>
      <c r="L2167">
        <v>4</v>
      </c>
      <c r="M2167">
        <v>48</v>
      </c>
      <c r="N2167">
        <v>7</v>
      </c>
      <c r="O2167" t="s">
        <v>34</v>
      </c>
      <c r="P2167">
        <v>5.6</v>
      </c>
      <c r="Q2167">
        <v>2</v>
      </c>
      <c r="R2167">
        <v>2</v>
      </c>
      <c r="S2167" t="s">
        <v>34</v>
      </c>
      <c r="T2167" t="s">
        <v>90</v>
      </c>
      <c r="U2167">
        <v>8</v>
      </c>
      <c r="V2167" t="s">
        <v>50</v>
      </c>
      <c r="W2167" t="s">
        <v>80</v>
      </c>
      <c r="X2167" t="s">
        <v>67</v>
      </c>
      <c r="Y2167" t="s">
        <v>40</v>
      </c>
    </row>
    <row r="2168" spans="1:25" x14ac:dyDescent="0.3">
      <c r="A2168" t="s">
        <v>2266</v>
      </c>
      <c r="B2168">
        <v>45709</v>
      </c>
      <c r="C2168">
        <v>30</v>
      </c>
      <c r="D2168" t="s">
        <v>42</v>
      </c>
      <c r="E2168" t="s">
        <v>43</v>
      </c>
      <c r="F2168" t="s">
        <v>44</v>
      </c>
      <c r="G2168" t="s">
        <v>103</v>
      </c>
      <c r="H2168" t="s">
        <v>78</v>
      </c>
      <c r="I2168" t="s">
        <v>31</v>
      </c>
      <c r="J2168" t="s">
        <v>32</v>
      </c>
      <c r="K2168" t="s">
        <v>119</v>
      </c>
      <c r="L2168">
        <v>6</v>
      </c>
      <c r="M2168">
        <v>36</v>
      </c>
      <c r="N2168">
        <v>7</v>
      </c>
      <c r="O2168" t="s">
        <v>34</v>
      </c>
      <c r="P2168">
        <v>5.9</v>
      </c>
      <c r="Q2168">
        <v>2</v>
      </c>
      <c r="R2168">
        <v>10</v>
      </c>
      <c r="S2168" t="s">
        <v>35</v>
      </c>
      <c r="T2168" t="s">
        <v>36</v>
      </c>
      <c r="U2168">
        <v>5</v>
      </c>
      <c r="V2168" t="s">
        <v>73</v>
      </c>
      <c r="W2168" t="s">
        <v>80</v>
      </c>
      <c r="X2168" t="s">
        <v>67</v>
      </c>
      <c r="Y2168" t="s">
        <v>40</v>
      </c>
    </row>
    <row r="2169" spans="1:25" x14ac:dyDescent="0.3">
      <c r="A2169" t="s">
        <v>2267</v>
      </c>
      <c r="B2169">
        <v>46160</v>
      </c>
      <c r="C2169">
        <v>33</v>
      </c>
      <c r="D2169" t="s">
        <v>42</v>
      </c>
      <c r="E2169" t="s">
        <v>123</v>
      </c>
      <c r="F2169" t="s">
        <v>101</v>
      </c>
      <c r="G2169" t="s">
        <v>92</v>
      </c>
      <c r="H2169" t="s">
        <v>30</v>
      </c>
      <c r="I2169" t="s">
        <v>97</v>
      </c>
      <c r="J2169" t="s">
        <v>110</v>
      </c>
      <c r="K2169" t="s">
        <v>48</v>
      </c>
      <c r="L2169">
        <v>10</v>
      </c>
      <c r="M2169">
        <v>67</v>
      </c>
      <c r="N2169">
        <v>8</v>
      </c>
      <c r="O2169" t="s">
        <v>34</v>
      </c>
      <c r="P2169">
        <v>6.6</v>
      </c>
      <c r="Q2169">
        <v>1</v>
      </c>
      <c r="R2169">
        <v>6</v>
      </c>
      <c r="S2169" t="s">
        <v>49</v>
      </c>
      <c r="T2169" t="s">
        <v>66</v>
      </c>
      <c r="U2169">
        <v>3</v>
      </c>
      <c r="V2169" t="s">
        <v>73</v>
      </c>
      <c r="W2169" t="s">
        <v>80</v>
      </c>
      <c r="X2169" t="s">
        <v>39</v>
      </c>
      <c r="Y2169" t="s">
        <v>68</v>
      </c>
    </row>
    <row r="2170" spans="1:25" x14ac:dyDescent="0.3">
      <c r="A2170" t="s">
        <v>2268</v>
      </c>
      <c r="B2170">
        <v>45958</v>
      </c>
      <c r="C2170">
        <v>35</v>
      </c>
      <c r="D2170" t="s">
        <v>26</v>
      </c>
      <c r="E2170" t="s">
        <v>123</v>
      </c>
      <c r="F2170" t="s">
        <v>101</v>
      </c>
      <c r="G2170" t="s">
        <v>138</v>
      </c>
      <c r="H2170" t="s">
        <v>54</v>
      </c>
      <c r="I2170" t="s">
        <v>93</v>
      </c>
      <c r="J2170" t="s">
        <v>94</v>
      </c>
      <c r="K2170" t="s">
        <v>119</v>
      </c>
      <c r="L2170">
        <v>12</v>
      </c>
      <c r="M2170">
        <v>50</v>
      </c>
      <c r="N2170">
        <v>8</v>
      </c>
      <c r="O2170" t="s">
        <v>34</v>
      </c>
      <c r="P2170">
        <v>7.6</v>
      </c>
      <c r="Q2170">
        <v>4</v>
      </c>
      <c r="R2170">
        <v>5</v>
      </c>
      <c r="S2170" t="s">
        <v>35</v>
      </c>
      <c r="T2170" t="s">
        <v>90</v>
      </c>
      <c r="U2170">
        <v>5</v>
      </c>
      <c r="V2170" t="s">
        <v>76</v>
      </c>
      <c r="W2170" t="s">
        <v>80</v>
      </c>
      <c r="X2170" t="s">
        <v>39</v>
      </c>
      <c r="Y2170" t="s">
        <v>40</v>
      </c>
    </row>
    <row r="2171" spans="1:25" x14ac:dyDescent="0.3">
      <c r="A2171" t="s">
        <v>2269</v>
      </c>
      <c r="B2171">
        <v>46133</v>
      </c>
      <c r="C2171">
        <v>38</v>
      </c>
      <c r="D2171" t="s">
        <v>26</v>
      </c>
      <c r="E2171" t="s">
        <v>113</v>
      </c>
      <c r="F2171" t="s">
        <v>61</v>
      </c>
      <c r="G2171" t="s">
        <v>75</v>
      </c>
      <c r="H2171" t="s">
        <v>72</v>
      </c>
      <c r="I2171" t="s">
        <v>55</v>
      </c>
      <c r="J2171" t="s">
        <v>56</v>
      </c>
      <c r="K2171" t="s">
        <v>33</v>
      </c>
      <c r="L2171">
        <v>17</v>
      </c>
      <c r="M2171">
        <v>59</v>
      </c>
      <c r="N2171">
        <v>4</v>
      </c>
      <c r="O2171" t="s">
        <v>49</v>
      </c>
      <c r="P2171">
        <v>5.7</v>
      </c>
      <c r="Q2171">
        <v>4</v>
      </c>
      <c r="R2171">
        <v>5</v>
      </c>
      <c r="S2171" t="s">
        <v>35</v>
      </c>
      <c r="T2171" t="s">
        <v>90</v>
      </c>
      <c r="U2171">
        <v>7</v>
      </c>
      <c r="V2171" t="s">
        <v>76</v>
      </c>
      <c r="W2171" t="s">
        <v>38</v>
      </c>
      <c r="X2171" t="s">
        <v>67</v>
      </c>
      <c r="Y2171" t="s">
        <v>68</v>
      </c>
    </row>
    <row r="2172" spans="1:25" x14ac:dyDescent="0.3">
      <c r="A2172" t="s">
        <v>2270</v>
      </c>
      <c r="B2172">
        <v>45720</v>
      </c>
      <c r="C2172">
        <v>36</v>
      </c>
      <c r="D2172" t="s">
        <v>42</v>
      </c>
      <c r="E2172" t="s">
        <v>43</v>
      </c>
      <c r="F2172" t="s">
        <v>44</v>
      </c>
      <c r="G2172" t="s">
        <v>75</v>
      </c>
      <c r="H2172" t="s">
        <v>54</v>
      </c>
      <c r="I2172" t="s">
        <v>31</v>
      </c>
      <c r="J2172" t="s">
        <v>32</v>
      </c>
      <c r="K2172" t="s">
        <v>119</v>
      </c>
      <c r="L2172">
        <v>10</v>
      </c>
      <c r="M2172">
        <v>54</v>
      </c>
      <c r="N2172">
        <v>7</v>
      </c>
      <c r="O2172" t="s">
        <v>34</v>
      </c>
      <c r="P2172">
        <v>6.6</v>
      </c>
      <c r="Q2172">
        <v>0</v>
      </c>
      <c r="R2172">
        <v>6</v>
      </c>
      <c r="S2172" t="s">
        <v>57</v>
      </c>
      <c r="T2172" t="s">
        <v>90</v>
      </c>
      <c r="U2172">
        <v>6</v>
      </c>
      <c r="V2172" t="s">
        <v>37</v>
      </c>
      <c r="W2172" t="s">
        <v>80</v>
      </c>
      <c r="X2172" t="s">
        <v>39</v>
      </c>
      <c r="Y2172" t="s">
        <v>68</v>
      </c>
    </row>
    <row r="2173" spans="1:25" x14ac:dyDescent="0.3">
      <c r="A2173" t="s">
        <v>2271</v>
      </c>
      <c r="B2173">
        <v>45685</v>
      </c>
      <c r="C2173">
        <v>36</v>
      </c>
      <c r="D2173" t="s">
        <v>42</v>
      </c>
      <c r="E2173" t="s">
        <v>70</v>
      </c>
      <c r="F2173" t="s">
        <v>71</v>
      </c>
      <c r="G2173" t="s">
        <v>103</v>
      </c>
      <c r="H2173" t="s">
        <v>78</v>
      </c>
      <c r="I2173" t="s">
        <v>31</v>
      </c>
      <c r="J2173" t="s">
        <v>32</v>
      </c>
      <c r="K2173" t="s">
        <v>48</v>
      </c>
      <c r="L2173">
        <v>13</v>
      </c>
      <c r="M2173">
        <v>36</v>
      </c>
      <c r="N2173">
        <v>2</v>
      </c>
      <c r="O2173" t="s">
        <v>34</v>
      </c>
      <c r="P2173">
        <v>6.2</v>
      </c>
      <c r="Q2173">
        <v>6</v>
      </c>
      <c r="R2173">
        <v>7</v>
      </c>
      <c r="S2173" t="s">
        <v>34</v>
      </c>
      <c r="T2173" t="s">
        <v>36</v>
      </c>
      <c r="U2173">
        <v>8</v>
      </c>
      <c r="V2173" t="s">
        <v>105</v>
      </c>
      <c r="W2173" t="s">
        <v>38</v>
      </c>
      <c r="X2173" t="s">
        <v>39</v>
      </c>
      <c r="Y2173" t="s">
        <v>40</v>
      </c>
    </row>
    <row r="2174" spans="1:25" x14ac:dyDescent="0.3">
      <c r="A2174" t="s">
        <v>2272</v>
      </c>
      <c r="B2174">
        <v>45692</v>
      </c>
      <c r="C2174">
        <v>25</v>
      </c>
      <c r="D2174" t="s">
        <v>52</v>
      </c>
      <c r="E2174" t="s">
        <v>89</v>
      </c>
      <c r="F2174" t="s">
        <v>61</v>
      </c>
      <c r="G2174" t="s">
        <v>103</v>
      </c>
      <c r="H2174" t="s">
        <v>78</v>
      </c>
      <c r="I2174" t="s">
        <v>31</v>
      </c>
      <c r="J2174" t="s">
        <v>79</v>
      </c>
      <c r="K2174" t="s">
        <v>48</v>
      </c>
      <c r="L2174">
        <v>0</v>
      </c>
      <c r="M2174">
        <v>40</v>
      </c>
      <c r="N2174">
        <v>8</v>
      </c>
      <c r="O2174" t="s">
        <v>34</v>
      </c>
      <c r="P2174">
        <v>5.3</v>
      </c>
      <c r="Q2174">
        <v>3</v>
      </c>
      <c r="R2174">
        <v>1</v>
      </c>
      <c r="S2174" t="s">
        <v>57</v>
      </c>
      <c r="T2174" t="s">
        <v>58</v>
      </c>
      <c r="U2174">
        <v>4</v>
      </c>
      <c r="V2174" t="s">
        <v>37</v>
      </c>
      <c r="W2174" t="s">
        <v>80</v>
      </c>
      <c r="X2174" t="s">
        <v>67</v>
      </c>
      <c r="Y2174" t="s">
        <v>40</v>
      </c>
    </row>
    <row r="2175" spans="1:25" x14ac:dyDescent="0.3">
      <c r="A2175" t="s">
        <v>2273</v>
      </c>
      <c r="B2175">
        <v>45834</v>
      </c>
      <c r="C2175">
        <v>40</v>
      </c>
      <c r="D2175" t="s">
        <v>26</v>
      </c>
      <c r="E2175" t="s">
        <v>100</v>
      </c>
      <c r="F2175" t="s">
        <v>101</v>
      </c>
      <c r="G2175" t="s">
        <v>53</v>
      </c>
      <c r="H2175" t="s">
        <v>63</v>
      </c>
      <c r="I2175" t="s">
        <v>125</v>
      </c>
      <c r="J2175" t="s">
        <v>126</v>
      </c>
      <c r="K2175" t="s">
        <v>48</v>
      </c>
      <c r="L2175">
        <v>25</v>
      </c>
      <c r="M2175">
        <v>51</v>
      </c>
      <c r="N2175">
        <v>8</v>
      </c>
      <c r="O2175" t="s">
        <v>34</v>
      </c>
      <c r="P2175">
        <v>6.1</v>
      </c>
      <c r="Q2175">
        <v>5</v>
      </c>
      <c r="R2175">
        <v>6</v>
      </c>
      <c r="S2175" t="s">
        <v>35</v>
      </c>
      <c r="T2175" t="s">
        <v>90</v>
      </c>
      <c r="U2175">
        <v>5</v>
      </c>
      <c r="V2175" t="s">
        <v>50</v>
      </c>
      <c r="W2175" t="s">
        <v>80</v>
      </c>
      <c r="X2175" t="s">
        <v>39</v>
      </c>
      <c r="Y2175" t="s">
        <v>68</v>
      </c>
    </row>
    <row r="2176" spans="1:25" x14ac:dyDescent="0.3">
      <c r="A2176" t="s">
        <v>2274</v>
      </c>
      <c r="B2176">
        <v>45881</v>
      </c>
      <c r="C2176">
        <v>25</v>
      </c>
      <c r="D2176" t="s">
        <v>52</v>
      </c>
      <c r="E2176" t="s">
        <v>85</v>
      </c>
      <c r="F2176" t="s">
        <v>61</v>
      </c>
      <c r="G2176" t="s">
        <v>53</v>
      </c>
      <c r="H2176" t="s">
        <v>63</v>
      </c>
      <c r="I2176" t="s">
        <v>46</v>
      </c>
      <c r="J2176" t="s">
        <v>47</v>
      </c>
      <c r="K2176" t="s">
        <v>119</v>
      </c>
      <c r="L2176">
        <v>5</v>
      </c>
      <c r="M2176">
        <v>43</v>
      </c>
      <c r="N2176">
        <v>7</v>
      </c>
      <c r="O2176" t="s">
        <v>34</v>
      </c>
      <c r="P2176">
        <v>6.7</v>
      </c>
      <c r="Q2176">
        <v>2</v>
      </c>
      <c r="R2176">
        <v>4</v>
      </c>
      <c r="S2176" t="s">
        <v>49</v>
      </c>
      <c r="T2176" t="s">
        <v>66</v>
      </c>
      <c r="U2176">
        <v>6</v>
      </c>
      <c r="V2176" t="s">
        <v>73</v>
      </c>
      <c r="W2176" t="s">
        <v>80</v>
      </c>
      <c r="X2176" t="s">
        <v>39</v>
      </c>
      <c r="Y2176" t="s">
        <v>40</v>
      </c>
    </row>
    <row r="2177" spans="1:25" x14ac:dyDescent="0.3">
      <c r="A2177" t="s">
        <v>2275</v>
      </c>
      <c r="B2177">
        <v>45870</v>
      </c>
      <c r="C2177">
        <v>33</v>
      </c>
      <c r="D2177" t="s">
        <v>26</v>
      </c>
      <c r="E2177" t="s">
        <v>60</v>
      </c>
      <c r="F2177" t="s">
        <v>61</v>
      </c>
      <c r="G2177" t="s">
        <v>96</v>
      </c>
      <c r="H2177" t="s">
        <v>87</v>
      </c>
      <c r="I2177" t="s">
        <v>31</v>
      </c>
      <c r="J2177" t="s">
        <v>104</v>
      </c>
      <c r="K2177" t="s">
        <v>119</v>
      </c>
      <c r="L2177">
        <v>12</v>
      </c>
      <c r="M2177">
        <v>49</v>
      </c>
      <c r="N2177">
        <v>8</v>
      </c>
      <c r="O2177" t="s">
        <v>35</v>
      </c>
      <c r="P2177">
        <v>7.4</v>
      </c>
      <c r="Q2177">
        <v>1</v>
      </c>
      <c r="R2177">
        <v>3</v>
      </c>
      <c r="S2177" t="s">
        <v>34</v>
      </c>
      <c r="T2177" t="s">
        <v>66</v>
      </c>
      <c r="U2177">
        <v>3</v>
      </c>
      <c r="V2177" t="s">
        <v>50</v>
      </c>
      <c r="W2177" t="s">
        <v>80</v>
      </c>
      <c r="X2177" t="s">
        <v>39</v>
      </c>
      <c r="Y2177" t="s">
        <v>40</v>
      </c>
    </row>
    <row r="2178" spans="1:25" x14ac:dyDescent="0.3">
      <c r="A2178" t="s">
        <v>2276</v>
      </c>
      <c r="B2178">
        <v>45848</v>
      </c>
      <c r="C2178">
        <v>46</v>
      </c>
      <c r="D2178" t="s">
        <v>26</v>
      </c>
      <c r="E2178" t="s">
        <v>70</v>
      </c>
      <c r="F2178" t="s">
        <v>71</v>
      </c>
      <c r="G2178" t="s">
        <v>62</v>
      </c>
      <c r="H2178" t="s">
        <v>30</v>
      </c>
      <c r="I2178" t="s">
        <v>97</v>
      </c>
      <c r="J2178" t="s">
        <v>110</v>
      </c>
      <c r="K2178" t="s">
        <v>33</v>
      </c>
      <c r="L2178">
        <v>22</v>
      </c>
      <c r="M2178">
        <v>42</v>
      </c>
      <c r="N2178">
        <v>4</v>
      </c>
      <c r="O2178" t="s">
        <v>35</v>
      </c>
      <c r="P2178">
        <v>5.9</v>
      </c>
      <c r="Q2178">
        <v>2</v>
      </c>
      <c r="R2178">
        <v>2</v>
      </c>
      <c r="S2178" t="s">
        <v>57</v>
      </c>
      <c r="T2178" t="s">
        <v>66</v>
      </c>
      <c r="U2178">
        <v>7</v>
      </c>
      <c r="V2178" t="s">
        <v>37</v>
      </c>
      <c r="W2178" t="s">
        <v>38</v>
      </c>
      <c r="X2178" t="s">
        <v>67</v>
      </c>
      <c r="Y2178" t="s">
        <v>40</v>
      </c>
    </row>
    <row r="2179" spans="1:25" x14ac:dyDescent="0.3">
      <c r="A2179" t="s">
        <v>2277</v>
      </c>
      <c r="B2179">
        <v>45858</v>
      </c>
      <c r="C2179">
        <v>22</v>
      </c>
      <c r="D2179" t="s">
        <v>42</v>
      </c>
      <c r="E2179" t="s">
        <v>100</v>
      </c>
      <c r="F2179" t="s">
        <v>101</v>
      </c>
      <c r="G2179" t="s">
        <v>62</v>
      </c>
      <c r="H2179" t="s">
        <v>54</v>
      </c>
      <c r="I2179" t="s">
        <v>55</v>
      </c>
      <c r="J2179" t="s">
        <v>56</v>
      </c>
      <c r="K2179" t="s">
        <v>33</v>
      </c>
      <c r="L2179">
        <v>0</v>
      </c>
      <c r="M2179">
        <v>40</v>
      </c>
      <c r="N2179">
        <v>3</v>
      </c>
      <c r="O2179" t="s">
        <v>49</v>
      </c>
      <c r="P2179">
        <v>8.1</v>
      </c>
      <c r="Q2179">
        <v>2</v>
      </c>
      <c r="R2179">
        <v>8</v>
      </c>
      <c r="S2179" t="s">
        <v>57</v>
      </c>
      <c r="T2179" t="s">
        <v>58</v>
      </c>
      <c r="U2179">
        <v>7</v>
      </c>
      <c r="V2179" t="s">
        <v>105</v>
      </c>
      <c r="W2179" t="s">
        <v>38</v>
      </c>
      <c r="X2179" t="s">
        <v>39</v>
      </c>
      <c r="Y2179" t="s">
        <v>40</v>
      </c>
    </row>
    <row r="2180" spans="1:25" x14ac:dyDescent="0.3">
      <c r="A2180" t="s">
        <v>2278</v>
      </c>
      <c r="B2180">
        <v>46078</v>
      </c>
      <c r="C2180">
        <v>36</v>
      </c>
      <c r="D2180" t="s">
        <v>52</v>
      </c>
      <c r="E2180" t="s">
        <v>82</v>
      </c>
      <c r="F2180" t="s">
        <v>28</v>
      </c>
      <c r="G2180" t="s">
        <v>96</v>
      </c>
      <c r="H2180" t="s">
        <v>78</v>
      </c>
      <c r="I2180" t="s">
        <v>31</v>
      </c>
      <c r="J2180" t="s">
        <v>79</v>
      </c>
      <c r="K2180" t="s">
        <v>119</v>
      </c>
      <c r="L2180">
        <v>14</v>
      </c>
      <c r="M2180">
        <v>51</v>
      </c>
      <c r="N2180">
        <v>7</v>
      </c>
      <c r="O2180" t="s">
        <v>34</v>
      </c>
      <c r="P2180">
        <v>5.3</v>
      </c>
      <c r="Q2180">
        <v>2</v>
      </c>
      <c r="R2180">
        <v>6</v>
      </c>
      <c r="S2180" t="s">
        <v>35</v>
      </c>
      <c r="T2180" t="s">
        <v>66</v>
      </c>
      <c r="U2180">
        <v>8</v>
      </c>
      <c r="V2180" t="s">
        <v>50</v>
      </c>
      <c r="W2180" t="s">
        <v>80</v>
      </c>
      <c r="X2180" t="s">
        <v>67</v>
      </c>
      <c r="Y2180" t="s">
        <v>68</v>
      </c>
    </row>
    <row r="2181" spans="1:25" x14ac:dyDescent="0.3">
      <c r="A2181" t="s">
        <v>2279</v>
      </c>
      <c r="B2181">
        <v>45709</v>
      </c>
      <c r="C2181">
        <v>29</v>
      </c>
      <c r="D2181" t="s">
        <v>42</v>
      </c>
      <c r="E2181" t="s">
        <v>85</v>
      </c>
      <c r="F2181" t="s">
        <v>61</v>
      </c>
      <c r="G2181" t="s">
        <v>29</v>
      </c>
      <c r="H2181" t="s">
        <v>30</v>
      </c>
      <c r="I2181" t="s">
        <v>93</v>
      </c>
      <c r="J2181" t="s">
        <v>94</v>
      </c>
      <c r="K2181" t="s">
        <v>48</v>
      </c>
      <c r="L2181">
        <v>7</v>
      </c>
      <c r="M2181">
        <v>53</v>
      </c>
      <c r="N2181">
        <v>7</v>
      </c>
      <c r="O2181" t="s">
        <v>34</v>
      </c>
      <c r="P2181">
        <v>6.1</v>
      </c>
      <c r="Q2181">
        <v>2</v>
      </c>
      <c r="R2181">
        <v>6</v>
      </c>
      <c r="S2181" t="s">
        <v>35</v>
      </c>
      <c r="T2181" t="s">
        <v>58</v>
      </c>
      <c r="U2181">
        <v>6</v>
      </c>
      <c r="V2181" t="s">
        <v>73</v>
      </c>
      <c r="W2181" t="s">
        <v>80</v>
      </c>
      <c r="X2181" t="s">
        <v>39</v>
      </c>
      <c r="Y2181" t="s">
        <v>68</v>
      </c>
    </row>
    <row r="2182" spans="1:25" x14ac:dyDescent="0.3">
      <c r="A2182" t="s">
        <v>2280</v>
      </c>
      <c r="B2182">
        <v>46150</v>
      </c>
      <c r="C2182">
        <v>43</v>
      </c>
      <c r="D2182" t="s">
        <v>42</v>
      </c>
      <c r="E2182" t="s">
        <v>82</v>
      </c>
      <c r="F2182" t="s">
        <v>28</v>
      </c>
      <c r="G2182" t="s">
        <v>138</v>
      </c>
      <c r="H2182" t="s">
        <v>63</v>
      </c>
      <c r="I2182" t="s">
        <v>93</v>
      </c>
      <c r="J2182" t="s">
        <v>94</v>
      </c>
      <c r="K2182" t="s">
        <v>33</v>
      </c>
      <c r="L2182">
        <v>23</v>
      </c>
      <c r="M2182">
        <v>53</v>
      </c>
      <c r="N2182">
        <v>4</v>
      </c>
      <c r="O2182" t="s">
        <v>49</v>
      </c>
      <c r="P2182">
        <v>7.3</v>
      </c>
      <c r="Q2182">
        <v>5</v>
      </c>
      <c r="R2182">
        <v>9</v>
      </c>
      <c r="S2182" t="s">
        <v>34</v>
      </c>
      <c r="T2182" t="s">
        <v>90</v>
      </c>
      <c r="U2182">
        <v>8</v>
      </c>
      <c r="V2182" t="s">
        <v>76</v>
      </c>
      <c r="W2182" t="s">
        <v>38</v>
      </c>
      <c r="X2182" t="s">
        <v>39</v>
      </c>
      <c r="Y2182" t="s">
        <v>68</v>
      </c>
    </row>
    <row r="2183" spans="1:25" x14ac:dyDescent="0.3">
      <c r="A2183" t="s">
        <v>2281</v>
      </c>
      <c r="B2183">
        <v>46121</v>
      </c>
      <c r="C2183">
        <v>23</v>
      </c>
      <c r="D2183" t="s">
        <v>26</v>
      </c>
      <c r="E2183" t="s">
        <v>82</v>
      </c>
      <c r="F2183" t="s">
        <v>28</v>
      </c>
      <c r="G2183" t="s">
        <v>62</v>
      </c>
      <c r="H2183" t="s">
        <v>87</v>
      </c>
      <c r="I2183" t="s">
        <v>31</v>
      </c>
      <c r="J2183" t="s">
        <v>104</v>
      </c>
      <c r="K2183" t="s">
        <v>48</v>
      </c>
      <c r="L2183">
        <v>5</v>
      </c>
      <c r="M2183">
        <v>41</v>
      </c>
      <c r="N2183">
        <v>7</v>
      </c>
      <c r="O2183" t="s">
        <v>34</v>
      </c>
      <c r="P2183">
        <v>5.2</v>
      </c>
      <c r="Q2183">
        <v>4</v>
      </c>
      <c r="R2183">
        <v>1</v>
      </c>
      <c r="S2183" t="s">
        <v>35</v>
      </c>
      <c r="T2183" t="s">
        <v>36</v>
      </c>
      <c r="U2183">
        <v>8</v>
      </c>
      <c r="V2183" t="s">
        <v>37</v>
      </c>
      <c r="W2183" t="s">
        <v>80</v>
      </c>
      <c r="X2183" t="s">
        <v>67</v>
      </c>
      <c r="Y2183" t="s">
        <v>40</v>
      </c>
    </row>
    <row r="2184" spans="1:25" x14ac:dyDescent="0.3">
      <c r="A2184" t="s">
        <v>2282</v>
      </c>
      <c r="B2184">
        <v>46119</v>
      </c>
      <c r="C2184">
        <v>26</v>
      </c>
      <c r="D2184" t="s">
        <v>26</v>
      </c>
      <c r="E2184" t="s">
        <v>89</v>
      </c>
      <c r="F2184" t="s">
        <v>61</v>
      </c>
      <c r="G2184" t="s">
        <v>45</v>
      </c>
      <c r="H2184" t="s">
        <v>72</v>
      </c>
      <c r="I2184" t="s">
        <v>31</v>
      </c>
      <c r="J2184" t="s">
        <v>79</v>
      </c>
      <c r="K2184" t="s">
        <v>119</v>
      </c>
      <c r="L2184">
        <v>5</v>
      </c>
      <c r="M2184">
        <v>28</v>
      </c>
      <c r="N2184">
        <v>6</v>
      </c>
      <c r="O2184" t="s">
        <v>35</v>
      </c>
      <c r="P2184">
        <v>5.9</v>
      </c>
      <c r="Q2184">
        <v>4</v>
      </c>
      <c r="R2184">
        <v>7</v>
      </c>
      <c r="S2184" t="s">
        <v>35</v>
      </c>
      <c r="T2184" t="s">
        <v>90</v>
      </c>
      <c r="U2184">
        <v>4</v>
      </c>
      <c r="V2184" t="s">
        <v>37</v>
      </c>
      <c r="W2184" t="s">
        <v>38</v>
      </c>
      <c r="X2184" t="s">
        <v>67</v>
      </c>
      <c r="Y2184" t="s">
        <v>40</v>
      </c>
    </row>
    <row r="2185" spans="1:25" x14ac:dyDescent="0.3">
      <c r="A2185" t="s">
        <v>2283</v>
      </c>
      <c r="B2185">
        <v>45986</v>
      </c>
      <c r="C2185">
        <v>45</v>
      </c>
      <c r="D2185" t="s">
        <v>26</v>
      </c>
      <c r="E2185" t="s">
        <v>85</v>
      </c>
      <c r="F2185" t="s">
        <v>61</v>
      </c>
      <c r="G2185" t="s">
        <v>108</v>
      </c>
      <c r="H2185" t="s">
        <v>54</v>
      </c>
      <c r="I2185" t="s">
        <v>125</v>
      </c>
      <c r="J2185" t="s">
        <v>126</v>
      </c>
      <c r="K2185" t="s">
        <v>48</v>
      </c>
      <c r="L2185">
        <v>23</v>
      </c>
      <c r="M2185">
        <v>31</v>
      </c>
      <c r="N2185">
        <v>2</v>
      </c>
      <c r="O2185" t="s">
        <v>35</v>
      </c>
      <c r="P2185">
        <v>5.7</v>
      </c>
      <c r="Q2185">
        <v>1</v>
      </c>
      <c r="R2185">
        <v>2</v>
      </c>
      <c r="S2185" t="s">
        <v>49</v>
      </c>
      <c r="T2185" t="s">
        <v>66</v>
      </c>
      <c r="U2185">
        <v>9</v>
      </c>
      <c r="V2185" t="s">
        <v>76</v>
      </c>
      <c r="W2185" t="s">
        <v>38</v>
      </c>
      <c r="X2185" t="s">
        <v>67</v>
      </c>
      <c r="Y2185" t="s">
        <v>40</v>
      </c>
    </row>
    <row r="2186" spans="1:25" x14ac:dyDescent="0.3">
      <c r="A2186" t="s">
        <v>2284</v>
      </c>
      <c r="B2186">
        <v>45920</v>
      </c>
      <c r="C2186">
        <v>29</v>
      </c>
      <c r="D2186" t="s">
        <v>42</v>
      </c>
      <c r="E2186" t="s">
        <v>82</v>
      </c>
      <c r="F2186" t="s">
        <v>28</v>
      </c>
      <c r="G2186" t="s">
        <v>108</v>
      </c>
      <c r="H2186" t="s">
        <v>63</v>
      </c>
      <c r="I2186" t="s">
        <v>46</v>
      </c>
      <c r="J2186" t="s">
        <v>47</v>
      </c>
      <c r="K2186" t="s">
        <v>48</v>
      </c>
      <c r="L2186">
        <v>8</v>
      </c>
      <c r="M2186">
        <v>34</v>
      </c>
      <c r="N2186">
        <v>4</v>
      </c>
      <c r="O2186" t="s">
        <v>34</v>
      </c>
      <c r="P2186">
        <v>8.8000000000000007</v>
      </c>
      <c r="Q2186">
        <v>3</v>
      </c>
      <c r="R2186">
        <v>1</v>
      </c>
      <c r="S2186" t="s">
        <v>57</v>
      </c>
      <c r="T2186" t="s">
        <v>36</v>
      </c>
      <c r="U2186">
        <v>5</v>
      </c>
      <c r="V2186" t="s">
        <v>37</v>
      </c>
      <c r="W2186" t="s">
        <v>38</v>
      </c>
      <c r="X2186" t="s">
        <v>39</v>
      </c>
      <c r="Y2186" t="s">
        <v>40</v>
      </c>
    </row>
    <row r="2187" spans="1:25" x14ac:dyDescent="0.3">
      <c r="A2187" t="s">
        <v>2285</v>
      </c>
      <c r="B2187">
        <v>46175</v>
      </c>
      <c r="C2187">
        <v>30</v>
      </c>
      <c r="D2187" t="s">
        <v>26</v>
      </c>
      <c r="E2187" t="s">
        <v>60</v>
      </c>
      <c r="F2187" t="s">
        <v>61</v>
      </c>
      <c r="G2187" t="s">
        <v>86</v>
      </c>
      <c r="H2187" t="s">
        <v>87</v>
      </c>
      <c r="I2187" t="s">
        <v>31</v>
      </c>
      <c r="J2187" t="s">
        <v>104</v>
      </c>
      <c r="K2187" t="s">
        <v>48</v>
      </c>
      <c r="L2187">
        <v>7</v>
      </c>
      <c r="M2187">
        <v>38</v>
      </c>
      <c r="N2187">
        <v>5</v>
      </c>
      <c r="O2187" t="s">
        <v>34</v>
      </c>
      <c r="P2187">
        <v>6.1</v>
      </c>
      <c r="Q2187">
        <v>4</v>
      </c>
      <c r="R2187">
        <v>10</v>
      </c>
      <c r="S2187" t="s">
        <v>49</v>
      </c>
      <c r="T2187" t="s">
        <v>90</v>
      </c>
      <c r="U2187">
        <v>7</v>
      </c>
      <c r="V2187" t="s">
        <v>105</v>
      </c>
      <c r="W2187" t="s">
        <v>38</v>
      </c>
      <c r="X2187" t="s">
        <v>39</v>
      </c>
      <c r="Y2187" t="s">
        <v>40</v>
      </c>
    </row>
    <row r="2188" spans="1:25" x14ac:dyDescent="0.3">
      <c r="A2188" t="s">
        <v>2286</v>
      </c>
      <c r="B2188">
        <v>45705</v>
      </c>
      <c r="C2188">
        <v>18</v>
      </c>
      <c r="D2188" t="s">
        <v>42</v>
      </c>
      <c r="E2188" t="s">
        <v>100</v>
      </c>
      <c r="F2188" t="s">
        <v>101</v>
      </c>
      <c r="G2188" t="s">
        <v>96</v>
      </c>
      <c r="H2188" t="s">
        <v>87</v>
      </c>
      <c r="I2188" t="s">
        <v>46</v>
      </c>
      <c r="J2188" t="s">
        <v>47</v>
      </c>
      <c r="K2188" t="s">
        <v>48</v>
      </c>
      <c r="L2188">
        <v>0</v>
      </c>
      <c r="M2188">
        <v>42</v>
      </c>
      <c r="N2188">
        <v>5</v>
      </c>
      <c r="O2188" t="s">
        <v>34</v>
      </c>
      <c r="P2188">
        <v>7.4</v>
      </c>
      <c r="Q2188">
        <v>2</v>
      </c>
      <c r="R2188">
        <v>4</v>
      </c>
      <c r="S2188" t="s">
        <v>35</v>
      </c>
      <c r="T2188" t="s">
        <v>90</v>
      </c>
      <c r="U2188">
        <v>6</v>
      </c>
      <c r="V2188" t="s">
        <v>37</v>
      </c>
      <c r="W2188" t="s">
        <v>38</v>
      </c>
      <c r="X2188" t="s">
        <v>39</v>
      </c>
      <c r="Y2188" t="s">
        <v>40</v>
      </c>
    </row>
    <row r="2189" spans="1:25" x14ac:dyDescent="0.3">
      <c r="A2189" t="s">
        <v>2287</v>
      </c>
      <c r="B2189">
        <v>46129</v>
      </c>
      <c r="C2189">
        <v>45</v>
      </c>
      <c r="D2189" t="s">
        <v>42</v>
      </c>
      <c r="E2189" t="s">
        <v>113</v>
      </c>
      <c r="F2189" t="s">
        <v>61</v>
      </c>
      <c r="G2189" t="s">
        <v>92</v>
      </c>
      <c r="H2189" t="s">
        <v>30</v>
      </c>
      <c r="I2189" t="s">
        <v>97</v>
      </c>
      <c r="J2189" t="s">
        <v>110</v>
      </c>
      <c r="K2189" t="s">
        <v>33</v>
      </c>
      <c r="L2189">
        <v>23</v>
      </c>
      <c r="M2189">
        <v>45</v>
      </c>
      <c r="N2189">
        <v>3</v>
      </c>
      <c r="O2189" t="s">
        <v>34</v>
      </c>
      <c r="P2189">
        <v>5.9</v>
      </c>
      <c r="Q2189">
        <v>3</v>
      </c>
      <c r="R2189">
        <v>3</v>
      </c>
      <c r="S2189" t="s">
        <v>34</v>
      </c>
      <c r="T2189" t="s">
        <v>66</v>
      </c>
      <c r="U2189">
        <v>7</v>
      </c>
      <c r="V2189" t="s">
        <v>73</v>
      </c>
      <c r="W2189" t="s">
        <v>38</v>
      </c>
      <c r="X2189" t="s">
        <v>67</v>
      </c>
      <c r="Y2189" t="s">
        <v>40</v>
      </c>
    </row>
    <row r="2190" spans="1:25" x14ac:dyDescent="0.3">
      <c r="A2190" t="s">
        <v>2288</v>
      </c>
      <c r="B2190">
        <v>46193</v>
      </c>
      <c r="C2190">
        <v>31</v>
      </c>
      <c r="D2190" t="s">
        <v>42</v>
      </c>
      <c r="E2190" t="s">
        <v>70</v>
      </c>
      <c r="F2190" t="s">
        <v>71</v>
      </c>
      <c r="G2190" t="s">
        <v>86</v>
      </c>
      <c r="H2190" t="s">
        <v>72</v>
      </c>
      <c r="I2190" t="s">
        <v>64</v>
      </c>
      <c r="J2190" t="s">
        <v>65</v>
      </c>
      <c r="K2190" t="s">
        <v>48</v>
      </c>
      <c r="L2190">
        <v>7</v>
      </c>
      <c r="M2190">
        <v>47</v>
      </c>
      <c r="N2190">
        <v>7</v>
      </c>
      <c r="O2190" t="s">
        <v>34</v>
      </c>
      <c r="P2190">
        <v>6.6</v>
      </c>
      <c r="Q2190">
        <v>4</v>
      </c>
      <c r="R2190">
        <v>1</v>
      </c>
      <c r="S2190" t="s">
        <v>35</v>
      </c>
      <c r="T2190" t="s">
        <v>90</v>
      </c>
      <c r="U2190">
        <v>6</v>
      </c>
      <c r="V2190" t="s">
        <v>76</v>
      </c>
      <c r="W2190" t="s">
        <v>80</v>
      </c>
      <c r="X2190" t="s">
        <v>39</v>
      </c>
      <c r="Y2190" t="s">
        <v>40</v>
      </c>
    </row>
    <row r="2191" spans="1:25" x14ac:dyDescent="0.3">
      <c r="A2191" t="s">
        <v>2289</v>
      </c>
      <c r="B2191">
        <v>46154</v>
      </c>
      <c r="C2191">
        <v>28</v>
      </c>
      <c r="D2191" t="s">
        <v>42</v>
      </c>
      <c r="E2191" t="s">
        <v>100</v>
      </c>
      <c r="F2191" t="s">
        <v>101</v>
      </c>
      <c r="G2191" t="s">
        <v>92</v>
      </c>
      <c r="H2191" t="s">
        <v>30</v>
      </c>
      <c r="I2191" t="s">
        <v>31</v>
      </c>
      <c r="J2191" t="s">
        <v>104</v>
      </c>
      <c r="K2191" t="s">
        <v>48</v>
      </c>
      <c r="L2191">
        <v>4</v>
      </c>
      <c r="M2191">
        <v>50</v>
      </c>
      <c r="N2191">
        <v>5</v>
      </c>
      <c r="O2191" t="s">
        <v>49</v>
      </c>
      <c r="P2191">
        <v>6.1</v>
      </c>
      <c r="Q2191">
        <v>3</v>
      </c>
      <c r="R2191">
        <v>8</v>
      </c>
      <c r="S2191" t="s">
        <v>35</v>
      </c>
      <c r="T2191" t="s">
        <v>58</v>
      </c>
      <c r="U2191">
        <v>6</v>
      </c>
      <c r="V2191" t="s">
        <v>105</v>
      </c>
      <c r="W2191" t="s">
        <v>38</v>
      </c>
      <c r="X2191" t="s">
        <v>39</v>
      </c>
      <c r="Y2191" t="s">
        <v>40</v>
      </c>
    </row>
    <row r="2192" spans="1:25" x14ac:dyDescent="0.3">
      <c r="A2192" t="s">
        <v>2290</v>
      </c>
      <c r="B2192">
        <v>45991</v>
      </c>
      <c r="C2192">
        <v>23</v>
      </c>
      <c r="D2192" t="s">
        <v>26</v>
      </c>
      <c r="E2192" t="s">
        <v>123</v>
      </c>
      <c r="F2192" t="s">
        <v>101</v>
      </c>
      <c r="G2192" t="s">
        <v>108</v>
      </c>
      <c r="H2192" t="s">
        <v>87</v>
      </c>
      <c r="I2192" t="s">
        <v>31</v>
      </c>
      <c r="J2192" t="s">
        <v>79</v>
      </c>
      <c r="K2192" t="s">
        <v>48</v>
      </c>
      <c r="L2192">
        <v>5</v>
      </c>
      <c r="M2192">
        <v>51</v>
      </c>
      <c r="N2192">
        <v>7</v>
      </c>
      <c r="O2192" t="s">
        <v>34</v>
      </c>
      <c r="P2192">
        <v>4.5999999999999996</v>
      </c>
      <c r="Q2192">
        <v>3</v>
      </c>
      <c r="R2192">
        <v>1</v>
      </c>
      <c r="S2192" t="s">
        <v>34</v>
      </c>
      <c r="T2192" t="s">
        <v>36</v>
      </c>
      <c r="U2192">
        <v>4</v>
      </c>
      <c r="V2192" t="s">
        <v>76</v>
      </c>
      <c r="W2192" t="s">
        <v>80</v>
      </c>
      <c r="X2192" t="s">
        <v>67</v>
      </c>
      <c r="Y2192" t="s">
        <v>68</v>
      </c>
    </row>
    <row r="2193" spans="1:25" x14ac:dyDescent="0.3">
      <c r="A2193" t="s">
        <v>2291</v>
      </c>
      <c r="B2193">
        <v>45922</v>
      </c>
      <c r="C2193">
        <v>22</v>
      </c>
      <c r="D2193" t="s">
        <v>52</v>
      </c>
      <c r="E2193" t="s">
        <v>60</v>
      </c>
      <c r="F2193" t="s">
        <v>61</v>
      </c>
      <c r="G2193" t="s">
        <v>75</v>
      </c>
      <c r="H2193" t="s">
        <v>30</v>
      </c>
      <c r="I2193" t="s">
        <v>55</v>
      </c>
      <c r="J2193" t="s">
        <v>56</v>
      </c>
      <c r="K2193" t="s">
        <v>48</v>
      </c>
      <c r="L2193">
        <v>2</v>
      </c>
      <c r="M2193">
        <v>52</v>
      </c>
      <c r="N2193">
        <v>7</v>
      </c>
      <c r="O2193" t="s">
        <v>34</v>
      </c>
      <c r="P2193">
        <v>6.2</v>
      </c>
      <c r="Q2193">
        <v>1</v>
      </c>
      <c r="R2193">
        <v>4</v>
      </c>
      <c r="S2193" t="s">
        <v>34</v>
      </c>
      <c r="T2193" t="s">
        <v>66</v>
      </c>
      <c r="U2193">
        <v>6</v>
      </c>
      <c r="V2193" t="s">
        <v>73</v>
      </c>
      <c r="W2193" t="s">
        <v>80</v>
      </c>
      <c r="X2193" t="s">
        <v>39</v>
      </c>
      <c r="Y2193" t="s">
        <v>68</v>
      </c>
    </row>
    <row r="2194" spans="1:25" x14ac:dyDescent="0.3">
      <c r="A2194" t="s">
        <v>2292</v>
      </c>
      <c r="B2194">
        <v>45981</v>
      </c>
      <c r="C2194">
        <v>20</v>
      </c>
      <c r="D2194" t="s">
        <v>26</v>
      </c>
      <c r="E2194" t="s">
        <v>27</v>
      </c>
      <c r="F2194" t="s">
        <v>28</v>
      </c>
      <c r="G2194" t="s">
        <v>96</v>
      </c>
      <c r="H2194" t="s">
        <v>78</v>
      </c>
      <c r="I2194" t="s">
        <v>46</v>
      </c>
      <c r="J2194" t="s">
        <v>47</v>
      </c>
      <c r="K2194" t="s">
        <v>48</v>
      </c>
      <c r="L2194">
        <v>0</v>
      </c>
      <c r="M2194">
        <v>47</v>
      </c>
      <c r="N2194">
        <v>6</v>
      </c>
      <c r="O2194" t="s">
        <v>34</v>
      </c>
      <c r="P2194">
        <v>6.9</v>
      </c>
      <c r="Q2194">
        <v>1</v>
      </c>
      <c r="R2194">
        <v>9</v>
      </c>
      <c r="S2194" t="s">
        <v>35</v>
      </c>
      <c r="T2194" t="s">
        <v>66</v>
      </c>
      <c r="U2194">
        <v>6</v>
      </c>
      <c r="V2194" t="s">
        <v>37</v>
      </c>
      <c r="W2194" t="s">
        <v>38</v>
      </c>
      <c r="X2194" t="s">
        <v>39</v>
      </c>
      <c r="Y2194" t="s">
        <v>40</v>
      </c>
    </row>
    <row r="2195" spans="1:25" x14ac:dyDescent="0.3">
      <c r="A2195" t="s">
        <v>2293</v>
      </c>
      <c r="B2195">
        <v>45801</v>
      </c>
      <c r="C2195">
        <v>31</v>
      </c>
      <c r="D2195" t="s">
        <v>42</v>
      </c>
      <c r="E2195" t="s">
        <v>113</v>
      </c>
      <c r="F2195" t="s">
        <v>61</v>
      </c>
      <c r="G2195" t="s">
        <v>96</v>
      </c>
      <c r="H2195" t="s">
        <v>54</v>
      </c>
      <c r="I2195" t="s">
        <v>97</v>
      </c>
      <c r="J2195" t="s">
        <v>98</v>
      </c>
      <c r="K2195" t="s">
        <v>33</v>
      </c>
      <c r="L2195">
        <v>10</v>
      </c>
      <c r="M2195">
        <v>48</v>
      </c>
      <c r="N2195">
        <v>5</v>
      </c>
      <c r="O2195" t="s">
        <v>34</v>
      </c>
      <c r="P2195">
        <v>7</v>
      </c>
      <c r="Q2195">
        <v>1</v>
      </c>
      <c r="R2195">
        <v>10</v>
      </c>
      <c r="S2195" t="s">
        <v>49</v>
      </c>
      <c r="T2195" t="s">
        <v>58</v>
      </c>
      <c r="U2195">
        <v>7</v>
      </c>
      <c r="V2195" t="s">
        <v>73</v>
      </c>
      <c r="W2195" t="s">
        <v>38</v>
      </c>
      <c r="X2195" t="s">
        <v>39</v>
      </c>
      <c r="Y2195" t="s">
        <v>40</v>
      </c>
    </row>
    <row r="2196" spans="1:25" x14ac:dyDescent="0.3">
      <c r="A2196" t="s">
        <v>2294</v>
      </c>
      <c r="B2196">
        <v>45829</v>
      </c>
      <c r="C2196">
        <v>24</v>
      </c>
      <c r="D2196" t="s">
        <v>42</v>
      </c>
      <c r="E2196" t="s">
        <v>60</v>
      </c>
      <c r="F2196" t="s">
        <v>61</v>
      </c>
      <c r="G2196" t="s">
        <v>138</v>
      </c>
      <c r="H2196" t="s">
        <v>72</v>
      </c>
      <c r="I2196" t="s">
        <v>97</v>
      </c>
      <c r="J2196" t="s">
        <v>98</v>
      </c>
      <c r="K2196" t="s">
        <v>33</v>
      </c>
      <c r="L2196">
        <v>4</v>
      </c>
      <c r="M2196">
        <v>42</v>
      </c>
      <c r="N2196">
        <v>4</v>
      </c>
      <c r="O2196" t="s">
        <v>49</v>
      </c>
      <c r="P2196">
        <v>6</v>
      </c>
      <c r="Q2196">
        <v>2</v>
      </c>
      <c r="R2196">
        <v>1</v>
      </c>
      <c r="S2196" t="s">
        <v>57</v>
      </c>
      <c r="T2196" t="s">
        <v>90</v>
      </c>
      <c r="U2196">
        <v>5</v>
      </c>
      <c r="V2196" t="s">
        <v>76</v>
      </c>
      <c r="W2196" t="s">
        <v>38</v>
      </c>
      <c r="X2196" t="s">
        <v>39</v>
      </c>
      <c r="Y2196" t="s">
        <v>40</v>
      </c>
    </row>
    <row r="2197" spans="1:25" x14ac:dyDescent="0.3">
      <c r="A2197" t="s">
        <v>2295</v>
      </c>
      <c r="B2197">
        <v>45857</v>
      </c>
      <c r="C2197">
        <v>23</v>
      </c>
      <c r="D2197" t="s">
        <v>26</v>
      </c>
      <c r="E2197" t="s">
        <v>85</v>
      </c>
      <c r="F2197" t="s">
        <v>61</v>
      </c>
      <c r="G2197" t="s">
        <v>92</v>
      </c>
      <c r="H2197" t="s">
        <v>87</v>
      </c>
      <c r="I2197" t="s">
        <v>97</v>
      </c>
      <c r="J2197" t="s">
        <v>110</v>
      </c>
      <c r="K2197" t="s">
        <v>33</v>
      </c>
      <c r="L2197">
        <v>0</v>
      </c>
      <c r="M2197">
        <v>48</v>
      </c>
      <c r="N2197">
        <v>5</v>
      </c>
      <c r="O2197" t="s">
        <v>34</v>
      </c>
      <c r="P2197">
        <v>5.8</v>
      </c>
      <c r="Q2197">
        <v>1</v>
      </c>
      <c r="R2197">
        <v>3</v>
      </c>
      <c r="S2197" t="s">
        <v>49</v>
      </c>
      <c r="T2197" t="s">
        <v>90</v>
      </c>
      <c r="U2197">
        <v>5</v>
      </c>
      <c r="V2197" t="s">
        <v>105</v>
      </c>
      <c r="W2197" t="s">
        <v>38</v>
      </c>
      <c r="X2197" t="s">
        <v>67</v>
      </c>
      <c r="Y2197" t="s">
        <v>40</v>
      </c>
    </row>
    <row r="2198" spans="1:25" x14ac:dyDescent="0.3">
      <c r="A2198" t="s">
        <v>2296</v>
      </c>
      <c r="B2198">
        <v>46087</v>
      </c>
      <c r="C2198">
        <v>41</v>
      </c>
      <c r="D2198" t="s">
        <v>42</v>
      </c>
      <c r="E2198" t="s">
        <v>100</v>
      </c>
      <c r="F2198" t="s">
        <v>101</v>
      </c>
      <c r="G2198" t="s">
        <v>62</v>
      </c>
      <c r="H2198" t="s">
        <v>30</v>
      </c>
      <c r="I2198" t="s">
        <v>64</v>
      </c>
      <c r="J2198" t="s">
        <v>65</v>
      </c>
      <c r="K2198" t="s">
        <v>33</v>
      </c>
      <c r="L2198">
        <v>20</v>
      </c>
      <c r="M2198">
        <v>41</v>
      </c>
      <c r="N2198">
        <v>5</v>
      </c>
      <c r="O2198" t="s">
        <v>34</v>
      </c>
      <c r="P2198">
        <v>7.9</v>
      </c>
      <c r="Q2198">
        <v>2</v>
      </c>
      <c r="R2198">
        <v>2</v>
      </c>
      <c r="S2198" t="s">
        <v>35</v>
      </c>
      <c r="T2198" t="s">
        <v>66</v>
      </c>
      <c r="U2198">
        <v>7</v>
      </c>
      <c r="V2198" t="s">
        <v>105</v>
      </c>
      <c r="W2198" t="s">
        <v>38</v>
      </c>
      <c r="X2198" t="s">
        <v>39</v>
      </c>
      <c r="Y2198" t="s">
        <v>40</v>
      </c>
    </row>
    <row r="2199" spans="1:25" x14ac:dyDescent="0.3">
      <c r="A2199" t="s">
        <v>2297</v>
      </c>
      <c r="B2199">
        <v>45891</v>
      </c>
      <c r="C2199">
        <v>20</v>
      </c>
      <c r="D2199" t="s">
        <v>52</v>
      </c>
      <c r="E2199" t="s">
        <v>85</v>
      </c>
      <c r="F2199" t="s">
        <v>61</v>
      </c>
      <c r="G2199" t="s">
        <v>53</v>
      </c>
      <c r="H2199" t="s">
        <v>78</v>
      </c>
      <c r="I2199" t="s">
        <v>64</v>
      </c>
      <c r="J2199" t="s">
        <v>65</v>
      </c>
      <c r="K2199" t="s">
        <v>33</v>
      </c>
      <c r="L2199">
        <v>0</v>
      </c>
      <c r="M2199">
        <v>62</v>
      </c>
      <c r="N2199">
        <v>7</v>
      </c>
      <c r="O2199" t="s">
        <v>34</v>
      </c>
      <c r="P2199">
        <v>6.9</v>
      </c>
      <c r="Q2199">
        <v>1</v>
      </c>
      <c r="R2199">
        <v>4</v>
      </c>
      <c r="S2199" t="s">
        <v>49</v>
      </c>
      <c r="T2199" t="s">
        <v>58</v>
      </c>
      <c r="U2199">
        <v>7</v>
      </c>
      <c r="V2199" t="s">
        <v>50</v>
      </c>
      <c r="W2199" t="s">
        <v>80</v>
      </c>
      <c r="X2199" t="s">
        <v>39</v>
      </c>
      <c r="Y2199" t="s">
        <v>68</v>
      </c>
    </row>
    <row r="2200" spans="1:25" x14ac:dyDescent="0.3">
      <c r="A2200" t="s">
        <v>2298</v>
      </c>
      <c r="B2200">
        <v>45823</v>
      </c>
      <c r="C2200">
        <v>22</v>
      </c>
      <c r="D2200" t="s">
        <v>26</v>
      </c>
      <c r="E2200" t="s">
        <v>113</v>
      </c>
      <c r="F2200" t="s">
        <v>61</v>
      </c>
      <c r="G2200" t="s">
        <v>92</v>
      </c>
      <c r="H2200" t="s">
        <v>54</v>
      </c>
      <c r="I2200" t="s">
        <v>31</v>
      </c>
      <c r="J2200" t="s">
        <v>104</v>
      </c>
      <c r="K2200" t="s">
        <v>33</v>
      </c>
      <c r="L2200">
        <v>0</v>
      </c>
      <c r="M2200">
        <v>53</v>
      </c>
      <c r="N2200">
        <v>4</v>
      </c>
      <c r="O2200" t="s">
        <v>34</v>
      </c>
      <c r="P2200">
        <v>6.6</v>
      </c>
      <c r="Q2200">
        <v>1</v>
      </c>
      <c r="R2200">
        <v>2</v>
      </c>
      <c r="S2200" t="s">
        <v>34</v>
      </c>
      <c r="T2200" t="s">
        <v>58</v>
      </c>
      <c r="U2200">
        <v>6</v>
      </c>
      <c r="V2200" t="s">
        <v>76</v>
      </c>
      <c r="W2200" t="s">
        <v>38</v>
      </c>
      <c r="X2200" t="s">
        <v>39</v>
      </c>
      <c r="Y2200" t="s">
        <v>68</v>
      </c>
    </row>
    <row r="2201" spans="1:25" x14ac:dyDescent="0.3">
      <c r="A2201" t="s">
        <v>2299</v>
      </c>
      <c r="B2201">
        <v>46181</v>
      </c>
      <c r="C2201">
        <v>22</v>
      </c>
      <c r="D2201" t="s">
        <v>42</v>
      </c>
      <c r="E2201" t="s">
        <v>60</v>
      </c>
      <c r="F2201" t="s">
        <v>61</v>
      </c>
      <c r="G2201" t="s">
        <v>96</v>
      </c>
      <c r="H2201" t="s">
        <v>87</v>
      </c>
      <c r="I2201" t="s">
        <v>46</v>
      </c>
      <c r="J2201" t="s">
        <v>47</v>
      </c>
      <c r="K2201" t="s">
        <v>33</v>
      </c>
      <c r="L2201">
        <v>0</v>
      </c>
      <c r="M2201">
        <v>67</v>
      </c>
      <c r="N2201">
        <v>6</v>
      </c>
      <c r="O2201" t="s">
        <v>34</v>
      </c>
      <c r="P2201">
        <v>5.9</v>
      </c>
      <c r="Q2201">
        <v>4</v>
      </c>
      <c r="R2201">
        <v>4</v>
      </c>
      <c r="S2201" t="s">
        <v>35</v>
      </c>
      <c r="T2201" t="s">
        <v>66</v>
      </c>
      <c r="U2201">
        <v>7</v>
      </c>
      <c r="V2201" t="s">
        <v>37</v>
      </c>
      <c r="W2201" t="s">
        <v>38</v>
      </c>
      <c r="X2201" t="s">
        <v>67</v>
      </c>
      <c r="Y2201" t="s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37A8B6-9CA7-4F53-8926-4721DF02AC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mental_health_survey</vt:lpstr>
      <vt:lpstr>KPIs Pivot</vt:lpstr>
      <vt:lpstr>Pivot Charts</vt:lpstr>
      <vt:lpstr>Dashboard</vt:lpstr>
      <vt:lpstr>Calc</vt:lpstr>
      <vt:lpstr>Lists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Harshit Sadh</cp:lastModifiedBy>
  <dcterms:created xsi:type="dcterms:W3CDTF">2026-07-08T19:01:23Z</dcterms:created>
  <dcterms:modified xsi:type="dcterms:W3CDTF">2026-07-08T19:30:47Z</dcterms:modified>
</cp:coreProperties>
</file>