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shita\OneDrive\Documents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45" i="1"/>
  <c r="C44" i="1"/>
  <c r="D34" i="1" l="1"/>
  <c r="D36" i="1"/>
  <c r="D33" i="1"/>
  <c r="C27" i="1" l="1"/>
  <c r="B27" i="1"/>
  <c r="C21" i="1"/>
  <c r="C22" i="1"/>
  <c r="C23" i="1"/>
  <c r="C24" i="1"/>
  <c r="C25" i="1"/>
  <c r="C26" i="1"/>
  <c r="C20" i="1"/>
  <c r="C19" i="1" l="1"/>
  <c r="D51" i="1" l="1"/>
  <c r="C51" i="1"/>
  <c r="C46" i="1"/>
  <c r="C47" i="1"/>
  <c r="C48" i="1"/>
  <c r="C49" i="1"/>
  <c r="C50" i="1"/>
  <c r="C45" i="1"/>
  <c r="D44" i="1"/>
  <c r="C63" i="1"/>
  <c r="C64" i="1"/>
  <c r="C65" i="1"/>
  <c r="C66" i="1"/>
  <c r="C67" i="1"/>
  <c r="C68" i="1"/>
  <c r="C69" i="1"/>
  <c r="C70" i="1"/>
  <c r="C62" i="1"/>
  <c r="D47" i="1"/>
  <c r="D48" i="1"/>
  <c r="D49" i="1"/>
  <c r="D50" i="1"/>
  <c r="D46" i="1"/>
  <c r="B7" i="1"/>
  <c r="E7" i="1"/>
  <c r="D7" i="1"/>
  <c r="C7" i="1"/>
</calcChain>
</file>

<file path=xl/sharedStrings.xml><?xml version="1.0" encoding="utf-8"?>
<sst xmlns="http://schemas.openxmlformats.org/spreadsheetml/2006/main" count="52" uniqueCount="52">
  <si>
    <t>cake Friday stats</t>
  </si>
  <si>
    <t>childern in class</t>
  </si>
  <si>
    <t>cakes needed</t>
  </si>
  <si>
    <t>4c</t>
  </si>
  <si>
    <t>4g</t>
  </si>
  <si>
    <t>4w</t>
  </si>
  <si>
    <t>4s</t>
  </si>
  <si>
    <t>cake per child</t>
  </si>
  <si>
    <t>printer cartridge reps commission for this month</t>
  </si>
  <si>
    <t>sales</t>
  </si>
  <si>
    <t>sales rep</t>
  </si>
  <si>
    <t>commision this month</t>
  </si>
  <si>
    <t xml:space="preserve">commision rate </t>
  </si>
  <si>
    <t>emily</t>
  </si>
  <si>
    <t>rob</t>
  </si>
  <si>
    <t>michael</t>
  </si>
  <si>
    <t>francine</t>
  </si>
  <si>
    <t>mircea</t>
  </si>
  <si>
    <t>helena</t>
  </si>
  <si>
    <t>bridget</t>
  </si>
  <si>
    <t>paolo</t>
  </si>
  <si>
    <t>total</t>
  </si>
  <si>
    <t>year summery of concrets</t>
  </si>
  <si>
    <t>ticket sale</t>
  </si>
  <si>
    <t>adult sale</t>
  </si>
  <si>
    <t>child sales</t>
  </si>
  <si>
    <t>revenue</t>
  </si>
  <si>
    <t>christmasconcrete</t>
  </si>
  <si>
    <t>holiday spending money-european trip</t>
  </si>
  <si>
    <t>family member</t>
  </si>
  <si>
    <t>uk starling</t>
  </si>
  <si>
    <t xml:space="preserve">dad </t>
  </si>
  <si>
    <t>mum</t>
  </si>
  <si>
    <t>annie</t>
  </si>
  <si>
    <t>josh</t>
  </si>
  <si>
    <t>sarah</t>
  </si>
  <si>
    <t>grandma</t>
  </si>
  <si>
    <t>grandpa</t>
  </si>
  <si>
    <t>family total:</t>
  </si>
  <si>
    <t>euros</t>
  </si>
  <si>
    <t>crech korynos</t>
  </si>
  <si>
    <t>crech koruna rate</t>
  </si>
  <si>
    <t>euros rate</t>
  </si>
  <si>
    <t>t-shirt orders for this month</t>
  </si>
  <si>
    <t>quantity</t>
  </si>
  <si>
    <t>order cost</t>
  </si>
  <si>
    <t xml:space="preserve">price </t>
  </si>
  <si>
    <t>eastern eggstravaganza</t>
  </si>
  <si>
    <t>summer concrete</t>
  </si>
  <si>
    <t>totals</t>
  </si>
  <si>
    <t xml:space="preserve">adult ticket price </t>
  </si>
  <si>
    <t>child ticket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</si>
</sst>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₹&quot;\ * #,##0.00_ ;_ &quot;₹&quot;\ * \-#,##0.00_ ;_ &quot;₹&quot;\ * &quot;-&quot;??_ ;_ @_ "/>
    <numFmt numFmtId="164" formatCode="&quot;₹&quot;\ #,##0.00"/>
    <numFmt numFmtId="165" formatCode="_ [$€-2]\ * #,##0.00_ ;_ [$€-2]\ * \-#,##0.00_ ;_ [$€-2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2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165" fontId="0" fillId="0" borderId="0" xfId="0" applyNumberFormat="1"/>
    <xf numFmtId="0" fontId="0" fillId="0" borderId="1" xfId="0" applyBorder="1" applyAlignment="1">
      <alignment wrapText="1"/>
    </xf>
    <xf numFmtId="165" fontId="4" fillId="0" borderId="1" xfId="0" applyNumberFormat="1" applyFont="1" applyBorder="1"/>
    <xf numFmtId="0" fontId="0" fillId="0" borderId="1" xfId="0" applyNumberFormat="1" applyBorder="1"/>
    <xf numFmtId="165" fontId="4" fillId="0" borderId="1" xfId="1" applyNumberFormat="1" applyFont="1" applyBorder="1"/>
    <xf numFmtId="2" fontId="0" fillId="0" borderId="1" xfId="0" applyNumberFormat="1" applyBorder="1"/>
    <xf numFmtId="165" fontId="4" fillId="0" borderId="1" xfId="2" applyNumberFormat="1" applyFont="1" applyBorder="1"/>
    <xf numFmtId="165" fontId="0" fillId="0" borderId="1" xfId="0" applyNumberFormat="1" applyBorder="1"/>
    <xf numFmtId="0" fontId="0" fillId="2" borderId="1" xfId="0" applyFill="1" applyBorder="1"/>
    <xf numFmtId="10" fontId="0" fillId="2" borderId="1" xfId="0" applyNumberFormat="1" applyFill="1" applyBorder="1"/>
    <xf numFmtId="0" fontId="0" fillId="5" borderId="1" xfId="0" applyFill="1" applyBorder="1"/>
    <xf numFmtId="0" fontId="0" fillId="0" borderId="11" xfId="0" applyBorder="1"/>
    <xf numFmtId="0" fontId="5" fillId="0" borderId="1" xfId="0" applyFont="1" applyBorder="1"/>
    <xf numFmtId="0" fontId="5" fillId="0" borderId="12" xfId="0" applyFont="1" applyBorder="1"/>
    <xf numFmtId="0" fontId="0" fillId="8" borderId="3" xfId="0" applyFill="1" applyBorder="1"/>
    <xf numFmtId="165" fontId="0" fillId="8" borderId="5" xfId="0" applyNumberFormat="1" applyFill="1" applyBorder="1"/>
    <xf numFmtId="0" fontId="0" fillId="8" borderId="8" xfId="0" applyFill="1" applyBorder="1"/>
    <xf numFmtId="165" fontId="0" fillId="8" borderId="10" xfId="0" applyNumberFormat="1" applyFill="1" applyBorder="1"/>
    <xf numFmtId="164" fontId="0" fillId="0" borderId="1" xfId="0" applyNumberFormat="1" applyBorder="1"/>
    <xf numFmtId="44" fontId="0" fillId="0" borderId="1" xfId="0" applyNumberFormat="1" applyBorder="1"/>
    <xf numFmtId="165" fontId="0" fillId="9" borderId="5" xfId="0" applyNumberFormat="1" applyFill="1" applyBorder="1"/>
    <xf numFmtId="165" fontId="0" fillId="9" borderId="10" xfId="0" applyNumberFormat="1" applyFill="1" applyBorder="1"/>
    <xf numFmtId="165" fontId="0" fillId="7" borderId="13" xfId="1" applyNumberFormat="1" applyFont="1" applyFill="1" applyBorder="1"/>
    <xf numFmtId="3" fontId="0" fillId="0" borderId="1" xfId="0" applyNumberFormat="1" applyBorder="1"/>
    <xf numFmtId="0" fontId="0" fillId="9" borderId="1" xfId="0" applyFill="1" applyBorder="1"/>
    <xf numFmtId="0" fontId="0" fillId="7" borderId="14" xfId="0" applyFill="1" applyBorder="1"/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0"/>
  <sheetViews>
    <sheetView tabSelected="1" zoomScaleNormal="100" workbookViewId="0">
      <selection activeCell="C62" sqref="C62"/>
    </sheetView>
  </sheetViews>
  <sheetFormatPr defaultRowHeight="14.5" x14ac:dyDescent="0.35"/>
  <cols>
    <col min="1" max="1" width="16.36328125" customWidth="1"/>
    <col min="2" max="2" width="13.1796875" bestFit="1" customWidth="1"/>
    <col min="3" max="3" width="12.6328125" bestFit="1" customWidth="1"/>
    <col min="4" max="4" width="11.1796875" bestFit="1" customWidth="1"/>
    <col min="8" max="8" width="8.7265625" style="4"/>
  </cols>
  <sheetData>
    <row r="3" spans="1:13" x14ac:dyDescent="0.35">
      <c r="A3" s="34" t="s">
        <v>0</v>
      </c>
      <c r="B3" s="34"/>
    </row>
    <row r="4" spans="1:13" x14ac:dyDescent="0.35">
      <c r="A4" s="34"/>
      <c r="B4" s="34"/>
    </row>
    <row r="5" spans="1:13" x14ac:dyDescent="0.35">
      <c r="B5" s="2" t="s">
        <v>3</v>
      </c>
      <c r="C5" s="1" t="s">
        <v>4</v>
      </c>
      <c r="D5" s="1" t="s">
        <v>5</v>
      </c>
      <c r="E5" s="1" t="s">
        <v>6</v>
      </c>
    </row>
    <row r="6" spans="1:13" x14ac:dyDescent="0.35">
      <c r="A6" s="1" t="s">
        <v>1</v>
      </c>
      <c r="B6" s="1">
        <v>24</v>
      </c>
      <c r="C6" s="1">
        <v>22</v>
      </c>
      <c r="D6" s="1">
        <v>19</v>
      </c>
      <c r="E6" s="1">
        <v>27</v>
      </c>
      <c r="F6" s="3"/>
      <c r="G6">
        <v>2</v>
      </c>
    </row>
    <row r="7" spans="1:13" x14ac:dyDescent="0.35">
      <c r="A7" s="1" t="s">
        <v>2</v>
      </c>
      <c r="B7" s="1">
        <f>B6*$B$9+$G$6</f>
        <v>74</v>
      </c>
      <c r="C7" s="1">
        <f>(C6*$B$9)+$G$6</f>
        <v>68</v>
      </c>
      <c r="D7" s="1">
        <f>D6*$B$9+$G$6</f>
        <v>59</v>
      </c>
      <c r="E7" s="1">
        <f>E6*$B$9+$G$6</f>
        <v>83</v>
      </c>
    </row>
    <row r="9" spans="1:13" x14ac:dyDescent="0.35">
      <c r="A9" s="14" t="s">
        <v>7</v>
      </c>
      <c r="B9" s="14">
        <v>3</v>
      </c>
    </row>
    <row r="12" spans="1:13" ht="15" thickBot="1" x14ac:dyDescent="0.4"/>
    <row r="13" spans="1:13" x14ac:dyDescent="0.35">
      <c r="A13" s="35" t="s">
        <v>8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7"/>
    </row>
    <row r="14" spans="1:13" x14ac:dyDescent="0.35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40"/>
    </row>
    <row r="15" spans="1:13" x14ac:dyDescent="0.35">
      <c r="A15" s="38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40"/>
    </row>
    <row r="16" spans="1:13" ht="15" thickBot="1" x14ac:dyDescent="0.4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3"/>
    </row>
    <row r="18" spans="1:6" ht="43.5" x14ac:dyDescent="0.35">
      <c r="A18" s="1" t="s">
        <v>10</v>
      </c>
      <c r="B18" s="1" t="s">
        <v>9</v>
      </c>
      <c r="C18" s="5" t="s">
        <v>11</v>
      </c>
      <c r="D18" s="12" t="s">
        <v>12</v>
      </c>
      <c r="E18" s="12"/>
      <c r="F18" s="13">
        <v>0.125</v>
      </c>
    </row>
    <row r="19" spans="1:6" x14ac:dyDescent="0.35">
      <c r="A19" s="1" t="s">
        <v>13</v>
      </c>
      <c r="B19" s="6">
        <v>25000</v>
      </c>
      <c r="C19" s="7">
        <f>B19*$F$18</f>
        <v>3125</v>
      </c>
    </row>
    <row r="20" spans="1:6" x14ac:dyDescent="0.35">
      <c r="A20" s="1" t="s">
        <v>14</v>
      </c>
      <c r="B20" s="8">
        <v>19000</v>
      </c>
      <c r="C20" s="9">
        <f>B20*$F$18</f>
        <v>2375</v>
      </c>
    </row>
    <row r="21" spans="1:6" x14ac:dyDescent="0.35">
      <c r="A21" s="1" t="s">
        <v>15</v>
      </c>
      <c r="B21" s="6">
        <v>27500</v>
      </c>
      <c r="C21" s="9">
        <f t="shared" ref="C21:C26" si="0">B21*$F$18</f>
        <v>3437.5</v>
      </c>
    </row>
    <row r="22" spans="1:6" x14ac:dyDescent="0.35">
      <c r="A22" s="1" t="s">
        <v>16</v>
      </c>
      <c r="B22" s="10">
        <v>14000</v>
      </c>
      <c r="C22" s="9">
        <f t="shared" si="0"/>
        <v>1750</v>
      </c>
      <c r="D22" s="4"/>
    </row>
    <row r="23" spans="1:6" x14ac:dyDescent="0.35">
      <c r="A23" s="1" t="s">
        <v>17</v>
      </c>
      <c r="B23" s="6">
        <v>33300</v>
      </c>
      <c r="C23" s="9">
        <f t="shared" si="0"/>
        <v>4162.5</v>
      </c>
    </row>
    <row r="24" spans="1:6" x14ac:dyDescent="0.35">
      <c r="A24" s="1" t="s">
        <v>18</v>
      </c>
      <c r="B24" s="6">
        <v>41800</v>
      </c>
      <c r="C24" s="9">
        <f t="shared" si="0"/>
        <v>5225</v>
      </c>
    </row>
    <row r="25" spans="1:6" x14ac:dyDescent="0.35">
      <c r="A25" s="1" t="s">
        <v>19</v>
      </c>
      <c r="B25" s="6">
        <v>17300</v>
      </c>
      <c r="C25" s="9">
        <f t="shared" si="0"/>
        <v>2162.5</v>
      </c>
    </row>
    <row r="26" spans="1:6" x14ac:dyDescent="0.35">
      <c r="A26" s="1" t="s">
        <v>20</v>
      </c>
      <c r="B26" s="6">
        <v>23800</v>
      </c>
      <c r="C26" s="9">
        <f t="shared" si="0"/>
        <v>2975</v>
      </c>
    </row>
    <row r="27" spans="1:6" x14ac:dyDescent="0.35">
      <c r="A27" s="1" t="s">
        <v>21</v>
      </c>
      <c r="B27" s="11">
        <f>SUM(B19:B26)</f>
        <v>201700</v>
      </c>
      <c r="C27" s="9">
        <f>SUM(C19:C26)</f>
        <v>25212.5</v>
      </c>
    </row>
    <row r="28" spans="1:6" ht="15" thickBot="1" x14ac:dyDescent="0.4"/>
    <row r="29" spans="1:6" x14ac:dyDescent="0.35">
      <c r="A29" s="50" t="s">
        <v>22</v>
      </c>
      <c r="B29" s="51"/>
      <c r="C29" s="51"/>
      <c r="D29" s="52"/>
    </row>
    <row r="30" spans="1:6" ht="15" thickBot="1" x14ac:dyDescent="0.4">
      <c r="A30" s="53"/>
      <c r="B30" s="54"/>
      <c r="C30" s="54"/>
      <c r="D30" s="55"/>
    </row>
    <row r="31" spans="1:6" x14ac:dyDescent="0.35">
      <c r="B31" s="15" t="s">
        <v>23</v>
      </c>
    </row>
    <row r="32" spans="1:6" x14ac:dyDescent="0.35">
      <c r="B32" s="17" t="s">
        <v>24</v>
      </c>
      <c r="C32" s="16" t="s">
        <v>25</v>
      </c>
      <c r="D32" s="16" t="s">
        <v>26</v>
      </c>
    </row>
    <row r="33" spans="1:8" x14ac:dyDescent="0.35">
      <c r="A33" s="1" t="s">
        <v>27</v>
      </c>
      <c r="B33" s="1">
        <v>120</v>
      </c>
      <c r="C33" s="1">
        <v>35</v>
      </c>
      <c r="D33" s="11">
        <f>B33*$B$38+C33*$B$39</f>
        <v>1510</v>
      </c>
    </row>
    <row r="34" spans="1:8" x14ac:dyDescent="0.35">
      <c r="A34" s="1" t="s">
        <v>47</v>
      </c>
      <c r="B34" s="1">
        <v>147</v>
      </c>
      <c r="C34" s="1">
        <v>22</v>
      </c>
      <c r="D34" s="11">
        <f t="shared" ref="D34:D36" si="1">B34*$B$38+C34*$B$39</f>
        <v>1808</v>
      </c>
    </row>
    <row r="35" spans="1:8" x14ac:dyDescent="0.35">
      <c r="A35" s="1" t="s">
        <v>48</v>
      </c>
      <c r="B35" s="1">
        <v>191</v>
      </c>
      <c r="C35" s="1">
        <v>15</v>
      </c>
      <c r="D35" s="11">
        <f>B35*$B$38+C35*$B$39</f>
        <v>2322</v>
      </c>
    </row>
    <row r="36" spans="1:8" x14ac:dyDescent="0.35">
      <c r="A36" s="1" t="s">
        <v>49</v>
      </c>
      <c r="B36" s="1">
        <v>458</v>
      </c>
      <c r="C36" s="1"/>
      <c r="D36" s="11">
        <f t="shared" si="1"/>
        <v>5496</v>
      </c>
    </row>
    <row r="37" spans="1:8" ht="15" thickBot="1" x14ac:dyDescent="0.4"/>
    <row r="38" spans="1:8" x14ac:dyDescent="0.35">
      <c r="A38" s="18" t="s">
        <v>50</v>
      </c>
      <c r="B38" s="19">
        <v>12</v>
      </c>
    </row>
    <row r="39" spans="1:8" ht="15" thickBot="1" x14ac:dyDescent="0.4">
      <c r="A39" s="20" t="s">
        <v>51</v>
      </c>
      <c r="B39" s="21">
        <v>2</v>
      </c>
    </row>
    <row r="40" spans="1:8" ht="15" thickBot="1" x14ac:dyDescent="0.4">
      <c r="B40" s="4"/>
    </row>
    <row r="41" spans="1:8" x14ac:dyDescent="0.35">
      <c r="A41" s="44" t="s">
        <v>28</v>
      </c>
      <c r="B41" s="45"/>
      <c r="C41" s="45"/>
      <c r="D41" s="46"/>
    </row>
    <row r="42" spans="1:8" ht="15" thickBot="1" x14ac:dyDescent="0.4">
      <c r="A42" s="47"/>
      <c r="B42" s="48"/>
      <c r="C42" s="48"/>
      <c r="D42" s="49"/>
    </row>
    <row r="43" spans="1:8" x14ac:dyDescent="0.35">
      <c r="A43" s="1" t="s">
        <v>29</v>
      </c>
      <c r="B43" s="1" t="s">
        <v>30</v>
      </c>
      <c r="C43" s="1" t="s">
        <v>39</v>
      </c>
      <c r="D43" s="1" t="s">
        <v>40</v>
      </c>
      <c r="F43" s="28" t="s">
        <v>42</v>
      </c>
      <c r="G43" s="28"/>
      <c r="H43" s="24">
        <v>95</v>
      </c>
    </row>
    <row r="44" spans="1:8" ht="15" thickBot="1" x14ac:dyDescent="0.4">
      <c r="A44" s="1" t="s">
        <v>31</v>
      </c>
      <c r="B44" s="1">
        <v>500</v>
      </c>
      <c r="C44" s="11">
        <f>B44*$H$43</f>
        <v>47500</v>
      </c>
      <c r="D44" s="22">
        <f>B44*$H$44</f>
        <v>15075</v>
      </c>
      <c r="F44" s="28" t="s">
        <v>41</v>
      </c>
      <c r="G44" s="28"/>
      <c r="H44" s="25">
        <v>30.15</v>
      </c>
    </row>
    <row r="45" spans="1:8" x14ac:dyDescent="0.35">
      <c r="A45" s="1" t="s">
        <v>32</v>
      </c>
      <c r="B45" s="1">
        <v>500</v>
      </c>
      <c r="C45" s="11">
        <f>B45*$H$43</f>
        <v>47500</v>
      </c>
      <c r="D45" s="11">
        <f>B45*$H$44</f>
        <v>15075</v>
      </c>
    </row>
    <row r="46" spans="1:8" x14ac:dyDescent="0.35">
      <c r="A46" s="1" t="s">
        <v>33</v>
      </c>
      <c r="B46" s="1">
        <v>150</v>
      </c>
      <c r="C46" s="11">
        <f t="shared" ref="C46:C50" si="2">B46*$H$43</f>
        <v>14250</v>
      </c>
      <c r="D46" s="1">
        <f>B46*$H$44</f>
        <v>4522.5</v>
      </c>
    </row>
    <row r="47" spans="1:8" x14ac:dyDescent="0.35">
      <c r="A47" s="1" t="s">
        <v>34</v>
      </c>
      <c r="B47" s="1">
        <v>150</v>
      </c>
      <c r="C47" s="11">
        <f t="shared" si="2"/>
        <v>14250</v>
      </c>
      <c r="D47" s="1">
        <f t="shared" ref="D47:D50" si="3">B47*$H$44</f>
        <v>4522.5</v>
      </c>
    </row>
    <row r="48" spans="1:8" x14ac:dyDescent="0.35">
      <c r="A48" s="1" t="s">
        <v>35</v>
      </c>
      <c r="B48" s="1">
        <v>200</v>
      </c>
      <c r="C48" s="11">
        <f t="shared" si="2"/>
        <v>19000</v>
      </c>
      <c r="D48" s="1">
        <f t="shared" si="3"/>
        <v>6030</v>
      </c>
    </row>
    <row r="49" spans="1:6" x14ac:dyDescent="0.35">
      <c r="A49" s="1" t="s">
        <v>36</v>
      </c>
      <c r="B49" s="1">
        <v>300</v>
      </c>
      <c r="C49" s="11">
        <f t="shared" si="2"/>
        <v>28500</v>
      </c>
      <c r="D49" s="1">
        <f t="shared" si="3"/>
        <v>9045</v>
      </c>
    </row>
    <row r="50" spans="1:6" x14ac:dyDescent="0.35">
      <c r="A50" s="1" t="s">
        <v>37</v>
      </c>
      <c r="B50" s="1">
        <v>300</v>
      </c>
      <c r="C50" s="11">
        <f t="shared" si="2"/>
        <v>28500</v>
      </c>
      <c r="D50" s="1">
        <f t="shared" si="3"/>
        <v>9045</v>
      </c>
    </row>
    <row r="51" spans="1:6" x14ac:dyDescent="0.35">
      <c r="A51" s="1" t="s">
        <v>38</v>
      </c>
      <c r="B51" s="1">
        <v>2100</v>
      </c>
      <c r="C51" s="23">
        <f>SUM(C44:C50)</f>
        <v>199500</v>
      </c>
      <c r="D51" s="22">
        <f>SUM(D44:D50)</f>
        <v>63315</v>
      </c>
    </row>
    <row r="58" spans="1:6" ht="15" thickBot="1" x14ac:dyDescent="0.4"/>
    <row r="59" spans="1:6" x14ac:dyDescent="0.35">
      <c r="B59" s="30" t="s">
        <v>43</v>
      </c>
      <c r="C59" s="31"/>
    </row>
    <row r="60" spans="1:6" ht="15" thickBot="1" x14ac:dyDescent="0.4">
      <c r="B60" s="32"/>
      <c r="C60" s="33"/>
    </row>
    <row r="61" spans="1:6" ht="15" thickBot="1" x14ac:dyDescent="0.4">
      <c r="B61" s="15" t="s">
        <v>44</v>
      </c>
      <c r="C61" s="15" t="s">
        <v>45</v>
      </c>
      <c r="E61" s="29" t="s">
        <v>46</v>
      </c>
      <c r="F61" s="26">
        <v>17.989999999999998</v>
      </c>
    </row>
    <row r="62" spans="1:6" x14ac:dyDescent="0.35">
      <c r="B62" s="27">
        <v>1500</v>
      </c>
      <c r="C62" s="9">
        <f>B62*$F$61</f>
        <v>26984.999999999996</v>
      </c>
    </row>
    <row r="63" spans="1:6" x14ac:dyDescent="0.35">
      <c r="B63" s="1">
        <v>950</v>
      </c>
      <c r="C63" s="9">
        <f t="shared" ref="C63:C70" si="4">B63*$F$61</f>
        <v>17090.5</v>
      </c>
    </row>
    <row r="64" spans="1:6" x14ac:dyDescent="0.35">
      <c r="B64" s="27">
        <v>2000</v>
      </c>
      <c r="C64" s="9">
        <f t="shared" si="4"/>
        <v>35980</v>
      </c>
    </row>
    <row r="65" spans="2:3" x14ac:dyDescent="0.35">
      <c r="B65" s="27">
        <v>4000</v>
      </c>
      <c r="C65" s="9">
        <f t="shared" si="4"/>
        <v>71960</v>
      </c>
    </row>
    <row r="66" spans="2:3" x14ac:dyDescent="0.35">
      <c r="B66" s="27">
        <v>800</v>
      </c>
      <c r="C66" s="9">
        <f t="shared" si="4"/>
        <v>14391.999999999998</v>
      </c>
    </row>
    <row r="67" spans="2:3" x14ac:dyDescent="0.35">
      <c r="B67" s="27">
        <v>1200</v>
      </c>
      <c r="C67" s="9">
        <f t="shared" si="4"/>
        <v>21587.999999999996</v>
      </c>
    </row>
    <row r="68" spans="2:3" x14ac:dyDescent="0.35">
      <c r="B68" s="27">
        <v>750</v>
      </c>
      <c r="C68" s="9">
        <f t="shared" si="4"/>
        <v>13492.499999999998</v>
      </c>
    </row>
    <row r="69" spans="2:3" x14ac:dyDescent="0.35">
      <c r="B69" s="27">
        <v>1100</v>
      </c>
      <c r="C69" s="9">
        <f t="shared" si="4"/>
        <v>19789</v>
      </c>
    </row>
    <row r="70" spans="2:3" x14ac:dyDescent="0.35">
      <c r="B70" s="27">
        <v>1700</v>
      </c>
      <c r="C70" s="9">
        <f t="shared" si="4"/>
        <v>30582.999999999996</v>
      </c>
    </row>
  </sheetData>
  <mergeCells count="5">
    <mergeCell ref="B59:C60"/>
    <mergeCell ref="A3:B4"/>
    <mergeCell ref="A13:M16"/>
    <mergeCell ref="A41:D42"/>
    <mergeCell ref="A29:D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Harshita</dc:creator>
  <cp:lastModifiedBy>Harshita</cp:lastModifiedBy>
  <dcterms:created xsi:type="dcterms:W3CDTF">2024-09-04T08:24:06Z</dcterms:created>
  <dcterms:modified xsi:type="dcterms:W3CDTF">2024-11-27T05:15:25Z</dcterms:modified>
</cp:coreProperties>
</file>