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 Excercise\"/>
    </mc:Choice>
  </mc:AlternateContent>
  <bookViews>
    <workbookView xWindow="0" yWindow="0" windowWidth="20496" windowHeight="762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G17" i="3"/>
  <c r="G5" i="3"/>
  <c r="G15" i="3"/>
  <c r="G13" i="3"/>
  <c r="G14" i="3"/>
  <c r="G11" i="3"/>
  <c r="G10" i="3"/>
  <c r="G16" i="3"/>
  <c r="G12" i="3"/>
  <c r="G7" i="3"/>
  <c r="G6" i="3"/>
  <c r="G8" i="3"/>
  <c r="G9" i="3"/>
  <c r="G4" i="3"/>
  <c r="G4" i="1"/>
  <c r="G16" i="1"/>
  <c r="G7" i="1"/>
  <c r="G6" i="1"/>
  <c r="G5" i="1"/>
  <c r="G10" i="1"/>
  <c r="G11" i="1"/>
  <c r="G8" i="1"/>
  <c r="G14" i="1"/>
  <c r="G9" i="1"/>
  <c r="G13" i="1"/>
  <c r="G15" i="1"/>
  <c r="G17" i="1"/>
</calcChain>
</file>

<file path=xl/sharedStrings.xml><?xml version="1.0" encoding="utf-8"?>
<sst xmlns="http://schemas.openxmlformats.org/spreadsheetml/2006/main" count="114" uniqueCount="33">
  <si>
    <t>Name</t>
  </si>
  <si>
    <t>Hindi</t>
  </si>
  <si>
    <t>English</t>
  </si>
  <si>
    <t>Science</t>
  </si>
  <si>
    <t>Maths</t>
  </si>
  <si>
    <t>Total Marks</t>
  </si>
  <si>
    <t>Radha</t>
  </si>
  <si>
    <t>Rahul</t>
  </si>
  <si>
    <t>Vishal</t>
  </si>
  <si>
    <t>Ruchika</t>
  </si>
  <si>
    <t>Puneet</t>
  </si>
  <si>
    <t>Shruti</t>
  </si>
  <si>
    <t>Shikha</t>
  </si>
  <si>
    <t>Hemant</t>
  </si>
  <si>
    <t>Anurag</t>
  </si>
  <si>
    <t>Arun</t>
  </si>
  <si>
    <t>Sneha</t>
  </si>
  <si>
    <t>Kajal</t>
  </si>
  <si>
    <t>Anuj</t>
  </si>
  <si>
    <t xml:space="preserve">So. Science </t>
  </si>
  <si>
    <t>Preeti</t>
  </si>
  <si>
    <t>Date</t>
  </si>
  <si>
    <t>Items</t>
  </si>
  <si>
    <t>PC</t>
  </si>
  <si>
    <t>Laptop</t>
  </si>
  <si>
    <t>Printer</t>
  </si>
  <si>
    <t>Qty</t>
  </si>
  <si>
    <t>Rate</t>
  </si>
  <si>
    <t>Total</t>
  </si>
  <si>
    <t>Marksheet</t>
  </si>
  <si>
    <t>Sales Report</t>
  </si>
  <si>
    <t>Sourabh</t>
  </si>
  <si>
    <t>Himanshu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</si>
</sst>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14" fontId="1" fillId="8" borderId="5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13" borderId="5" xfId="0" applyNumberFormat="1" applyFont="1" applyFill="1" applyBorder="1" applyAlignment="1">
      <alignment horizontal="center"/>
    </xf>
    <xf numFmtId="14" fontId="1" fillId="11" borderId="5" xfId="0" applyNumberFormat="1" applyFont="1" applyFill="1" applyBorder="1" applyAlignment="1">
      <alignment horizontal="center"/>
    </xf>
    <xf numFmtId="14" fontId="1" fillId="10" borderId="5" xfId="0" applyNumberFormat="1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14" fontId="1" fillId="12" borderId="5" xfId="0" applyNumberFormat="1" applyFont="1" applyFill="1" applyBorder="1" applyAlignment="1">
      <alignment horizontal="center"/>
    </xf>
    <xf numFmtId="14" fontId="1" fillId="7" borderId="5" xfId="0" applyNumberFormat="1" applyFont="1" applyFill="1" applyBorder="1" applyAlignment="1">
      <alignment horizontal="center"/>
    </xf>
    <xf numFmtId="14" fontId="1" fillId="11" borderId="16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1" fillId="13" borderId="19" xfId="0" applyNumberFormat="1" applyFont="1" applyFill="1" applyBorder="1" applyAlignment="1">
      <alignment horizontal="center"/>
    </xf>
    <xf numFmtId="14" fontId="1" fillId="4" borderId="7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/>
    </xf>
    <xf numFmtId="0" fontId="1" fillId="6" borderId="16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left"/>
    </xf>
    <xf numFmtId="0" fontId="1" fillId="8" borderId="16" xfId="0" applyFont="1" applyFill="1" applyBorder="1" applyAlignment="1">
      <alignment horizontal="left"/>
    </xf>
    <xf numFmtId="0" fontId="1" fillId="13" borderId="16" xfId="0" applyFont="1" applyFill="1" applyBorder="1" applyAlignment="1">
      <alignment horizontal="left"/>
    </xf>
    <xf numFmtId="0" fontId="1" fillId="11" borderId="16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14" borderId="16" xfId="0" applyFont="1" applyFill="1" applyBorder="1" applyAlignment="1">
      <alignment horizontal="left"/>
    </xf>
    <xf numFmtId="0" fontId="1" fillId="7" borderId="16" xfId="0" applyFont="1" applyFill="1" applyBorder="1" applyAlignment="1">
      <alignment horizontal="left"/>
    </xf>
    <xf numFmtId="0" fontId="1" fillId="13" borderId="18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13" borderId="5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2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13" borderId="19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4" fontId="1" fillId="15" borderId="16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17" borderId="16" xfId="0" applyFont="1" applyFill="1" applyBorder="1" applyAlignment="1">
      <alignment horizontal="left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2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colors>
    <mruColors>
      <color rgb="FFB294E8"/>
      <color rgb="FFFF5B5B"/>
      <color rgb="FF99C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7" displayName="Table7" ref="A3:G17" totalsRowShown="0" headerRowDxfId="43" dataDxfId="41" headerRowBorderDxfId="42" tableBorderDxfId="40" totalsRowBorderDxfId="39">
  <sortState ref="A4:G17">
    <sortCondition ref="A1"/>
  </sortState>
  <tableColumns count="7">
    <tableColumn id="1" name="Name" dataDxfId="38"/>
    <tableColumn id="2" name="Hindi" dataDxfId="37"/>
    <tableColumn id="3" name="English" dataDxfId="36"/>
    <tableColumn id="4" name="Science" dataDxfId="35"/>
    <tableColumn id="5" name="So. Science " dataDxfId="34"/>
    <tableColumn id="6" name="Maths" dataDxfId="33"/>
    <tableColumn id="7" name="Total Marks" dataDxfId="32">
      <calculatedColumnFormula>SUM(B4:F4)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73" displayName="Table73" ref="A3:F17" totalsRowShown="0" headerRowDxfId="31" dataDxfId="29" headerRowBorderDxfId="30" tableBorderDxfId="28">
  <sortState ref="A4:G15">
    <sortCondition ref="A1"/>
  </sortState>
  <tableColumns count="6">
    <tableColumn id="1" name="Date" dataDxfId="27"/>
    <tableColumn id="2" name="Name" dataDxfId="26"/>
    <tableColumn id="3" name="Items" dataDxfId="25"/>
    <tableColumn id="4" name="Qty" dataDxfId="24"/>
    <tableColumn id="5" name="Rate" dataDxfId="23"/>
    <tableColumn id="6" name="Total" dataDxfId="22">
      <calculatedColumnFormula>Table73[[#This Row],[Qty]]*Table73[[#This Row],[Rate]]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75" displayName="Table75" ref="A3:G17" totalsRowShown="0" headerRowDxfId="21" dataDxfId="19" headerRowBorderDxfId="20" tableBorderDxfId="18" totalsRowBorderDxfId="17">
  <sortState ref="A4:G17">
    <sortCondition ref="A3"/>
  </sortState>
  <tableColumns count="7">
    <tableColumn id="1" name="Name" dataDxfId="16"/>
    <tableColumn id="2" name="Hindi" dataDxfId="15"/>
    <tableColumn id="3" name="English" dataDxfId="14"/>
    <tableColumn id="4" name="Science" dataDxfId="13"/>
    <tableColumn id="5" name="So. Science " dataDxfId="12"/>
    <tableColumn id="6" name="Maths" dataDxfId="11"/>
    <tableColumn id="7" name="Total Marks" dataDxfId="10">
      <calculatedColumnFormula>SUM(B4:F4)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736" displayName="Table736" ref="A3:F17" totalsRowShown="0" headerRowDxfId="9" dataDxfId="7" headerRowBorderDxfId="8" tableBorderDxfId="6">
  <tableColumns count="6">
    <tableColumn id="1" name="Date" dataDxfId="5"/>
    <tableColumn id="2" name="Name" dataDxfId="4"/>
    <tableColumn id="3" name="Items" dataDxfId="3"/>
    <tableColumn id="4" name="Qty" dataDxfId="2"/>
    <tableColumn id="5" name="Rate" dataDxfId="1"/>
    <tableColumn id="6" name="Total" dataDxfId="0">
      <calculatedColumnFormula>Table736[[#This Row],[Qty]]*Table736[[#This Row],[Rate]]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3" sqref="D13"/>
    </sheetView>
  </sheetViews>
  <sheetFormatPr defaultRowHeight="14.4" x14ac:dyDescent="0.3"/>
  <cols>
    <col min="1" max="1" width="12.6640625" customWidth="1"/>
    <col min="2" max="2" width="9.6640625" bestFit="1" customWidth="1"/>
    <col min="3" max="3" width="12.5546875" bestFit="1" customWidth="1"/>
    <col min="4" max="4" width="13" bestFit="1" customWidth="1"/>
    <col min="5" max="5" width="13.21875" bestFit="1" customWidth="1"/>
    <col min="6" max="6" width="11.5546875" bestFit="1" customWidth="1"/>
    <col min="7" max="7" width="13.33203125" bestFit="1" customWidth="1"/>
  </cols>
  <sheetData>
    <row r="1" spans="1:7" x14ac:dyDescent="0.3">
      <c r="A1" s="96" t="s">
        <v>29</v>
      </c>
      <c r="B1" s="97"/>
      <c r="C1" s="97"/>
      <c r="D1" s="97"/>
      <c r="E1" s="97"/>
      <c r="F1" s="97"/>
      <c r="G1" s="98"/>
    </row>
    <row r="2" spans="1:7" x14ac:dyDescent="0.3">
      <c r="A2" s="99"/>
      <c r="B2" s="100"/>
      <c r="C2" s="100"/>
      <c r="D2" s="100"/>
      <c r="E2" s="100"/>
      <c r="F2" s="100"/>
      <c r="G2" s="101"/>
    </row>
    <row r="3" spans="1:7" ht="24" customHeight="1" x14ac:dyDescent="0.35">
      <c r="A3" s="31" t="s">
        <v>0</v>
      </c>
      <c r="B3" s="4" t="s">
        <v>1</v>
      </c>
      <c r="C3" s="4" t="s">
        <v>2</v>
      </c>
      <c r="D3" s="4" t="s">
        <v>3</v>
      </c>
      <c r="E3" s="4" t="s">
        <v>19</v>
      </c>
      <c r="F3" s="4" t="s">
        <v>4</v>
      </c>
      <c r="G3" s="32" t="s">
        <v>5</v>
      </c>
    </row>
    <row r="4" spans="1:7" ht="15.6" x14ac:dyDescent="0.3">
      <c r="A4" s="69" t="s">
        <v>18</v>
      </c>
      <c r="B4" s="6">
        <v>97</v>
      </c>
      <c r="C4" s="6">
        <v>74</v>
      </c>
      <c r="D4" s="6">
        <v>59</v>
      </c>
      <c r="E4" s="6">
        <v>59</v>
      </c>
      <c r="F4" s="6">
        <v>65</v>
      </c>
      <c r="G4" s="33">
        <f t="shared" ref="G4:G17" si="0">SUM(B4:F4)</f>
        <v>354</v>
      </c>
    </row>
    <row r="5" spans="1:7" ht="15.6" x14ac:dyDescent="0.3">
      <c r="A5" s="70" t="s">
        <v>20</v>
      </c>
      <c r="B5" s="12">
        <v>96</v>
      </c>
      <c r="C5" s="12">
        <v>80</v>
      </c>
      <c r="D5" s="12">
        <v>78</v>
      </c>
      <c r="E5" s="12">
        <v>90</v>
      </c>
      <c r="F5" s="12">
        <v>54</v>
      </c>
      <c r="G5" s="55">
        <f t="shared" si="0"/>
        <v>398</v>
      </c>
    </row>
    <row r="6" spans="1:7" ht="15.6" x14ac:dyDescent="0.3">
      <c r="A6" s="71" t="s">
        <v>32</v>
      </c>
      <c r="B6" s="18">
        <v>96</v>
      </c>
      <c r="C6" s="18">
        <v>65</v>
      </c>
      <c r="D6" s="18">
        <v>67</v>
      </c>
      <c r="E6" s="18">
        <v>79</v>
      </c>
      <c r="F6" s="18">
        <v>89</v>
      </c>
      <c r="G6" s="38">
        <f t="shared" si="0"/>
        <v>396</v>
      </c>
    </row>
    <row r="7" spans="1:7" ht="15.6" x14ac:dyDescent="0.3">
      <c r="A7" s="72" t="s">
        <v>15</v>
      </c>
      <c r="B7" s="16">
        <v>92</v>
      </c>
      <c r="C7" s="16">
        <v>73</v>
      </c>
      <c r="D7" s="16">
        <v>75</v>
      </c>
      <c r="E7" s="16">
        <v>69</v>
      </c>
      <c r="F7" s="16">
        <v>78</v>
      </c>
      <c r="G7" s="34">
        <f t="shared" si="0"/>
        <v>387</v>
      </c>
    </row>
    <row r="8" spans="1:7" ht="15.6" x14ac:dyDescent="0.3">
      <c r="A8" s="69" t="s">
        <v>7</v>
      </c>
      <c r="B8" s="6">
        <v>98</v>
      </c>
      <c r="C8" s="6">
        <v>98</v>
      </c>
      <c r="D8" s="6">
        <v>69</v>
      </c>
      <c r="E8" s="6">
        <v>68</v>
      </c>
      <c r="F8" s="6">
        <v>78</v>
      </c>
      <c r="G8" s="33">
        <f t="shared" si="0"/>
        <v>411</v>
      </c>
    </row>
    <row r="9" spans="1:7" ht="15.6" x14ac:dyDescent="0.3">
      <c r="A9" s="73" t="s">
        <v>31</v>
      </c>
      <c r="B9" s="27">
        <v>90</v>
      </c>
      <c r="C9" s="27">
        <v>92</v>
      </c>
      <c r="D9" s="27">
        <v>85</v>
      </c>
      <c r="E9" s="27">
        <v>86</v>
      </c>
      <c r="F9" s="27">
        <v>89</v>
      </c>
      <c r="G9" s="36">
        <f t="shared" si="0"/>
        <v>442</v>
      </c>
    </row>
    <row r="10" spans="1:7" ht="15.6" x14ac:dyDescent="0.3">
      <c r="A10" s="74" t="s">
        <v>10</v>
      </c>
      <c r="B10" s="22">
        <v>93</v>
      </c>
      <c r="C10" s="22">
        <v>86</v>
      </c>
      <c r="D10" s="22">
        <v>55</v>
      </c>
      <c r="E10" s="22">
        <v>48</v>
      </c>
      <c r="F10" s="22">
        <v>83</v>
      </c>
      <c r="G10" s="37">
        <f t="shared" si="0"/>
        <v>365</v>
      </c>
    </row>
    <row r="11" spans="1:7" ht="15.6" x14ac:dyDescent="0.3">
      <c r="A11" s="70" t="s">
        <v>6</v>
      </c>
      <c r="B11" s="12">
        <v>92</v>
      </c>
      <c r="C11" s="12">
        <v>78</v>
      </c>
      <c r="D11" s="12">
        <v>65</v>
      </c>
      <c r="E11" s="12">
        <v>56</v>
      </c>
      <c r="F11" s="12">
        <v>82</v>
      </c>
      <c r="G11" s="55">
        <f t="shared" si="0"/>
        <v>373</v>
      </c>
    </row>
    <row r="12" spans="1:7" ht="15.6" x14ac:dyDescent="0.3">
      <c r="A12" s="75" t="s">
        <v>13</v>
      </c>
      <c r="B12" s="10">
        <v>91</v>
      </c>
      <c r="C12" s="10">
        <v>98</v>
      </c>
      <c r="D12" s="10">
        <v>80</v>
      </c>
      <c r="E12" s="10">
        <v>86</v>
      </c>
      <c r="F12" s="10">
        <v>88</v>
      </c>
      <c r="G12" s="35">
        <f t="shared" ref="G12" si="1">SUM(B12:F12)</f>
        <v>443</v>
      </c>
    </row>
    <row r="13" spans="1:7" ht="15.6" x14ac:dyDescent="0.3">
      <c r="A13" s="71" t="s">
        <v>11</v>
      </c>
      <c r="B13" s="18">
        <v>85</v>
      </c>
      <c r="C13" s="18">
        <v>98</v>
      </c>
      <c r="D13" s="18">
        <v>89</v>
      </c>
      <c r="E13" s="18">
        <v>55</v>
      </c>
      <c r="F13" s="18">
        <v>94</v>
      </c>
      <c r="G13" s="38">
        <f t="shared" si="0"/>
        <v>421</v>
      </c>
    </row>
    <row r="14" spans="1:7" ht="15.6" x14ac:dyDescent="0.3">
      <c r="A14" s="76" t="s">
        <v>9</v>
      </c>
      <c r="B14" s="67">
        <v>94</v>
      </c>
      <c r="C14" s="67">
        <v>89</v>
      </c>
      <c r="D14" s="67">
        <v>56</v>
      </c>
      <c r="E14" s="67">
        <v>74</v>
      </c>
      <c r="F14" s="67">
        <v>87</v>
      </c>
      <c r="G14" s="68">
        <f t="shared" si="0"/>
        <v>400</v>
      </c>
    </row>
    <row r="15" spans="1:7" ht="15.6" x14ac:dyDescent="0.3">
      <c r="A15" s="72" t="s">
        <v>16</v>
      </c>
      <c r="B15" s="16">
        <v>92</v>
      </c>
      <c r="C15" s="16">
        <v>73</v>
      </c>
      <c r="D15" s="16">
        <v>58</v>
      </c>
      <c r="E15" s="16">
        <v>85</v>
      </c>
      <c r="F15" s="16">
        <v>58</v>
      </c>
      <c r="G15" s="34">
        <f t="shared" si="0"/>
        <v>366</v>
      </c>
    </row>
    <row r="16" spans="1:7" ht="15.6" x14ac:dyDescent="0.3">
      <c r="A16" s="77" t="s">
        <v>14</v>
      </c>
      <c r="B16" s="14">
        <v>95</v>
      </c>
      <c r="C16" s="14">
        <v>88</v>
      </c>
      <c r="D16" s="14">
        <v>91</v>
      </c>
      <c r="E16" s="14">
        <v>60</v>
      </c>
      <c r="F16" s="14">
        <v>59</v>
      </c>
      <c r="G16" s="39">
        <f t="shared" si="0"/>
        <v>393</v>
      </c>
    </row>
    <row r="17" spans="1:7" ht="16.2" thickBot="1" x14ac:dyDescent="0.35">
      <c r="A17" s="78" t="s">
        <v>8</v>
      </c>
      <c r="B17" s="56">
        <v>95</v>
      </c>
      <c r="C17" s="56">
        <v>56</v>
      </c>
      <c r="D17" s="56">
        <v>68</v>
      </c>
      <c r="E17" s="56">
        <v>87</v>
      </c>
      <c r="F17" s="56">
        <v>75</v>
      </c>
      <c r="G17" s="57">
        <f t="shared" si="0"/>
        <v>381</v>
      </c>
    </row>
  </sheetData>
  <mergeCells count="1">
    <mergeCell ref="A1:G2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3" sqref="B13"/>
    </sheetView>
  </sheetViews>
  <sheetFormatPr defaultRowHeight="14.4" x14ac:dyDescent="0.3"/>
  <cols>
    <col min="1" max="1" width="9" bestFit="1" customWidth="1"/>
    <col min="2" max="2" width="13.21875" customWidth="1"/>
    <col min="3" max="3" width="11" customWidth="1"/>
    <col min="4" max="4" width="9.6640625" customWidth="1"/>
    <col min="5" max="5" width="12.5546875" customWidth="1"/>
    <col min="6" max="6" width="11.109375" customWidth="1"/>
  </cols>
  <sheetData>
    <row r="1" spans="1:6" x14ac:dyDescent="0.3">
      <c r="A1" s="102" t="s">
        <v>30</v>
      </c>
      <c r="B1" s="103"/>
      <c r="C1" s="103"/>
      <c r="D1" s="103"/>
      <c r="E1" s="103"/>
      <c r="F1" s="104"/>
    </row>
    <row r="2" spans="1:6" x14ac:dyDescent="0.3">
      <c r="A2" s="105"/>
      <c r="B2" s="106"/>
      <c r="C2" s="106"/>
      <c r="D2" s="106"/>
      <c r="E2" s="106"/>
      <c r="F2" s="107"/>
    </row>
    <row r="3" spans="1:6" ht="15.6" x14ac:dyDescent="0.3">
      <c r="A3" s="59" t="s">
        <v>21</v>
      </c>
      <c r="B3" s="60" t="s">
        <v>0</v>
      </c>
      <c r="C3" s="60" t="s">
        <v>22</v>
      </c>
      <c r="D3" s="60" t="s">
        <v>26</v>
      </c>
      <c r="E3" s="60" t="s">
        <v>27</v>
      </c>
      <c r="F3" s="61" t="s">
        <v>28</v>
      </c>
    </row>
    <row r="4" spans="1:6" ht="15.6" x14ac:dyDescent="0.3">
      <c r="A4" s="62">
        <v>42826</v>
      </c>
      <c r="B4" s="79" t="s">
        <v>18</v>
      </c>
      <c r="C4" s="12" t="s">
        <v>23</v>
      </c>
      <c r="D4" s="12">
        <v>3</v>
      </c>
      <c r="E4" s="12">
        <v>30000</v>
      </c>
      <c r="F4" s="13">
        <f>Table73[[#This Row],[Qty]]*Table73[[#This Row],[Rate]]</f>
        <v>90000</v>
      </c>
    </row>
    <row r="5" spans="1:6" ht="15.6" x14ac:dyDescent="0.3">
      <c r="A5" s="50">
        <v>42827</v>
      </c>
      <c r="B5" s="80" t="s">
        <v>14</v>
      </c>
      <c r="C5" s="18" t="s">
        <v>24</v>
      </c>
      <c r="D5" s="18">
        <v>7</v>
      </c>
      <c r="E5" s="18">
        <v>25000</v>
      </c>
      <c r="F5" s="19">
        <f>Table73[[#This Row],[Qty]]*Table73[[#This Row],[Rate]]</f>
        <v>175000</v>
      </c>
    </row>
    <row r="6" spans="1:6" ht="15.6" x14ac:dyDescent="0.3">
      <c r="A6" s="44">
        <v>42828</v>
      </c>
      <c r="B6" s="81" t="s">
        <v>15</v>
      </c>
      <c r="C6" s="16" t="s">
        <v>25</v>
      </c>
      <c r="D6" s="16">
        <v>10</v>
      </c>
      <c r="E6" s="16">
        <v>12000</v>
      </c>
      <c r="F6" s="17">
        <f>Table73[[#This Row],[Qty]]*Table73[[#This Row],[Rate]]</f>
        <v>120000</v>
      </c>
    </row>
    <row r="7" spans="1:6" ht="15.6" x14ac:dyDescent="0.3">
      <c r="A7" s="45">
        <v>42829</v>
      </c>
      <c r="B7" s="82" t="s">
        <v>13</v>
      </c>
      <c r="C7" s="10" t="s">
        <v>23</v>
      </c>
      <c r="D7" s="10">
        <v>15</v>
      </c>
      <c r="E7" s="10">
        <v>30000</v>
      </c>
      <c r="F7" s="11">
        <f>Table73[[#This Row],[Qty]]*Table73[[#This Row],[Rate]]</f>
        <v>450000</v>
      </c>
    </row>
    <row r="8" spans="1:6" ht="15.6" x14ac:dyDescent="0.3">
      <c r="A8" s="46">
        <v>42830</v>
      </c>
      <c r="B8" s="83" t="s">
        <v>17</v>
      </c>
      <c r="C8" s="6" t="s">
        <v>24</v>
      </c>
      <c r="D8" s="6">
        <v>12</v>
      </c>
      <c r="E8" s="6">
        <v>25000</v>
      </c>
      <c r="F8" s="7">
        <f>Table73[[#This Row],[Qty]]*Table73[[#This Row],[Rate]]</f>
        <v>300000</v>
      </c>
    </row>
    <row r="9" spans="1:6" ht="15.6" x14ac:dyDescent="0.3">
      <c r="A9" s="47">
        <v>42856</v>
      </c>
      <c r="B9" s="84" t="s">
        <v>20</v>
      </c>
      <c r="C9" s="27" t="s">
        <v>25</v>
      </c>
      <c r="D9" s="27">
        <v>10</v>
      </c>
      <c r="E9" s="27">
        <v>12000</v>
      </c>
      <c r="F9" s="28">
        <f>Table73[[#This Row],[Qty]]*Table73[[#This Row],[Rate]]</f>
        <v>120000</v>
      </c>
    </row>
    <row r="10" spans="1:6" ht="15.6" x14ac:dyDescent="0.3">
      <c r="A10" s="48">
        <v>42857</v>
      </c>
      <c r="B10" s="85" t="s">
        <v>10</v>
      </c>
      <c r="C10" s="22" t="s">
        <v>25</v>
      </c>
      <c r="D10" s="22">
        <v>9</v>
      </c>
      <c r="E10" s="22">
        <v>12000</v>
      </c>
      <c r="F10" s="23">
        <f>Table73[[#This Row],[Qty]]*Table73[[#This Row],[Rate]]</f>
        <v>108000</v>
      </c>
    </row>
    <row r="11" spans="1:6" ht="15.6" x14ac:dyDescent="0.3">
      <c r="A11" s="49">
        <v>42858</v>
      </c>
      <c r="B11" s="86" t="s">
        <v>6</v>
      </c>
      <c r="C11" s="20" t="s">
        <v>24</v>
      </c>
      <c r="D11" s="20">
        <v>5</v>
      </c>
      <c r="E11" s="20">
        <v>25000</v>
      </c>
      <c r="F11" s="21">
        <f>Table73[[#This Row],[Qty]]*Table73[[#This Row],[Rate]]</f>
        <v>125000</v>
      </c>
    </row>
    <row r="12" spans="1:6" ht="15.6" x14ac:dyDescent="0.3">
      <c r="A12" s="50">
        <v>42859</v>
      </c>
      <c r="B12" s="80" t="s">
        <v>7</v>
      </c>
      <c r="C12" s="18" t="s">
        <v>23</v>
      </c>
      <c r="D12" s="18">
        <v>7</v>
      </c>
      <c r="E12" s="18">
        <v>30000</v>
      </c>
      <c r="F12" s="19">
        <f>Table73[[#This Row],[Qty]]*Table73[[#This Row],[Rate]]</f>
        <v>210000</v>
      </c>
    </row>
    <row r="13" spans="1:6" ht="15.6" x14ac:dyDescent="0.3">
      <c r="A13" s="51">
        <v>42860</v>
      </c>
      <c r="B13" s="87" t="s">
        <v>9</v>
      </c>
      <c r="C13" s="24" t="s">
        <v>24</v>
      </c>
      <c r="D13" s="24">
        <v>6</v>
      </c>
      <c r="E13" s="24">
        <v>25000</v>
      </c>
      <c r="F13" s="25">
        <f>Table73[[#This Row],[Qty]]*Table73[[#This Row],[Rate]]</f>
        <v>150000</v>
      </c>
    </row>
    <row r="14" spans="1:6" ht="15.6" x14ac:dyDescent="0.3">
      <c r="A14" s="43">
        <v>42887</v>
      </c>
      <c r="B14" s="88" t="s">
        <v>12</v>
      </c>
      <c r="C14" s="8" t="s">
        <v>25</v>
      </c>
      <c r="D14" s="8">
        <v>5</v>
      </c>
      <c r="E14" s="8">
        <v>12000</v>
      </c>
      <c r="F14" s="9">
        <f>Table73[[#This Row],[Qty]]*Table73[[#This Row],[Rate]]</f>
        <v>60000</v>
      </c>
    </row>
    <row r="15" spans="1:6" ht="15.6" x14ac:dyDescent="0.3">
      <c r="A15" s="52">
        <v>42888</v>
      </c>
      <c r="B15" s="89" t="s">
        <v>11</v>
      </c>
      <c r="C15" s="14" t="s">
        <v>24</v>
      </c>
      <c r="D15" s="14">
        <v>4</v>
      </c>
      <c r="E15" s="14">
        <v>25000</v>
      </c>
      <c r="F15" s="15">
        <f>Table73[[#This Row],[Qty]]*Table73[[#This Row],[Rate]]</f>
        <v>100000</v>
      </c>
    </row>
    <row r="16" spans="1:6" ht="16.2" thickBot="1" x14ac:dyDescent="0.35">
      <c r="A16" s="63">
        <v>42889</v>
      </c>
      <c r="B16" s="90" t="s">
        <v>16</v>
      </c>
      <c r="C16" s="56" t="s">
        <v>25</v>
      </c>
      <c r="D16" s="56">
        <v>9</v>
      </c>
      <c r="E16" s="56">
        <v>12000</v>
      </c>
      <c r="F16" s="58">
        <f>Table73[[#This Row],[Qty]]*Table73[[#This Row],[Rate]]</f>
        <v>108000</v>
      </c>
    </row>
    <row r="17" spans="1:6" ht="15.6" x14ac:dyDescent="0.3">
      <c r="A17" s="64">
        <v>42890</v>
      </c>
      <c r="B17" s="91" t="s">
        <v>8</v>
      </c>
      <c r="C17" s="29" t="s">
        <v>23</v>
      </c>
      <c r="D17" s="29">
        <v>7</v>
      </c>
      <c r="E17" s="29">
        <v>30000</v>
      </c>
      <c r="F17" s="30">
        <f>Table73[[#This Row],[Qty]]*Table73[[#This Row],[Rate]]</f>
        <v>210000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:G3"/>
    </sheetView>
  </sheetViews>
  <sheetFormatPr defaultRowHeight="14.4" x14ac:dyDescent="0.3"/>
  <cols>
    <col min="1" max="1" width="11.77734375" customWidth="1"/>
    <col min="2" max="2" width="11.5546875" customWidth="1"/>
    <col min="3" max="3" width="10.33203125" customWidth="1"/>
    <col min="4" max="4" width="10.44140625" customWidth="1"/>
    <col min="5" max="5" width="13.21875" bestFit="1" customWidth="1"/>
    <col min="7" max="7" width="13.33203125" bestFit="1" customWidth="1"/>
  </cols>
  <sheetData>
    <row r="1" spans="1:7" ht="14.4" customHeight="1" x14ac:dyDescent="0.3">
      <c r="A1" s="108" t="s">
        <v>29</v>
      </c>
      <c r="B1" s="109"/>
      <c r="C1" s="109"/>
      <c r="D1" s="109"/>
      <c r="E1" s="109"/>
      <c r="F1" s="109"/>
      <c r="G1" s="110"/>
    </row>
    <row r="2" spans="1:7" ht="14.4" customHeight="1" x14ac:dyDescent="0.3">
      <c r="A2" s="111"/>
      <c r="B2" s="112"/>
      <c r="C2" s="112"/>
      <c r="D2" s="112"/>
      <c r="E2" s="112"/>
      <c r="F2" s="112"/>
      <c r="G2" s="113"/>
    </row>
    <row r="3" spans="1:7" ht="18" x14ac:dyDescent="0.35">
      <c r="A3" s="31" t="s">
        <v>0</v>
      </c>
      <c r="B3" s="4" t="s">
        <v>1</v>
      </c>
      <c r="C3" s="4" t="s">
        <v>2</v>
      </c>
      <c r="D3" s="4" t="s">
        <v>3</v>
      </c>
      <c r="E3" s="4" t="s">
        <v>19</v>
      </c>
      <c r="F3" s="4" t="s">
        <v>4</v>
      </c>
      <c r="G3" s="32" t="s">
        <v>5</v>
      </c>
    </row>
    <row r="4" spans="1:7" ht="15.6" x14ac:dyDescent="0.3">
      <c r="A4" s="118" t="s">
        <v>18</v>
      </c>
      <c r="B4" s="1">
        <v>97</v>
      </c>
      <c r="C4" s="1">
        <v>74</v>
      </c>
      <c r="D4" s="1">
        <v>59</v>
      </c>
      <c r="E4" s="1">
        <v>59</v>
      </c>
      <c r="F4" s="1">
        <v>65</v>
      </c>
      <c r="G4" s="40">
        <f>SUM(B4:F4)</f>
        <v>354</v>
      </c>
    </row>
    <row r="5" spans="1:7" ht="15.6" x14ac:dyDescent="0.3">
      <c r="A5" s="119" t="s">
        <v>14</v>
      </c>
      <c r="B5" s="1">
        <v>95</v>
      </c>
      <c r="C5" s="1">
        <v>88</v>
      </c>
      <c r="D5" s="1">
        <v>91</v>
      </c>
      <c r="E5" s="1">
        <v>60</v>
      </c>
      <c r="F5" s="1">
        <v>59</v>
      </c>
      <c r="G5" s="40">
        <f>SUM(B5:F5)</f>
        <v>393</v>
      </c>
    </row>
    <row r="6" spans="1:7" ht="15.6" x14ac:dyDescent="0.3">
      <c r="A6" s="92" t="s">
        <v>15</v>
      </c>
      <c r="B6" s="1">
        <v>92</v>
      </c>
      <c r="C6" s="1">
        <v>73</v>
      </c>
      <c r="D6" s="1">
        <v>75</v>
      </c>
      <c r="E6" s="1">
        <v>69</v>
      </c>
      <c r="F6" s="1">
        <v>78</v>
      </c>
      <c r="G6" s="40">
        <f>SUM(B6:F6)</f>
        <v>387</v>
      </c>
    </row>
    <row r="7" spans="1:7" ht="15.6" x14ac:dyDescent="0.3">
      <c r="A7" s="120" t="s">
        <v>13</v>
      </c>
      <c r="B7" s="1">
        <v>91</v>
      </c>
      <c r="C7" s="1">
        <v>98</v>
      </c>
      <c r="D7" s="1">
        <v>80</v>
      </c>
      <c r="E7" s="1">
        <v>86</v>
      </c>
      <c r="F7" s="1">
        <v>88</v>
      </c>
      <c r="G7" s="40">
        <f>SUM(B7:F7)</f>
        <v>443</v>
      </c>
    </row>
    <row r="8" spans="1:7" ht="15.6" x14ac:dyDescent="0.3">
      <c r="A8" s="75" t="s">
        <v>32</v>
      </c>
      <c r="B8" s="1">
        <v>96</v>
      </c>
      <c r="C8" s="1">
        <v>65</v>
      </c>
      <c r="D8" s="1">
        <v>67</v>
      </c>
      <c r="E8" s="1">
        <v>79</v>
      </c>
      <c r="F8" s="1">
        <v>89</v>
      </c>
      <c r="G8" s="40">
        <f>SUM(B8:F8)</f>
        <v>396</v>
      </c>
    </row>
    <row r="9" spans="1:7" ht="15.6" x14ac:dyDescent="0.3">
      <c r="A9" s="73" t="s">
        <v>20</v>
      </c>
      <c r="B9" s="1">
        <v>96</v>
      </c>
      <c r="C9" s="1">
        <v>80</v>
      </c>
      <c r="D9" s="1">
        <v>78</v>
      </c>
      <c r="E9" s="1">
        <v>90</v>
      </c>
      <c r="F9" s="1">
        <v>54</v>
      </c>
      <c r="G9" s="40">
        <f>SUM(B9:F9)</f>
        <v>398</v>
      </c>
    </row>
    <row r="10" spans="1:7" ht="15.6" x14ac:dyDescent="0.3">
      <c r="A10" s="118" t="s">
        <v>10</v>
      </c>
      <c r="B10" s="1">
        <v>93</v>
      </c>
      <c r="C10" s="1">
        <v>86</v>
      </c>
      <c r="D10" s="1">
        <v>55</v>
      </c>
      <c r="E10" s="1">
        <v>48</v>
      </c>
      <c r="F10" s="1">
        <v>83</v>
      </c>
      <c r="G10" s="40">
        <f>SUM(B10:F10)</f>
        <v>365</v>
      </c>
    </row>
    <row r="11" spans="1:7" ht="15.6" x14ac:dyDescent="0.3">
      <c r="A11" s="119" t="s">
        <v>6</v>
      </c>
      <c r="B11" s="1">
        <v>92</v>
      </c>
      <c r="C11" s="1">
        <v>78</v>
      </c>
      <c r="D11" s="1">
        <v>65</v>
      </c>
      <c r="E11" s="1">
        <v>56</v>
      </c>
      <c r="F11" s="1">
        <v>82</v>
      </c>
      <c r="G11" s="40">
        <f>SUM(B11:F11)</f>
        <v>373</v>
      </c>
    </row>
    <row r="12" spans="1:7" ht="15.6" x14ac:dyDescent="0.3">
      <c r="A12" s="92" t="s">
        <v>7</v>
      </c>
      <c r="B12" s="1">
        <v>98</v>
      </c>
      <c r="C12" s="1">
        <v>98</v>
      </c>
      <c r="D12" s="1">
        <v>69</v>
      </c>
      <c r="E12" s="1">
        <v>68</v>
      </c>
      <c r="F12" s="1">
        <v>78</v>
      </c>
      <c r="G12" s="40">
        <f>SUM(B12:F12)</f>
        <v>411</v>
      </c>
    </row>
    <row r="13" spans="1:7" ht="15.6" x14ac:dyDescent="0.3">
      <c r="A13" s="120" t="s">
        <v>9</v>
      </c>
      <c r="B13" s="1">
        <v>94</v>
      </c>
      <c r="C13" s="1">
        <v>89</v>
      </c>
      <c r="D13" s="1">
        <v>56</v>
      </c>
      <c r="E13" s="1">
        <v>74</v>
      </c>
      <c r="F13" s="1">
        <v>87</v>
      </c>
      <c r="G13" s="40">
        <f>SUM(B13:F13)</f>
        <v>400</v>
      </c>
    </row>
    <row r="14" spans="1:7" ht="15.6" x14ac:dyDescent="0.3">
      <c r="A14" s="75" t="s">
        <v>11</v>
      </c>
      <c r="B14" s="1">
        <v>85</v>
      </c>
      <c r="C14" s="1">
        <v>98</v>
      </c>
      <c r="D14" s="1">
        <v>89</v>
      </c>
      <c r="E14" s="1">
        <v>55</v>
      </c>
      <c r="F14" s="1">
        <v>94</v>
      </c>
      <c r="G14" s="40">
        <f>SUM(B14:F14)</f>
        <v>421</v>
      </c>
    </row>
    <row r="15" spans="1:7" ht="15.6" x14ac:dyDescent="0.3">
      <c r="A15" s="73" t="s">
        <v>16</v>
      </c>
      <c r="B15" s="1">
        <v>92</v>
      </c>
      <c r="C15" s="1">
        <v>73</v>
      </c>
      <c r="D15" s="1">
        <v>58</v>
      </c>
      <c r="E15" s="1">
        <v>85</v>
      </c>
      <c r="F15" s="1">
        <v>58</v>
      </c>
      <c r="G15" s="40">
        <f>SUM(B15:F15)</f>
        <v>366</v>
      </c>
    </row>
    <row r="16" spans="1:7" ht="15.6" x14ac:dyDescent="0.3">
      <c r="A16" s="118" t="s">
        <v>31</v>
      </c>
      <c r="B16" s="1">
        <v>90</v>
      </c>
      <c r="C16" s="1">
        <v>92</v>
      </c>
      <c r="D16" s="1">
        <v>85</v>
      </c>
      <c r="E16" s="1">
        <v>86</v>
      </c>
      <c r="F16" s="1">
        <v>89</v>
      </c>
      <c r="G16" s="40">
        <f>SUM(B16:F16)</f>
        <v>442</v>
      </c>
    </row>
    <row r="17" spans="1:7" ht="16.2" thickBot="1" x14ac:dyDescent="0.35">
      <c r="A17" s="119" t="s">
        <v>8</v>
      </c>
      <c r="B17" s="41">
        <v>95</v>
      </c>
      <c r="C17" s="41">
        <v>56</v>
      </c>
      <c r="D17" s="41">
        <v>68</v>
      </c>
      <c r="E17" s="41">
        <v>87</v>
      </c>
      <c r="F17" s="41">
        <v>75</v>
      </c>
      <c r="G17" s="42">
        <f>SUM(B17:F17)</f>
        <v>381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2" sqref="B12"/>
    </sheetView>
  </sheetViews>
  <sheetFormatPr defaultRowHeight="14.4" x14ac:dyDescent="0.3"/>
  <cols>
    <col min="1" max="1" width="11" customWidth="1"/>
    <col min="2" max="2" width="13.77734375" customWidth="1"/>
    <col min="3" max="3" width="12.21875" customWidth="1"/>
    <col min="4" max="4" width="9.6640625" customWidth="1"/>
    <col min="5" max="5" width="12.88671875" customWidth="1"/>
    <col min="6" max="6" width="13.88671875" customWidth="1"/>
  </cols>
  <sheetData>
    <row r="1" spans="1:6" ht="14.4" customHeight="1" x14ac:dyDescent="0.3">
      <c r="A1" s="114" t="s">
        <v>30</v>
      </c>
      <c r="B1" s="115"/>
      <c r="C1" s="115"/>
      <c r="D1" s="115"/>
      <c r="E1" s="115"/>
      <c r="F1" s="115"/>
    </row>
    <row r="2" spans="1:6" ht="14.4" customHeight="1" x14ac:dyDescent="0.3">
      <c r="A2" s="116"/>
      <c r="B2" s="117"/>
      <c r="C2" s="117"/>
      <c r="D2" s="117"/>
      <c r="E2" s="117"/>
      <c r="F2" s="117"/>
    </row>
    <row r="3" spans="1:6" ht="18" x14ac:dyDescent="0.35">
      <c r="A3" s="3" t="s">
        <v>21</v>
      </c>
      <c r="B3" s="4" t="s">
        <v>0</v>
      </c>
      <c r="C3" s="4" t="s">
        <v>22</v>
      </c>
      <c r="D3" s="4" t="s">
        <v>26</v>
      </c>
      <c r="E3" s="4" t="s">
        <v>27</v>
      </c>
      <c r="F3" s="5" t="s">
        <v>28</v>
      </c>
    </row>
    <row r="4" spans="1:6" ht="15.6" x14ac:dyDescent="0.3">
      <c r="A4" s="65">
        <v>42826</v>
      </c>
      <c r="B4" s="93" t="s">
        <v>18</v>
      </c>
      <c r="C4" s="1" t="s">
        <v>23</v>
      </c>
      <c r="D4" s="1">
        <v>3</v>
      </c>
      <c r="E4" s="1">
        <v>30000</v>
      </c>
      <c r="F4" s="26">
        <f>Table736[[#This Row],[Qty]]*Table736[[#This Row],[Rate]]</f>
        <v>90000</v>
      </c>
    </row>
    <row r="5" spans="1:6" ht="15.6" x14ac:dyDescent="0.3">
      <c r="A5" s="65">
        <v>42827</v>
      </c>
      <c r="B5" s="93" t="s">
        <v>14</v>
      </c>
      <c r="C5" s="1" t="s">
        <v>24</v>
      </c>
      <c r="D5" s="1">
        <v>7</v>
      </c>
      <c r="E5" s="1">
        <v>25000</v>
      </c>
      <c r="F5" s="26">
        <f>Table736[[#This Row],[Qty]]*Table736[[#This Row],[Rate]]</f>
        <v>175000</v>
      </c>
    </row>
    <row r="6" spans="1:6" ht="15.6" x14ac:dyDescent="0.3">
      <c r="A6" s="65">
        <v>42828</v>
      </c>
      <c r="B6" s="93" t="s">
        <v>15</v>
      </c>
      <c r="C6" s="1" t="s">
        <v>25</v>
      </c>
      <c r="D6" s="1">
        <v>10</v>
      </c>
      <c r="E6" s="1">
        <v>12000</v>
      </c>
      <c r="F6" s="26">
        <f>Table736[[#This Row],[Qty]]*Table736[[#This Row],[Rate]]</f>
        <v>120000</v>
      </c>
    </row>
    <row r="7" spans="1:6" ht="15.6" x14ac:dyDescent="0.3">
      <c r="A7" s="65">
        <v>42829</v>
      </c>
      <c r="B7" s="93" t="s">
        <v>13</v>
      </c>
      <c r="C7" s="1" t="s">
        <v>23</v>
      </c>
      <c r="D7" s="1">
        <v>20</v>
      </c>
      <c r="E7" s="1">
        <v>30000</v>
      </c>
      <c r="F7" s="26">
        <f>Table736[[#This Row],[Qty]]*Table736[[#This Row],[Rate]]</f>
        <v>600000</v>
      </c>
    </row>
    <row r="8" spans="1:6" ht="15.6" x14ac:dyDescent="0.3">
      <c r="A8" s="65">
        <v>42830</v>
      </c>
      <c r="B8" s="93" t="s">
        <v>17</v>
      </c>
      <c r="C8" s="1" t="s">
        <v>24</v>
      </c>
      <c r="D8" s="1">
        <v>12</v>
      </c>
      <c r="E8" s="1">
        <v>25000</v>
      </c>
      <c r="F8" s="26">
        <f>Table736[[#This Row],[Qty]]*Table736[[#This Row],[Rate]]</f>
        <v>300000</v>
      </c>
    </row>
    <row r="9" spans="1:6" ht="15.6" x14ac:dyDescent="0.3">
      <c r="A9" s="95">
        <v>42856</v>
      </c>
      <c r="B9" s="93" t="s">
        <v>20</v>
      </c>
      <c r="C9" s="1" t="s">
        <v>25</v>
      </c>
      <c r="D9" s="1">
        <v>10</v>
      </c>
      <c r="E9" s="1">
        <v>12000</v>
      </c>
      <c r="F9" s="26">
        <f>Table736[[#This Row],[Qty]]*Table736[[#This Row],[Rate]]</f>
        <v>120000</v>
      </c>
    </row>
    <row r="10" spans="1:6" ht="15.6" x14ac:dyDescent="0.3">
      <c r="A10" s="95">
        <v>42857</v>
      </c>
      <c r="B10" s="93" t="s">
        <v>10</v>
      </c>
      <c r="C10" s="1" t="s">
        <v>25</v>
      </c>
      <c r="D10" s="1">
        <v>9</v>
      </c>
      <c r="E10" s="1">
        <v>12000</v>
      </c>
      <c r="F10" s="26">
        <f>Table736[[#This Row],[Qty]]*Table736[[#This Row],[Rate]]</f>
        <v>108000</v>
      </c>
    </row>
    <row r="11" spans="1:6" ht="15.6" x14ac:dyDescent="0.3">
      <c r="A11" s="95">
        <v>42858</v>
      </c>
      <c r="B11" s="93" t="s">
        <v>6</v>
      </c>
      <c r="C11" s="1" t="s">
        <v>24</v>
      </c>
      <c r="D11" s="1">
        <v>5</v>
      </c>
      <c r="E11" s="1">
        <v>25000</v>
      </c>
      <c r="F11" s="26">
        <f>Table736[[#This Row],[Qty]]*Table736[[#This Row],[Rate]]</f>
        <v>125000</v>
      </c>
    </row>
    <row r="12" spans="1:6" ht="15.6" x14ac:dyDescent="0.3">
      <c r="A12" s="95">
        <v>42859</v>
      </c>
      <c r="B12" s="93" t="s">
        <v>7</v>
      </c>
      <c r="C12" s="1" t="s">
        <v>23</v>
      </c>
      <c r="D12" s="1">
        <v>7</v>
      </c>
      <c r="E12" s="1">
        <v>30000</v>
      </c>
      <c r="F12" s="26">
        <f>Table736[[#This Row],[Qty]]*Table736[[#This Row],[Rate]]</f>
        <v>210000</v>
      </c>
    </row>
    <row r="13" spans="1:6" ht="15.6" x14ac:dyDescent="0.3">
      <c r="A13" s="95">
        <v>42860</v>
      </c>
      <c r="B13" s="93" t="s">
        <v>9</v>
      </c>
      <c r="C13" s="1" t="s">
        <v>24</v>
      </c>
      <c r="D13" s="1">
        <v>6</v>
      </c>
      <c r="E13" s="1">
        <v>25000</v>
      </c>
      <c r="F13" s="26">
        <f>Table736[[#This Row],[Qty]]*Table736[[#This Row],[Rate]]</f>
        <v>150000</v>
      </c>
    </row>
    <row r="14" spans="1:6" ht="15.6" x14ac:dyDescent="0.3">
      <c r="A14" s="53">
        <v>42887</v>
      </c>
      <c r="B14" s="93" t="s">
        <v>12</v>
      </c>
      <c r="C14" s="1" t="s">
        <v>25</v>
      </c>
      <c r="D14" s="1">
        <v>5</v>
      </c>
      <c r="E14" s="1">
        <v>12000</v>
      </c>
      <c r="F14" s="26">
        <f>Table736[[#This Row],[Qty]]*Table736[[#This Row],[Rate]]</f>
        <v>60000</v>
      </c>
    </row>
    <row r="15" spans="1:6" ht="15.6" x14ac:dyDescent="0.3">
      <c r="A15" s="53">
        <v>42888</v>
      </c>
      <c r="B15" s="93" t="s">
        <v>11</v>
      </c>
      <c r="C15" s="1" t="s">
        <v>24</v>
      </c>
      <c r="D15" s="1">
        <v>4</v>
      </c>
      <c r="E15" s="1">
        <v>25000</v>
      </c>
      <c r="F15" s="26">
        <f>Table736[[#This Row],[Qty]]*Table736[[#This Row],[Rate]]</f>
        <v>100000</v>
      </c>
    </row>
    <row r="16" spans="1:6" ht="15.6" x14ac:dyDescent="0.3">
      <c r="A16" s="53">
        <v>42889</v>
      </c>
      <c r="B16" s="93" t="s">
        <v>16</v>
      </c>
      <c r="C16" s="1" t="s">
        <v>25</v>
      </c>
      <c r="D16" s="1">
        <v>9</v>
      </c>
      <c r="E16" s="1">
        <v>12000</v>
      </c>
      <c r="F16" s="26">
        <f>Table736[[#This Row],[Qty]]*Table736[[#This Row],[Rate]]</f>
        <v>108000</v>
      </c>
    </row>
    <row r="17" spans="1:6" ht="16.2" thickBot="1" x14ac:dyDescent="0.35">
      <c r="A17" s="66">
        <v>42890</v>
      </c>
      <c r="B17" s="94" t="s">
        <v>8</v>
      </c>
      <c r="C17" s="2" t="s">
        <v>23</v>
      </c>
      <c r="D17" s="2">
        <v>7</v>
      </c>
      <c r="E17" s="2">
        <v>30000</v>
      </c>
      <c r="F17" s="54">
        <f>Table736[[#This Row],[Qty]]*Table736[[#This Row],[Rate]]</f>
        <v>210000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dcterms:created xsi:type="dcterms:W3CDTF">2017-01-10T06:35:48Z</dcterms:created>
  <dcterms:modified xsi:type="dcterms:W3CDTF">2017-04-05T10:25:40Z</dcterms:modified>
</cp:coreProperties>
</file>