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/>
  </bookViews>
  <sheets>
    <sheet name="BE" sheetId="1" r:id="rId1"/>
    <sheet name="MBA" sheetId="2" r:id="rId2"/>
    <sheet name="Internship" sheetId="4" r:id="rId3"/>
    <sheet name="Sheet1" sheetId="5" r:id="rId4"/>
    <sheet name="Sheet2" sheetId="6" r:id="rId5"/>
  </sheets>
  <definedNames>
    <definedName name="_xlnm._FilterDatabase" localSheetId="0" hidden="1">BE!$A$3:$W$82</definedName>
  </definedNames>
  <calcPr calcId="124519"/>
</workbook>
</file>

<file path=xl/calcChain.xml><?xml version="1.0" encoding="utf-8"?>
<calcChain xmlns="http://schemas.openxmlformats.org/spreadsheetml/2006/main">
  <c r="R58" i="1"/>
  <c r="R57"/>
  <c r="R7"/>
  <c r="R10"/>
  <c r="R12"/>
  <c r="R13"/>
  <c r="R15"/>
  <c r="R16"/>
  <c r="R17"/>
  <c r="R18"/>
  <c r="R19"/>
  <c r="R20"/>
  <c r="R21"/>
  <c r="R22"/>
  <c r="R23"/>
  <c r="R24"/>
  <c r="R25"/>
  <c r="R27"/>
  <c r="R28"/>
  <c r="R29"/>
  <c r="R30"/>
  <c r="R31"/>
  <c r="R32"/>
  <c r="R33"/>
  <c r="R34"/>
  <c r="R35"/>
  <c r="R36"/>
  <c r="R37"/>
  <c r="R38"/>
  <c r="R39"/>
  <c r="R40"/>
  <c r="R42"/>
  <c r="R43"/>
  <c r="R44"/>
  <c r="R45"/>
  <c r="R46"/>
  <c r="R47"/>
  <c r="R48"/>
  <c r="R49"/>
  <c r="R50"/>
  <c r="R51"/>
  <c r="R52"/>
  <c r="R54"/>
  <c r="R55"/>
  <c r="R56"/>
  <c r="R4"/>
  <c r="I4" i="2"/>
  <c r="I14" l="1"/>
  <c r="I13"/>
  <c r="I5"/>
  <c r="I6"/>
  <c r="I7"/>
  <c r="I8"/>
  <c r="I9"/>
  <c r="I10"/>
  <c r="I11"/>
  <c r="I12"/>
  <c r="F13" l="1"/>
  <c r="G13"/>
  <c r="E13"/>
  <c r="P57" i="1"/>
  <c r="O57"/>
  <c r="N57"/>
  <c r="M57"/>
  <c r="L57"/>
  <c r="K57"/>
  <c r="J57"/>
  <c r="I57"/>
  <c r="H57"/>
  <c r="G57"/>
  <c r="F57"/>
  <c r="P21" i="4"/>
  <c r="G21"/>
  <c r="H21"/>
  <c r="I21"/>
  <c r="J21"/>
  <c r="K21"/>
  <c r="L21"/>
  <c r="M21"/>
  <c r="N21"/>
  <c r="O21"/>
  <c r="F21"/>
</calcChain>
</file>

<file path=xl/sharedStrings.xml><?xml version="1.0" encoding="utf-8"?>
<sst xmlns="http://schemas.openxmlformats.org/spreadsheetml/2006/main" count="807" uniqueCount="360">
  <si>
    <t>J.S.S. Academy of Technical Education , Bengaluru-560060</t>
  </si>
  <si>
    <t>S.No.</t>
  </si>
  <si>
    <t>Drive</t>
  </si>
  <si>
    <t>Company Name</t>
  </si>
  <si>
    <t>CSE</t>
  </si>
  <si>
    <t>ISE</t>
  </si>
  <si>
    <t>ECE</t>
  </si>
  <si>
    <t>E&amp;I</t>
  </si>
  <si>
    <t>ME</t>
  </si>
  <si>
    <t>IEM</t>
  </si>
  <si>
    <t>CVL</t>
  </si>
  <si>
    <t>PG</t>
  </si>
  <si>
    <t>SINGLE</t>
  </si>
  <si>
    <t>MULTIPLE</t>
  </si>
  <si>
    <t>TOTAL</t>
  </si>
  <si>
    <t>CTC OFFERED (in Lakhs)</t>
  </si>
  <si>
    <t xml:space="preserve">Branches </t>
  </si>
  <si>
    <t>Elogible criteria</t>
  </si>
  <si>
    <t>Date Of Drive</t>
  </si>
  <si>
    <t>No Of Students Attended</t>
  </si>
  <si>
    <t>On Campus</t>
  </si>
  <si>
    <t>Type</t>
  </si>
  <si>
    <t>Core</t>
  </si>
  <si>
    <t>Total</t>
  </si>
  <si>
    <t>Average salary (on total)</t>
  </si>
  <si>
    <t>Average Salary (on Single)</t>
  </si>
  <si>
    <t>Training and Placement - 2022 Batch Updated Till Date</t>
  </si>
  <si>
    <t>20/08/2021</t>
  </si>
  <si>
    <t>core</t>
  </si>
  <si>
    <t>Accolite</t>
  </si>
  <si>
    <t>CSE,ISE ,ECE &amp; EIE</t>
  </si>
  <si>
    <t>   Aggregate of 6  CGPA and above,Without Backlogs</t>
  </si>
  <si>
    <t>Betsol</t>
  </si>
  <si>
    <t>CSE &amp; ISE</t>
  </si>
  <si>
    <t>   Aggregate of 6 .75 CGPA and above,Without Backlogs</t>
  </si>
  <si>
    <t>25/08/2021</t>
  </si>
  <si>
    <t>14/08/2021</t>
  </si>
  <si>
    <t>Cognizant</t>
  </si>
  <si>
    <t>14/09/2021</t>
  </si>
  <si>
    <t>Hashedln By Deloitte</t>
  </si>
  <si>
    <t>CSE&amp;ISE</t>
  </si>
  <si>
    <t>   Aggregate of 6 .5 CGPA and above,Without Backlogs</t>
  </si>
  <si>
    <t>6 Monts</t>
  </si>
  <si>
    <t>Duration</t>
  </si>
  <si>
    <t>Accenture</t>
  </si>
  <si>
    <t>All Branches</t>
  </si>
  <si>
    <t>No Percentage</t>
  </si>
  <si>
    <t>27/09/2021</t>
  </si>
  <si>
    <t>LTI</t>
  </si>
  <si>
    <t>5,6.5 &amp; 8</t>
  </si>
  <si>
    <t>Kantar</t>
  </si>
  <si>
    <t>Infy TQ</t>
  </si>
  <si>
    <t>5 &amp; 8</t>
  </si>
  <si>
    <t>HP</t>
  </si>
  <si>
    <t>29/10/2021</t>
  </si>
  <si>
    <t>Tech Mahindra</t>
  </si>
  <si>
    <t>15/11/2021</t>
  </si>
  <si>
    <t>Avanseus</t>
  </si>
  <si>
    <t>   Aggregate of 7.75 CGPA and above,Without Backlogs</t>
  </si>
  <si>
    <t>TCS</t>
  </si>
  <si>
    <t>Wipro</t>
  </si>
  <si>
    <t>Reliance Jio</t>
  </si>
  <si>
    <t>HCL</t>
  </si>
  <si>
    <t>3.56 &amp; 8</t>
  </si>
  <si>
    <t>4 &amp; 6.75</t>
  </si>
  <si>
    <t>4.5 &amp; 6.5</t>
  </si>
  <si>
    <t>Pool Campus</t>
  </si>
  <si>
    <t>Sasken</t>
  </si>
  <si>
    <t>   Aggregate of 6.5 CGPA and above,Without Backlogs</t>
  </si>
  <si>
    <t>Technovert</t>
  </si>
  <si>
    <t>25/11/2021</t>
  </si>
  <si>
    <t xml:space="preserve">Pool Campus </t>
  </si>
  <si>
    <t>Cyraacs</t>
  </si>
  <si>
    <t>Single</t>
  </si>
  <si>
    <t>Multipal</t>
  </si>
  <si>
    <t>Evertz</t>
  </si>
  <si>
    <t>   Aggregate of 6.75 CGPA and above,Without Backlogs</t>
  </si>
  <si>
    <t>3 Monts</t>
  </si>
  <si>
    <t>PWC</t>
  </si>
  <si>
    <t>30/11/2021</t>
  </si>
  <si>
    <t>Clarivate</t>
  </si>
  <si>
    <t>NTT Data</t>
  </si>
  <si>
    <t>Capgemini</t>
  </si>
  <si>
    <t>L &amp; T Technology Services</t>
  </si>
  <si>
    <t>Johnson Controls</t>
  </si>
  <si>
    <t>Cronj IT</t>
  </si>
  <si>
    <t>Lumos Learning</t>
  </si>
  <si>
    <t>Willey MThree</t>
  </si>
  <si>
    <t>Stratos Studio</t>
  </si>
  <si>
    <t>Tata Elxsi</t>
  </si>
  <si>
    <t>JK Tech</t>
  </si>
  <si>
    <t>Revature</t>
  </si>
  <si>
    <t>Textron</t>
  </si>
  <si>
    <t>Uptycs</t>
  </si>
  <si>
    <t>Stratogent</t>
  </si>
  <si>
    <t>RD &amp; X</t>
  </si>
  <si>
    <t>Phone Pe</t>
  </si>
  <si>
    <t>Adobe</t>
  </si>
  <si>
    <t>Smiota</t>
  </si>
  <si>
    <t>Pelatro Solutions</t>
  </si>
  <si>
    <t>Infosys</t>
  </si>
  <si>
    <t>Cloud Thing India</t>
  </si>
  <si>
    <t>DeltaX</t>
  </si>
  <si>
    <t>One Direct</t>
  </si>
  <si>
    <t>Mercedes Benz</t>
  </si>
  <si>
    <t>CronJ IT</t>
  </si>
  <si>
    <t>29/11/2021</t>
  </si>
  <si>
    <t>CSE,ISE,ECE &amp; EIE</t>
  </si>
  <si>
    <t>Willey Mthree</t>
  </si>
  <si>
    <t>Keka Campus</t>
  </si>
  <si>
    <t>4.7 &amp; 5</t>
  </si>
  <si>
    <t>17/11/2021</t>
  </si>
  <si>
    <t>Hashedln By Deloitte ( 2nd visit )</t>
  </si>
  <si>
    <t>20/01/2022</t>
  </si>
  <si>
    <t>Hashedln By Deloitte( 2nd visit )</t>
  </si>
  <si>
    <t>4 Monts</t>
  </si>
  <si>
    <t>PhonePe</t>
  </si>
  <si>
    <t>5 Months</t>
  </si>
  <si>
    <t>18/12/2021</t>
  </si>
  <si>
    <t>Proxelera</t>
  </si>
  <si>
    <t>On Campus/Vtu Cpc</t>
  </si>
  <si>
    <t> Hitachi </t>
  </si>
  <si>
    <t>M/S LEADSQUARED</t>
  </si>
  <si>
    <t xml:space="preserve"> CSE, ISE, ECE and EIE</t>
  </si>
  <si>
    <t>Zovian Technologies </t>
  </si>
  <si>
    <t>Xoriant Solutions Pvt Ltd</t>
  </si>
  <si>
    <t>TVS Supply chain solutions </t>
  </si>
  <si>
    <t>CSE, ME &amp; IEM</t>
  </si>
  <si>
    <t>Alchemy </t>
  </si>
  <si>
    <t>Nesara Instruments &amp; Services</t>
  </si>
  <si>
    <t>EIE</t>
  </si>
  <si>
    <t>Thirdware Solution</t>
  </si>
  <si>
    <t>On Campus/FN</t>
  </si>
  <si>
    <t>Prodapt Solutions </t>
  </si>
  <si>
    <t> IT World Web.com</t>
  </si>
  <si>
    <t>On Process</t>
  </si>
  <si>
    <t>BYJU'S</t>
  </si>
  <si>
    <t xml:space="preserve">MBA </t>
  </si>
  <si>
    <t>Info Edge India Ltd</t>
  </si>
  <si>
    <t>zolostay</t>
  </si>
  <si>
    <t> Berger Paints</t>
  </si>
  <si>
    <t>Training and Placement - MBA 2022 Batch Updated Till Date</t>
  </si>
  <si>
    <t>Mercedes Benz (R&amp;D)</t>
  </si>
  <si>
    <t>14/03/2022</t>
  </si>
  <si>
    <t>   Aggregate of 7 CGPA and above,Without Backlogs</t>
  </si>
  <si>
    <t>Bosch Global Software Technologies </t>
  </si>
  <si>
    <t>Contact Person</t>
  </si>
  <si>
    <t>Number</t>
  </si>
  <si>
    <t>Email Id</t>
  </si>
  <si>
    <t>Address</t>
  </si>
  <si>
    <t>Soumendra Mitra </t>
  </si>
  <si>
    <t>soumendra@nextgenventures.in</t>
  </si>
  <si>
    <t>Nicco House, 4th Floor, 2 Hare Street, Kolkata - 700001</t>
  </si>
  <si>
    <t>Neha Sawant</t>
  </si>
  <si>
    <t> neha.sawant@betsol.com</t>
  </si>
  <si>
    <t> Brigade Software Park, Banashankari II stage, Bangalore, Karnataka 560070, India</t>
  </si>
  <si>
    <t>7823916525 </t>
  </si>
  <si>
    <t>Varun.Hariharan@cognizant.com</t>
  </si>
  <si>
    <t>Baghmane Tech Park 65, 1, Bairasandra Main Rd, Cauveri Colony, GM Palya, C V Raman Nagar, Bengaluru, Karnataka 560093</t>
  </si>
  <si>
    <t>Yashwardhan Tiwari</t>
  </si>
  <si>
    <t>#459, 17th Cross Road, HSR Layout, Sector 4, Bengaluru, Karnataka 560102</t>
  </si>
  <si>
    <t>Priyanka Dash</t>
  </si>
  <si>
    <t>prdash@deloitte.com</t>
  </si>
  <si>
    <t>Sonali Mahapatro</t>
  </si>
  <si>
    <t>s.mahapatro@accenture.com</t>
  </si>
  <si>
    <t>NO.4/1, IBC Knowledge Park,Bannerghatta main road.Bangalore-560029</t>
  </si>
  <si>
    <t>Jay Shah</t>
  </si>
  <si>
    <t>JayH.Shah@lntinfotech.com</t>
  </si>
  <si>
    <t>L&amp;T Powai Campus, Saki Vihar Road,Mumbai 400072,india</t>
  </si>
  <si>
    <t>Praveen Singh</t>
  </si>
  <si>
    <t> 99005 31190</t>
  </si>
  <si>
    <t>Vanita.Prasad@kantar.com</t>
  </si>
  <si>
    <t>Bommanahalli, Bengaluru, Karnataka- 560 068</t>
  </si>
  <si>
    <t>AmoghVadiraj Bengeri</t>
  </si>
  <si>
    <t>amoghvadiraj.b@infosys.com</t>
  </si>
  <si>
    <t>Plot No.44, Hosur Road, Bengaluru, Karnataka 560100</t>
  </si>
  <si>
    <t>campusjoining@techmahindra.com</t>
  </si>
  <si>
    <t>No. 9, 7, Hosur Rd, Zuzuvadi, Madiwala, 1st Stage, BTM Layout, Bengaluru, Karnataka 560029</t>
  </si>
  <si>
    <t>Deepraj Bhosale</t>
  </si>
  <si>
    <t>Gowthami</t>
  </si>
  <si>
    <t>gowthami.j@avanseus.com</t>
  </si>
  <si>
    <t>N1 Block, 11th Floor, Manyata Tech Park, Thanisandra, Bengaluru, Karnataka 560045</t>
  </si>
  <si>
    <t>Rohit Venkatesh Lekkala</t>
  </si>
  <si>
    <t>lekkala.rohit@tcs.com</t>
  </si>
  <si>
    <t>TCS  Brigade Bhuwalka Icon 40, ITPL main Rd, Pattandur Agrahara.Whitefield - Bangalore</t>
  </si>
  <si>
    <t>Binoy.K</t>
  </si>
  <si>
    <t>binoy.k08@wipro.com</t>
  </si>
  <si>
    <t>Electronics City, Bangalore 560 100 Karnataka, INDIA</t>
  </si>
  <si>
    <t>vikasbo@tns.org</t>
  </si>
  <si>
    <t>Vikas BO</t>
  </si>
  <si>
    <t> 9620571689 </t>
  </si>
  <si>
    <t> B1-201 Centre Point | Opposite Bawla Masjid | 243-A N M Joshi Marg | Lower Parel (E) | Mumbai 400 013 | India</t>
  </si>
  <si>
    <t>RAGHAV.T.S</t>
  </si>
  <si>
    <t>Raghav.TS@hcl.com</t>
  </si>
  <si>
    <t>SJR Equinox, Survey No.47/8, Dhodda Thogur Village, Begur Hobli,Electronic City- 1st phase, Opposite to Velankani TECH PARK, Bengaluru</t>
  </si>
  <si>
    <t>139/25, Ring Road, Domlur, Bengaluru 560071, India.</t>
  </si>
  <si>
    <t>Mamatha G.</t>
  </si>
  <si>
    <t>http://www.sasken.com</t>
  </si>
  <si>
    <t>Navya</t>
  </si>
  <si>
    <t>3rd Floor: D-Mart Building, Kavuri Hills, Hyderabad, Telangana 500033</t>
  </si>
  <si>
    <t>jyothi.mehta@cyraacs.com</t>
  </si>
  <si>
    <t>7/24, 11th Main Road, 4th Block East,Jayanagar Bengaluru - 560011</t>
  </si>
  <si>
    <t>Manjeera B</t>
  </si>
  <si>
    <t>mbutta@evertz.com</t>
  </si>
  <si>
    <t>Evertz India Pvt Ltd.Regus Building,Manyata Embassy Business park - Bengaluru.</t>
  </si>
  <si>
    <t>Sinesh K</t>
  </si>
  <si>
    <t>9738061206 </t>
  </si>
  <si>
    <t>seekha.pattnaik@pwc.com</t>
  </si>
  <si>
    <t>4th Floor| Pine Valley | Embassy Golf Links Business Park | Bangalore 560071</t>
  </si>
  <si>
    <t>Anush.Bidappa@clarivate.com</t>
  </si>
  <si>
    <t>CR2, 12th Floor, Whitefield| Bangalore | India</t>
  </si>
  <si>
    <t>Anush Bidappa</t>
  </si>
  <si>
    <t>sakshi@cronj.com</t>
  </si>
  <si>
    <t>Sakshi Jha</t>
  </si>
  <si>
    <t>7093 801 977</t>
  </si>
  <si>
    <t>http://cronj.com</t>
  </si>
  <si>
    <t>Subash K.B</t>
  </si>
  <si>
    <t>skb@wiley.com</t>
  </si>
  <si>
    <t>Wiley, #14, Dr.Rajkumar Road, 4th N Block, Rajajinagar,Bangalore – 560 010</t>
  </si>
  <si>
    <t>Navya Pasupuleti</t>
  </si>
  <si>
    <t>navya.p@keka.com</t>
  </si>
  <si>
    <t>Raksha.P@jktech.com</t>
  </si>
  <si>
    <t>Raksha P</t>
  </si>
  <si>
    <t>www.jktech.com  </t>
  </si>
  <si>
    <t>R Sanjana</t>
  </si>
  <si>
    <t>r.sanjana@phonepe.com</t>
  </si>
  <si>
    <t>priyanka.kanojia@stratogent.com</t>
  </si>
  <si>
    <t>Priyanka R Kanojia</t>
  </si>
  <si>
    <t>http://www.stratogent.com</t>
  </si>
  <si>
    <t>AkashS.Gaikwad@xoriant.com</t>
  </si>
  <si>
    <t>Akash Suresh Gaikwad</t>
  </si>
  <si>
    <t>A Tower Bannerghatta OLd Gurappanapalya, BTM Layout, Bengaluru, Karnataka 560034</t>
  </si>
  <si>
    <t>namrata.konwar@daimler.com</t>
  </si>
  <si>
    <t>Namrata Konwar</t>
  </si>
  <si>
    <t xml:space="preserve">Embassy Crest, Plot No. 5-EPIP Zone, Phase 1, Whitefield Road Bangalore - 560066, </t>
  </si>
  <si>
    <t>Dinesh Kumar T</t>
  </si>
  <si>
    <t>974 1707969</t>
  </si>
  <si>
    <t>DineshKumar.Thimmaiah@in.bosch.com</t>
  </si>
  <si>
    <t> https://www.bosch-softwaretechnologies.com</t>
  </si>
  <si>
    <t>https://www.phonepe.com</t>
  </si>
  <si>
    <t>2022 Batch - Company HR Details Till Date</t>
  </si>
  <si>
    <t>Sonata Software</t>
  </si>
  <si>
    <t xml:space="preserve"> CSE, ISE, ECE, ME,IEM &amp; EIE</t>
  </si>
  <si>
    <t>Palle Technologies</t>
  </si>
  <si>
    <t>Harman with iPRIMED</t>
  </si>
  <si>
    <t xml:space="preserve">HCL 2nd </t>
  </si>
  <si>
    <t>Yokogawa</t>
  </si>
  <si>
    <t>18/04/2022</t>
  </si>
  <si>
    <t>Hashedln By Deloitte ( 3rd visit )</t>
  </si>
  <si>
    <t>19/04/2022</t>
  </si>
  <si>
    <t>19/04/2021</t>
  </si>
  <si>
    <t>2 Months</t>
  </si>
  <si>
    <t>16 &amp; 20</t>
  </si>
  <si>
    <t>20/04/2022</t>
  </si>
  <si>
    <t>Turing Minds AI</t>
  </si>
  <si>
    <t xml:space="preserve">On Campus </t>
  </si>
  <si>
    <t>Bosch Limited</t>
  </si>
  <si>
    <t>CSE,ISE,ECE &amp; ME</t>
  </si>
  <si>
    <t>22/04/2022</t>
  </si>
  <si>
    <t>Magna</t>
  </si>
  <si>
    <t>23/03/2022</t>
  </si>
  <si>
    <t>Mpokket</t>
  </si>
  <si>
    <t>14/05/2022</t>
  </si>
  <si>
    <t>Acmegrade</t>
  </si>
  <si>
    <t>15000/30000</t>
  </si>
  <si>
    <t>Stipend (Per Month)</t>
  </si>
  <si>
    <t>COLT Technology Services</t>
  </si>
  <si>
    <t> Theatro Labs India </t>
  </si>
  <si>
    <t>22/05/2022</t>
  </si>
  <si>
    <t>   Aggregate of 5 CGPA and above,Without Backlogs</t>
  </si>
  <si>
    <t>Pool Campus/DBIT</t>
  </si>
  <si>
    <t>4.5, 5 to 6</t>
  </si>
  <si>
    <t>Wells Fargo </t>
  </si>
  <si>
    <t xml:space="preserve"> CSE, ISE, and ECE </t>
  </si>
  <si>
    <t>Nextfirst</t>
  </si>
  <si>
    <t>14/06/2022</t>
  </si>
  <si>
    <t xml:space="preserve">Signoff Semiconductor </t>
  </si>
  <si>
    <t>ND</t>
  </si>
  <si>
    <t>13/07/2022</t>
  </si>
  <si>
    <t>19/07/2022</t>
  </si>
  <si>
    <t>On Campud</t>
  </si>
  <si>
    <t>Yuken India</t>
  </si>
  <si>
    <t>ECE &amp; ME</t>
  </si>
  <si>
    <t>Intel</t>
  </si>
  <si>
    <t>   Aggregate of 7.6 CGPA and above,Without Backlogs</t>
  </si>
  <si>
    <t>30/05/2022</t>
  </si>
  <si>
    <t>Thermax</t>
  </si>
  <si>
    <t>Branch</t>
  </si>
  <si>
    <t>Roshan.Im@sonata-software.co</t>
  </si>
  <si>
    <t>Roshan</t>
  </si>
  <si>
    <t> 9845715693</t>
  </si>
  <si>
    <t> RVCE Post, Sonata Towers, Global Village, Mysore Rd, Bengaluru, Karnataka 560059</t>
  </si>
  <si>
    <t>rajeshm@tvsscs.com</t>
  </si>
  <si>
    <t> 9941491767</t>
  </si>
  <si>
    <t>Rajeshm</t>
  </si>
  <si>
    <t>enquiry@techpalle.co</t>
  </si>
  <si>
    <t>Shagufta</t>
  </si>
  <si>
    <t>chetan.j@iprimed.com</t>
  </si>
  <si>
    <t>Chetan J</t>
  </si>
  <si>
    <t>#62B, Electronics City, Phase-I, Opp EC PO,Bangalore – 560100</t>
  </si>
  <si>
    <t>Opp. LEVIN Hospital Mangammanapalya Main Road, Bommanahalli, Bangalore-560068. INDIA</t>
  </si>
  <si>
    <t>No.226, Karunai Kudil, Cathedral Road, Chennai-600 086 India</t>
  </si>
  <si>
    <t>chethana.basavaraju@yokogawa.com</t>
  </si>
  <si>
    <t>Chethana Basavaraju</t>
  </si>
  <si>
    <t>Electronic City Phase-1, Bangalore - 560 100, INDIA</t>
  </si>
  <si>
    <t> 8028521441</t>
  </si>
  <si>
    <t>roshni.bisht@getonedirect.com</t>
  </si>
  <si>
    <t>Roshni Bisht </t>
  </si>
  <si>
    <t>pawan.yadama@turingminds.</t>
  </si>
  <si>
    <t>Pawan Yadama </t>
  </si>
  <si>
    <t>www.turingminds.ai</t>
  </si>
  <si>
    <t>Sarang.Ayachit@in.bosch.com</t>
  </si>
  <si>
    <t>Ayachit Sarang</t>
  </si>
  <si>
    <t> 9606054441</t>
  </si>
  <si>
    <t>Hosur Road, Adugodi | Bengaluru-560030</t>
  </si>
  <si>
    <t> 9902289999</t>
  </si>
  <si>
    <t>Ambreen.Momin@magna.com</t>
  </si>
  <si>
    <t>Ambreen</t>
  </si>
  <si>
    <t>placementapsce@gmail.com</t>
  </si>
  <si>
    <t>9743111727 </t>
  </si>
  <si>
    <t> Ravi Kumar R</t>
  </si>
  <si>
    <t>Challa Rohit</t>
  </si>
  <si>
    <t>info@acmegrade.com</t>
  </si>
  <si>
    <t>rithsubhro1999@gmail.com</t>
  </si>
  <si>
    <t>Rithi</t>
  </si>
  <si>
    <t>sravya@theatro.com</t>
  </si>
  <si>
    <t>Sravya Chitturu </t>
  </si>
  <si>
    <t>http://www.theatro.com.</t>
  </si>
  <si>
    <t>Soham Banerjee</t>
  </si>
  <si>
    <t>14 Mumbai Pune Road,Pune</t>
  </si>
  <si>
    <t>Soham.Banerjee@thermaxglobal.com</t>
  </si>
  <si>
    <t xml:space="preserve"> LEADSQUARED</t>
  </si>
  <si>
    <t>Manasa.R@leadsquared.com</t>
  </si>
  <si>
    <t>Manasa R R</t>
  </si>
  <si>
    <t> 8296038513</t>
  </si>
  <si>
    <t>https://www.leadsquared.com/</t>
  </si>
  <si>
    <t>Naveen</t>
  </si>
  <si>
    <t>naveen.kumar5@wellsfargo.com</t>
  </si>
  <si>
    <t>hr@nextfirst.com</t>
  </si>
  <si>
    <t>Riyas Mansoor</t>
  </si>
  <si>
    <t>hrd.sjbit2001@gmail.com</t>
  </si>
  <si>
    <t>Kumar M</t>
  </si>
  <si>
    <t> 9900638899</t>
  </si>
  <si>
    <t>sindhu.rao@infosys.com</t>
  </si>
  <si>
    <t>Sindhu Rao</t>
  </si>
  <si>
    <t>Shekhar SS</t>
  </si>
  <si>
    <t>skekhar.ss@yukenindia.com</t>
  </si>
  <si>
    <t>Hosur Road, Malur Taluk, Kolar Dist Kolar</t>
  </si>
  <si>
    <t>tejas.t.v@intel.com</t>
  </si>
  <si>
    <t>Tejas T V</t>
  </si>
  <si>
    <r>
      <t># 355, 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2"/>
        <color theme="1"/>
        <rFont val="Arial"/>
        <family val="2"/>
      </rPr>
      <t> </t>
    </r>
    <r>
      <rPr>
        <sz val="11"/>
        <color theme="1"/>
        <rFont val="Calibri"/>
        <family val="2"/>
        <scheme val="minor"/>
      </rPr>
      <t>Cross, Wilson Garden,Bangalore</t>
    </r>
  </si>
  <si>
    <t xml:space="preserve"> </t>
  </si>
  <si>
    <t>My Space</t>
  </si>
  <si>
    <t>Piyush Administrative Services</t>
  </si>
  <si>
    <t>hudl</t>
  </si>
  <si>
    <t>2019-20: </t>
  </si>
  <si>
    <t>2020-21: </t>
  </si>
  <si>
    <t>2021-22:</t>
  </si>
  <si>
    <t>A.Y</t>
  </si>
  <si>
    <t>Average Salary LPA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</si>
</sst>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222222"/>
      <name val="Calibri"/>
      <family val="2"/>
      <scheme val="minor"/>
    </font>
    <font>
      <b/>
      <sz val="11"/>
      <color rgb="FF5E5E5E"/>
      <name val="Calibri"/>
      <family val="2"/>
      <scheme val="minor"/>
    </font>
    <font>
      <sz val="11"/>
      <color rgb="FF2F5496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ill="1" applyBorder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0" fillId="2" borderId="1" xfId="1" applyFont="1" applyFill="1" applyBorder="1" applyAlignment="1" applyProtection="1">
      <alignment horizontal="center" wrapText="1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/>
    <xf numFmtId="2" fontId="5" fillId="0" borderId="4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ratogent.com/" TargetMode="External"/><Relationship Id="rId13" Type="http://schemas.openxmlformats.org/officeDocument/2006/relationships/hyperlink" Target="mailto:Manasa.R@leadsquared.com" TargetMode="External"/><Relationship Id="rId3" Type="http://schemas.openxmlformats.org/officeDocument/2006/relationships/hyperlink" Target="mailto:gowthami.j@avanseus.com" TargetMode="External"/><Relationship Id="rId7" Type="http://schemas.openxmlformats.org/officeDocument/2006/relationships/hyperlink" Target="https://apc01.safelinks.protection.outlook.com/?url=https%3A%2F%2Fjktech.com%2F&amp;data=04%7C01%7CRaksha.P%40jktech.com%7Ccc643077a2124dc7ada908d966ce39d9%7Ca7bae7fa0df14562a55416a95f54c8ce%7C1%7C0%7C637653858176786748%7CUnknown%7CTWFpbGZsb3d8eyJWIjoiMC4wLjAwMDAiLCJQIjoiV2luMzIiLCJBTiI6Ik1haWwiLCJXVCI6Mn0%3D%7C1000&amp;sdata=r4L%2BlqrJo2H44V19hCRzCHkex%2BLk%2B1jIQKqsMhms1m4%3D&amp;reserved=0" TargetMode="External"/><Relationship Id="rId12" Type="http://schemas.openxmlformats.org/officeDocument/2006/relationships/hyperlink" Target="mailto:info@acmegrade.com" TargetMode="External"/><Relationship Id="rId2" Type="http://schemas.openxmlformats.org/officeDocument/2006/relationships/hyperlink" Target="mailto:prdash@deloitte.com" TargetMode="External"/><Relationship Id="rId1" Type="http://schemas.openxmlformats.org/officeDocument/2006/relationships/hyperlink" Target="mailto:neha.sawant@betsol.com" TargetMode="External"/><Relationship Id="rId6" Type="http://schemas.openxmlformats.org/officeDocument/2006/relationships/hyperlink" Target="mailto:skb@wiley.com" TargetMode="External"/><Relationship Id="rId11" Type="http://schemas.openxmlformats.org/officeDocument/2006/relationships/hyperlink" Target="mailto:rajeshm@tvsscs.com" TargetMode="External"/><Relationship Id="rId5" Type="http://schemas.openxmlformats.org/officeDocument/2006/relationships/hyperlink" Target="http://cronj.com/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www.phonepe.com/" TargetMode="External"/><Relationship Id="rId4" Type="http://schemas.openxmlformats.org/officeDocument/2006/relationships/hyperlink" Target="http://www.sasken.com/" TargetMode="External"/><Relationship Id="rId9" Type="http://schemas.openxmlformats.org/officeDocument/2006/relationships/hyperlink" Target="mailto:AkashS.Gaikwad@xoriant.com" TargetMode="External"/><Relationship Id="rId14" Type="http://schemas.openxmlformats.org/officeDocument/2006/relationships/hyperlink" Target="mailto:naveen.kumar5@wellsfarg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9"/>
  <sheetViews>
    <sheetView tabSelected="1" workbookViewId="0">
      <selection activeCell="S4" sqref="S4"/>
    </sheetView>
  </sheetViews>
  <sheetFormatPr defaultRowHeight="15"/>
  <cols>
    <col min="1" max="1" width="6.140625" customWidth="1"/>
    <col min="2" max="2" width="12.140625" style="1" customWidth="1"/>
    <col min="3" max="3" width="18.85546875" bestFit="1" customWidth="1"/>
    <col min="4" max="4" width="7.28515625" style="1" customWidth="1"/>
    <col min="5" max="5" width="34.140625" style="8" bestFit="1" customWidth="1"/>
    <col min="6" max="6" width="4.7109375" customWidth="1"/>
    <col min="7" max="7" width="4.42578125" customWidth="1"/>
    <col min="8" max="8" width="4.85546875" customWidth="1"/>
    <col min="9" max="9" width="5" customWidth="1"/>
    <col min="10" max="10" width="4.28515625" customWidth="1"/>
    <col min="11" max="11" width="5.7109375" customWidth="1"/>
    <col min="12" max="12" width="5.140625" customWidth="1"/>
    <col min="13" max="13" width="4.5703125" customWidth="1"/>
    <col min="14" max="14" width="8.140625" customWidth="1"/>
    <col min="15" max="15" width="11.140625" style="10" customWidth="1"/>
    <col min="16" max="16" width="7.28515625" bestFit="1" customWidth="1"/>
    <col min="17" max="17" width="10.28515625" style="10" bestFit="1" customWidth="1"/>
    <col min="18" max="19" width="11.42578125" style="10" customWidth="1"/>
    <col min="20" max="20" width="25.140625" style="8" bestFit="1" customWidth="1"/>
    <col min="21" max="21" width="50" style="13" bestFit="1" customWidth="1"/>
    <col min="22" max="22" width="15.7109375" style="8" customWidth="1"/>
  </cols>
  <sheetData>
    <row r="1" spans="1:22" ht="27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11"/>
      <c r="V1" s="7"/>
    </row>
    <row r="2" spans="1:22" ht="27" customHeight="1">
      <c r="A2" s="67" t="s">
        <v>26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"/>
      <c r="V2" s="6"/>
    </row>
    <row r="3" spans="1:22" s="32" customFormat="1" ht="47.25">
      <c r="A3" s="29" t="s">
        <v>1</v>
      </c>
      <c r="B3" s="29" t="s">
        <v>18</v>
      </c>
      <c r="C3" s="29" t="s">
        <v>2</v>
      </c>
      <c r="D3" s="29" t="s">
        <v>21</v>
      </c>
      <c r="E3" s="29" t="s">
        <v>3</v>
      </c>
      <c r="F3" s="29" t="s">
        <v>4</v>
      </c>
      <c r="G3" s="29" t="s">
        <v>5</v>
      </c>
      <c r="H3" s="29" t="s">
        <v>6</v>
      </c>
      <c r="I3" s="29" t="s">
        <v>7</v>
      </c>
      <c r="J3" s="29" t="s">
        <v>8</v>
      </c>
      <c r="K3" s="29" t="s">
        <v>9</v>
      </c>
      <c r="L3" s="29" t="s">
        <v>10</v>
      </c>
      <c r="M3" s="29" t="s">
        <v>11</v>
      </c>
      <c r="N3" s="29" t="s">
        <v>12</v>
      </c>
      <c r="O3" s="30" t="s">
        <v>13</v>
      </c>
      <c r="P3" s="29" t="s">
        <v>14</v>
      </c>
      <c r="Q3" s="30" t="s">
        <v>15</v>
      </c>
      <c r="R3" s="30" t="s">
        <v>24</v>
      </c>
      <c r="S3" s="30" t="s">
        <v>25</v>
      </c>
      <c r="T3" s="31" t="s">
        <v>16</v>
      </c>
      <c r="U3" s="31" t="s">
        <v>17</v>
      </c>
      <c r="V3" s="31" t="s">
        <v>19</v>
      </c>
    </row>
    <row r="4" spans="1:22">
      <c r="A4" s="4">
        <v>1</v>
      </c>
      <c r="B4" s="15" t="s">
        <v>27</v>
      </c>
      <c r="C4" s="15" t="s">
        <v>20</v>
      </c>
      <c r="D4" s="15" t="s">
        <v>28</v>
      </c>
      <c r="E4" s="33" t="s">
        <v>29</v>
      </c>
      <c r="F4" s="5">
        <v>0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  <c r="O4" s="9">
        <v>0</v>
      </c>
      <c r="P4" s="5">
        <v>2</v>
      </c>
      <c r="Q4" s="16">
        <v>6.5</v>
      </c>
      <c r="R4" s="16">
        <f>P4*Q4</f>
        <v>13</v>
      </c>
      <c r="S4" s="16"/>
      <c r="T4" s="15" t="s">
        <v>30</v>
      </c>
      <c r="U4" s="12" t="s">
        <v>31</v>
      </c>
      <c r="V4" s="4">
        <v>118</v>
      </c>
    </row>
    <row r="5" spans="1:22" s="1" customFormat="1">
      <c r="A5" s="4">
        <v>2</v>
      </c>
      <c r="B5" s="15" t="s">
        <v>35</v>
      </c>
      <c r="C5" s="15" t="s">
        <v>20</v>
      </c>
      <c r="D5" s="15" t="s">
        <v>28</v>
      </c>
      <c r="E5" s="33" t="s">
        <v>32</v>
      </c>
      <c r="F5" s="5">
        <v>7</v>
      </c>
      <c r="G5" s="5">
        <v>6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13</v>
      </c>
      <c r="O5" s="9">
        <v>0</v>
      </c>
      <c r="P5" s="5">
        <v>13</v>
      </c>
      <c r="Q5" s="16" t="s">
        <v>271</v>
      </c>
      <c r="R5" s="16">
        <v>65</v>
      </c>
      <c r="S5" s="16"/>
      <c r="T5" s="15" t="s">
        <v>33</v>
      </c>
      <c r="U5" s="12" t="s">
        <v>34</v>
      </c>
      <c r="V5" s="4">
        <v>229</v>
      </c>
    </row>
    <row r="6" spans="1:22" s="1" customFormat="1">
      <c r="A6" s="4">
        <v>3</v>
      </c>
      <c r="B6" s="15" t="s">
        <v>36</v>
      </c>
      <c r="C6" s="15" t="s">
        <v>20</v>
      </c>
      <c r="D6" s="15" t="s">
        <v>28</v>
      </c>
      <c r="E6" s="33" t="s">
        <v>37</v>
      </c>
      <c r="F6" s="5">
        <v>61</v>
      </c>
      <c r="G6" s="5">
        <v>40</v>
      </c>
      <c r="H6" s="5">
        <v>37</v>
      </c>
      <c r="I6" s="5">
        <v>9</v>
      </c>
      <c r="J6" s="5">
        <v>6</v>
      </c>
      <c r="K6" s="5">
        <v>3</v>
      </c>
      <c r="L6" s="5">
        <v>0</v>
      </c>
      <c r="M6" s="5">
        <v>0</v>
      </c>
      <c r="N6" s="5">
        <v>127</v>
      </c>
      <c r="O6" s="9">
        <v>29</v>
      </c>
      <c r="P6" s="5">
        <v>156</v>
      </c>
      <c r="Q6" s="16" t="s">
        <v>64</v>
      </c>
      <c r="R6" s="16">
        <v>624</v>
      </c>
      <c r="S6" s="16"/>
      <c r="T6" s="15" t="s">
        <v>30</v>
      </c>
      <c r="U6" s="12" t="s">
        <v>34</v>
      </c>
      <c r="V6" s="4">
        <v>300</v>
      </c>
    </row>
    <row r="7" spans="1:22" s="1" customFormat="1">
      <c r="A7" s="4">
        <v>4</v>
      </c>
      <c r="B7" s="15" t="s">
        <v>38</v>
      </c>
      <c r="C7" s="15" t="s">
        <v>20</v>
      </c>
      <c r="D7" s="15" t="s">
        <v>28</v>
      </c>
      <c r="E7" s="33" t="s">
        <v>39</v>
      </c>
      <c r="F7" s="5">
        <v>2</v>
      </c>
      <c r="G7" s="5">
        <v>2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2</v>
      </c>
      <c r="O7" s="9">
        <v>2</v>
      </c>
      <c r="P7" s="5">
        <v>4</v>
      </c>
      <c r="Q7" s="9">
        <v>8.1</v>
      </c>
      <c r="R7" s="16">
        <f t="shared" ref="R5:R56" si="0">P7*Q7</f>
        <v>32.4</v>
      </c>
      <c r="S7" s="16"/>
      <c r="T7" s="15" t="s">
        <v>40</v>
      </c>
      <c r="U7" s="12" t="s">
        <v>41</v>
      </c>
      <c r="V7" s="4">
        <v>203</v>
      </c>
    </row>
    <row r="8" spans="1:22">
      <c r="A8" s="4">
        <v>5</v>
      </c>
      <c r="B8" s="14">
        <v>44325</v>
      </c>
      <c r="C8" s="15" t="s">
        <v>20</v>
      </c>
      <c r="D8" s="15" t="s">
        <v>28</v>
      </c>
      <c r="E8" s="33" t="s">
        <v>44</v>
      </c>
      <c r="F8" s="5">
        <v>30</v>
      </c>
      <c r="G8" s="5">
        <v>16</v>
      </c>
      <c r="H8" s="5">
        <v>12</v>
      </c>
      <c r="I8" s="5">
        <v>3</v>
      </c>
      <c r="J8" s="5">
        <v>0</v>
      </c>
      <c r="K8" s="5">
        <v>0</v>
      </c>
      <c r="L8" s="5">
        <v>0</v>
      </c>
      <c r="M8" s="5">
        <v>0</v>
      </c>
      <c r="N8" s="5">
        <v>55</v>
      </c>
      <c r="O8" s="9">
        <v>6</v>
      </c>
      <c r="P8" s="5">
        <v>61</v>
      </c>
      <c r="Q8" s="16" t="s">
        <v>65</v>
      </c>
      <c r="R8" s="16">
        <v>305</v>
      </c>
      <c r="S8" s="16"/>
      <c r="T8" s="15" t="s">
        <v>45</v>
      </c>
      <c r="U8" s="12" t="s">
        <v>46</v>
      </c>
      <c r="V8" s="4">
        <v>470</v>
      </c>
    </row>
    <row r="9" spans="1:22" s="1" customFormat="1">
      <c r="A9" s="4">
        <v>6</v>
      </c>
      <c r="B9" s="15" t="s">
        <v>47</v>
      </c>
      <c r="C9" s="15" t="s">
        <v>20</v>
      </c>
      <c r="D9" s="15" t="s">
        <v>28</v>
      </c>
      <c r="E9" s="33" t="s">
        <v>48</v>
      </c>
      <c r="F9" s="5">
        <v>31</v>
      </c>
      <c r="G9" s="5">
        <v>7</v>
      </c>
      <c r="H9" s="5">
        <v>2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26</v>
      </c>
      <c r="O9" s="9">
        <v>15</v>
      </c>
      <c r="P9" s="26">
        <v>41</v>
      </c>
      <c r="Q9" s="16" t="s">
        <v>49</v>
      </c>
      <c r="R9" s="16">
        <v>205</v>
      </c>
      <c r="S9" s="16"/>
      <c r="T9" s="15" t="s">
        <v>45</v>
      </c>
      <c r="U9" s="12" t="s">
        <v>34</v>
      </c>
      <c r="V9" s="4">
        <v>271</v>
      </c>
    </row>
    <row r="10" spans="1:22" s="1" customFormat="1">
      <c r="A10" s="4">
        <v>7</v>
      </c>
      <c r="B10" s="14">
        <v>44387</v>
      </c>
      <c r="C10" s="15" t="s">
        <v>20</v>
      </c>
      <c r="D10" s="15" t="s">
        <v>28</v>
      </c>
      <c r="E10" s="33" t="s">
        <v>50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1</v>
      </c>
      <c r="O10" s="9">
        <v>1</v>
      </c>
      <c r="P10" s="5">
        <v>2</v>
      </c>
      <c r="Q10" s="9">
        <v>5</v>
      </c>
      <c r="R10" s="16">
        <f t="shared" si="0"/>
        <v>10</v>
      </c>
      <c r="S10" s="16"/>
      <c r="T10" s="15" t="s">
        <v>45</v>
      </c>
      <c r="U10" s="12" t="s">
        <v>46</v>
      </c>
      <c r="V10" s="4"/>
    </row>
    <row r="11" spans="1:22">
      <c r="A11" s="4">
        <v>8</v>
      </c>
      <c r="B11" s="14">
        <v>44444</v>
      </c>
      <c r="C11" s="15" t="s">
        <v>20</v>
      </c>
      <c r="D11" s="15" t="s">
        <v>28</v>
      </c>
      <c r="E11" s="12" t="s">
        <v>51</v>
      </c>
      <c r="F11" s="5">
        <v>1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2</v>
      </c>
      <c r="O11" s="5">
        <v>0</v>
      </c>
      <c r="P11" s="5">
        <v>2</v>
      </c>
      <c r="Q11" s="16" t="s">
        <v>52</v>
      </c>
      <c r="R11" s="16">
        <v>8</v>
      </c>
      <c r="S11" s="16"/>
      <c r="T11" s="15" t="s">
        <v>30</v>
      </c>
      <c r="U11" s="12"/>
      <c r="V11" s="4"/>
    </row>
    <row r="12" spans="1:22" s="1" customFormat="1">
      <c r="A12" s="4">
        <v>9</v>
      </c>
      <c r="B12" s="14" t="s">
        <v>56</v>
      </c>
      <c r="C12" s="15" t="s">
        <v>20</v>
      </c>
      <c r="D12" s="15" t="s">
        <v>28</v>
      </c>
      <c r="E12" s="33" t="s">
        <v>55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  <c r="O12" s="9">
        <v>0</v>
      </c>
      <c r="P12" s="5">
        <v>1</v>
      </c>
      <c r="Q12" s="9">
        <v>3.25</v>
      </c>
      <c r="R12" s="16">
        <f t="shared" si="0"/>
        <v>3.25</v>
      </c>
      <c r="S12" s="16"/>
      <c r="T12" s="15" t="s">
        <v>30</v>
      </c>
      <c r="U12" s="12" t="s">
        <v>34</v>
      </c>
      <c r="V12" s="4">
        <v>96</v>
      </c>
    </row>
    <row r="13" spans="1:22" s="1" customFormat="1">
      <c r="A13" s="4">
        <v>10</v>
      </c>
      <c r="B13" s="14">
        <v>44510</v>
      </c>
      <c r="C13" s="15" t="s">
        <v>20</v>
      </c>
      <c r="D13" s="15" t="s">
        <v>28</v>
      </c>
      <c r="E13" s="33" t="s">
        <v>57</v>
      </c>
      <c r="F13" s="5">
        <v>7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</v>
      </c>
      <c r="O13" s="9">
        <v>6</v>
      </c>
      <c r="P13" s="5">
        <v>8</v>
      </c>
      <c r="Q13" s="9">
        <v>4.75</v>
      </c>
      <c r="R13" s="16">
        <f t="shared" si="0"/>
        <v>38</v>
      </c>
      <c r="S13" s="16"/>
      <c r="T13" s="15" t="s">
        <v>40</v>
      </c>
      <c r="U13" s="12" t="s">
        <v>58</v>
      </c>
      <c r="V13" s="4">
        <v>71</v>
      </c>
    </row>
    <row r="14" spans="1:22" s="1" customFormat="1">
      <c r="A14" s="4">
        <v>11</v>
      </c>
      <c r="B14" s="14" t="s">
        <v>38</v>
      </c>
      <c r="C14" s="15" t="s">
        <v>20</v>
      </c>
      <c r="D14" s="15" t="s">
        <v>28</v>
      </c>
      <c r="E14" s="33" t="s">
        <v>59</v>
      </c>
      <c r="F14" s="5">
        <v>25</v>
      </c>
      <c r="G14" s="5">
        <v>14</v>
      </c>
      <c r="H14" s="5">
        <v>11</v>
      </c>
      <c r="I14" s="5">
        <v>2</v>
      </c>
      <c r="J14" s="5">
        <v>2</v>
      </c>
      <c r="K14" s="5">
        <v>2</v>
      </c>
      <c r="L14" s="5">
        <v>0</v>
      </c>
      <c r="M14" s="5">
        <v>0</v>
      </c>
      <c r="N14" s="5">
        <v>31</v>
      </c>
      <c r="O14" s="9">
        <v>25</v>
      </c>
      <c r="P14" s="5">
        <v>56</v>
      </c>
      <c r="Q14" s="16" t="s">
        <v>63</v>
      </c>
      <c r="R14" s="16">
        <v>224</v>
      </c>
      <c r="S14" s="16"/>
      <c r="T14" s="15" t="s">
        <v>45</v>
      </c>
      <c r="U14" s="12" t="s">
        <v>34</v>
      </c>
      <c r="V14" s="4">
        <v>432</v>
      </c>
    </row>
    <row r="15" spans="1:22" s="1" customFormat="1">
      <c r="A15" s="4">
        <v>12</v>
      </c>
      <c r="B15" s="14" t="s">
        <v>47</v>
      </c>
      <c r="C15" s="15" t="s">
        <v>20</v>
      </c>
      <c r="D15" s="15" t="s">
        <v>28</v>
      </c>
      <c r="E15" s="33" t="s">
        <v>60</v>
      </c>
      <c r="F15" s="5">
        <v>44</v>
      </c>
      <c r="G15" s="5">
        <v>31</v>
      </c>
      <c r="H15" s="5">
        <v>44</v>
      </c>
      <c r="I15" s="5">
        <v>4</v>
      </c>
      <c r="J15" s="5">
        <v>6</v>
      </c>
      <c r="K15" s="5">
        <v>2</v>
      </c>
      <c r="L15" s="5">
        <v>1</v>
      </c>
      <c r="M15" s="5">
        <v>0</v>
      </c>
      <c r="N15" s="5">
        <v>58</v>
      </c>
      <c r="O15" s="9">
        <v>74</v>
      </c>
      <c r="P15" s="5">
        <v>132</v>
      </c>
      <c r="Q15" s="9">
        <v>3.5</v>
      </c>
      <c r="R15" s="16">
        <f t="shared" si="0"/>
        <v>462</v>
      </c>
      <c r="S15" s="16"/>
      <c r="T15" s="15" t="s">
        <v>45</v>
      </c>
      <c r="U15" s="12" t="s">
        <v>31</v>
      </c>
      <c r="V15" s="4">
        <v>186</v>
      </c>
    </row>
    <row r="16" spans="1:22" s="1" customFormat="1">
      <c r="A16" s="4">
        <v>13</v>
      </c>
      <c r="B16" s="14"/>
      <c r="C16" s="15" t="s">
        <v>20</v>
      </c>
      <c r="D16" s="15" t="s">
        <v>28</v>
      </c>
      <c r="E16" s="33" t="s">
        <v>61</v>
      </c>
      <c r="F16" s="5">
        <v>4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2</v>
      </c>
      <c r="O16" s="9">
        <v>3</v>
      </c>
      <c r="P16" s="5">
        <v>5</v>
      </c>
      <c r="Q16" s="9">
        <v>3.5</v>
      </c>
      <c r="R16" s="16">
        <f t="shared" si="0"/>
        <v>17.5</v>
      </c>
      <c r="S16" s="16"/>
      <c r="T16" s="15"/>
      <c r="U16" s="12"/>
      <c r="V16" s="4"/>
    </row>
    <row r="17" spans="1:23" s="1" customFormat="1">
      <c r="A17" s="4">
        <v>14</v>
      </c>
      <c r="B17" s="14"/>
      <c r="C17" s="15" t="s">
        <v>20</v>
      </c>
      <c r="D17" s="15" t="s">
        <v>28</v>
      </c>
      <c r="E17" s="33" t="s">
        <v>62</v>
      </c>
      <c r="F17" s="5">
        <v>3</v>
      </c>
      <c r="G17" s="5">
        <v>0</v>
      </c>
      <c r="H17" s="5">
        <v>4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4</v>
      </c>
      <c r="O17" s="9">
        <v>3</v>
      </c>
      <c r="P17" s="5">
        <v>7</v>
      </c>
      <c r="Q17" s="9">
        <v>4</v>
      </c>
      <c r="R17" s="16">
        <f t="shared" si="0"/>
        <v>28</v>
      </c>
      <c r="S17" s="16"/>
      <c r="T17" s="15"/>
      <c r="U17" s="12"/>
      <c r="V17" s="4"/>
    </row>
    <row r="18" spans="1:23" s="1" customFormat="1">
      <c r="A18" s="4">
        <v>15</v>
      </c>
      <c r="B18" s="14">
        <v>44481</v>
      </c>
      <c r="C18" s="15" t="s">
        <v>66</v>
      </c>
      <c r="D18" s="15" t="s">
        <v>28</v>
      </c>
      <c r="E18" s="33" t="s">
        <v>67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9">
        <v>0</v>
      </c>
      <c r="P18" s="5">
        <v>1</v>
      </c>
      <c r="Q18" s="9">
        <v>3.7</v>
      </c>
      <c r="R18" s="16">
        <f t="shared" si="0"/>
        <v>3.7</v>
      </c>
      <c r="S18" s="16"/>
      <c r="T18" s="15" t="s">
        <v>30</v>
      </c>
      <c r="U18" s="12" t="s">
        <v>68</v>
      </c>
      <c r="V18" s="4">
        <v>50</v>
      </c>
    </row>
    <row r="19" spans="1:23" s="1" customFormat="1">
      <c r="A19" s="4">
        <v>16</v>
      </c>
      <c r="B19" s="14" t="s">
        <v>70</v>
      </c>
      <c r="C19" s="15" t="s">
        <v>66</v>
      </c>
      <c r="D19" s="15" t="s">
        <v>28</v>
      </c>
      <c r="E19" s="33" t="s">
        <v>69</v>
      </c>
      <c r="F19" s="5">
        <v>1</v>
      </c>
      <c r="G19" s="5">
        <v>3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9">
        <v>4</v>
      </c>
      <c r="P19" s="5">
        <v>4</v>
      </c>
      <c r="Q19" s="16">
        <v>6</v>
      </c>
      <c r="R19" s="16">
        <f t="shared" si="0"/>
        <v>24</v>
      </c>
      <c r="S19" s="16"/>
      <c r="T19" s="15" t="s">
        <v>45</v>
      </c>
      <c r="U19" s="12" t="s">
        <v>46</v>
      </c>
      <c r="V19" s="4"/>
    </row>
    <row r="20" spans="1:23" s="1" customFormat="1">
      <c r="A20" s="4">
        <v>17</v>
      </c>
      <c r="B20" s="14">
        <v>44298</v>
      </c>
      <c r="C20" s="15" t="s">
        <v>20</v>
      </c>
      <c r="D20" s="15" t="s">
        <v>28</v>
      </c>
      <c r="E20" s="33" t="s">
        <v>72</v>
      </c>
      <c r="F20" s="5">
        <v>3</v>
      </c>
      <c r="G20" s="5">
        <v>5</v>
      </c>
      <c r="H20" s="5">
        <v>2</v>
      </c>
      <c r="I20" s="5">
        <v>1</v>
      </c>
      <c r="J20" s="5">
        <v>1</v>
      </c>
      <c r="K20" s="5">
        <v>1</v>
      </c>
      <c r="L20" s="5">
        <v>0</v>
      </c>
      <c r="M20" s="5">
        <v>0</v>
      </c>
      <c r="N20" s="5">
        <v>7</v>
      </c>
      <c r="O20" s="9">
        <v>6</v>
      </c>
      <c r="P20" s="5">
        <v>13</v>
      </c>
      <c r="Q20" s="16">
        <v>5</v>
      </c>
      <c r="R20" s="16">
        <f t="shared" si="0"/>
        <v>65</v>
      </c>
      <c r="S20" s="16"/>
      <c r="T20" s="15" t="s">
        <v>45</v>
      </c>
      <c r="U20" s="12" t="s">
        <v>31</v>
      </c>
      <c r="V20" s="4">
        <v>133</v>
      </c>
    </row>
    <row r="21" spans="1:23" s="1" customFormat="1">
      <c r="A21" s="4">
        <v>18</v>
      </c>
      <c r="B21" s="14">
        <v>44511</v>
      </c>
      <c r="C21" s="15" t="s">
        <v>20</v>
      </c>
      <c r="D21" s="15" t="s">
        <v>28</v>
      </c>
      <c r="E21" s="33" t="s">
        <v>75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9">
        <v>2</v>
      </c>
      <c r="P21" s="5">
        <v>2</v>
      </c>
      <c r="Q21" s="16">
        <v>3.5</v>
      </c>
      <c r="R21" s="16">
        <f t="shared" si="0"/>
        <v>7</v>
      </c>
      <c r="S21" s="16"/>
      <c r="T21" s="15" t="s">
        <v>33</v>
      </c>
      <c r="U21" s="12" t="s">
        <v>76</v>
      </c>
      <c r="V21" s="4">
        <v>86</v>
      </c>
    </row>
    <row r="22" spans="1:23" s="1" customFormat="1">
      <c r="A22" s="4">
        <v>19</v>
      </c>
      <c r="B22" s="14">
        <v>44449</v>
      </c>
      <c r="C22" s="15" t="s">
        <v>20</v>
      </c>
      <c r="D22" s="15" t="s">
        <v>28</v>
      </c>
      <c r="E22" s="33" t="s">
        <v>78</v>
      </c>
      <c r="F22" s="5">
        <v>4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9">
        <v>4</v>
      </c>
      <c r="P22" s="5">
        <v>5</v>
      </c>
      <c r="Q22" s="16">
        <v>6</v>
      </c>
      <c r="R22" s="16">
        <f t="shared" si="0"/>
        <v>30</v>
      </c>
      <c r="S22" s="16"/>
      <c r="T22" s="15" t="s">
        <v>30</v>
      </c>
      <c r="U22" s="12" t="s">
        <v>31</v>
      </c>
      <c r="V22" s="4">
        <v>298</v>
      </c>
    </row>
    <row r="23" spans="1:23" s="1" customFormat="1">
      <c r="A23" s="4">
        <v>20</v>
      </c>
      <c r="B23" s="14" t="s">
        <v>79</v>
      </c>
      <c r="C23" s="15" t="s">
        <v>20</v>
      </c>
      <c r="D23" s="15" t="s">
        <v>28</v>
      </c>
      <c r="E23" s="33" t="s">
        <v>80</v>
      </c>
      <c r="F23" s="5">
        <v>5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9">
        <v>5</v>
      </c>
      <c r="P23" s="5">
        <v>7</v>
      </c>
      <c r="Q23" s="16">
        <v>6.48</v>
      </c>
      <c r="R23" s="16">
        <f t="shared" si="0"/>
        <v>45.36</v>
      </c>
      <c r="S23" s="16"/>
      <c r="T23" s="15" t="s">
        <v>30</v>
      </c>
      <c r="U23" s="12" t="s">
        <v>58</v>
      </c>
      <c r="V23" s="4">
        <v>116</v>
      </c>
    </row>
    <row r="24" spans="1:23" s="1" customFormat="1">
      <c r="A24" s="4">
        <v>21</v>
      </c>
      <c r="B24" s="14">
        <v>44208</v>
      </c>
      <c r="C24" s="15" t="s">
        <v>20</v>
      </c>
      <c r="D24" s="15" t="s">
        <v>28</v>
      </c>
      <c r="E24" s="42" t="s">
        <v>85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9">
        <v>1</v>
      </c>
      <c r="P24" s="5">
        <v>1</v>
      </c>
      <c r="Q24" s="16">
        <v>5.65</v>
      </c>
      <c r="R24" s="16">
        <f t="shared" si="0"/>
        <v>5.65</v>
      </c>
      <c r="S24" s="16"/>
      <c r="T24" s="15" t="s">
        <v>33</v>
      </c>
      <c r="U24" s="12" t="s">
        <v>58</v>
      </c>
      <c r="V24" s="4">
        <v>16</v>
      </c>
      <c r="W24" s="25"/>
    </row>
    <row r="25" spans="1:23" s="1" customFormat="1">
      <c r="A25" s="4">
        <v>22</v>
      </c>
      <c r="B25" s="14" t="s">
        <v>106</v>
      </c>
      <c r="C25" s="15" t="s">
        <v>20</v>
      </c>
      <c r="D25" s="15" t="s">
        <v>28</v>
      </c>
      <c r="E25" s="42" t="s">
        <v>87</v>
      </c>
      <c r="F25" s="5">
        <v>3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9">
        <v>4</v>
      </c>
      <c r="P25" s="5">
        <v>4</v>
      </c>
      <c r="Q25" s="16">
        <v>7</v>
      </c>
      <c r="R25" s="16">
        <f t="shared" si="0"/>
        <v>28</v>
      </c>
      <c r="S25" s="16"/>
      <c r="T25" s="15" t="s">
        <v>107</v>
      </c>
      <c r="U25" s="12" t="s">
        <v>76</v>
      </c>
      <c r="V25" s="4">
        <v>329</v>
      </c>
      <c r="W25" s="25"/>
    </row>
    <row r="26" spans="1:23" s="1" customFormat="1">
      <c r="A26" s="4">
        <v>23</v>
      </c>
      <c r="B26" s="14">
        <v>44621</v>
      </c>
      <c r="C26" s="15" t="s">
        <v>20</v>
      </c>
      <c r="D26" s="15" t="s">
        <v>28</v>
      </c>
      <c r="E26" s="42" t="s">
        <v>109</v>
      </c>
      <c r="F26" s="5">
        <v>2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9">
        <v>2</v>
      </c>
      <c r="P26" s="5">
        <v>3</v>
      </c>
      <c r="Q26" s="16" t="s">
        <v>110</v>
      </c>
      <c r="R26" s="16">
        <v>15</v>
      </c>
      <c r="S26" s="16"/>
      <c r="T26" s="15" t="s">
        <v>45</v>
      </c>
      <c r="U26" s="12" t="s">
        <v>46</v>
      </c>
      <c r="V26" s="4">
        <v>60</v>
      </c>
      <c r="W26" s="25"/>
    </row>
    <row r="27" spans="1:23" s="1" customFormat="1">
      <c r="A27" s="4">
        <v>24</v>
      </c>
      <c r="B27" s="14" t="s">
        <v>111</v>
      </c>
      <c r="C27" s="15" t="s">
        <v>20</v>
      </c>
      <c r="D27" s="15" t="s">
        <v>28</v>
      </c>
      <c r="E27" s="42" t="s">
        <v>90</v>
      </c>
      <c r="F27" s="5">
        <v>4</v>
      </c>
      <c r="G27" s="5">
        <v>0</v>
      </c>
      <c r="H27" s="5">
        <v>2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2</v>
      </c>
      <c r="O27" s="9">
        <v>4</v>
      </c>
      <c r="P27" s="5">
        <v>6</v>
      </c>
      <c r="Q27" s="16">
        <v>4</v>
      </c>
      <c r="R27" s="16">
        <f t="shared" si="0"/>
        <v>24</v>
      </c>
      <c r="S27" s="16"/>
      <c r="T27" s="15" t="s">
        <v>107</v>
      </c>
      <c r="U27" s="12" t="s">
        <v>76</v>
      </c>
      <c r="V27" s="4">
        <v>215</v>
      </c>
      <c r="W27" s="25"/>
    </row>
    <row r="28" spans="1:23" s="1" customFormat="1">
      <c r="A28" s="4">
        <v>25</v>
      </c>
      <c r="B28" s="14" t="s">
        <v>113</v>
      </c>
      <c r="C28" s="15" t="s">
        <v>20</v>
      </c>
      <c r="D28" s="15" t="s">
        <v>28</v>
      </c>
      <c r="E28" s="42" t="s">
        <v>112</v>
      </c>
      <c r="F28" s="5">
        <v>3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9">
        <v>4</v>
      </c>
      <c r="P28" s="5">
        <v>4</v>
      </c>
      <c r="Q28" s="16">
        <v>8.1</v>
      </c>
      <c r="R28" s="16">
        <f t="shared" si="0"/>
        <v>32.4</v>
      </c>
      <c r="S28" s="16"/>
      <c r="T28" s="15" t="s">
        <v>33</v>
      </c>
      <c r="U28" s="12" t="s">
        <v>31</v>
      </c>
      <c r="V28" s="4">
        <v>279</v>
      </c>
      <c r="W28" s="25"/>
    </row>
    <row r="29" spans="1:23" s="1" customFormat="1">
      <c r="A29" s="4">
        <v>26</v>
      </c>
      <c r="B29" s="14">
        <v>44621</v>
      </c>
      <c r="C29" s="15" t="s">
        <v>20</v>
      </c>
      <c r="D29" s="15" t="s">
        <v>28</v>
      </c>
      <c r="E29" s="42" t="s">
        <v>96</v>
      </c>
      <c r="F29" s="5">
        <v>4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1</v>
      </c>
      <c r="O29" s="9">
        <v>3</v>
      </c>
      <c r="P29" s="5">
        <v>4</v>
      </c>
      <c r="Q29" s="16">
        <v>14</v>
      </c>
      <c r="R29" s="16">
        <f t="shared" si="0"/>
        <v>56</v>
      </c>
      <c r="S29" s="16"/>
      <c r="T29" s="15" t="s">
        <v>107</v>
      </c>
      <c r="U29" s="12" t="s">
        <v>76</v>
      </c>
      <c r="V29" s="4">
        <v>430</v>
      </c>
      <c r="W29" s="25"/>
    </row>
    <row r="30" spans="1:23" s="1" customFormat="1">
      <c r="A30" s="4">
        <v>27</v>
      </c>
      <c r="B30" s="14" t="s">
        <v>118</v>
      </c>
      <c r="C30" s="15" t="s">
        <v>20</v>
      </c>
      <c r="D30" s="15" t="s">
        <v>28</v>
      </c>
      <c r="E30" s="42" t="s">
        <v>94</v>
      </c>
      <c r="F30" s="5">
        <v>1</v>
      </c>
      <c r="G30" s="5">
        <v>1</v>
      </c>
      <c r="H30" s="5">
        <v>2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  <c r="N30" s="5">
        <v>5</v>
      </c>
      <c r="O30" s="9">
        <v>1</v>
      </c>
      <c r="P30" s="5">
        <v>6</v>
      </c>
      <c r="Q30" s="16">
        <v>3.5</v>
      </c>
      <c r="R30" s="16">
        <f t="shared" si="0"/>
        <v>21</v>
      </c>
      <c r="S30" s="16"/>
      <c r="T30" s="15" t="s">
        <v>45</v>
      </c>
      <c r="U30" s="12" t="s">
        <v>46</v>
      </c>
      <c r="V30" s="4"/>
      <c r="W30" s="25"/>
    </row>
    <row r="31" spans="1:23" s="1" customFormat="1" ht="15" customHeight="1">
      <c r="A31" s="4">
        <v>28</v>
      </c>
      <c r="B31" s="14">
        <v>44563</v>
      </c>
      <c r="C31" s="15" t="s">
        <v>66</v>
      </c>
      <c r="D31" s="15" t="s">
        <v>28</v>
      </c>
      <c r="E31" s="33" t="s">
        <v>125</v>
      </c>
      <c r="F31" s="5">
        <v>6</v>
      </c>
      <c r="G31" s="5">
        <v>0</v>
      </c>
      <c r="H31" s="5">
        <v>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  <c r="O31" s="9">
        <v>5</v>
      </c>
      <c r="P31" s="5">
        <v>8</v>
      </c>
      <c r="Q31" s="16">
        <v>5.5</v>
      </c>
      <c r="R31" s="16">
        <f t="shared" si="0"/>
        <v>44</v>
      </c>
      <c r="S31" s="16"/>
      <c r="T31" s="15" t="s">
        <v>123</v>
      </c>
      <c r="U31" s="12" t="s">
        <v>76</v>
      </c>
      <c r="V31" s="4">
        <v>134</v>
      </c>
      <c r="W31" s="25"/>
    </row>
    <row r="32" spans="1:23" s="1" customFormat="1" ht="15" customHeight="1">
      <c r="A32" s="4">
        <v>29</v>
      </c>
      <c r="B32" s="43">
        <v>44898</v>
      </c>
      <c r="C32" s="15" t="s">
        <v>20</v>
      </c>
      <c r="D32" s="15" t="s">
        <v>28</v>
      </c>
      <c r="E32" s="33" t="s">
        <v>142</v>
      </c>
      <c r="F32" s="5">
        <v>5</v>
      </c>
      <c r="G32" s="5">
        <v>7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  <c r="O32" s="9">
        <v>11</v>
      </c>
      <c r="P32" s="5">
        <v>12</v>
      </c>
      <c r="Q32" s="16">
        <v>10</v>
      </c>
      <c r="R32" s="16">
        <f t="shared" si="0"/>
        <v>120</v>
      </c>
      <c r="S32" s="16"/>
      <c r="T32" s="15" t="s">
        <v>33</v>
      </c>
      <c r="U32" s="12" t="s">
        <v>68</v>
      </c>
      <c r="V32" s="4"/>
      <c r="W32" s="25"/>
    </row>
    <row r="33" spans="1:23" s="1" customFormat="1" ht="15" customHeight="1">
      <c r="A33" s="4">
        <v>30</v>
      </c>
      <c r="B33" s="14" t="s">
        <v>143</v>
      </c>
      <c r="C33" s="15" t="s">
        <v>20</v>
      </c>
      <c r="D33" s="15" t="s">
        <v>28</v>
      </c>
      <c r="E33" s="33" t="s">
        <v>145</v>
      </c>
      <c r="F33" s="5">
        <v>19</v>
      </c>
      <c r="G33" s="5">
        <v>12</v>
      </c>
      <c r="H33" s="5">
        <v>14</v>
      </c>
      <c r="I33" s="5">
        <v>5</v>
      </c>
      <c r="J33" s="5">
        <v>0</v>
      </c>
      <c r="K33" s="5">
        <v>0</v>
      </c>
      <c r="L33" s="5">
        <v>0</v>
      </c>
      <c r="M33" s="5">
        <v>0</v>
      </c>
      <c r="N33" s="5">
        <v>10</v>
      </c>
      <c r="O33" s="9">
        <v>40</v>
      </c>
      <c r="P33" s="5">
        <v>50</v>
      </c>
      <c r="Q33" s="16">
        <v>5</v>
      </c>
      <c r="R33" s="16">
        <f t="shared" si="0"/>
        <v>250</v>
      </c>
      <c r="S33" s="16"/>
      <c r="T33" s="15" t="s">
        <v>123</v>
      </c>
      <c r="U33" s="12" t="s">
        <v>144</v>
      </c>
      <c r="V33" s="4">
        <v>241</v>
      </c>
      <c r="W33" s="25"/>
    </row>
    <row r="34" spans="1:23" s="1" customFormat="1" ht="15" customHeight="1">
      <c r="A34" s="4">
        <v>31</v>
      </c>
      <c r="B34" s="14">
        <v>44713</v>
      </c>
      <c r="C34" s="15" t="s">
        <v>20</v>
      </c>
      <c r="D34" s="15" t="s">
        <v>28</v>
      </c>
      <c r="E34" s="42" t="s">
        <v>241</v>
      </c>
      <c r="F34" s="5">
        <v>6</v>
      </c>
      <c r="G34" s="5">
        <v>2</v>
      </c>
      <c r="H34" s="5">
        <v>3</v>
      </c>
      <c r="I34" s="5">
        <v>1</v>
      </c>
      <c r="J34" s="5">
        <v>1</v>
      </c>
      <c r="K34" s="5">
        <v>0</v>
      </c>
      <c r="L34" s="5">
        <v>0</v>
      </c>
      <c r="M34" s="5">
        <v>0</v>
      </c>
      <c r="N34" s="5">
        <v>11</v>
      </c>
      <c r="O34" s="9">
        <v>2</v>
      </c>
      <c r="P34" s="5">
        <v>13</v>
      </c>
      <c r="Q34" s="16">
        <v>4</v>
      </c>
      <c r="R34" s="16">
        <f t="shared" si="0"/>
        <v>52</v>
      </c>
      <c r="S34" s="16"/>
      <c r="T34" s="15" t="s">
        <v>242</v>
      </c>
      <c r="U34" s="12" t="s">
        <v>76</v>
      </c>
      <c r="V34" s="4">
        <v>189</v>
      </c>
      <c r="W34" s="25"/>
    </row>
    <row r="35" spans="1:23" s="1" customFormat="1" ht="15" customHeight="1">
      <c r="A35" s="4">
        <v>32</v>
      </c>
      <c r="B35" s="14">
        <v>44565</v>
      </c>
      <c r="C35" s="15" t="s">
        <v>20</v>
      </c>
      <c r="D35" s="15" t="s">
        <v>28</v>
      </c>
      <c r="E35" s="42" t="s">
        <v>243</v>
      </c>
      <c r="F35" s="5">
        <v>3</v>
      </c>
      <c r="G35" s="5">
        <v>3</v>
      </c>
      <c r="H35" s="5">
        <v>4</v>
      </c>
      <c r="I35" s="5">
        <v>2</v>
      </c>
      <c r="J35" s="5">
        <v>5</v>
      </c>
      <c r="K35" s="5">
        <v>0</v>
      </c>
      <c r="L35" s="5">
        <v>0</v>
      </c>
      <c r="M35" s="5">
        <v>0</v>
      </c>
      <c r="N35" s="5">
        <v>8</v>
      </c>
      <c r="O35" s="9">
        <v>9</v>
      </c>
      <c r="P35" s="5">
        <v>17</v>
      </c>
      <c r="Q35" s="16">
        <v>2.4</v>
      </c>
      <c r="R35" s="16">
        <f t="shared" si="0"/>
        <v>40.799999999999997</v>
      </c>
      <c r="S35" s="16"/>
      <c r="T35" s="15" t="s">
        <v>45</v>
      </c>
      <c r="U35" s="12" t="s">
        <v>76</v>
      </c>
      <c r="V35" s="4">
        <v>231</v>
      </c>
      <c r="W35" s="25"/>
    </row>
    <row r="36" spans="1:23" s="1" customFormat="1" ht="15" customHeight="1">
      <c r="A36" s="4">
        <v>33</v>
      </c>
      <c r="B36" s="14"/>
      <c r="C36" s="15" t="s">
        <v>20</v>
      </c>
      <c r="D36" s="15" t="s">
        <v>28</v>
      </c>
      <c r="E36" s="42" t="s">
        <v>244</v>
      </c>
      <c r="F36" s="5">
        <v>1</v>
      </c>
      <c r="G36" s="5">
        <v>1</v>
      </c>
      <c r="H36" s="5">
        <v>1</v>
      </c>
      <c r="I36" s="5">
        <v>1</v>
      </c>
      <c r="J36" s="5">
        <v>0</v>
      </c>
      <c r="K36" s="5">
        <v>0</v>
      </c>
      <c r="L36" s="5">
        <v>0</v>
      </c>
      <c r="M36" s="5">
        <v>0</v>
      </c>
      <c r="N36" s="5">
        <v>2</v>
      </c>
      <c r="O36" s="9">
        <v>2</v>
      </c>
      <c r="P36" s="5">
        <v>4</v>
      </c>
      <c r="Q36" s="16">
        <v>5.5</v>
      </c>
      <c r="R36" s="16">
        <f t="shared" si="0"/>
        <v>22</v>
      </c>
      <c r="S36" s="16"/>
      <c r="T36" s="15" t="s">
        <v>123</v>
      </c>
      <c r="U36" s="12" t="s">
        <v>68</v>
      </c>
      <c r="V36" s="4"/>
      <c r="W36" s="25"/>
    </row>
    <row r="37" spans="1:23" s="1" customFormat="1" ht="15" customHeight="1">
      <c r="A37" s="4">
        <v>34</v>
      </c>
      <c r="B37" s="14">
        <v>44685</v>
      </c>
      <c r="C37" s="15" t="s">
        <v>20</v>
      </c>
      <c r="D37" s="15" t="s">
        <v>28</v>
      </c>
      <c r="E37" s="42" t="s">
        <v>245</v>
      </c>
      <c r="F37" s="5">
        <v>1</v>
      </c>
      <c r="G37" s="5">
        <v>0</v>
      </c>
      <c r="H37" s="5">
        <v>3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3</v>
      </c>
      <c r="O37" s="9">
        <v>1</v>
      </c>
      <c r="P37" s="5">
        <v>4</v>
      </c>
      <c r="Q37" s="16">
        <v>4.25</v>
      </c>
      <c r="R37" s="16">
        <f t="shared" si="0"/>
        <v>17</v>
      </c>
      <c r="S37" s="16"/>
      <c r="T37" s="15" t="s">
        <v>123</v>
      </c>
      <c r="U37" s="12" t="s">
        <v>144</v>
      </c>
      <c r="V37" s="4"/>
      <c r="W37" s="25"/>
    </row>
    <row r="38" spans="1:23" s="1" customFormat="1">
      <c r="A38" s="4">
        <v>35</v>
      </c>
      <c r="B38" s="14">
        <v>44745</v>
      </c>
      <c r="C38" s="15" t="s">
        <v>20</v>
      </c>
      <c r="D38" s="15" t="s">
        <v>28</v>
      </c>
      <c r="E38" s="33" t="s">
        <v>126</v>
      </c>
      <c r="F38" s="5">
        <v>1</v>
      </c>
      <c r="G38" s="5">
        <v>0</v>
      </c>
      <c r="H38" s="5">
        <v>0</v>
      </c>
      <c r="I38" s="5">
        <v>0</v>
      </c>
      <c r="J38" s="5">
        <v>3</v>
      </c>
      <c r="K38" s="5">
        <v>0</v>
      </c>
      <c r="L38" s="5">
        <v>0</v>
      </c>
      <c r="M38" s="5">
        <v>0</v>
      </c>
      <c r="N38" s="5">
        <v>4</v>
      </c>
      <c r="O38" s="9">
        <v>0</v>
      </c>
      <c r="P38" s="5">
        <v>4</v>
      </c>
      <c r="Q38" s="16">
        <v>2.4</v>
      </c>
      <c r="R38" s="16">
        <f t="shared" si="0"/>
        <v>9.6</v>
      </c>
      <c r="S38" s="16"/>
      <c r="T38" s="15" t="s">
        <v>127</v>
      </c>
      <c r="U38" s="12" t="s">
        <v>68</v>
      </c>
      <c r="V38" s="4"/>
      <c r="W38" s="25"/>
    </row>
    <row r="39" spans="1:23" s="1" customFormat="1">
      <c r="A39" s="4">
        <v>36</v>
      </c>
      <c r="B39" s="14" t="s">
        <v>247</v>
      </c>
      <c r="C39" s="15" t="s">
        <v>20</v>
      </c>
      <c r="D39" s="15" t="s">
        <v>28</v>
      </c>
      <c r="E39" s="33" t="s">
        <v>246</v>
      </c>
      <c r="F39" s="5">
        <v>1</v>
      </c>
      <c r="G39" s="5">
        <v>0</v>
      </c>
      <c r="H39" s="5">
        <v>1</v>
      </c>
      <c r="I39" s="5">
        <v>2</v>
      </c>
      <c r="J39" s="5">
        <v>0</v>
      </c>
      <c r="K39" s="5">
        <v>0</v>
      </c>
      <c r="L39" s="5">
        <v>0</v>
      </c>
      <c r="M39" s="5">
        <v>0</v>
      </c>
      <c r="N39" s="5">
        <v>3</v>
      </c>
      <c r="O39" s="9">
        <v>1</v>
      </c>
      <c r="P39" s="5">
        <v>4</v>
      </c>
      <c r="Q39" s="16">
        <v>4.2</v>
      </c>
      <c r="R39" s="16">
        <f t="shared" si="0"/>
        <v>16.8</v>
      </c>
      <c r="S39" s="16"/>
      <c r="T39" s="15" t="s">
        <v>123</v>
      </c>
      <c r="U39" s="12" t="s">
        <v>68</v>
      </c>
      <c r="V39" s="4"/>
      <c r="W39" s="25"/>
    </row>
    <row r="40" spans="1:23" s="1" customFormat="1">
      <c r="A40" s="4">
        <v>37</v>
      </c>
      <c r="B40" s="14" t="s">
        <v>249</v>
      </c>
      <c r="C40" s="15" t="s">
        <v>20</v>
      </c>
      <c r="D40" s="15" t="s">
        <v>28</v>
      </c>
      <c r="E40" s="42" t="s">
        <v>248</v>
      </c>
      <c r="F40" s="5">
        <v>5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9">
        <v>6</v>
      </c>
      <c r="P40" s="5">
        <v>7</v>
      </c>
      <c r="Q40" s="16">
        <v>8.1</v>
      </c>
      <c r="R40" s="16">
        <f t="shared" si="0"/>
        <v>56.699999999999996</v>
      </c>
      <c r="S40" s="16"/>
      <c r="T40" s="15" t="s">
        <v>33</v>
      </c>
      <c r="U40" s="12" t="s">
        <v>31</v>
      </c>
      <c r="V40" s="4"/>
      <c r="W40" s="25"/>
    </row>
    <row r="41" spans="1:23" s="1" customFormat="1" ht="15" customHeight="1">
      <c r="A41" s="4">
        <v>38</v>
      </c>
      <c r="B41" s="14">
        <v>44715</v>
      </c>
      <c r="C41" s="15" t="s">
        <v>20</v>
      </c>
      <c r="D41" s="15" t="s">
        <v>28</v>
      </c>
      <c r="E41" s="33" t="s">
        <v>103</v>
      </c>
      <c r="F41" s="5">
        <v>2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9">
        <v>2</v>
      </c>
      <c r="P41" s="5">
        <v>2</v>
      </c>
      <c r="Q41" s="16" t="s">
        <v>252</v>
      </c>
      <c r="R41" s="16">
        <v>36</v>
      </c>
      <c r="S41" s="16"/>
      <c r="T41" s="15" t="s">
        <v>33</v>
      </c>
      <c r="U41" s="12" t="s">
        <v>58</v>
      </c>
      <c r="V41" s="4"/>
      <c r="W41" s="25"/>
    </row>
    <row r="42" spans="1:23" s="1" customFormat="1" ht="15" customHeight="1">
      <c r="A42" s="4">
        <v>39</v>
      </c>
      <c r="B42" s="14" t="s">
        <v>253</v>
      </c>
      <c r="C42" s="15" t="s">
        <v>20</v>
      </c>
      <c r="D42" s="15" t="s">
        <v>28</v>
      </c>
      <c r="E42" s="33" t="s">
        <v>254</v>
      </c>
      <c r="F42" s="5">
        <v>1</v>
      </c>
      <c r="G42" s="5">
        <v>0</v>
      </c>
      <c r="H42" s="5">
        <v>2</v>
      </c>
      <c r="I42" s="5">
        <v>0</v>
      </c>
      <c r="J42" s="5">
        <v>2</v>
      </c>
      <c r="K42" s="5">
        <v>0</v>
      </c>
      <c r="L42" s="5">
        <v>0</v>
      </c>
      <c r="M42" s="5">
        <v>0</v>
      </c>
      <c r="N42" s="5">
        <v>4</v>
      </c>
      <c r="O42" s="9">
        <v>1</v>
      </c>
      <c r="P42" s="5">
        <v>5</v>
      </c>
      <c r="Q42" s="16">
        <v>5</v>
      </c>
      <c r="R42" s="16">
        <f t="shared" si="0"/>
        <v>25</v>
      </c>
      <c r="S42" s="16"/>
      <c r="T42" s="15" t="s">
        <v>45</v>
      </c>
      <c r="U42" s="12" t="s">
        <v>76</v>
      </c>
      <c r="V42" s="4"/>
      <c r="W42" s="25"/>
    </row>
    <row r="43" spans="1:23" s="1" customFormat="1" ht="15" customHeight="1">
      <c r="A43" s="4">
        <v>40</v>
      </c>
      <c r="B43" s="14" t="s">
        <v>258</v>
      </c>
      <c r="C43" s="15" t="s">
        <v>255</v>
      </c>
      <c r="D43" s="15" t="s">
        <v>28</v>
      </c>
      <c r="E43" s="33" t="s">
        <v>256</v>
      </c>
      <c r="F43" s="5">
        <v>0</v>
      </c>
      <c r="G43" s="5">
        <v>1</v>
      </c>
      <c r="H43" s="5">
        <v>3</v>
      </c>
      <c r="I43" s="5">
        <v>0</v>
      </c>
      <c r="J43" s="5">
        <v>3</v>
      </c>
      <c r="K43" s="5">
        <v>0</v>
      </c>
      <c r="L43" s="5">
        <v>0</v>
      </c>
      <c r="M43" s="5">
        <v>0</v>
      </c>
      <c r="N43" s="5">
        <v>3</v>
      </c>
      <c r="O43" s="9">
        <v>4</v>
      </c>
      <c r="P43" s="5">
        <v>7</v>
      </c>
      <c r="Q43" s="16">
        <v>4.5</v>
      </c>
      <c r="R43" s="16">
        <f t="shared" si="0"/>
        <v>31.5</v>
      </c>
      <c r="S43" s="16"/>
      <c r="T43" s="15" t="s">
        <v>257</v>
      </c>
      <c r="U43" s="12" t="s">
        <v>76</v>
      </c>
      <c r="V43" s="4"/>
      <c r="W43" s="25"/>
    </row>
    <row r="44" spans="1:23" s="1" customFormat="1" ht="15" customHeight="1">
      <c r="A44" s="4">
        <v>41</v>
      </c>
      <c r="B44" s="14">
        <v>44686</v>
      </c>
      <c r="C44" s="15" t="s">
        <v>20</v>
      </c>
      <c r="D44" s="15" t="s">
        <v>28</v>
      </c>
      <c r="E44" s="33" t="s">
        <v>259</v>
      </c>
      <c r="F44" s="5">
        <v>2</v>
      </c>
      <c r="G44" s="5">
        <v>1</v>
      </c>
      <c r="H44" s="5">
        <v>4</v>
      </c>
      <c r="I44" s="5">
        <v>2</v>
      </c>
      <c r="J44" s="5">
        <v>0</v>
      </c>
      <c r="K44" s="5">
        <v>0</v>
      </c>
      <c r="L44" s="5">
        <v>0</v>
      </c>
      <c r="M44" s="5">
        <v>0</v>
      </c>
      <c r="N44" s="5">
        <v>1</v>
      </c>
      <c r="O44" s="9">
        <v>8</v>
      </c>
      <c r="P44" s="5">
        <v>9</v>
      </c>
      <c r="Q44" s="16">
        <v>5.5</v>
      </c>
      <c r="R44" s="16">
        <f t="shared" si="0"/>
        <v>49.5</v>
      </c>
      <c r="S44" s="16"/>
      <c r="T44" s="15" t="s">
        <v>123</v>
      </c>
      <c r="U44" s="12" t="s">
        <v>76</v>
      </c>
      <c r="V44" s="4">
        <v>47</v>
      </c>
      <c r="W44" s="25"/>
    </row>
    <row r="45" spans="1:23" s="1" customFormat="1" ht="15" customHeight="1">
      <c r="A45" s="4">
        <v>42</v>
      </c>
      <c r="B45" s="14" t="s">
        <v>260</v>
      </c>
      <c r="C45" s="15" t="s">
        <v>66</v>
      </c>
      <c r="D45" s="15" t="s">
        <v>28</v>
      </c>
      <c r="E45" s="33" t="s">
        <v>261</v>
      </c>
      <c r="F45" s="5">
        <v>1</v>
      </c>
      <c r="G45" s="5">
        <v>0</v>
      </c>
      <c r="H45" s="5">
        <v>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9">
        <v>3</v>
      </c>
      <c r="P45" s="5">
        <v>3</v>
      </c>
      <c r="Q45" s="16">
        <v>7.5</v>
      </c>
      <c r="R45" s="16">
        <f t="shared" si="0"/>
        <v>22.5</v>
      </c>
      <c r="S45" s="16"/>
      <c r="T45" s="15" t="s">
        <v>123</v>
      </c>
      <c r="U45" s="12" t="s">
        <v>76</v>
      </c>
      <c r="V45" s="4"/>
      <c r="W45" s="25"/>
    </row>
    <row r="46" spans="1:23" s="1" customFormat="1" ht="15" customHeight="1">
      <c r="A46" s="4">
        <v>43</v>
      </c>
      <c r="B46" s="14" t="s">
        <v>262</v>
      </c>
      <c r="C46" s="15" t="s">
        <v>20</v>
      </c>
      <c r="D46" s="15" t="s">
        <v>28</v>
      </c>
      <c r="E46" s="33" t="s">
        <v>263</v>
      </c>
      <c r="F46" s="5">
        <v>2</v>
      </c>
      <c r="G46" s="5">
        <v>2</v>
      </c>
      <c r="H46" s="5">
        <v>9</v>
      </c>
      <c r="I46" s="5">
        <v>1</v>
      </c>
      <c r="J46" s="5">
        <v>4</v>
      </c>
      <c r="K46" s="5">
        <v>0</v>
      </c>
      <c r="L46" s="5">
        <v>1</v>
      </c>
      <c r="M46" s="5">
        <v>0</v>
      </c>
      <c r="N46" s="5">
        <v>16</v>
      </c>
      <c r="O46" s="9">
        <v>3</v>
      </c>
      <c r="P46" s="5">
        <v>19</v>
      </c>
      <c r="Q46" s="16">
        <v>4</v>
      </c>
      <c r="R46" s="16">
        <f t="shared" si="0"/>
        <v>76</v>
      </c>
      <c r="S46" s="16"/>
      <c r="T46" s="15" t="s">
        <v>45</v>
      </c>
      <c r="U46" s="12" t="s">
        <v>46</v>
      </c>
      <c r="V46" s="4"/>
      <c r="W46" s="25"/>
    </row>
    <row r="47" spans="1:23" s="1" customFormat="1" ht="15" customHeight="1">
      <c r="A47" s="4">
        <v>44</v>
      </c>
      <c r="B47" s="14" t="s">
        <v>253</v>
      </c>
      <c r="C47" s="15" t="s">
        <v>132</v>
      </c>
      <c r="D47" s="15" t="s">
        <v>28</v>
      </c>
      <c r="E47" s="33" t="s">
        <v>266</v>
      </c>
      <c r="F47" s="5">
        <v>3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9">
        <v>3</v>
      </c>
      <c r="P47" s="5">
        <v>3</v>
      </c>
      <c r="Q47" s="16">
        <v>5.5</v>
      </c>
      <c r="R47" s="16">
        <f t="shared" si="0"/>
        <v>16.5</v>
      </c>
      <c r="S47" s="16"/>
      <c r="T47" s="15" t="s">
        <v>123</v>
      </c>
      <c r="U47" s="12" t="s">
        <v>144</v>
      </c>
      <c r="V47" s="4"/>
      <c r="W47" s="25"/>
    </row>
    <row r="48" spans="1:23" s="1" customFormat="1" ht="15" customHeight="1">
      <c r="A48" s="4">
        <v>45</v>
      </c>
      <c r="B48" s="14" t="s">
        <v>268</v>
      </c>
      <c r="C48" s="15" t="s">
        <v>20</v>
      </c>
      <c r="D48" s="15" t="s">
        <v>28</v>
      </c>
      <c r="E48" s="33" t="s">
        <v>267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1</v>
      </c>
      <c r="O48" s="9">
        <v>0</v>
      </c>
      <c r="P48" s="5">
        <v>1</v>
      </c>
      <c r="Q48" s="16">
        <v>4</v>
      </c>
      <c r="R48" s="16">
        <f t="shared" si="0"/>
        <v>4</v>
      </c>
      <c r="S48" s="16"/>
      <c r="T48" s="15" t="s">
        <v>123</v>
      </c>
      <c r="U48" s="12" t="s">
        <v>46</v>
      </c>
      <c r="V48" s="4"/>
      <c r="W48" s="25"/>
    </row>
    <row r="49" spans="1:23" s="1" customFormat="1" ht="15" customHeight="1">
      <c r="A49" s="4">
        <v>46</v>
      </c>
      <c r="B49" s="14" t="s">
        <v>285</v>
      </c>
      <c r="C49" s="15" t="s">
        <v>20</v>
      </c>
      <c r="D49" s="15" t="s">
        <v>28</v>
      </c>
      <c r="E49" s="33" t="s">
        <v>286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9">
        <v>1</v>
      </c>
      <c r="P49" s="5">
        <v>1</v>
      </c>
      <c r="Q49" s="16">
        <v>3.5</v>
      </c>
      <c r="R49" s="16">
        <f t="shared" si="0"/>
        <v>3.5</v>
      </c>
      <c r="S49" s="16"/>
      <c r="T49" s="15" t="s">
        <v>130</v>
      </c>
      <c r="U49" s="12" t="s">
        <v>269</v>
      </c>
      <c r="V49" s="4"/>
      <c r="W49" s="25"/>
    </row>
    <row r="50" spans="1:23" s="1" customFormat="1" ht="15" customHeight="1">
      <c r="A50" s="4">
        <v>47</v>
      </c>
      <c r="B50" s="43">
        <v>44779</v>
      </c>
      <c r="C50" s="15" t="s">
        <v>270</v>
      </c>
      <c r="D50" s="15" t="s">
        <v>28</v>
      </c>
      <c r="E50" s="33" t="s">
        <v>122</v>
      </c>
      <c r="F50" s="5">
        <v>0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9">
        <v>0</v>
      </c>
      <c r="P50" s="5">
        <v>1</v>
      </c>
      <c r="Q50" s="16">
        <v>6</v>
      </c>
      <c r="R50" s="16">
        <f t="shared" si="0"/>
        <v>6</v>
      </c>
      <c r="S50" s="16"/>
      <c r="T50" s="15" t="s">
        <v>123</v>
      </c>
      <c r="U50" s="12" t="s">
        <v>269</v>
      </c>
      <c r="V50" s="4"/>
      <c r="W50" s="25"/>
    </row>
    <row r="51" spans="1:23" s="1" customFormat="1" ht="15" customHeight="1">
      <c r="A51" s="4">
        <v>48</v>
      </c>
      <c r="B51" s="43"/>
      <c r="C51" s="15" t="s">
        <v>132</v>
      </c>
      <c r="D51" s="15" t="s">
        <v>28</v>
      </c>
      <c r="E51" s="33" t="s">
        <v>272</v>
      </c>
      <c r="F51" s="5">
        <v>4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/>
      <c r="M51" s="5">
        <v>0</v>
      </c>
      <c r="N51" s="5">
        <v>0</v>
      </c>
      <c r="O51" s="9">
        <v>4</v>
      </c>
      <c r="P51" s="5">
        <v>4</v>
      </c>
      <c r="Q51" s="16">
        <v>20</v>
      </c>
      <c r="R51" s="16">
        <f t="shared" si="0"/>
        <v>80</v>
      </c>
      <c r="S51" s="16"/>
      <c r="T51" s="15" t="s">
        <v>273</v>
      </c>
      <c r="U51" s="12" t="s">
        <v>76</v>
      </c>
      <c r="V51" s="4"/>
      <c r="W51" s="25"/>
    </row>
    <row r="52" spans="1:23" s="1" customFormat="1" ht="15" customHeight="1">
      <c r="A52" s="4">
        <v>49</v>
      </c>
      <c r="B52" s="43">
        <v>44719</v>
      </c>
      <c r="C52" s="15" t="s">
        <v>20</v>
      </c>
      <c r="D52" s="15" t="s">
        <v>28</v>
      </c>
      <c r="E52" s="33" t="s">
        <v>274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</v>
      </c>
      <c r="L52" s="5">
        <v>0</v>
      </c>
      <c r="M52" s="5">
        <v>0</v>
      </c>
      <c r="N52" s="5">
        <v>2</v>
      </c>
      <c r="O52" s="9">
        <v>0</v>
      </c>
      <c r="P52" s="5">
        <v>2</v>
      </c>
      <c r="Q52" s="16">
        <v>2.4</v>
      </c>
      <c r="R52" s="16">
        <f t="shared" si="0"/>
        <v>4.8</v>
      </c>
      <c r="S52" s="16"/>
      <c r="T52" s="15" t="s">
        <v>9</v>
      </c>
      <c r="U52" s="12" t="s">
        <v>46</v>
      </c>
      <c r="V52" s="4"/>
      <c r="W52" s="25"/>
    </row>
    <row r="53" spans="1:23" s="1" customFormat="1" ht="15" customHeight="1">
      <c r="A53" s="4">
        <v>50</v>
      </c>
      <c r="B53" s="14" t="s">
        <v>275</v>
      </c>
      <c r="C53" s="15" t="s">
        <v>20</v>
      </c>
      <c r="D53" s="15" t="s">
        <v>28</v>
      </c>
      <c r="E53" s="33" t="s">
        <v>276</v>
      </c>
      <c r="F53" s="5">
        <v>0</v>
      </c>
      <c r="G53" s="5">
        <v>0</v>
      </c>
      <c r="H53" s="5">
        <v>2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9">
        <v>2</v>
      </c>
      <c r="P53" s="5">
        <v>2</v>
      </c>
      <c r="Q53" s="16" t="s">
        <v>277</v>
      </c>
      <c r="R53" s="16">
        <v>2</v>
      </c>
      <c r="S53" s="16"/>
      <c r="T53" s="15" t="s">
        <v>6</v>
      </c>
      <c r="U53" s="12" t="s">
        <v>76</v>
      </c>
      <c r="V53" s="4"/>
      <c r="W53" s="25"/>
    </row>
    <row r="54" spans="1:23" s="1" customFormat="1">
      <c r="A54" s="4">
        <v>51</v>
      </c>
      <c r="B54" s="14" t="s">
        <v>278</v>
      </c>
      <c r="C54" s="15" t="s">
        <v>120</v>
      </c>
      <c r="D54" s="15" t="s">
        <v>28</v>
      </c>
      <c r="E54" s="42" t="s">
        <v>100</v>
      </c>
      <c r="F54" s="5">
        <v>4</v>
      </c>
      <c r="G54" s="5">
        <v>3</v>
      </c>
      <c r="H54" s="5">
        <v>4</v>
      </c>
      <c r="I54" s="5">
        <v>4</v>
      </c>
      <c r="J54" s="5">
        <v>2</v>
      </c>
      <c r="K54" s="5">
        <v>2</v>
      </c>
      <c r="L54" s="5">
        <v>1</v>
      </c>
      <c r="M54" s="5">
        <v>0</v>
      </c>
      <c r="N54" s="5">
        <v>8</v>
      </c>
      <c r="O54" s="9">
        <v>12</v>
      </c>
      <c r="P54" s="5">
        <v>20</v>
      </c>
      <c r="Q54" s="16">
        <v>3.6</v>
      </c>
      <c r="R54" s="16">
        <f t="shared" si="0"/>
        <v>72</v>
      </c>
      <c r="S54" s="16"/>
      <c r="T54" s="15" t="s">
        <v>45</v>
      </c>
      <c r="U54" s="12" t="s">
        <v>68</v>
      </c>
      <c r="V54" s="4"/>
      <c r="W54" s="25"/>
    </row>
    <row r="55" spans="1:23" s="1" customFormat="1">
      <c r="A55" s="4">
        <v>52</v>
      </c>
      <c r="B55" s="14" t="s">
        <v>279</v>
      </c>
      <c r="C55" s="15" t="s">
        <v>280</v>
      </c>
      <c r="D55" s="15" t="s">
        <v>28</v>
      </c>
      <c r="E55" s="42" t="s">
        <v>281</v>
      </c>
      <c r="F55" s="5">
        <v>0</v>
      </c>
      <c r="G55" s="5">
        <v>0</v>
      </c>
      <c r="H55" s="5">
        <v>0</v>
      </c>
      <c r="I55" s="5">
        <v>0</v>
      </c>
      <c r="J55" s="5">
        <v>12</v>
      </c>
      <c r="K55" s="5">
        <v>0</v>
      </c>
      <c r="L55" s="5">
        <v>0</v>
      </c>
      <c r="M55" s="5">
        <v>0</v>
      </c>
      <c r="N55" s="5">
        <v>8</v>
      </c>
      <c r="O55" s="9">
        <v>4</v>
      </c>
      <c r="P55" s="5">
        <v>12</v>
      </c>
      <c r="Q55" s="16">
        <v>2.64</v>
      </c>
      <c r="R55" s="16">
        <f t="shared" si="0"/>
        <v>31.68</v>
      </c>
      <c r="S55" s="16"/>
      <c r="T55" s="15" t="s">
        <v>282</v>
      </c>
      <c r="U55" s="12" t="s">
        <v>46</v>
      </c>
      <c r="V55" s="4"/>
      <c r="W55" s="25"/>
    </row>
    <row r="56" spans="1:23" s="1" customFormat="1">
      <c r="A56" s="4">
        <v>53</v>
      </c>
      <c r="B56" s="14">
        <v>44812</v>
      </c>
      <c r="C56" s="15" t="s">
        <v>20</v>
      </c>
      <c r="D56" s="15" t="s">
        <v>28</v>
      </c>
      <c r="E56" s="42" t="s">
        <v>283</v>
      </c>
      <c r="F56" s="5">
        <v>0</v>
      </c>
      <c r="G56" s="5">
        <v>0</v>
      </c>
      <c r="H56" s="5">
        <v>3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1</v>
      </c>
      <c r="O56" s="9">
        <v>2</v>
      </c>
      <c r="P56" s="5">
        <v>3</v>
      </c>
      <c r="Q56" s="16">
        <v>6</v>
      </c>
      <c r="R56" s="16">
        <f t="shared" si="0"/>
        <v>18</v>
      </c>
      <c r="S56" s="16"/>
      <c r="T56" s="15" t="s">
        <v>6</v>
      </c>
      <c r="U56" s="12" t="s">
        <v>284</v>
      </c>
      <c r="V56" s="4"/>
      <c r="W56" s="25"/>
    </row>
    <row r="57" spans="1:23" s="1" customFormat="1">
      <c r="A57" s="68" t="s">
        <v>14</v>
      </c>
      <c r="B57" s="68"/>
      <c r="C57" s="68"/>
      <c r="D57" s="68"/>
      <c r="E57" s="68"/>
      <c r="F57" s="44">
        <f t="shared" ref="F57:P57" si="1">SUM(F4:F56)</f>
        <v>314</v>
      </c>
      <c r="G57" s="27">
        <f t="shared" si="1"/>
        <v>169</v>
      </c>
      <c r="H57" s="27">
        <f t="shared" si="1"/>
        <v>179</v>
      </c>
      <c r="I57" s="27">
        <f t="shared" si="1"/>
        <v>39</v>
      </c>
      <c r="J57" s="27">
        <f t="shared" si="1"/>
        <v>48</v>
      </c>
      <c r="K57" s="27">
        <f t="shared" si="1"/>
        <v>13</v>
      </c>
      <c r="L57" s="27">
        <f t="shared" si="1"/>
        <v>4</v>
      </c>
      <c r="M57" s="27">
        <f t="shared" si="1"/>
        <v>0</v>
      </c>
      <c r="N57" s="27">
        <f t="shared" si="1"/>
        <v>437</v>
      </c>
      <c r="O57" s="28">
        <f t="shared" si="1"/>
        <v>330</v>
      </c>
      <c r="P57" s="27">
        <f t="shared" si="1"/>
        <v>767</v>
      </c>
      <c r="Q57" s="16"/>
      <c r="R57" s="16">
        <f>SUM(R4:R56)</f>
        <v>3500.1400000000008</v>
      </c>
      <c r="S57" s="16"/>
      <c r="T57" s="15"/>
      <c r="U57" s="12"/>
      <c r="V57" s="4"/>
    </row>
    <row r="58" spans="1:23" s="1" customFormat="1" ht="15.75">
      <c r="A58" s="73" t="s">
        <v>135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4">
        <f>R57/P57</f>
        <v>4.5634159061277719</v>
      </c>
      <c r="S58" s="73"/>
      <c r="T58" s="45"/>
      <c r="U58" s="45"/>
      <c r="V58" s="45"/>
      <c r="W58" s="45"/>
    </row>
    <row r="59" spans="1:23" s="1" customFormat="1" ht="15" customHeight="1">
      <c r="A59" s="4">
        <v>1</v>
      </c>
      <c r="B59" s="14"/>
      <c r="C59" s="15" t="s">
        <v>20</v>
      </c>
      <c r="D59" s="15" t="s">
        <v>28</v>
      </c>
      <c r="E59" s="42" t="s">
        <v>81</v>
      </c>
      <c r="F59" s="5"/>
      <c r="G59" s="5"/>
      <c r="H59" s="5"/>
      <c r="I59" s="5"/>
      <c r="J59" s="5"/>
      <c r="K59" s="5"/>
      <c r="L59" s="5"/>
      <c r="M59" s="5"/>
      <c r="N59" s="5"/>
      <c r="O59" s="9"/>
      <c r="P59" s="5"/>
      <c r="Q59" s="16"/>
      <c r="R59" s="16"/>
      <c r="S59" s="16"/>
      <c r="T59" s="15"/>
      <c r="U59" s="12"/>
      <c r="V59" s="4"/>
      <c r="W59" s="25"/>
    </row>
    <row r="60" spans="1:23" s="1" customFormat="1" ht="15" customHeight="1">
      <c r="A60" s="4">
        <v>2</v>
      </c>
      <c r="B60" s="14"/>
      <c r="C60" s="15" t="s">
        <v>120</v>
      </c>
      <c r="D60" s="15" t="s">
        <v>28</v>
      </c>
      <c r="E60" s="42" t="s">
        <v>82</v>
      </c>
      <c r="F60" s="5"/>
      <c r="G60" s="5"/>
      <c r="H60" s="5"/>
      <c r="I60" s="5"/>
      <c r="J60" s="5"/>
      <c r="K60" s="5"/>
      <c r="L60" s="5"/>
      <c r="M60" s="5"/>
      <c r="N60" s="5"/>
      <c r="O60" s="9"/>
      <c r="P60" s="5"/>
      <c r="Q60" s="16"/>
      <c r="R60" s="16"/>
      <c r="S60" s="16"/>
      <c r="T60" s="15" t="s">
        <v>45</v>
      </c>
      <c r="U60" s="12" t="s">
        <v>76</v>
      </c>
      <c r="V60" s="4"/>
      <c r="W60" s="25"/>
    </row>
    <row r="61" spans="1:23" s="1" customFormat="1" ht="15" customHeight="1">
      <c r="A61" s="4">
        <v>3</v>
      </c>
      <c r="B61" s="14"/>
      <c r="C61" s="15" t="s">
        <v>20</v>
      </c>
      <c r="D61" s="15" t="s">
        <v>28</v>
      </c>
      <c r="E61" s="42" t="s">
        <v>83</v>
      </c>
      <c r="F61" s="5"/>
      <c r="G61" s="5"/>
      <c r="H61" s="5"/>
      <c r="I61" s="5"/>
      <c r="J61" s="5"/>
      <c r="K61" s="5"/>
      <c r="L61" s="5"/>
      <c r="M61" s="5"/>
      <c r="N61" s="5"/>
      <c r="O61" s="9"/>
      <c r="P61" s="5"/>
      <c r="Q61" s="16"/>
      <c r="R61" s="16"/>
      <c r="S61" s="16"/>
      <c r="T61" s="15"/>
      <c r="U61" s="12"/>
      <c r="V61" s="4"/>
      <c r="W61" s="25"/>
    </row>
    <row r="62" spans="1:23" s="1" customFormat="1" ht="15" customHeight="1">
      <c r="A62" s="4">
        <v>4</v>
      </c>
      <c r="B62" s="14"/>
      <c r="C62" s="15" t="s">
        <v>20</v>
      </c>
      <c r="D62" s="15" t="s">
        <v>28</v>
      </c>
      <c r="E62" s="42" t="s">
        <v>84</v>
      </c>
      <c r="F62" s="5"/>
      <c r="G62" s="5"/>
      <c r="H62" s="5"/>
      <c r="I62" s="5"/>
      <c r="J62" s="5"/>
      <c r="K62" s="5"/>
      <c r="L62" s="5"/>
      <c r="M62" s="5"/>
      <c r="N62" s="5"/>
      <c r="O62" s="9"/>
      <c r="P62" s="5"/>
      <c r="Q62" s="16"/>
      <c r="R62" s="16"/>
      <c r="S62" s="16"/>
      <c r="T62" s="15"/>
      <c r="U62" s="12"/>
      <c r="V62" s="4"/>
      <c r="W62" s="25"/>
    </row>
    <row r="63" spans="1:23" s="1" customFormat="1" ht="15" customHeight="1">
      <c r="A63" s="4">
        <v>5</v>
      </c>
      <c r="B63" s="14"/>
      <c r="C63" s="15" t="s">
        <v>20</v>
      </c>
      <c r="D63" s="15" t="s">
        <v>28</v>
      </c>
      <c r="E63" s="42" t="s">
        <v>86</v>
      </c>
      <c r="F63" s="5"/>
      <c r="G63" s="5"/>
      <c r="H63" s="5"/>
      <c r="I63" s="5"/>
      <c r="J63" s="5"/>
      <c r="K63" s="5"/>
      <c r="L63" s="5"/>
      <c r="M63" s="5"/>
      <c r="N63" s="5"/>
      <c r="O63" s="9"/>
      <c r="P63" s="5"/>
      <c r="Q63" s="16"/>
      <c r="R63" s="16"/>
      <c r="S63" s="16"/>
      <c r="T63" s="15"/>
      <c r="U63" s="12"/>
      <c r="V63" s="4"/>
      <c r="W63" s="25"/>
    </row>
    <row r="64" spans="1:23" s="1" customFormat="1">
      <c r="A64" s="4">
        <v>6</v>
      </c>
      <c r="B64" s="14"/>
      <c r="C64" s="15" t="s">
        <v>20</v>
      </c>
      <c r="D64" s="15" t="s">
        <v>28</v>
      </c>
      <c r="E64" s="42" t="s">
        <v>88</v>
      </c>
      <c r="F64" s="5"/>
      <c r="G64" s="5"/>
      <c r="H64" s="5"/>
      <c r="I64" s="5"/>
      <c r="J64" s="5"/>
      <c r="K64" s="5"/>
      <c r="L64" s="5"/>
      <c r="M64" s="5"/>
      <c r="N64" s="5"/>
      <c r="O64" s="9"/>
      <c r="P64" s="5"/>
      <c r="Q64" s="16"/>
      <c r="R64" s="16"/>
      <c r="S64" s="16"/>
      <c r="T64" s="15"/>
      <c r="U64" s="12"/>
      <c r="V64" s="4"/>
      <c r="W64" s="25"/>
    </row>
    <row r="65" spans="1:23" s="1" customFormat="1" ht="15" customHeight="1">
      <c r="A65" s="4">
        <v>7</v>
      </c>
      <c r="B65" s="14"/>
      <c r="C65" s="15" t="s">
        <v>20</v>
      </c>
      <c r="D65" s="15" t="s">
        <v>28</v>
      </c>
      <c r="E65" s="42" t="s">
        <v>89</v>
      </c>
      <c r="F65" s="5"/>
      <c r="G65" s="5"/>
      <c r="H65" s="5"/>
      <c r="I65" s="5"/>
      <c r="J65" s="5"/>
      <c r="K65" s="5"/>
      <c r="L65" s="5"/>
      <c r="M65" s="5"/>
      <c r="N65" s="5"/>
      <c r="O65" s="9"/>
      <c r="P65" s="5"/>
      <c r="Q65" s="16"/>
      <c r="R65" s="16"/>
      <c r="S65" s="16"/>
      <c r="T65" s="15"/>
      <c r="U65" s="12"/>
      <c r="V65" s="4"/>
      <c r="W65" s="25"/>
    </row>
    <row r="66" spans="1:23" s="1" customFormat="1">
      <c r="A66" s="4">
        <v>8</v>
      </c>
      <c r="B66" s="14"/>
      <c r="C66" s="15" t="s">
        <v>20</v>
      </c>
      <c r="D66" s="15" t="s">
        <v>28</v>
      </c>
      <c r="E66" s="42" t="s">
        <v>91</v>
      </c>
      <c r="F66" s="5"/>
      <c r="G66" s="5"/>
      <c r="H66" s="5"/>
      <c r="I66" s="5"/>
      <c r="J66" s="5"/>
      <c r="K66" s="5"/>
      <c r="L66" s="5"/>
      <c r="M66" s="5"/>
      <c r="N66" s="5"/>
      <c r="O66" s="9"/>
      <c r="P66" s="5"/>
      <c r="Q66" s="16"/>
      <c r="R66" s="16"/>
      <c r="S66" s="16"/>
      <c r="T66" s="15"/>
      <c r="U66" s="12"/>
      <c r="V66" s="4"/>
      <c r="W66" s="25"/>
    </row>
    <row r="67" spans="1:23" s="1" customFormat="1">
      <c r="A67" s="4">
        <v>9</v>
      </c>
      <c r="B67" s="14"/>
      <c r="C67" s="15" t="s">
        <v>20</v>
      </c>
      <c r="D67" s="15" t="s">
        <v>28</v>
      </c>
      <c r="E67" s="42" t="s">
        <v>92</v>
      </c>
      <c r="F67" s="5"/>
      <c r="G67" s="5"/>
      <c r="H67" s="5"/>
      <c r="I67" s="5"/>
      <c r="J67" s="5"/>
      <c r="K67" s="5"/>
      <c r="L67" s="5"/>
      <c r="M67" s="5"/>
      <c r="N67" s="5"/>
      <c r="O67" s="9"/>
      <c r="P67" s="5"/>
      <c r="Q67" s="16"/>
      <c r="R67" s="16"/>
      <c r="S67" s="16"/>
      <c r="T67" s="15"/>
      <c r="U67" s="12"/>
      <c r="V67" s="4"/>
      <c r="W67" s="25"/>
    </row>
    <row r="68" spans="1:23" s="1" customFormat="1">
      <c r="A68" s="4">
        <v>10</v>
      </c>
      <c r="B68" s="14"/>
      <c r="C68" s="15" t="s">
        <v>20</v>
      </c>
      <c r="D68" s="15" t="s">
        <v>28</v>
      </c>
      <c r="E68" s="42" t="s">
        <v>93</v>
      </c>
      <c r="F68" s="5"/>
      <c r="G68" s="5"/>
      <c r="H68" s="5"/>
      <c r="I68" s="5"/>
      <c r="J68" s="5"/>
      <c r="K68" s="5"/>
      <c r="L68" s="5"/>
      <c r="M68" s="5"/>
      <c r="N68" s="5"/>
      <c r="O68" s="9"/>
      <c r="P68" s="5"/>
      <c r="Q68" s="15"/>
      <c r="R68" s="16"/>
      <c r="S68" s="16"/>
      <c r="T68" s="15"/>
      <c r="U68" s="12"/>
      <c r="V68" s="4"/>
      <c r="W68" s="25"/>
    </row>
    <row r="69" spans="1:23" s="1" customFormat="1">
      <c r="A69" s="4">
        <v>11</v>
      </c>
      <c r="B69" s="14"/>
      <c r="C69" s="15" t="s">
        <v>20</v>
      </c>
      <c r="D69" s="15" t="s">
        <v>28</v>
      </c>
      <c r="E69" s="42" t="s">
        <v>95</v>
      </c>
      <c r="F69" s="5"/>
      <c r="G69" s="5"/>
      <c r="H69" s="5"/>
      <c r="I69" s="5"/>
      <c r="J69" s="5"/>
      <c r="K69" s="5"/>
      <c r="L69" s="5"/>
      <c r="M69" s="5"/>
      <c r="N69" s="5"/>
      <c r="O69" s="9"/>
      <c r="P69" s="5"/>
      <c r="Q69" s="16"/>
      <c r="R69" s="16"/>
      <c r="S69" s="16"/>
      <c r="T69" s="15"/>
      <c r="U69" s="12"/>
      <c r="V69" s="4"/>
      <c r="W69" s="25"/>
    </row>
    <row r="70" spans="1:23" s="1" customFormat="1">
      <c r="A70" s="4">
        <v>12</v>
      </c>
      <c r="B70" s="14"/>
      <c r="C70" s="15" t="s">
        <v>132</v>
      </c>
      <c r="D70" s="15" t="s">
        <v>28</v>
      </c>
      <c r="E70" s="42" t="s">
        <v>97</v>
      </c>
      <c r="F70" s="5"/>
      <c r="G70" s="5"/>
      <c r="H70" s="5"/>
      <c r="I70" s="5"/>
      <c r="J70" s="5"/>
      <c r="K70" s="5"/>
      <c r="L70" s="5"/>
      <c r="M70" s="5"/>
      <c r="N70" s="5"/>
      <c r="O70" s="9"/>
      <c r="P70" s="5"/>
      <c r="Q70" s="16"/>
      <c r="R70" s="16"/>
      <c r="S70" s="16"/>
      <c r="T70" s="15"/>
      <c r="U70" s="12"/>
      <c r="V70" s="4"/>
      <c r="W70" s="25"/>
    </row>
    <row r="71" spans="1:23" s="1" customFormat="1">
      <c r="A71" s="4">
        <v>13</v>
      </c>
      <c r="B71" s="14"/>
      <c r="C71" s="15" t="s">
        <v>20</v>
      </c>
      <c r="D71" s="15" t="s">
        <v>28</v>
      </c>
      <c r="E71" s="42" t="s">
        <v>98</v>
      </c>
      <c r="F71" s="5"/>
      <c r="G71" s="5"/>
      <c r="H71" s="5"/>
      <c r="I71" s="5"/>
      <c r="J71" s="5"/>
      <c r="K71" s="5"/>
      <c r="L71" s="5"/>
      <c r="M71" s="5"/>
      <c r="N71" s="5"/>
      <c r="O71" s="9"/>
      <c r="P71" s="5"/>
      <c r="Q71" s="16"/>
      <c r="R71" s="16"/>
      <c r="S71" s="16"/>
      <c r="T71" s="15"/>
      <c r="U71" s="12"/>
      <c r="V71" s="4"/>
      <c r="W71" s="25"/>
    </row>
    <row r="72" spans="1:23" s="1" customFormat="1">
      <c r="A72" s="4">
        <v>14</v>
      </c>
      <c r="B72" s="14"/>
      <c r="C72" s="15" t="s">
        <v>20</v>
      </c>
      <c r="D72" s="15" t="s">
        <v>28</v>
      </c>
      <c r="E72" s="42" t="s">
        <v>99</v>
      </c>
      <c r="F72" s="5"/>
      <c r="G72" s="5"/>
      <c r="H72" s="5"/>
      <c r="I72" s="5"/>
      <c r="J72" s="5"/>
      <c r="K72" s="5"/>
      <c r="L72" s="5"/>
      <c r="M72" s="5"/>
      <c r="N72" s="5"/>
      <c r="O72" s="9"/>
      <c r="P72" s="5"/>
      <c r="Q72" s="16"/>
      <c r="R72" s="16"/>
      <c r="S72" s="16"/>
      <c r="T72" s="15"/>
      <c r="U72" s="12"/>
      <c r="V72" s="4"/>
      <c r="W72" s="25"/>
    </row>
    <row r="73" spans="1:23" s="1" customFormat="1">
      <c r="A73" s="4">
        <v>15</v>
      </c>
      <c r="B73" s="14"/>
      <c r="C73" s="15" t="s">
        <v>20</v>
      </c>
      <c r="D73" s="15" t="s">
        <v>28</v>
      </c>
      <c r="E73" s="42" t="s">
        <v>101</v>
      </c>
      <c r="F73" s="5"/>
      <c r="G73" s="5"/>
      <c r="H73" s="5"/>
      <c r="I73" s="5"/>
      <c r="J73" s="5"/>
      <c r="K73" s="5"/>
      <c r="L73" s="5"/>
      <c r="M73" s="5"/>
      <c r="N73" s="5"/>
      <c r="O73" s="9"/>
      <c r="P73" s="5"/>
      <c r="Q73" s="9"/>
      <c r="R73" s="16"/>
      <c r="S73" s="16"/>
      <c r="T73" s="15"/>
      <c r="U73" s="12"/>
      <c r="V73" s="4"/>
      <c r="W73" s="25"/>
    </row>
    <row r="74" spans="1:23">
      <c r="A74" s="4">
        <v>16</v>
      </c>
      <c r="B74" s="14"/>
      <c r="C74" s="15" t="s">
        <v>20</v>
      </c>
      <c r="D74" s="15" t="s">
        <v>28</v>
      </c>
      <c r="E74" s="42" t="s">
        <v>102</v>
      </c>
      <c r="F74" s="5"/>
      <c r="G74" s="5"/>
      <c r="H74" s="5"/>
      <c r="I74" s="5"/>
      <c r="J74" s="5"/>
      <c r="K74" s="5"/>
      <c r="L74" s="5"/>
      <c r="M74" s="5"/>
      <c r="N74" s="5"/>
      <c r="O74" s="9"/>
      <c r="P74" s="5"/>
      <c r="Q74" s="9"/>
      <c r="R74" s="16"/>
      <c r="S74" s="16"/>
      <c r="T74" s="15"/>
      <c r="U74" s="12"/>
      <c r="V74" s="4"/>
      <c r="W74" s="25"/>
    </row>
    <row r="75" spans="1:23" s="1" customFormat="1" ht="15" customHeight="1">
      <c r="A75" s="4">
        <v>17</v>
      </c>
      <c r="B75" s="43"/>
      <c r="C75" s="15" t="s">
        <v>20</v>
      </c>
      <c r="D75" s="15" t="s">
        <v>28</v>
      </c>
      <c r="E75" s="33" t="s">
        <v>119</v>
      </c>
      <c r="F75" s="5"/>
      <c r="G75" s="5"/>
      <c r="H75" s="5"/>
      <c r="I75" s="5"/>
      <c r="J75" s="5"/>
      <c r="K75" s="5"/>
      <c r="L75" s="5"/>
      <c r="M75" s="5"/>
      <c r="N75" s="5"/>
      <c r="O75" s="9"/>
      <c r="P75" s="5"/>
      <c r="Q75" s="16"/>
      <c r="R75" s="16"/>
      <c r="S75" s="16"/>
      <c r="T75" s="15" t="s">
        <v>123</v>
      </c>
      <c r="U75" s="12"/>
      <c r="V75" s="4"/>
      <c r="W75" s="25"/>
    </row>
    <row r="76" spans="1:23" s="1" customFormat="1" ht="15" customHeight="1">
      <c r="A76" s="4">
        <v>18</v>
      </c>
      <c r="B76" s="43"/>
      <c r="C76" s="15" t="s">
        <v>120</v>
      </c>
      <c r="D76" s="15" t="s">
        <v>28</v>
      </c>
      <c r="E76" s="33" t="s">
        <v>121</v>
      </c>
      <c r="F76" s="5"/>
      <c r="G76" s="5"/>
      <c r="H76" s="5"/>
      <c r="I76" s="5"/>
      <c r="J76" s="5"/>
      <c r="K76" s="5"/>
      <c r="L76" s="5"/>
      <c r="M76" s="5"/>
      <c r="N76" s="5"/>
      <c r="O76" s="9"/>
      <c r="P76" s="5"/>
      <c r="Q76" s="16"/>
      <c r="R76" s="16"/>
      <c r="S76" s="16">
        <v>6</v>
      </c>
      <c r="T76" s="15" t="s">
        <v>33</v>
      </c>
      <c r="U76" s="12"/>
      <c r="V76" s="4"/>
      <c r="W76" s="25"/>
    </row>
    <row r="77" spans="1:23" s="1" customFormat="1">
      <c r="A77" s="4">
        <v>19</v>
      </c>
      <c r="B77" s="14"/>
      <c r="C77" s="15" t="s">
        <v>66</v>
      </c>
      <c r="D77" s="15" t="s">
        <v>28</v>
      </c>
      <c r="E77" s="33" t="s">
        <v>124</v>
      </c>
      <c r="F77" s="5"/>
      <c r="G77" s="5"/>
      <c r="H77" s="5"/>
      <c r="I77" s="5"/>
      <c r="J77" s="5"/>
      <c r="K77" s="5"/>
      <c r="L77" s="5"/>
      <c r="M77" s="5"/>
      <c r="N77" s="5"/>
      <c r="O77" s="9"/>
      <c r="P77" s="5"/>
      <c r="Q77" s="16"/>
      <c r="R77" s="16"/>
      <c r="S77" s="16"/>
      <c r="T77" s="15"/>
      <c r="U77" s="12"/>
      <c r="V77" s="4"/>
      <c r="W77" s="25"/>
    </row>
    <row r="78" spans="1:23" s="1" customFormat="1">
      <c r="A78" s="4">
        <v>20</v>
      </c>
      <c r="B78" s="14"/>
      <c r="C78" s="15" t="s">
        <v>66</v>
      </c>
      <c r="D78" s="15" t="s">
        <v>28</v>
      </c>
      <c r="E78" s="33" t="s">
        <v>128</v>
      </c>
      <c r="F78" s="5"/>
      <c r="G78" s="5"/>
      <c r="H78" s="5"/>
      <c r="I78" s="5"/>
      <c r="J78" s="5"/>
      <c r="K78" s="5"/>
      <c r="L78" s="5"/>
      <c r="M78" s="5"/>
      <c r="N78" s="5"/>
      <c r="O78" s="9"/>
      <c r="P78" s="5"/>
      <c r="Q78" s="16"/>
      <c r="R78" s="16"/>
      <c r="S78" s="16"/>
      <c r="T78" s="15" t="s">
        <v>123</v>
      </c>
      <c r="U78" s="12"/>
      <c r="V78" s="4"/>
      <c r="W78" s="25"/>
    </row>
    <row r="79" spans="1:23" s="1" customFormat="1">
      <c r="A79" s="4">
        <v>21</v>
      </c>
      <c r="B79" s="14"/>
      <c r="C79" s="15" t="s">
        <v>20</v>
      </c>
      <c r="D79" s="15" t="s">
        <v>28</v>
      </c>
      <c r="E79" s="33" t="s">
        <v>129</v>
      </c>
      <c r="F79" s="5"/>
      <c r="G79" s="5"/>
      <c r="H79" s="5"/>
      <c r="I79" s="5"/>
      <c r="J79" s="5"/>
      <c r="K79" s="5"/>
      <c r="L79" s="5"/>
      <c r="M79" s="5"/>
      <c r="N79" s="5"/>
      <c r="O79" s="9"/>
      <c r="P79" s="5"/>
      <c r="Q79" s="16"/>
      <c r="R79" s="16"/>
      <c r="S79" s="16"/>
      <c r="T79" s="15" t="s">
        <v>130</v>
      </c>
      <c r="U79" s="12"/>
      <c r="V79" s="4"/>
      <c r="W79" s="25"/>
    </row>
    <row r="80" spans="1:23" s="1" customFormat="1">
      <c r="A80" s="4">
        <v>22</v>
      </c>
      <c r="B80" s="14"/>
      <c r="C80" s="15" t="s">
        <v>132</v>
      </c>
      <c r="D80" s="15" t="s">
        <v>28</v>
      </c>
      <c r="E80" s="33" t="s">
        <v>131</v>
      </c>
      <c r="F80" s="5"/>
      <c r="G80" s="5"/>
      <c r="H80" s="5"/>
      <c r="I80" s="5"/>
      <c r="J80" s="5"/>
      <c r="K80" s="5"/>
      <c r="L80" s="5"/>
      <c r="M80" s="5"/>
      <c r="N80" s="5"/>
      <c r="O80" s="9"/>
      <c r="P80" s="5"/>
      <c r="Q80" s="16"/>
      <c r="R80" s="16"/>
      <c r="S80" s="16"/>
      <c r="T80" s="15" t="s">
        <v>123</v>
      </c>
      <c r="U80" s="12"/>
      <c r="V80" s="4"/>
      <c r="W80" s="25"/>
    </row>
    <row r="81" spans="1:23" s="1" customFormat="1">
      <c r="A81" s="4">
        <v>23</v>
      </c>
      <c r="B81" s="14"/>
      <c r="C81" s="15" t="s">
        <v>132</v>
      </c>
      <c r="D81" s="15" t="s">
        <v>28</v>
      </c>
      <c r="E81" s="33" t="s">
        <v>133</v>
      </c>
      <c r="F81" s="5"/>
      <c r="G81" s="5"/>
      <c r="H81" s="5"/>
      <c r="I81" s="5"/>
      <c r="J81" s="5"/>
      <c r="K81" s="5"/>
      <c r="L81" s="5"/>
      <c r="M81" s="5"/>
      <c r="N81" s="5"/>
      <c r="O81" s="9"/>
      <c r="P81" s="5"/>
      <c r="Q81" s="16"/>
      <c r="R81" s="16"/>
      <c r="S81" s="16"/>
      <c r="T81" s="15" t="s">
        <v>123</v>
      </c>
      <c r="U81" s="12"/>
      <c r="V81" s="4"/>
      <c r="W81" s="25"/>
    </row>
    <row r="82" spans="1:23" s="1" customFormat="1">
      <c r="A82" s="4">
        <v>24</v>
      </c>
      <c r="B82" s="14"/>
      <c r="C82" s="15" t="s">
        <v>20</v>
      </c>
      <c r="D82" s="15" t="s">
        <v>28</v>
      </c>
      <c r="E82" s="33" t="s">
        <v>134</v>
      </c>
      <c r="F82" s="5"/>
      <c r="G82" s="5"/>
      <c r="H82" s="5"/>
      <c r="I82" s="5"/>
      <c r="J82" s="5"/>
      <c r="K82" s="5"/>
      <c r="L82" s="5"/>
      <c r="M82" s="5"/>
      <c r="N82" s="5"/>
      <c r="O82" s="9"/>
      <c r="P82" s="5"/>
      <c r="Q82" s="16"/>
      <c r="R82" s="16"/>
      <c r="S82" s="16"/>
      <c r="T82" s="15" t="s">
        <v>123</v>
      </c>
      <c r="U82" s="12"/>
      <c r="V82" s="4"/>
      <c r="W82" s="25"/>
    </row>
    <row r="83" spans="1:23" s="1" customFormat="1">
      <c r="A83" s="17"/>
      <c r="B83" s="25"/>
      <c r="C83" s="34"/>
      <c r="D83" s="34"/>
      <c r="E83" s="39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3"/>
      <c r="R83" s="24"/>
      <c r="S83" s="24"/>
      <c r="T83" s="34"/>
      <c r="U83" s="21"/>
      <c r="V83" s="17"/>
      <c r="W83" s="25"/>
    </row>
    <row r="84" spans="1:23" s="1" customFormat="1">
      <c r="A84" s="17"/>
      <c r="B84" s="18"/>
      <c r="C84" s="34"/>
      <c r="D84" s="34"/>
      <c r="E84" s="39"/>
      <c r="F84" s="22"/>
      <c r="G84" s="22"/>
      <c r="H84" s="22"/>
      <c r="I84" s="22"/>
      <c r="J84" s="22"/>
      <c r="K84" s="22"/>
      <c r="L84" s="22"/>
      <c r="M84" s="22"/>
      <c r="N84" s="22"/>
      <c r="O84" s="23"/>
      <c r="P84" s="22"/>
      <c r="Q84" s="24"/>
      <c r="R84" s="24"/>
      <c r="S84" s="24"/>
      <c r="T84" s="34"/>
      <c r="U84" s="21"/>
      <c r="V84" s="17"/>
      <c r="W84" s="25"/>
    </row>
    <row r="85" spans="1:23" s="1" customFormat="1">
      <c r="A85" s="17"/>
      <c r="B85" s="18"/>
      <c r="C85" s="34"/>
      <c r="D85" s="34"/>
      <c r="E85" s="39"/>
      <c r="F85" s="22"/>
      <c r="G85" s="22"/>
      <c r="H85" s="22"/>
      <c r="I85" s="22"/>
      <c r="J85" s="22"/>
      <c r="K85" s="22"/>
      <c r="L85" s="22"/>
      <c r="M85" s="22"/>
      <c r="N85" s="22"/>
      <c r="O85" s="23"/>
      <c r="P85" s="22"/>
      <c r="Q85" s="24"/>
      <c r="R85" s="24"/>
      <c r="S85" s="24"/>
      <c r="T85" s="34"/>
      <c r="U85" s="21"/>
      <c r="V85" s="17"/>
      <c r="W85" s="25"/>
    </row>
    <row r="86" spans="1:23" s="1" customFormat="1">
      <c r="A86" s="17"/>
      <c r="B86" s="18"/>
      <c r="C86" s="34"/>
      <c r="D86" s="34"/>
      <c r="E86" s="39"/>
      <c r="F86" s="22"/>
      <c r="G86" s="22"/>
      <c r="H86" s="22"/>
      <c r="I86" s="22"/>
      <c r="J86" s="22"/>
      <c r="K86" s="22"/>
      <c r="L86" s="22"/>
      <c r="M86" s="22"/>
      <c r="N86" s="22"/>
      <c r="O86" s="23"/>
      <c r="P86" s="22"/>
      <c r="Q86" s="24"/>
      <c r="R86" s="24"/>
      <c r="S86" s="24"/>
      <c r="T86" s="34"/>
      <c r="U86" s="21"/>
      <c r="V86" s="17"/>
      <c r="W86" s="25"/>
    </row>
    <row r="87" spans="1:23" s="1" customFormat="1">
      <c r="A87" s="17"/>
      <c r="B87" s="18"/>
      <c r="C87" s="34"/>
      <c r="D87" s="34"/>
      <c r="E87" s="39"/>
      <c r="F87" s="22"/>
      <c r="G87" s="22"/>
      <c r="H87" s="22"/>
      <c r="I87" s="22"/>
      <c r="J87" s="22"/>
      <c r="K87" s="22"/>
      <c r="L87" s="22"/>
      <c r="M87" s="22"/>
      <c r="N87" s="22"/>
      <c r="O87" s="23"/>
      <c r="P87" s="22"/>
      <c r="Q87" s="24"/>
      <c r="R87" s="24"/>
      <c r="S87" s="24"/>
      <c r="T87" s="34"/>
      <c r="U87" s="21"/>
      <c r="V87" s="17"/>
      <c r="W87" s="25"/>
    </row>
    <row r="88" spans="1:23" s="1" customFormat="1">
      <c r="A88" s="17"/>
      <c r="B88" s="18"/>
      <c r="C88" s="34"/>
      <c r="D88" s="34"/>
      <c r="E88" s="39"/>
      <c r="F88" s="22"/>
      <c r="G88" s="22"/>
      <c r="H88" s="22"/>
      <c r="I88" s="22"/>
      <c r="J88" s="22"/>
      <c r="K88" s="22"/>
      <c r="L88" s="22"/>
      <c r="M88" s="22"/>
      <c r="N88" s="22"/>
      <c r="O88" s="23"/>
      <c r="P88" s="22"/>
      <c r="Q88" s="24"/>
      <c r="R88" s="24"/>
      <c r="S88" s="24"/>
      <c r="T88" s="34"/>
      <c r="U88" s="21"/>
      <c r="V88" s="17"/>
      <c r="W88" s="25"/>
    </row>
    <row r="89" spans="1:23" s="1" customFormat="1">
      <c r="A89" s="17"/>
      <c r="B89" s="18"/>
      <c r="C89" s="34"/>
      <c r="D89" s="34"/>
      <c r="E89" s="39"/>
      <c r="F89" s="22"/>
      <c r="G89" s="22"/>
      <c r="H89" s="22"/>
      <c r="I89" s="22"/>
      <c r="J89" s="22"/>
      <c r="K89" s="22"/>
      <c r="L89" s="22"/>
      <c r="M89" s="22"/>
      <c r="N89" s="22"/>
      <c r="O89" s="23"/>
      <c r="P89" s="22"/>
      <c r="Q89" s="24"/>
      <c r="R89" s="24"/>
      <c r="S89" s="24"/>
      <c r="T89" s="34"/>
      <c r="U89" s="21"/>
      <c r="V89" s="17"/>
      <c r="W89" s="25"/>
    </row>
    <row r="90" spans="1:23" s="1" customFormat="1">
      <c r="A90" s="17"/>
      <c r="B90" s="18"/>
      <c r="C90" s="34"/>
      <c r="D90" s="34"/>
      <c r="E90" s="39"/>
      <c r="F90" s="22"/>
      <c r="G90" s="22"/>
      <c r="H90" s="22"/>
      <c r="I90" s="22"/>
      <c r="J90" s="22"/>
      <c r="K90" s="22"/>
      <c r="L90" s="22"/>
      <c r="M90" s="22"/>
      <c r="N90" s="22"/>
      <c r="O90" s="23"/>
      <c r="P90" s="22"/>
      <c r="Q90" s="24"/>
      <c r="R90" s="24"/>
      <c r="S90" s="24"/>
      <c r="T90" s="34"/>
      <c r="U90" s="21"/>
      <c r="V90" s="17"/>
      <c r="W90" s="25"/>
    </row>
    <row r="91" spans="1:23" s="1" customFormat="1">
      <c r="A91" s="17"/>
      <c r="B91" s="18"/>
      <c r="C91" s="34"/>
      <c r="D91" s="34"/>
      <c r="E91" s="39"/>
      <c r="F91" s="22"/>
      <c r="G91" s="22"/>
      <c r="H91" s="22"/>
      <c r="I91" s="22"/>
      <c r="J91" s="22"/>
      <c r="K91" s="22"/>
      <c r="L91" s="22"/>
      <c r="M91" s="22"/>
      <c r="N91" s="22"/>
      <c r="O91" s="23"/>
      <c r="P91" s="22"/>
      <c r="Q91" s="24"/>
      <c r="R91" s="24"/>
      <c r="S91" s="24"/>
      <c r="T91" s="34"/>
      <c r="U91" s="21"/>
      <c r="V91" s="17"/>
      <c r="W91" s="25"/>
    </row>
    <row r="92" spans="1:23" s="1" customFormat="1">
      <c r="A92" s="17"/>
      <c r="B92" s="18"/>
      <c r="C92" s="34"/>
      <c r="D92" s="34"/>
      <c r="E92" s="39"/>
      <c r="F92" s="22"/>
      <c r="G92" s="22"/>
      <c r="H92" s="22"/>
      <c r="I92" s="22"/>
      <c r="J92" s="22"/>
      <c r="K92" s="22"/>
      <c r="L92" s="22"/>
      <c r="M92" s="22"/>
      <c r="N92" s="22"/>
      <c r="O92" s="23"/>
      <c r="P92" s="22"/>
      <c r="Q92" s="24"/>
      <c r="R92" s="24"/>
      <c r="S92" s="24"/>
      <c r="T92" s="34"/>
      <c r="U92" s="21"/>
      <c r="V92" s="17"/>
      <c r="W92" s="25"/>
    </row>
    <row r="93" spans="1:23" s="1" customFormat="1">
      <c r="A93" s="17"/>
      <c r="B93" s="18"/>
      <c r="C93" s="34"/>
      <c r="D93" s="34"/>
      <c r="E93" s="39"/>
      <c r="F93" s="22"/>
      <c r="G93" s="22"/>
      <c r="H93" s="22"/>
      <c r="I93" s="22"/>
      <c r="J93" s="22"/>
      <c r="K93" s="22"/>
      <c r="L93" s="22"/>
      <c r="M93" s="22"/>
      <c r="N93" s="22"/>
      <c r="O93" s="23"/>
      <c r="P93" s="22"/>
      <c r="Q93" s="24"/>
      <c r="R93" s="24"/>
      <c r="S93" s="24"/>
      <c r="T93" s="34"/>
      <c r="U93" s="21"/>
      <c r="V93" s="17"/>
      <c r="W93" s="25"/>
    </row>
    <row r="94" spans="1:23" s="1" customFormat="1">
      <c r="A94" s="17"/>
      <c r="B94" s="18"/>
      <c r="C94" s="34"/>
      <c r="D94" s="34"/>
      <c r="E94" s="39"/>
      <c r="F94" s="22"/>
      <c r="G94" s="22"/>
      <c r="H94" s="22"/>
      <c r="I94" s="22"/>
      <c r="J94" s="22"/>
      <c r="K94" s="22"/>
      <c r="L94" s="22"/>
      <c r="M94" s="22"/>
      <c r="N94" s="22"/>
      <c r="O94" s="23"/>
      <c r="P94" s="22"/>
      <c r="Q94" s="24"/>
      <c r="R94" s="24"/>
      <c r="S94" s="24"/>
      <c r="T94" s="34"/>
      <c r="U94" s="21"/>
      <c r="V94" s="17"/>
      <c r="W94" s="25"/>
    </row>
    <row r="95" spans="1:23" s="1" customFormat="1">
      <c r="A95" s="17"/>
      <c r="B95" s="18"/>
      <c r="C95" s="34"/>
      <c r="D95" s="34"/>
      <c r="E95" s="39"/>
      <c r="F95" s="22"/>
      <c r="G95" s="22"/>
      <c r="H95" s="22"/>
      <c r="I95" s="22"/>
      <c r="J95" s="22"/>
      <c r="K95" s="22"/>
      <c r="L95" s="22"/>
      <c r="M95" s="22"/>
      <c r="N95" s="22"/>
      <c r="O95" s="23"/>
      <c r="P95" s="22"/>
      <c r="Q95" s="24"/>
      <c r="R95" s="24"/>
      <c r="S95" s="24"/>
      <c r="T95" s="34"/>
      <c r="U95" s="21"/>
      <c r="V95" s="17"/>
      <c r="W95" s="25"/>
    </row>
    <row r="96" spans="1:23" s="1" customFormat="1">
      <c r="A96" s="17"/>
      <c r="B96" s="18"/>
      <c r="C96" s="34"/>
      <c r="D96" s="34"/>
      <c r="E96" s="39"/>
      <c r="F96" s="22"/>
      <c r="G96" s="22"/>
      <c r="H96" s="22"/>
      <c r="I96" s="22"/>
      <c r="J96" s="22"/>
      <c r="K96" s="22"/>
      <c r="L96" s="22"/>
      <c r="M96" s="22"/>
      <c r="N96" s="22"/>
      <c r="O96" s="23"/>
      <c r="P96" s="22"/>
      <c r="Q96" s="24"/>
      <c r="R96" s="24"/>
      <c r="S96" s="24"/>
      <c r="T96" s="34"/>
      <c r="U96" s="21"/>
      <c r="V96" s="17"/>
      <c r="W96" s="25"/>
    </row>
    <row r="97" spans="1:23" s="1" customFormat="1">
      <c r="A97" s="17"/>
      <c r="B97" s="18"/>
      <c r="C97" s="34"/>
      <c r="D97" s="34"/>
      <c r="E97" s="39"/>
      <c r="F97" s="22"/>
      <c r="G97" s="22"/>
      <c r="H97" s="22"/>
      <c r="I97" s="22"/>
      <c r="J97" s="22"/>
      <c r="K97" s="22"/>
      <c r="L97" s="22"/>
      <c r="M97" s="22"/>
      <c r="N97" s="22"/>
      <c r="O97" s="23"/>
      <c r="P97" s="22"/>
      <c r="Q97" s="24"/>
      <c r="R97" s="24"/>
      <c r="S97" s="24"/>
      <c r="T97" s="34"/>
      <c r="U97" s="21"/>
      <c r="V97" s="17"/>
      <c r="W97" s="25"/>
    </row>
    <row r="98" spans="1:23" s="1" customFormat="1">
      <c r="A98" s="17"/>
      <c r="B98" s="18"/>
      <c r="C98" s="34"/>
      <c r="D98" s="34"/>
      <c r="E98" s="39"/>
      <c r="F98" s="22"/>
      <c r="G98" s="22"/>
      <c r="H98" s="22"/>
      <c r="I98" s="22"/>
      <c r="J98" s="22"/>
      <c r="K98" s="22"/>
      <c r="L98" s="22"/>
      <c r="M98" s="22"/>
      <c r="N98" s="22"/>
      <c r="O98" s="23"/>
      <c r="P98" s="22"/>
      <c r="Q98" s="24"/>
      <c r="R98" s="24"/>
      <c r="S98" s="24"/>
      <c r="T98" s="34"/>
      <c r="U98" s="21"/>
      <c r="V98" s="17"/>
      <c r="W98" s="25"/>
    </row>
    <row r="99" spans="1:23" s="1" customFormat="1">
      <c r="A99" s="17"/>
      <c r="B99" s="18"/>
      <c r="C99" s="34"/>
      <c r="D99" s="34"/>
      <c r="E99" s="39"/>
      <c r="F99" s="22"/>
      <c r="G99" s="22"/>
      <c r="H99" s="22"/>
      <c r="I99" s="22"/>
      <c r="J99" s="22"/>
      <c r="K99" s="22"/>
      <c r="L99" s="22"/>
      <c r="M99" s="22"/>
      <c r="N99" s="22"/>
      <c r="O99" s="23"/>
      <c r="P99" s="22"/>
      <c r="Q99" s="24"/>
      <c r="R99" s="24"/>
      <c r="S99" s="24"/>
      <c r="T99" s="34"/>
      <c r="U99" s="21"/>
      <c r="V99" s="17"/>
      <c r="W99" s="25"/>
    </row>
    <row r="100" spans="1:23" s="1" customFormat="1">
      <c r="A100" s="17"/>
      <c r="B100" s="18"/>
      <c r="C100" s="34"/>
      <c r="D100" s="34"/>
      <c r="E100" s="39"/>
      <c r="F100" s="22"/>
      <c r="G100" s="22"/>
      <c r="H100" s="22"/>
      <c r="I100" s="22"/>
      <c r="J100" s="22"/>
      <c r="K100" s="22"/>
      <c r="L100" s="22"/>
      <c r="M100" s="22"/>
      <c r="N100" s="22"/>
      <c r="O100" s="23"/>
      <c r="P100" s="22"/>
      <c r="Q100" s="24"/>
      <c r="R100" s="24"/>
      <c r="S100" s="24"/>
      <c r="T100" s="34"/>
      <c r="U100" s="21"/>
      <c r="V100" s="17"/>
      <c r="W100" s="25"/>
    </row>
    <row r="101" spans="1:23" s="1" customFormat="1">
      <c r="A101" s="17"/>
      <c r="B101" s="18"/>
      <c r="C101" s="34"/>
      <c r="D101" s="34"/>
      <c r="E101" s="39"/>
      <c r="F101" s="22"/>
      <c r="G101" s="22"/>
      <c r="H101" s="22"/>
      <c r="I101" s="22"/>
      <c r="J101" s="22"/>
      <c r="K101" s="22"/>
      <c r="L101" s="22"/>
      <c r="M101" s="22"/>
      <c r="N101" s="22"/>
      <c r="O101" s="23"/>
      <c r="P101" s="22"/>
      <c r="Q101" s="24"/>
      <c r="R101" s="24"/>
      <c r="S101" s="24"/>
      <c r="T101" s="34"/>
      <c r="U101" s="21"/>
      <c r="V101" s="17"/>
      <c r="W101" s="25"/>
    </row>
    <row r="102" spans="1:23" s="1" customFormat="1">
      <c r="A102" s="17"/>
      <c r="B102" s="18"/>
      <c r="C102" s="34"/>
      <c r="D102" s="34"/>
      <c r="E102" s="39"/>
      <c r="F102" s="22"/>
      <c r="G102" s="22"/>
      <c r="H102" s="22"/>
      <c r="I102" s="22"/>
      <c r="J102" s="22"/>
      <c r="K102" s="22"/>
      <c r="L102" s="22"/>
      <c r="M102" s="22"/>
      <c r="N102" s="22"/>
      <c r="O102" s="23"/>
      <c r="P102" s="22"/>
      <c r="Q102" s="24"/>
      <c r="R102" s="24"/>
      <c r="S102" s="24"/>
      <c r="T102" s="34"/>
      <c r="U102" s="21"/>
      <c r="V102" s="17"/>
      <c r="W102" s="25"/>
    </row>
    <row r="103" spans="1:23" s="1" customFormat="1">
      <c r="A103" s="17"/>
      <c r="B103" s="18"/>
      <c r="C103" s="34"/>
      <c r="D103" s="34"/>
      <c r="E103" s="39"/>
      <c r="F103" s="22"/>
      <c r="G103" s="22"/>
      <c r="H103" s="22"/>
      <c r="I103" s="22"/>
      <c r="J103" s="22"/>
      <c r="K103" s="22"/>
      <c r="L103" s="22"/>
      <c r="M103" s="22"/>
      <c r="N103" s="22"/>
      <c r="O103" s="23"/>
      <c r="P103" s="22"/>
      <c r="Q103" s="24"/>
      <c r="R103" s="24"/>
      <c r="S103" s="24"/>
      <c r="T103" s="34"/>
      <c r="U103" s="21"/>
      <c r="V103" s="17"/>
      <c r="W103" s="25"/>
    </row>
    <row r="104" spans="1:23" s="1" customFormat="1">
      <c r="A104" s="17"/>
      <c r="B104" s="18"/>
      <c r="C104" s="34"/>
      <c r="D104" s="34"/>
      <c r="E104" s="39"/>
      <c r="F104" s="22"/>
      <c r="G104" s="22"/>
      <c r="H104" s="22"/>
      <c r="I104" s="22"/>
      <c r="J104" s="22"/>
      <c r="K104" s="22"/>
      <c r="L104" s="22"/>
      <c r="M104" s="22"/>
      <c r="N104" s="22"/>
      <c r="O104" s="23"/>
      <c r="P104" s="22"/>
      <c r="Q104" s="24"/>
      <c r="R104" s="24"/>
      <c r="S104" s="24"/>
      <c r="T104" s="34"/>
      <c r="U104" s="21"/>
      <c r="V104" s="17"/>
      <c r="W104" s="25"/>
    </row>
    <row r="105" spans="1:23" s="1" customFormat="1">
      <c r="A105" s="17"/>
      <c r="B105" s="18"/>
      <c r="C105" s="34"/>
      <c r="D105" s="34"/>
      <c r="E105" s="39"/>
      <c r="F105" s="22"/>
      <c r="G105" s="22"/>
      <c r="H105" s="22"/>
      <c r="I105" s="22"/>
      <c r="J105" s="22"/>
      <c r="K105" s="22"/>
      <c r="L105" s="22"/>
      <c r="M105" s="22"/>
      <c r="N105" s="22"/>
      <c r="O105" s="23"/>
      <c r="P105" s="22"/>
      <c r="Q105" s="24"/>
      <c r="R105" s="24"/>
      <c r="S105" s="24"/>
      <c r="T105" s="34"/>
      <c r="U105" s="21"/>
      <c r="V105" s="17"/>
      <c r="W105" s="25"/>
    </row>
    <row r="106" spans="1:23" s="1" customFormat="1" ht="15" customHeight="1">
      <c r="A106" s="17"/>
      <c r="B106" s="18"/>
      <c r="C106" s="34"/>
      <c r="D106" s="34"/>
      <c r="E106" s="39"/>
      <c r="F106" s="22"/>
      <c r="G106" s="22"/>
      <c r="H106" s="22"/>
      <c r="I106" s="22"/>
      <c r="J106" s="22"/>
      <c r="K106" s="22"/>
      <c r="L106" s="22"/>
      <c r="M106" s="22"/>
      <c r="N106" s="22"/>
      <c r="O106" s="23"/>
      <c r="P106" s="22"/>
      <c r="Q106" s="24"/>
      <c r="R106" s="24"/>
      <c r="S106" s="24"/>
      <c r="T106" s="34"/>
      <c r="U106" s="21"/>
      <c r="V106" s="17"/>
      <c r="W106" s="25"/>
    </row>
    <row r="107" spans="1:23" s="1" customFormat="1" ht="15" customHeight="1">
      <c r="A107" s="17"/>
      <c r="B107" s="18"/>
      <c r="C107" s="34"/>
      <c r="D107" s="34"/>
      <c r="E107" s="39"/>
      <c r="F107" s="22"/>
      <c r="G107" s="22"/>
      <c r="H107" s="22"/>
      <c r="I107" s="22"/>
      <c r="J107" s="22"/>
      <c r="K107" s="22"/>
      <c r="L107" s="22"/>
      <c r="M107" s="22"/>
      <c r="N107" s="22"/>
      <c r="O107" s="23"/>
      <c r="P107" s="22"/>
      <c r="Q107" s="24"/>
      <c r="R107" s="24"/>
      <c r="S107" s="24"/>
      <c r="T107" s="34"/>
      <c r="U107" s="21"/>
      <c r="V107" s="17"/>
      <c r="W107" s="25"/>
    </row>
    <row r="108" spans="1:23" s="1" customFormat="1" ht="15" customHeight="1">
      <c r="A108" s="17"/>
      <c r="B108" s="18"/>
      <c r="C108" s="34"/>
      <c r="D108" s="34"/>
      <c r="E108" s="39"/>
      <c r="F108" s="22"/>
      <c r="G108" s="22"/>
      <c r="H108" s="22"/>
      <c r="I108" s="22"/>
      <c r="J108" s="22"/>
      <c r="K108" s="22"/>
      <c r="L108" s="22"/>
      <c r="M108" s="22"/>
      <c r="N108" s="22"/>
      <c r="O108" s="23"/>
      <c r="P108" s="22"/>
      <c r="Q108" s="24"/>
      <c r="R108" s="24"/>
      <c r="S108" s="24"/>
      <c r="T108" s="34"/>
      <c r="U108" s="21"/>
      <c r="V108" s="17"/>
      <c r="W108" s="25"/>
    </row>
    <row r="109" spans="1:23" s="1" customFormat="1" ht="15" customHeight="1">
      <c r="A109" s="17"/>
      <c r="B109" s="18"/>
      <c r="C109" s="34"/>
      <c r="D109" s="34"/>
      <c r="E109" s="39"/>
      <c r="F109" s="22"/>
      <c r="G109" s="22"/>
      <c r="H109" s="22"/>
      <c r="I109" s="22"/>
      <c r="J109" s="22"/>
      <c r="K109" s="22"/>
      <c r="L109" s="22"/>
      <c r="M109" s="22"/>
      <c r="N109" s="22"/>
      <c r="O109" s="23"/>
      <c r="P109" s="22"/>
      <c r="Q109" s="24"/>
      <c r="R109" s="24"/>
      <c r="S109" s="24"/>
      <c r="T109" s="34"/>
      <c r="U109" s="21"/>
      <c r="V109" s="17"/>
      <c r="W109" s="25"/>
    </row>
    <row r="110" spans="1:23" s="1" customFormat="1" ht="15" customHeight="1">
      <c r="A110" s="17"/>
      <c r="B110" s="18"/>
      <c r="C110" s="34"/>
      <c r="D110" s="34"/>
      <c r="E110" s="39"/>
      <c r="F110" s="22"/>
      <c r="G110" s="22"/>
      <c r="H110" s="22"/>
      <c r="I110" s="22"/>
      <c r="J110" s="22"/>
      <c r="K110" s="22"/>
      <c r="L110" s="22"/>
      <c r="M110" s="22"/>
      <c r="N110" s="22"/>
      <c r="O110" s="23"/>
      <c r="P110" s="22"/>
      <c r="Q110" s="24"/>
      <c r="R110" s="24"/>
      <c r="S110" s="24"/>
      <c r="T110" s="34"/>
      <c r="U110" s="21"/>
      <c r="V110" s="17"/>
      <c r="W110" s="25"/>
    </row>
    <row r="111" spans="1:23" s="1" customFormat="1" ht="15" customHeight="1">
      <c r="A111" s="17"/>
      <c r="B111" s="18"/>
      <c r="C111" s="34"/>
      <c r="D111" s="34"/>
      <c r="E111" s="39"/>
      <c r="F111" s="22"/>
      <c r="G111" s="22"/>
      <c r="H111" s="22"/>
      <c r="I111" s="22"/>
      <c r="J111" s="22"/>
      <c r="K111" s="22"/>
      <c r="L111" s="22"/>
      <c r="M111" s="22"/>
      <c r="N111" s="22"/>
      <c r="O111" s="23"/>
      <c r="P111" s="22"/>
      <c r="Q111" s="24"/>
      <c r="R111" s="24"/>
      <c r="S111" s="24"/>
      <c r="T111" s="34"/>
      <c r="U111" s="21"/>
      <c r="V111" s="17"/>
      <c r="W111" s="25"/>
    </row>
    <row r="112" spans="1:23" s="1" customFormat="1" ht="15" customHeight="1">
      <c r="A112" s="17"/>
      <c r="B112" s="18"/>
      <c r="C112" s="34"/>
      <c r="D112" s="34"/>
      <c r="E112" s="39"/>
      <c r="F112" s="22"/>
      <c r="G112" s="22"/>
      <c r="H112" s="22"/>
      <c r="I112" s="22"/>
      <c r="J112" s="22"/>
      <c r="K112" s="22"/>
      <c r="L112" s="22"/>
      <c r="M112" s="22"/>
      <c r="N112" s="22"/>
      <c r="O112" s="23"/>
      <c r="P112" s="22"/>
      <c r="Q112" s="24"/>
      <c r="R112" s="24"/>
      <c r="S112" s="24"/>
      <c r="T112" s="34"/>
      <c r="U112" s="21"/>
      <c r="V112" s="17"/>
      <c r="W112" s="25"/>
    </row>
    <row r="113" spans="1:23" s="1" customFormat="1" ht="15" customHeight="1">
      <c r="A113" s="17"/>
      <c r="B113" s="18"/>
      <c r="C113" s="34"/>
      <c r="D113" s="34"/>
      <c r="E113" s="39"/>
      <c r="F113" s="22"/>
      <c r="G113" s="22"/>
      <c r="H113" s="22"/>
      <c r="I113" s="22"/>
      <c r="J113" s="22"/>
      <c r="K113" s="22"/>
      <c r="L113" s="22"/>
      <c r="M113" s="22"/>
      <c r="N113" s="22"/>
      <c r="O113" s="23"/>
      <c r="P113" s="22"/>
      <c r="Q113" s="24"/>
      <c r="R113" s="24"/>
      <c r="S113" s="24"/>
      <c r="T113" s="34"/>
      <c r="U113" s="21"/>
      <c r="V113" s="17"/>
      <c r="W113" s="25"/>
    </row>
    <row r="114" spans="1:23" s="1" customFormat="1" ht="15" customHeight="1">
      <c r="A114" s="17"/>
      <c r="B114" s="18"/>
      <c r="C114" s="34"/>
      <c r="D114" s="34"/>
      <c r="E114" s="39"/>
      <c r="F114" s="22"/>
      <c r="G114" s="22"/>
      <c r="H114" s="22"/>
      <c r="I114" s="22"/>
      <c r="J114" s="22"/>
      <c r="K114" s="22"/>
      <c r="L114" s="22"/>
      <c r="M114" s="22"/>
      <c r="N114" s="22"/>
      <c r="O114" s="23"/>
      <c r="P114" s="22"/>
      <c r="Q114" s="24"/>
      <c r="R114" s="24"/>
      <c r="S114" s="24"/>
      <c r="T114" s="34"/>
      <c r="U114" s="21"/>
      <c r="V114" s="17"/>
      <c r="W114" s="25"/>
    </row>
    <row r="115" spans="1:23" s="1" customFormat="1" ht="15" customHeight="1">
      <c r="A115" s="17"/>
      <c r="B115" s="18"/>
      <c r="C115" s="34"/>
      <c r="D115" s="34"/>
      <c r="E115" s="39"/>
      <c r="F115" s="22"/>
      <c r="G115" s="22"/>
      <c r="H115" s="22"/>
      <c r="I115" s="22"/>
      <c r="J115" s="22"/>
      <c r="K115" s="22"/>
      <c r="L115" s="22"/>
      <c r="M115" s="22"/>
      <c r="N115" s="22"/>
      <c r="O115" s="23"/>
      <c r="P115" s="22"/>
      <c r="Q115" s="24"/>
      <c r="R115" s="24"/>
      <c r="S115" s="24"/>
      <c r="T115" s="34"/>
      <c r="U115" s="21"/>
      <c r="V115" s="17"/>
      <c r="W115" s="25"/>
    </row>
    <row r="116" spans="1:23" s="1" customFormat="1" ht="15" customHeight="1">
      <c r="A116" s="17"/>
      <c r="B116" s="18"/>
      <c r="C116" s="34"/>
      <c r="D116" s="34"/>
      <c r="E116" s="39"/>
      <c r="F116" s="22"/>
      <c r="G116" s="22"/>
      <c r="H116" s="22"/>
      <c r="I116" s="22"/>
      <c r="J116" s="22"/>
      <c r="K116" s="22"/>
      <c r="L116" s="22"/>
      <c r="M116" s="22"/>
      <c r="N116" s="22"/>
      <c r="O116" s="23"/>
      <c r="P116" s="22"/>
      <c r="Q116" s="24"/>
      <c r="R116" s="24"/>
      <c r="S116" s="24"/>
      <c r="T116" s="34"/>
      <c r="U116" s="21"/>
      <c r="V116" s="17"/>
      <c r="W116" s="25"/>
    </row>
    <row r="117" spans="1:23" s="1" customFormat="1" ht="15" customHeight="1">
      <c r="A117" s="17"/>
      <c r="B117" s="18"/>
      <c r="C117" s="34"/>
      <c r="D117" s="34"/>
      <c r="E117" s="39"/>
      <c r="F117" s="22"/>
      <c r="G117" s="22"/>
      <c r="H117" s="22"/>
      <c r="I117" s="22"/>
      <c r="J117" s="22"/>
      <c r="K117" s="22"/>
      <c r="L117" s="22"/>
      <c r="M117" s="22"/>
      <c r="N117" s="22"/>
      <c r="O117" s="23"/>
      <c r="P117" s="22"/>
      <c r="Q117" s="24"/>
      <c r="R117" s="24"/>
      <c r="S117" s="24"/>
      <c r="T117" s="34"/>
      <c r="U117" s="21"/>
      <c r="V117" s="17"/>
      <c r="W117" s="25"/>
    </row>
    <row r="118" spans="1:23" s="1" customFormat="1" ht="15" customHeight="1">
      <c r="A118" s="17"/>
      <c r="B118" s="18"/>
      <c r="C118" s="34"/>
      <c r="D118" s="34"/>
      <c r="E118" s="39"/>
      <c r="F118" s="22"/>
      <c r="G118" s="22"/>
      <c r="H118" s="22"/>
      <c r="I118" s="22"/>
      <c r="J118" s="22"/>
      <c r="K118" s="22"/>
      <c r="L118" s="22"/>
      <c r="M118" s="22"/>
      <c r="N118" s="22"/>
      <c r="O118" s="23"/>
      <c r="P118" s="22"/>
      <c r="Q118" s="24"/>
      <c r="R118" s="24"/>
      <c r="S118" s="24"/>
      <c r="T118" s="34"/>
      <c r="U118" s="21"/>
      <c r="V118" s="17"/>
      <c r="W118" s="25"/>
    </row>
    <row r="119" spans="1:23" s="1" customFormat="1" ht="15" customHeight="1">
      <c r="A119" s="17"/>
      <c r="B119" s="18"/>
      <c r="C119" s="34"/>
      <c r="D119" s="34"/>
      <c r="E119" s="39"/>
      <c r="F119" s="22"/>
      <c r="G119" s="22"/>
      <c r="H119" s="22"/>
      <c r="I119" s="22"/>
      <c r="J119" s="22"/>
      <c r="K119" s="22"/>
      <c r="L119" s="22"/>
      <c r="M119" s="22"/>
      <c r="N119" s="22"/>
      <c r="O119" s="23"/>
      <c r="P119" s="22"/>
      <c r="Q119" s="24"/>
      <c r="R119" s="24"/>
      <c r="S119" s="24"/>
      <c r="T119" s="34"/>
      <c r="U119" s="21"/>
      <c r="V119" s="17"/>
      <c r="W119" s="25"/>
    </row>
    <row r="120" spans="1:23" s="1" customFormat="1" ht="15" customHeight="1">
      <c r="A120" s="17"/>
      <c r="B120" s="18"/>
      <c r="C120" s="34"/>
      <c r="D120" s="34"/>
      <c r="E120" s="39"/>
      <c r="F120" s="22"/>
      <c r="G120" s="22"/>
      <c r="H120" s="22"/>
      <c r="I120" s="22"/>
      <c r="J120" s="22"/>
      <c r="K120" s="22"/>
      <c r="L120" s="22"/>
      <c r="M120" s="22"/>
      <c r="N120" s="22"/>
      <c r="O120" s="23"/>
      <c r="P120" s="22"/>
      <c r="Q120" s="24"/>
      <c r="R120" s="24"/>
      <c r="S120" s="24"/>
      <c r="T120" s="34"/>
      <c r="U120" s="21"/>
      <c r="V120" s="17"/>
      <c r="W120" s="25"/>
    </row>
    <row r="121" spans="1:23" s="1" customFormat="1" ht="15" customHeight="1">
      <c r="A121" s="17"/>
      <c r="B121" s="18"/>
      <c r="C121" s="34"/>
      <c r="D121" s="34"/>
      <c r="E121" s="39"/>
      <c r="F121" s="22"/>
      <c r="G121" s="22"/>
      <c r="H121" s="22"/>
      <c r="I121" s="22"/>
      <c r="J121" s="22"/>
      <c r="K121" s="22"/>
      <c r="L121" s="22"/>
      <c r="M121" s="22"/>
      <c r="N121" s="22"/>
      <c r="O121" s="23"/>
      <c r="P121" s="22"/>
      <c r="Q121" s="24"/>
      <c r="R121" s="24"/>
      <c r="S121" s="24"/>
      <c r="T121" s="34"/>
      <c r="U121" s="21"/>
      <c r="V121" s="17"/>
      <c r="W121" s="25"/>
    </row>
    <row r="122" spans="1:23" s="1" customFormat="1" ht="15" customHeight="1">
      <c r="A122" s="17"/>
      <c r="B122" s="18"/>
      <c r="C122" s="34"/>
      <c r="D122" s="34"/>
      <c r="E122" s="39"/>
      <c r="F122" s="22"/>
      <c r="G122" s="22"/>
      <c r="H122" s="22"/>
      <c r="I122" s="22"/>
      <c r="J122" s="22"/>
      <c r="K122" s="22"/>
      <c r="L122" s="22"/>
      <c r="M122" s="22"/>
      <c r="N122" s="22"/>
      <c r="O122" s="23"/>
      <c r="P122" s="22"/>
      <c r="Q122" s="24"/>
      <c r="R122" s="24"/>
      <c r="S122" s="24"/>
      <c r="T122" s="34"/>
      <c r="U122" s="21"/>
      <c r="V122" s="17"/>
      <c r="W122" s="25"/>
    </row>
    <row r="123" spans="1:23" s="1" customFormat="1" ht="15" customHeight="1">
      <c r="A123" s="17"/>
      <c r="B123" s="18"/>
      <c r="C123" s="34"/>
      <c r="D123" s="34"/>
      <c r="E123" s="21"/>
      <c r="F123" s="22"/>
      <c r="G123" s="22"/>
      <c r="H123" s="22"/>
      <c r="I123" s="22"/>
      <c r="J123" s="22"/>
      <c r="K123" s="22"/>
      <c r="L123" s="22"/>
      <c r="M123" s="22"/>
      <c r="N123" s="22"/>
      <c r="O123" s="23"/>
      <c r="P123" s="22"/>
      <c r="Q123" s="24"/>
      <c r="R123" s="24"/>
      <c r="S123" s="24"/>
      <c r="T123" s="34"/>
      <c r="U123" s="21"/>
      <c r="V123" s="17"/>
      <c r="W123" s="25"/>
    </row>
    <row r="124" spans="1:23" s="1" customFormat="1" ht="15" customHeight="1">
      <c r="A124" s="17"/>
      <c r="B124" s="18"/>
      <c r="C124" s="34"/>
      <c r="D124" s="34"/>
      <c r="E124" s="39"/>
      <c r="F124" s="22"/>
      <c r="G124" s="22"/>
      <c r="H124" s="22"/>
      <c r="I124" s="22"/>
      <c r="J124" s="22"/>
      <c r="K124" s="22"/>
      <c r="L124" s="22"/>
      <c r="M124" s="22"/>
      <c r="N124" s="22"/>
      <c r="O124" s="23"/>
      <c r="P124" s="22"/>
      <c r="Q124" s="24"/>
      <c r="R124" s="24"/>
      <c r="S124" s="24"/>
      <c r="T124" s="34"/>
      <c r="U124" s="21"/>
      <c r="V124" s="17"/>
      <c r="W124" s="25"/>
    </row>
    <row r="125" spans="1:23" s="1" customFormat="1" ht="15" customHeight="1">
      <c r="A125" s="17"/>
      <c r="B125" s="18"/>
      <c r="C125" s="34"/>
      <c r="D125" s="34"/>
      <c r="E125" s="39"/>
      <c r="F125" s="22"/>
      <c r="G125" s="22"/>
      <c r="H125" s="22"/>
      <c r="I125" s="22"/>
      <c r="J125" s="22"/>
      <c r="K125" s="22"/>
      <c r="L125" s="22"/>
      <c r="M125" s="22"/>
      <c r="N125" s="22"/>
      <c r="O125" s="23"/>
      <c r="P125" s="22"/>
      <c r="Q125" s="24"/>
      <c r="R125" s="24"/>
      <c r="S125" s="24"/>
      <c r="T125" s="34"/>
      <c r="U125" s="21"/>
      <c r="V125" s="17"/>
      <c r="W125" s="25"/>
    </row>
    <row r="126" spans="1:23" s="1" customFormat="1" ht="15" customHeight="1">
      <c r="A126" s="17"/>
      <c r="B126" s="18"/>
      <c r="C126" s="34"/>
      <c r="D126" s="34"/>
      <c r="E126" s="39"/>
      <c r="F126" s="22"/>
      <c r="G126" s="22"/>
      <c r="H126" s="22"/>
      <c r="I126" s="22"/>
      <c r="J126" s="22"/>
      <c r="K126" s="22"/>
      <c r="L126" s="22"/>
      <c r="M126" s="22"/>
      <c r="N126" s="22"/>
      <c r="O126" s="23"/>
      <c r="P126" s="22"/>
      <c r="Q126" s="24"/>
      <c r="R126" s="24"/>
      <c r="S126" s="24"/>
      <c r="T126" s="34"/>
      <c r="U126" s="21"/>
      <c r="V126" s="17"/>
      <c r="W126" s="25"/>
    </row>
    <row r="127" spans="1:23" s="1" customFormat="1" ht="15" customHeight="1">
      <c r="A127" s="17"/>
      <c r="B127" s="18"/>
      <c r="C127" s="34"/>
      <c r="D127" s="34"/>
      <c r="E127" s="39"/>
      <c r="F127" s="22"/>
      <c r="G127" s="22"/>
      <c r="H127" s="22"/>
      <c r="I127" s="22"/>
      <c r="J127" s="22"/>
      <c r="K127" s="22"/>
      <c r="L127" s="22"/>
      <c r="M127" s="22"/>
      <c r="N127" s="22"/>
      <c r="O127" s="23"/>
      <c r="P127" s="22"/>
      <c r="Q127" s="24"/>
      <c r="R127" s="24"/>
      <c r="S127" s="24"/>
      <c r="T127" s="34"/>
      <c r="U127" s="21"/>
      <c r="V127" s="17"/>
      <c r="W127" s="25"/>
    </row>
    <row r="128" spans="1:23" s="1" customFormat="1" ht="15" customHeight="1">
      <c r="A128" s="17"/>
      <c r="B128" s="18"/>
      <c r="C128" s="34"/>
      <c r="D128" s="34"/>
      <c r="E128" s="39"/>
      <c r="F128" s="22"/>
      <c r="G128" s="22"/>
      <c r="H128" s="22"/>
      <c r="I128" s="22"/>
      <c r="J128" s="22"/>
      <c r="K128" s="22"/>
      <c r="L128" s="22"/>
      <c r="M128" s="22"/>
      <c r="N128" s="22"/>
      <c r="O128" s="23"/>
      <c r="P128" s="22"/>
      <c r="Q128" s="24"/>
      <c r="R128" s="24"/>
      <c r="S128" s="24"/>
      <c r="T128" s="34"/>
      <c r="U128" s="21"/>
      <c r="V128" s="17"/>
      <c r="W128" s="25"/>
    </row>
    <row r="129" spans="1:23" s="1" customFormat="1" ht="15" customHeight="1">
      <c r="A129" s="17"/>
      <c r="B129" s="18"/>
      <c r="C129" s="34"/>
      <c r="D129" s="34"/>
      <c r="E129" s="39"/>
      <c r="F129" s="22"/>
      <c r="G129" s="22"/>
      <c r="H129" s="22"/>
      <c r="I129" s="22"/>
      <c r="J129" s="22"/>
      <c r="K129" s="22"/>
      <c r="L129" s="22"/>
      <c r="M129" s="22"/>
      <c r="N129" s="22"/>
      <c r="O129" s="23"/>
      <c r="P129" s="22"/>
      <c r="Q129" s="24"/>
      <c r="R129" s="24"/>
      <c r="S129" s="24"/>
      <c r="T129" s="34"/>
      <c r="U129" s="21"/>
      <c r="V129" s="17"/>
      <c r="W129" s="25"/>
    </row>
    <row r="130" spans="1:23" s="1" customFormat="1" ht="15" customHeight="1">
      <c r="A130" s="17"/>
      <c r="B130" s="18"/>
      <c r="C130" s="34"/>
      <c r="D130" s="34"/>
      <c r="E130" s="39"/>
      <c r="F130" s="22"/>
      <c r="G130" s="22"/>
      <c r="H130" s="22"/>
      <c r="I130" s="22"/>
      <c r="J130" s="22"/>
      <c r="K130" s="22"/>
      <c r="L130" s="22"/>
      <c r="M130" s="22"/>
      <c r="N130" s="22"/>
      <c r="O130" s="23"/>
      <c r="P130" s="22"/>
      <c r="Q130" s="24"/>
      <c r="R130" s="24"/>
      <c r="S130" s="24"/>
      <c r="T130" s="34"/>
      <c r="U130" s="21"/>
      <c r="V130" s="17"/>
      <c r="W130" s="25"/>
    </row>
    <row r="131" spans="1:23" s="1" customFormat="1" ht="15" customHeight="1">
      <c r="A131" s="17"/>
      <c r="B131" s="18"/>
      <c r="C131" s="34"/>
      <c r="D131" s="34"/>
      <c r="E131" s="39"/>
      <c r="F131" s="22"/>
      <c r="G131" s="22"/>
      <c r="H131" s="22"/>
      <c r="I131" s="22"/>
      <c r="J131" s="22"/>
      <c r="K131" s="22"/>
      <c r="L131" s="22"/>
      <c r="M131" s="22"/>
      <c r="N131" s="22"/>
      <c r="O131" s="23"/>
      <c r="P131" s="22"/>
      <c r="Q131" s="24"/>
      <c r="R131" s="24"/>
      <c r="S131" s="24"/>
      <c r="T131" s="34"/>
      <c r="U131" s="21"/>
      <c r="V131" s="17"/>
      <c r="W131" s="25"/>
    </row>
    <row r="132" spans="1:23" s="1" customFormat="1" ht="15" customHeight="1">
      <c r="A132" s="17"/>
      <c r="B132" s="18"/>
      <c r="C132" s="34"/>
      <c r="D132" s="34"/>
      <c r="E132" s="39"/>
      <c r="F132" s="22"/>
      <c r="G132" s="22"/>
      <c r="H132" s="22"/>
      <c r="I132" s="22"/>
      <c r="J132" s="22"/>
      <c r="K132" s="22"/>
      <c r="L132" s="22"/>
      <c r="M132" s="22"/>
      <c r="N132" s="22"/>
      <c r="O132" s="23"/>
      <c r="P132" s="22"/>
      <c r="Q132" s="24"/>
      <c r="R132" s="24"/>
      <c r="S132" s="24"/>
      <c r="T132" s="34"/>
      <c r="U132" s="21"/>
      <c r="V132" s="17"/>
      <c r="W132" s="25"/>
    </row>
    <row r="133" spans="1:23" s="1" customFormat="1" ht="15" customHeight="1">
      <c r="A133" s="17"/>
      <c r="B133" s="18"/>
      <c r="C133" s="34"/>
      <c r="D133" s="34"/>
      <c r="E133" s="39"/>
      <c r="F133" s="22"/>
      <c r="G133" s="22"/>
      <c r="H133" s="22"/>
      <c r="I133" s="22"/>
      <c r="J133" s="22"/>
      <c r="K133" s="22"/>
      <c r="L133" s="22"/>
      <c r="M133" s="22"/>
      <c r="N133" s="22"/>
      <c r="O133" s="23"/>
      <c r="P133" s="22"/>
      <c r="Q133" s="24"/>
      <c r="R133" s="24"/>
      <c r="S133" s="24"/>
      <c r="T133" s="34"/>
      <c r="U133" s="21"/>
      <c r="V133" s="17"/>
      <c r="W133" s="25"/>
    </row>
    <row r="134" spans="1:23" s="1" customFormat="1" ht="15" customHeight="1">
      <c r="A134" s="17"/>
      <c r="B134" s="18"/>
      <c r="C134" s="34"/>
      <c r="D134" s="34"/>
      <c r="E134" s="39"/>
      <c r="F134" s="22"/>
      <c r="G134" s="22"/>
      <c r="H134" s="22"/>
      <c r="I134" s="22"/>
      <c r="J134" s="22"/>
      <c r="K134" s="22"/>
      <c r="L134" s="22"/>
      <c r="M134" s="22"/>
      <c r="N134" s="22"/>
      <c r="O134" s="23"/>
      <c r="P134" s="22"/>
      <c r="Q134" s="24"/>
      <c r="R134" s="24"/>
      <c r="S134" s="24"/>
      <c r="T134" s="34"/>
      <c r="U134" s="21"/>
      <c r="V134" s="17"/>
      <c r="W134" s="25"/>
    </row>
    <row r="135" spans="1:23" s="1" customFormat="1" ht="15" customHeight="1">
      <c r="A135" s="17"/>
      <c r="B135" s="18"/>
      <c r="C135" s="34"/>
      <c r="D135" s="34"/>
      <c r="E135" s="39"/>
      <c r="F135" s="22"/>
      <c r="G135" s="22"/>
      <c r="H135" s="22"/>
      <c r="I135" s="22"/>
      <c r="J135" s="22"/>
      <c r="K135" s="22"/>
      <c r="L135" s="22"/>
      <c r="M135" s="22"/>
      <c r="N135" s="22"/>
      <c r="O135" s="23"/>
      <c r="P135" s="22"/>
      <c r="Q135" s="24"/>
      <c r="R135" s="24"/>
      <c r="S135" s="24"/>
      <c r="T135" s="34"/>
      <c r="U135" s="21"/>
      <c r="V135" s="17"/>
      <c r="W135" s="25"/>
    </row>
    <row r="136" spans="1:23" s="1" customFormat="1" ht="15" customHeight="1">
      <c r="A136" s="17"/>
      <c r="B136" s="18"/>
      <c r="C136" s="34"/>
      <c r="D136" s="34"/>
      <c r="E136" s="39"/>
      <c r="F136" s="22"/>
      <c r="G136" s="22"/>
      <c r="H136" s="22"/>
      <c r="I136" s="22"/>
      <c r="J136" s="22"/>
      <c r="K136" s="22"/>
      <c r="L136" s="22"/>
      <c r="M136" s="22"/>
      <c r="N136" s="22"/>
      <c r="O136" s="23"/>
      <c r="P136" s="22"/>
      <c r="Q136" s="24"/>
      <c r="R136" s="24"/>
      <c r="S136" s="24"/>
      <c r="T136" s="34"/>
      <c r="U136" s="21"/>
      <c r="V136" s="17"/>
      <c r="W136" s="25"/>
    </row>
    <row r="137" spans="1:23" s="1" customFormat="1" ht="15" customHeight="1">
      <c r="A137" s="17"/>
      <c r="B137" s="18"/>
      <c r="C137" s="34"/>
      <c r="D137" s="34"/>
      <c r="E137" s="39"/>
      <c r="F137" s="22"/>
      <c r="G137" s="22"/>
      <c r="H137" s="22"/>
      <c r="I137" s="22"/>
      <c r="J137" s="22"/>
      <c r="K137" s="22"/>
      <c r="L137" s="22"/>
      <c r="M137" s="22"/>
      <c r="N137" s="22"/>
      <c r="O137" s="23"/>
      <c r="P137" s="22"/>
      <c r="Q137" s="24"/>
      <c r="R137" s="24"/>
      <c r="S137" s="24"/>
      <c r="T137" s="34"/>
      <c r="U137" s="21"/>
      <c r="V137" s="17"/>
      <c r="W137" s="25"/>
    </row>
    <row r="138" spans="1:23" s="1" customFormat="1" ht="15" customHeight="1">
      <c r="A138" s="17"/>
      <c r="B138" s="18"/>
      <c r="C138" s="34"/>
      <c r="D138" s="34"/>
      <c r="E138" s="39"/>
      <c r="F138" s="22"/>
      <c r="G138" s="22"/>
      <c r="H138" s="22"/>
      <c r="I138" s="22"/>
      <c r="J138" s="22"/>
      <c r="K138" s="22"/>
      <c r="L138" s="22"/>
      <c r="M138" s="22"/>
      <c r="N138" s="22"/>
      <c r="O138" s="23"/>
      <c r="P138" s="22"/>
      <c r="Q138" s="24"/>
      <c r="R138" s="24"/>
      <c r="S138" s="24"/>
      <c r="T138" s="34"/>
      <c r="U138" s="21"/>
      <c r="V138" s="17"/>
      <c r="W138" s="25"/>
    </row>
    <row r="139" spans="1:23" ht="15" customHeight="1">
      <c r="A139" s="25"/>
      <c r="B139" s="25"/>
      <c r="C139" s="25"/>
      <c r="D139" s="25"/>
      <c r="E139" s="34"/>
      <c r="F139" s="35"/>
      <c r="G139" s="35"/>
      <c r="H139" s="35"/>
      <c r="I139" s="35"/>
      <c r="J139" s="35"/>
      <c r="K139" s="35"/>
      <c r="L139" s="35"/>
      <c r="M139" s="35"/>
      <c r="N139" s="35"/>
      <c r="O139" s="36"/>
      <c r="P139" s="35"/>
      <c r="Q139" s="37"/>
      <c r="R139" s="37"/>
      <c r="S139" s="37"/>
      <c r="T139" s="34"/>
      <c r="U139" s="38"/>
      <c r="V139" s="34"/>
      <c r="W139" s="25"/>
    </row>
  </sheetData>
  <mergeCells count="3">
    <mergeCell ref="A1:T1"/>
    <mergeCell ref="A2:T2"/>
    <mergeCell ref="A57:E57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4"/>
  <sheetViews>
    <sheetView workbookViewId="0">
      <selection activeCell="I5" sqref="I5"/>
    </sheetView>
  </sheetViews>
  <sheetFormatPr defaultRowHeight="15"/>
  <cols>
    <col min="1" max="1" width="5.7109375" bestFit="1" customWidth="1"/>
    <col min="2" max="2" width="13.140625" bestFit="1" customWidth="1"/>
    <col min="3" max="3" width="14.42578125" bestFit="1" customWidth="1"/>
    <col min="4" max="4" width="28.7109375" bestFit="1" customWidth="1"/>
    <col min="5" max="5" width="7.28515625" bestFit="1" customWidth="1"/>
    <col min="6" max="6" width="9.7109375" bestFit="1" customWidth="1"/>
    <col min="7" max="7" width="6.5703125" bestFit="1" customWidth="1"/>
    <col min="8" max="8" width="18.7109375" bestFit="1" customWidth="1"/>
    <col min="9" max="9" width="18.7109375" style="1" customWidth="1"/>
    <col min="10" max="10" width="9" bestFit="1" customWidth="1"/>
    <col min="11" max="11" width="24.140625" customWidth="1"/>
    <col min="12" max="12" width="10.5703125" customWidth="1"/>
    <col min="13" max="13" width="18.7109375" bestFit="1" customWidth="1"/>
  </cols>
  <sheetData>
    <row r="1" spans="1:21" ht="2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21" ht="21">
      <c r="A2" s="67" t="s">
        <v>141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21" ht="46.5" customHeight="1">
      <c r="A3" s="2" t="s">
        <v>1</v>
      </c>
      <c r="B3" s="2" t="s">
        <v>18</v>
      </c>
      <c r="C3" s="2" t="s">
        <v>2</v>
      </c>
      <c r="D3" s="2" t="s">
        <v>3</v>
      </c>
      <c r="E3" s="2" t="s">
        <v>12</v>
      </c>
      <c r="F3" s="46" t="s">
        <v>13</v>
      </c>
      <c r="G3" s="2" t="s">
        <v>14</v>
      </c>
      <c r="H3" s="46" t="s">
        <v>15</v>
      </c>
      <c r="I3" s="30" t="s">
        <v>25</v>
      </c>
      <c r="J3" s="3" t="s">
        <v>16</v>
      </c>
      <c r="K3" s="3" t="s">
        <v>17</v>
      </c>
      <c r="L3" s="3" t="s">
        <v>19</v>
      </c>
    </row>
    <row r="4" spans="1:21">
      <c r="A4" s="4">
        <v>1</v>
      </c>
      <c r="B4" s="14"/>
      <c r="C4" s="15" t="s">
        <v>20</v>
      </c>
      <c r="D4" s="33" t="s">
        <v>136</v>
      </c>
      <c r="E4" s="5">
        <v>0</v>
      </c>
      <c r="F4" s="5">
        <v>0</v>
      </c>
      <c r="G4" s="5">
        <v>0</v>
      </c>
      <c r="H4" s="9">
        <v>10</v>
      </c>
      <c r="I4" s="9">
        <f>E4*H4</f>
        <v>0</v>
      </c>
      <c r="J4" s="47" t="s">
        <v>137</v>
      </c>
      <c r="K4" s="12"/>
      <c r="L4" s="4"/>
    </row>
    <row r="5" spans="1:21">
      <c r="A5" s="4">
        <v>2</v>
      </c>
      <c r="B5" s="14"/>
      <c r="C5" s="15" t="s">
        <v>20</v>
      </c>
      <c r="D5" s="33" t="s">
        <v>104</v>
      </c>
      <c r="E5" s="5">
        <v>3</v>
      </c>
      <c r="F5" s="9"/>
      <c r="G5" s="5">
        <v>3</v>
      </c>
      <c r="H5" s="15">
        <v>4.5</v>
      </c>
      <c r="I5" s="9">
        <f t="shared" ref="I5:I12" si="0">E5*H5</f>
        <v>13.5</v>
      </c>
      <c r="J5" s="47" t="s">
        <v>137</v>
      </c>
      <c r="K5" s="12"/>
      <c r="L5" s="4"/>
    </row>
    <row r="6" spans="1:21" s="1" customFormat="1">
      <c r="A6" s="4">
        <v>3</v>
      </c>
      <c r="B6" s="14"/>
      <c r="C6" s="15" t="s">
        <v>132</v>
      </c>
      <c r="D6" s="33" t="s">
        <v>138</v>
      </c>
      <c r="E6" s="5">
        <v>0</v>
      </c>
      <c r="F6" s="9">
        <v>0</v>
      </c>
      <c r="G6" s="5">
        <v>0</v>
      </c>
      <c r="H6" s="16">
        <v>6.5</v>
      </c>
      <c r="I6" s="9">
        <f t="shared" si="0"/>
        <v>0</v>
      </c>
      <c r="J6" s="47" t="s">
        <v>137</v>
      </c>
      <c r="K6" s="12"/>
      <c r="L6" s="4"/>
    </row>
    <row r="7" spans="1:21" s="1" customFormat="1">
      <c r="A7" s="4">
        <v>4</v>
      </c>
      <c r="B7" s="14"/>
      <c r="C7" s="15" t="s">
        <v>20</v>
      </c>
      <c r="D7" s="33" t="s">
        <v>59</v>
      </c>
      <c r="E7" s="5">
        <v>0</v>
      </c>
      <c r="F7" s="15">
        <v>0</v>
      </c>
      <c r="G7" s="5">
        <v>0</v>
      </c>
      <c r="H7" s="26">
        <v>5.79</v>
      </c>
      <c r="I7" s="9">
        <f t="shared" si="0"/>
        <v>0</v>
      </c>
      <c r="J7" s="26" t="s">
        <v>137</v>
      </c>
      <c r="K7" s="26"/>
      <c r="L7" s="5"/>
      <c r="M7" s="22"/>
      <c r="N7" s="22"/>
      <c r="O7" s="22"/>
      <c r="P7" s="23"/>
      <c r="Q7" s="22"/>
      <c r="R7" s="24"/>
      <c r="S7" s="20"/>
      <c r="T7" s="21"/>
      <c r="U7" s="25"/>
    </row>
    <row r="8" spans="1:21" s="1" customFormat="1">
      <c r="A8" s="4">
        <v>5</v>
      </c>
      <c r="B8" s="14"/>
      <c r="C8" s="15" t="s">
        <v>20</v>
      </c>
      <c r="D8" s="33" t="s">
        <v>139</v>
      </c>
      <c r="E8" s="5">
        <v>0</v>
      </c>
      <c r="F8" s="15">
        <v>0</v>
      </c>
      <c r="G8" s="5">
        <v>0</v>
      </c>
      <c r="H8" s="26">
        <v>3</v>
      </c>
      <c r="I8" s="9">
        <f t="shared" si="0"/>
        <v>0</v>
      </c>
      <c r="J8" s="26" t="s">
        <v>137</v>
      </c>
      <c r="K8" s="26"/>
      <c r="L8" s="5"/>
      <c r="M8" s="22"/>
      <c r="N8" s="22"/>
      <c r="O8" s="22"/>
      <c r="P8" s="23"/>
      <c r="Q8" s="22"/>
      <c r="R8" s="24"/>
      <c r="S8" s="20"/>
      <c r="T8" s="21"/>
      <c r="U8" s="25"/>
    </row>
    <row r="9" spans="1:21" s="1" customFormat="1">
      <c r="A9" s="4">
        <v>6</v>
      </c>
      <c r="B9" s="14"/>
      <c r="C9" s="15" t="s">
        <v>20</v>
      </c>
      <c r="D9" s="33" t="s">
        <v>140</v>
      </c>
      <c r="E9" s="5">
        <v>0</v>
      </c>
      <c r="F9" s="15">
        <v>0</v>
      </c>
      <c r="G9" s="5">
        <v>0</v>
      </c>
      <c r="H9" s="26">
        <v>5.75</v>
      </c>
      <c r="I9" s="9">
        <f t="shared" si="0"/>
        <v>0</v>
      </c>
      <c r="J9" s="26" t="s">
        <v>137</v>
      </c>
      <c r="K9" s="26"/>
      <c r="L9" s="5"/>
      <c r="M9" s="22"/>
      <c r="N9" s="22"/>
      <c r="O9" s="22"/>
      <c r="P9" s="23"/>
      <c r="Q9" s="22"/>
      <c r="R9" s="24"/>
      <c r="S9" s="20"/>
      <c r="T9" s="21"/>
      <c r="U9" s="25"/>
    </row>
    <row r="10" spans="1:21" s="1" customFormat="1">
      <c r="A10" s="4">
        <v>7</v>
      </c>
      <c r="B10" s="61"/>
      <c r="C10" s="15" t="s">
        <v>20</v>
      </c>
      <c r="D10" s="15" t="s">
        <v>352</v>
      </c>
      <c r="E10" s="5">
        <v>2</v>
      </c>
      <c r="F10" s="15">
        <v>0</v>
      </c>
      <c r="G10" s="5">
        <v>2</v>
      </c>
      <c r="H10" s="26">
        <v>6</v>
      </c>
      <c r="I10" s="9">
        <f t="shared" si="0"/>
        <v>12</v>
      </c>
      <c r="J10" s="26" t="s">
        <v>137</v>
      </c>
      <c r="K10" s="26"/>
      <c r="L10" s="5"/>
      <c r="M10" s="22"/>
      <c r="N10" s="22"/>
      <c r="O10" s="22"/>
      <c r="P10" s="23"/>
      <c r="Q10" s="22"/>
      <c r="R10" s="24"/>
      <c r="S10" s="20"/>
      <c r="T10" s="21"/>
      <c r="U10" s="25"/>
    </row>
    <row r="11" spans="1:21" s="1" customFormat="1">
      <c r="A11" s="4">
        <v>8</v>
      </c>
      <c r="B11" s="61"/>
      <c r="C11" s="15" t="s">
        <v>20</v>
      </c>
      <c r="D11" s="15" t="s">
        <v>353</v>
      </c>
      <c r="E11" s="5">
        <v>1</v>
      </c>
      <c r="F11" s="15">
        <v>0</v>
      </c>
      <c r="G11" s="5">
        <v>1</v>
      </c>
      <c r="H11" s="26">
        <v>4</v>
      </c>
      <c r="I11" s="9">
        <f t="shared" si="0"/>
        <v>4</v>
      </c>
      <c r="J11" s="26" t="s">
        <v>137</v>
      </c>
      <c r="K11" s="26"/>
      <c r="L11" s="5"/>
      <c r="M11" s="22"/>
      <c r="N11" s="22"/>
      <c r="O11" s="22"/>
      <c r="P11" s="23"/>
      <c r="Q11" s="22"/>
      <c r="R11" s="24"/>
      <c r="S11" s="20"/>
      <c r="T11" s="21"/>
      <c r="U11" s="25"/>
    </row>
    <row r="12" spans="1:21" s="1" customFormat="1">
      <c r="A12" s="4">
        <v>9</v>
      </c>
      <c r="B12" s="61"/>
      <c r="C12" s="15" t="s">
        <v>20</v>
      </c>
      <c r="D12" s="62" t="s">
        <v>354</v>
      </c>
      <c r="E12" s="5">
        <v>1</v>
      </c>
      <c r="F12" s="15">
        <v>0</v>
      </c>
      <c r="G12" s="5">
        <v>1</v>
      </c>
      <c r="H12" s="26">
        <v>3</v>
      </c>
      <c r="I12" s="9">
        <f t="shared" si="0"/>
        <v>3</v>
      </c>
      <c r="J12" s="26" t="s">
        <v>137</v>
      </c>
      <c r="K12" s="26"/>
      <c r="L12" s="5"/>
      <c r="M12" s="22"/>
      <c r="N12" s="22"/>
      <c r="O12" s="22"/>
      <c r="P12" s="23"/>
      <c r="Q12" s="22"/>
      <c r="R12" s="24"/>
      <c r="S12" s="20"/>
      <c r="T12" s="21"/>
      <c r="U12" s="25"/>
    </row>
    <row r="13" spans="1:21" s="1" customFormat="1" ht="15.75">
      <c r="A13" s="70" t="s">
        <v>23</v>
      </c>
      <c r="B13" s="69"/>
      <c r="C13" s="69"/>
      <c r="D13" s="71"/>
      <c r="E13" s="15">
        <f>SUM(E4:E12)</f>
        <v>7</v>
      </c>
      <c r="F13" s="15">
        <f t="shared" ref="F13:G13" si="1">SUM(F4:F12)</f>
        <v>0</v>
      </c>
      <c r="G13" s="15">
        <f t="shared" si="1"/>
        <v>7</v>
      </c>
      <c r="H13" s="15"/>
      <c r="I13" s="15">
        <f>SUM(I4:I12)</f>
        <v>32.5</v>
      </c>
      <c r="J13" s="15"/>
      <c r="K13" s="15"/>
      <c r="L13" s="48"/>
      <c r="M13"/>
      <c r="N13"/>
      <c r="O13"/>
    </row>
    <row r="14" spans="1:21" ht="15.75">
      <c r="B14" s="19"/>
      <c r="C14" s="19"/>
      <c r="I14" s="63">
        <f>I13/E13</f>
        <v>4.6428571428571432</v>
      </c>
    </row>
  </sheetData>
  <mergeCells count="3">
    <mergeCell ref="A1:L1"/>
    <mergeCell ref="A2:L2"/>
    <mergeCell ref="A13:D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1"/>
  <sheetViews>
    <sheetView workbookViewId="0">
      <selection activeCell="E16" sqref="E16"/>
    </sheetView>
  </sheetViews>
  <sheetFormatPr defaultRowHeight="15"/>
  <cols>
    <col min="1" max="1" width="6.140625" style="8" bestFit="1" customWidth="1"/>
    <col min="2" max="2" width="10.7109375" bestFit="1" customWidth="1"/>
    <col min="3" max="3" width="12.85546875" bestFit="1" customWidth="1"/>
    <col min="4" max="4" width="5.7109375" bestFit="1" customWidth="1"/>
    <col min="5" max="5" width="30" bestFit="1" customWidth="1"/>
    <col min="6" max="6" width="4.42578125" bestFit="1" customWidth="1"/>
    <col min="7" max="7" width="3.85546875" bestFit="1" customWidth="1"/>
    <col min="8" max="8" width="4.42578125" bestFit="1" customWidth="1"/>
    <col min="9" max="9" width="4.28515625" bestFit="1" customWidth="1"/>
    <col min="10" max="10" width="4.140625" bestFit="1" customWidth="1"/>
    <col min="11" max="11" width="4.7109375" bestFit="1" customWidth="1"/>
    <col min="12" max="12" width="4.42578125" bestFit="1" customWidth="1"/>
    <col min="13" max="13" width="3.7109375" bestFit="1" customWidth="1"/>
    <col min="14" max="14" width="9.140625" style="1"/>
    <col min="15" max="15" width="9.28515625" style="1" customWidth="1"/>
    <col min="17" max="17" width="11.85546875" bestFit="1" customWidth="1"/>
    <col min="18" max="18" width="12.42578125" style="8" customWidth="1"/>
  </cols>
  <sheetData>
    <row r="3" spans="1:18" ht="47.25">
      <c r="A3" s="29" t="s">
        <v>1</v>
      </c>
      <c r="B3" s="29" t="s">
        <v>18</v>
      </c>
      <c r="C3" s="29" t="s">
        <v>2</v>
      </c>
      <c r="D3" s="29" t="s">
        <v>21</v>
      </c>
      <c r="E3" s="29" t="s">
        <v>3</v>
      </c>
      <c r="F3" s="29" t="s">
        <v>4</v>
      </c>
      <c r="G3" s="29" t="s">
        <v>5</v>
      </c>
      <c r="H3" s="29" t="s">
        <v>6</v>
      </c>
      <c r="I3" s="29" t="s">
        <v>7</v>
      </c>
      <c r="J3" s="29" t="s">
        <v>8</v>
      </c>
      <c r="K3" s="29" t="s">
        <v>9</v>
      </c>
      <c r="L3" s="29" t="s">
        <v>10</v>
      </c>
      <c r="M3" s="29" t="s">
        <v>11</v>
      </c>
      <c r="N3" s="29" t="s">
        <v>73</v>
      </c>
      <c r="O3" s="29" t="s">
        <v>74</v>
      </c>
      <c r="P3" s="29" t="s">
        <v>14</v>
      </c>
      <c r="Q3" s="30" t="s">
        <v>265</v>
      </c>
      <c r="R3" s="40" t="s">
        <v>43</v>
      </c>
    </row>
    <row r="4" spans="1:18">
      <c r="A4" s="15">
        <v>1</v>
      </c>
      <c r="B4" s="15" t="s">
        <v>35</v>
      </c>
      <c r="C4" s="15" t="s">
        <v>20</v>
      </c>
      <c r="D4" s="15" t="s">
        <v>22</v>
      </c>
      <c r="E4" s="15" t="s">
        <v>32</v>
      </c>
      <c r="F4" s="15">
        <v>7</v>
      </c>
      <c r="G4" s="15">
        <v>6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13</v>
      </c>
      <c r="O4" s="15">
        <v>0</v>
      </c>
      <c r="P4" s="15">
        <v>13</v>
      </c>
      <c r="Q4" s="15">
        <v>20000</v>
      </c>
      <c r="R4" s="15" t="s">
        <v>42</v>
      </c>
    </row>
    <row r="5" spans="1:18">
      <c r="A5" s="15">
        <v>2</v>
      </c>
      <c r="B5" s="15" t="s">
        <v>38</v>
      </c>
      <c r="C5" s="15" t="s">
        <v>20</v>
      </c>
      <c r="D5" s="15" t="s">
        <v>22</v>
      </c>
      <c r="E5" s="15" t="s">
        <v>39</v>
      </c>
      <c r="F5" s="15">
        <v>2</v>
      </c>
      <c r="G5" s="15">
        <v>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2</v>
      </c>
      <c r="O5" s="15">
        <v>2</v>
      </c>
      <c r="P5" s="15">
        <v>4</v>
      </c>
      <c r="Q5" s="15">
        <v>25000</v>
      </c>
      <c r="R5" s="15" t="s">
        <v>42</v>
      </c>
    </row>
    <row r="6" spans="1:18">
      <c r="A6" s="15">
        <v>3</v>
      </c>
      <c r="B6" s="15" t="s">
        <v>27</v>
      </c>
      <c r="C6" s="15" t="s">
        <v>20</v>
      </c>
      <c r="D6" s="15" t="s">
        <v>28</v>
      </c>
      <c r="E6" s="33" t="s">
        <v>29</v>
      </c>
      <c r="F6" s="5">
        <v>0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</v>
      </c>
      <c r="O6" s="5">
        <v>0</v>
      </c>
      <c r="P6" s="5">
        <v>2</v>
      </c>
      <c r="Q6" s="9">
        <v>20000</v>
      </c>
      <c r="R6" s="26" t="s">
        <v>42</v>
      </c>
    </row>
    <row r="7" spans="1:18" s="1" customFormat="1">
      <c r="A7" s="15">
        <v>4</v>
      </c>
      <c r="B7" s="15" t="s">
        <v>54</v>
      </c>
      <c r="C7" s="15" t="s">
        <v>20</v>
      </c>
      <c r="D7" s="15" t="s">
        <v>22</v>
      </c>
      <c r="E7" s="33" t="s">
        <v>53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1</v>
      </c>
      <c r="Q7" s="9">
        <v>20000</v>
      </c>
      <c r="R7" s="26" t="s">
        <v>42</v>
      </c>
    </row>
    <row r="8" spans="1:18" s="1" customFormat="1">
      <c r="A8" s="15">
        <v>5</v>
      </c>
      <c r="B8" s="15" t="s">
        <v>70</v>
      </c>
      <c r="C8" s="15" t="s">
        <v>71</v>
      </c>
      <c r="D8" s="15" t="s">
        <v>22</v>
      </c>
      <c r="E8" s="33" t="s">
        <v>69</v>
      </c>
      <c r="F8" s="5">
        <v>1</v>
      </c>
      <c r="G8" s="5">
        <v>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4</v>
      </c>
      <c r="P8" s="5">
        <v>4</v>
      </c>
      <c r="Q8" s="9">
        <v>15000</v>
      </c>
      <c r="R8" s="26" t="s">
        <v>42</v>
      </c>
    </row>
    <row r="9" spans="1:18" s="1" customFormat="1">
      <c r="A9" s="15">
        <v>6</v>
      </c>
      <c r="B9" s="14">
        <v>44298</v>
      </c>
      <c r="C9" s="15" t="s">
        <v>20</v>
      </c>
      <c r="D9" s="15" t="s">
        <v>28</v>
      </c>
      <c r="E9" s="33" t="s">
        <v>72</v>
      </c>
      <c r="F9" s="5">
        <v>3</v>
      </c>
      <c r="G9" s="5">
        <v>5</v>
      </c>
      <c r="H9" s="5">
        <v>2</v>
      </c>
      <c r="I9" s="5">
        <v>1</v>
      </c>
      <c r="J9" s="5">
        <v>1</v>
      </c>
      <c r="K9" s="5">
        <v>1</v>
      </c>
      <c r="L9" s="5">
        <v>0</v>
      </c>
      <c r="M9" s="5">
        <v>0</v>
      </c>
      <c r="N9" s="5">
        <v>7</v>
      </c>
      <c r="O9" s="5">
        <v>6</v>
      </c>
      <c r="P9" s="5">
        <v>13</v>
      </c>
      <c r="Q9" s="9">
        <v>10000</v>
      </c>
      <c r="R9" s="26" t="s">
        <v>42</v>
      </c>
    </row>
    <row r="10" spans="1:18" s="1" customFormat="1">
      <c r="A10" s="15">
        <v>7</v>
      </c>
      <c r="B10" s="14">
        <v>44511</v>
      </c>
      <c r="C10" s="15" t="s">
        <v>20</v>
      </c>
      <c r="D10" s="15" t="s">
        <v>28</v>
      </c>
      <c r="E10" s="33" t="s">
        <v>75</v>
      </c>
      <c r="F10" s="5">
        <v>1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2</v>
      </c>
      <c r="P10" s="5">
        <v>2</v>
      </c>
      <c r="Q10" s="9">
        <v>12000</v>
      </c>
      <c r="R10" s="26" t="s">
        <v>77</v>
      </c>
    </row>
    <row r="11" spans="1:18" s="1" customFormat="1">
      <c r="A11" s="15">
        <v>8</v>
      </c>
      <c r="B11" s="14">
        <v>44449</v>
      </c>
      <c r="C11" s="15" t="s">
        <v>20</v>
      </c>
      <c r="D11" s="15" t="s">
        <v>28</v>
      </c>
      <c r="E11" s="33" t="s">
        <v>78</v>
      </c>
      <c r="F11" s="5">
        <v>4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4</v>
      </c>
      <c r="P11" s="5">
        <v>5</v>
      </c>
      <c r="Q11" s="9">
        <v>35000</v>
      </c>
      <c r="R11" s="26" t="s">
        <v>42</v>
      </c>
    </row>
    <row r="12" spans="1:18" s="1" customFormat="1">
      <c r="A12" s="15">
        <v>9</v>
      </c>
      <c r="B12" s="14">
        <v>44208</v>
      </c>
      <c r="C12" s="15" t="s">
        <v>20</v>
      </c>
      <c r="D12" s="15" t="s">
        <v>22</v>
      </c>
      <c r="E12" s="33" t="s">
        <v>105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1</v>
      </c>
      <c r="Q12" s="9">
        <v>5000</v>
      </c>
      <c r="R12" s="26" t="s">
        <v>42</v>
      </c>
    </row>
    <row r="13" spans="1:18" s="1" customFormat="1">
      <c r="A13" s="15">
        <v>10</v>
      </c>
      <c r="B13" s="14" t="s">
        <v>106</v>
      </c>
      <c r="C13" s="15" t="s">
        <v>20</v>
      </c>
      <c r="D13" s="15" t="s">
        <v>22</v>
      </c>
      <c r="E13" s="33" t="s">
        <v>108</v>
      </c>
      <c r="F13" s="5">
        <v>3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4</v>
      </c>
      <c r="P13" s="5">
        <v>4</v>
      </c>
      <c r="Q13" s="9">
        <v>20000</v>
      </c>
      <c r="R13" s="26" t="s">
        <v>77</v>
      </c>
    </row>
    <row r="14" spans="1:18" s="1" customFormat="1">
      <c r="A14" s="15">
        <v>11</v>
      </c>
      <c r="B14" s="14">
        <v>44621</v>
      </c>
      <c r="C14" s="15" t="s">
        <v>20</v>
      </c>
      <c r="D14" s="15" t="s">
        <v>22</v>
      </c>
      <c r="E14" s="33" t="s">
        <v>109</v>
      </c>
      <c r="F14" s="5">
        <v>2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2</v>
      </c>
      <c r="P14" s="5">
        <v>3</v>
      </c>
      <c r="Q14" s="9">
        <v>15000</v>
      </c>
      <c r="R14" s="26" t="s">
        <v>42</v>
      </c>
    </row>
    <row r="15" spans="1:18" s="1" customFormat="1">
      <c r="A15" s="15">
        <v>12</v>
      </c>
      <c r="B15" s="14" t="s">
        <v>113</v>
      </c>
      <c r="C15" s="15" t="s">
        <v>20</v>
      </c>
      <c r="D15" s="15" t="s">
        <v>22</v>
      </c>
      <c r="E15" s="33" t="s">
        <v>114</v>
      </c>
      <c r="F15" s="5">
        <v>3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4</v>
      </c>
      <c r="P15" s="5">
        <v>4</v>
      </c>
      <c r="Q15" s="9">
        <v>25000</v>
      </c>
      <c r="R15" s="26" t="s">
        <v>115</v>
      </c>
    </row>
    <row r="16" spans="1:18" s="1" customFormat="1">
      <c r="A16" s="15">
        <v>13</v>
      </c>
      <c r="B16" s="14">
        <v>44621</v>
      </c>
      <c r="C16" s="15" t="s">
        <v>20</v>
      </c>
      <c r="D16" s="15" t="s">
        <v>22</v>
      </c>
      <c r="E16" s="33" t="s">
        <v>116</v>
      </c>
      <c r="F16" s="5">
        <v>4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3</v>
      </c>
      <c r="P16" s="5">
        <v>4</v>
      </c>
      <c r="Q16" s="9">
        <v>30000</v>
      </c>
      <c r="R16" s="26" t="s">
        <v>117</v>
      </c>
    </row>
    <row r="17" spans="1:18" s="1" customFormat="1">
      <c r="A17" s="15">
        <v>14</v>
      </c>
      <c r="B17" s="14" t="s">
        <v>250</v>
      </c>
      <c r="C17" s="15" t="s">
        <v>20</v>
      </c>
      <c r="D17" s="15" t="s">
        <v>22</v>
      </c>
      <c r="E17" s="33" t="s">
        <v>114</v>
      </c>
      <c r="F17" s="5">
        <v>5</v>
      </c>
      <c r="G17" s="5">
        <v>2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6</v>
      </c>
      <c r="P17" s="5">
        <v>7</v>
      </c>
      <c r="Q17" s="9">
        <v>25000</v>
      </c>
      <c r="R17" s="26" t="s">
        <v>251</v>
      </c>
    </row>
    <row r="18" spans="1:18" s="1" customFormat="1">
      <c r="A18" s="15">
        <v>15</v>
      </c>
      <c r="B18" s="14">
        <v>44715</v>
      </c>
      <c r="C18" s="15" t="s">
        <v>20</v>
      </c>
      <c r="D18" s="15" t="s">
        <v>22</v>
      </c>
      <c r="E18" s="33" t="s">
        <v>103</v>
      </c>
      <c r="F18" s="5">
        <v>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2</v>
      </c>
      <c r="P18" s="5">
        <v>2</v>
      </c>
      <c r="Q18" s="9">
        <v>20000</v>
      </c>
      <c r="R18" s="26" t="s">
        <v>42</v>
      </c>
    </row>
    <row r="19" spans="1:18" s="1" customFormat="1">
      <c r="A19" s="15">
        <v>16</v>
      </c>
      <c r="B19" s="14" t="s">
        <v>262</v>
      </c>
      <c r="C19" s="15" t="s">
        <v>20</v>
      </c>
      <c r="D19" s="15" t="s">
        <v>28</v>
      </c>
      <c r="E19" s="33" t="s">
        <v>263</v>
      </c>
      <c r="F19" s="5">
        <v>2</v>
      </c>
      <c r="G19" s="5">
        <v>2</v>
      </c>
      <c r="H19" s="5">
        <v>9</v>
      </c>
      <c r="I19" s="5">
        <v>1</v>
      </c>
      <c r="J19" s="5">
        <v>4</v>
      </c>
      <c r="K19" s="5">
        <v>0</v>
      </c>
      <c r="L19" s="5">
        <v>1</v>
      </c>
      <c r="M19" s="5">
        <v>0</v>
      </c>
      <c r="N19" s="5">
        <v>16</v>
      </c>
      <c r="O19" s="9">
        <v>3</v>
      </c>
      <c r="P19" s="5">
        <v>19</v>
      </c>
      <c r="Q19" s="16" t="s">
        <v>264</v>
      </c>
      <c r="R19" s="26"/>
    </row>
    <row r="20" spans="1:18" s="1" customFormat="1" ht="15" customHeight="1">
      <c r="A20" s="4">
        <v>17</v>
      </c>
      <c r="B20" s="43">
        <v>44779</v>
      </c>
      <c r="C20" s="15" t="s">
        <v>66</v>
      </c>
      <c r="D20" s="15" t="s">
        <v>28</v>
      </c>
      <c r="E20" s="33" t="s">
        <v>122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9">
        <v>0</v>
      </c>
      <c r="P20" s="5">
        <v>1</v>
      </c>
      <c r="Q20" s="16">
        <v>25000</v>
      </c>
      <c r="R20" s="16" t="s">
        <v>42</v>
      </c>
    </row>
    <row r="21" spans="1:18" ht="15.75">
      <c r="A21" s="72" t="s">
        <v>23</v>
      </c>
      <c r="B21" s="72"/>
      <c r="C21" s="72"/>
      <c r="D21" s="72"/>
      <c r="E21" s="72"/>
      <c r="F21" s="41">
        <f>SUM(F4:F20)</f>
        <v>40</v>
      </c>
      <c r="G21" s="53">
        <f t="shared" ref="G21:O21" si="0">SUM(G4:G20)</f>
        <v>27</v>
      </c>
      <c r="H21" s="53">
        <f t="shared" si="0"/>
        <v>13</v>
      </c>
      <c r="I21" s="53">
        <f t="shared" si="0"/>
        <v>2</v>
      </c>
      <c r="J21" s="53">
        <f t="shared" si="0"/>
        <v>5</v>
      </c>
      <c r="K21" s="53">
        <f t="shared" si="0"/>
        <v>1</v>
      </c>
      <c r="L21" s="53">
        <f t="shared" si="0"/>
        <v>1</v>
      </c>
      <c r="M21" s="53">
        <f t="shared" si="0"/>
        <v>0</v>
      </c>
      <c r="N21" s="53">
        <f t="shared" si="0"/>
        <v>46</v>
      </c>
      <c r="O21" s="53">
        <f t="shared" si="0"/>
        <v>43</v>
      </c>
      <c r="P21" s="53">
        <f>SUM(P4:P20)</f>
        <v>89</v>
      </c>
      <c r="Q21" s="15"/>
      <c r="R21" s="15"/>
    </row>
  </sheetData>
  <mergeCells count="1">
    <mergeCell ref="A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E27" sqref="E27"/>
    </sheetView>
  </sheetViews>
  <sheetFormatPr defaultRowHeight="15.75"/>
  <cols>
    <col min="1" max="1" width="5.7109375" style="1" bestFit="1" customWidth="1"/>
    <col min="2" max="2" width="34.140625" style="52" bestFit="1" customWidth="1"/>
    <col min="3" max="3" width="25.140625" style="1" bestFit="1" customWidth="1"/>
    <col min="4" max="4" width="23" style="1" bestFit="1" customWidth="1"/>
    <col min="5" max="5" width="11.85546875" style="1" bestFit="1" customWidth="1"/>
    <col min="6" max="6" width="37.7109375" style="8" bestFit="1" customWidth="1"/>
    <col min="7" max="7" width="125.42578125" style="1" bestFit="1" customWidth="1"/>
  </cols>
  <sheetData>
    <row r="1" spans="1:7" s="1" customFormat="1" ht="21">
      <c r="A1" s="67" t="s">
        <v>240</v>
      </c>
      <c r="B1" s="67"/>
      <c r="C1" s="67"/>
      <c r="D1" s="67"/>
      <c r="E1" s="67"/>
      <c r="F1" s="67"/>
      <c r="G1" s="67"/>
    </row>
    <row r="2" spans="1:7" s="50" customFormat="1" ht="15">
      <c r="A2" s="2" t="s">
        <v>1</v>
      </c>
      <c r="B2" s="2" t="s">
        <v>3</v>
      </c>
      <c r="C2" s="46" t="s">
        <v>287</v>
      </c>
      <c r="D2" s="27" t="s">
        <v>146</v>
      </c>
      <c r="E2" s="27" t="s">
        <v>147</v>
      </c>
      <c r="F2" s="27" t="s">
        <v>148</v>
      </c>
      <c r="G2" s="57" t="s">
        <v>149</v>
      </c>
    </row>
    <row r="3" spans="1:7" ht="15">
      <c r="A3" s="4">
        <v>1</v>
      </c>
      <c r="B3" s="4" t="s">
        <v>29</v>
      </c>
      <c r="C3" s="4" t="s">
        <v>30</v>
      </c>
      <c r="D3" s="4" t="s">
        <v>150</v>
      </c>
      <c r="E3" s="4">
        <v>7595095105</v>
      </c>
      <c r="F3" s="4" t="s">
        <v>151</v>
      </c>
      <c r="G3" s="4" t="s">
        <v>152</v>
      </c>
    </row>
    <row r="4" spans="1:7" ht="15">
      <c r="A4" s="4">
        <v>2</v>
      </c>
      <c r="B4" s="4" t="s">
        <v>32</v>
      </c>
      <c r="C4" s="4" t="s">
        <v>33</v>
      </c>
      <c r="D4" s="4" t="s">
        <v>153</v>
      </c>
      <c r="E4" s="4">
        <v>8884657157</v>
      </c>
      <c r="F4" s="49" t="s">
        <v>154</v>
      </c>
      <c r="G4" s="4" t="s">
        <v>155</v>
      </c>
    </row>
    <row r="5" spans="1:7" ht="15">
      <c r="A5" s="4">
        <v>3</v>
      </c>
      <c r="B5" s="4" t="s">
        <v>37</v>
      </c>
      <c r="C5" s="4" t="s">
        <v>30</v>
      </c>
      <c r="D5" s="4" t="s">
        <v>159</v>
      </c>
      <c r="E5" s="4" t="s">
        <v>156</v>
      </c>
      <c r="F5" s="4" t="s">
        <v>157</v>
      </c>
      <c r="G5" s="4" t="s">
        <v>158</v>
      </c>
    </row>
    <row r="6" spans="1:7" ht="15">
      <c r="A6" s="4">
        <v>4</v>
      </c>
      <c r="B6" s="4" t="s">
        <v>39</v>
      </c>
      <c r="C6" s="4" t="s">
        <v>40</v>
      </c>
      <c r="D6" s="4" t="s">
        <v>161</v>
      </c>
      <c r="E6" s="4">
        <v>9036016503</v>
      </c>
      <c r="F6" s="49" t="s">
        <v>162</v>
      </c>
      <c r="G6" s="4" t="s">
        <v>160</v>
      </c>
    </row>
    <row r="7" spans="1:7" ht="15">
      <c r="A7" s="4">
        <v>5</v>
      </c>
      <c r="B7" s="4" t="s">
        <v>44</v>
      </c>
      <c r="C7" s="4" t="s">
        <v>45</v>
      </c>
      <c r="D7" s="4" t="s">
        <v>163</v>
      </c>
      <c r="E7" s="4">
        <v>9632370744</v>
      </c>
      <c r="F7" s="4" t="s">
        <v>164</v>
      </c>
      <c r="G7" s="4" t="s">
        <v>165</v>
      </c>
    </row>
    <row r="8" spans="1:7" ht="15">
      <c r="A8" s="4">
        <v>6</v>
      </c>
      <c r="B8" s="4" t="s">
        <v>48</v>
      </c>
      <c r="C8" s="4" t="s">
        <v>45</v>
      </c>
      <c r="D8" s="4" t="s">
        <v>166</v>
      </c>
      <c r="E8" s="4">
        <v>9004828261</v>
      </c>
      <c r="F8" s="4" t="s">
        <v>167</v>
      </c>
      <c r="G8" s="4" t="s">
        <v>168</v>
      </c>
    </row>
    <row r="9" spans="1:7" ht="15">
      <c r="A9" s="4">
        <v>7</v>
      </c>
      <c r="B9" s="4" t="s">
        <v>50</v>
      </c>
      <c r="C9" s="4" t="s">
        <v>45</v>
      </c>
      <c r="D9" s="4" t="s">
        <v>169</v>
      </c>
      <c r="E9" s="4" t="s">
        <v>170</v>
      </c>
      <c r="F9" s="4" t="s">
        <v>171</v>
      </c>
      <c r="G9" s="4" t="s">
        <v>172</v>
      </c>
    </row>
    <row r="10" spans="1:7" ht="15">
      <c r="A10" s="4">
        <v>8</v>
      </c>
      <c r="B10" s="4" t="s">
        <v>51</v>
      </c>
      <c r="C10" s="4" t="s">
        <v>30</v>
      </c>
      <c r="D10" s="4" t="s">
        <v>173</v>
      </c>
      <c r="E10" s="4">
        <v>8028520261</v>
      </c>
      <c r="F10" s="4" t="s">
        <v>174</v>
      </c>
      <c r="G10" s="4" t="s">
        <v>175</v>
      </c>
    </row>
    <row r="11" spans="1:7" ht="15">
      <c r="A11" s="4">
        <v>9</v>
      </c>
      <c r="B11" s="4" t="s">
        <v>55</v>
      </c>
      <c r="C11" s="4" t="s">
        <v>30</v>
      </c>
      <c r="D11" s="4" t="s">
        <v>178</v>
      </c>
      <c r="E11" s="4">
        <v>8100695506</v>
      </c>
      <c r="F11" s="4" t="s">
        <v>176</v>
      </c>
      <c r="G11" s="4" t="s">
        <v>177</v>
      </c>
    </row>
    <row r="12" spans="1:7" ht="15">
      <c r="A12" s="4">
        <v>10</v>
      </c>
      <c r="B12" s="4" t="s">
        <v>57</v>
      </c>
      <c r="C12" s="4" t="s">
        <v>40</v>
      </c>
      <c r="D12" s="4" t="s">
        <v>179</v>
      </c>
      <c r="E12" s="4">
        <v>8971888627</v>
      </c>
      <c r="F12" s="49" t="s">
        <v>180</v>
      </c>
      <c r="G12" s="4" t="s">
        <v>181</v>
      </c>
    </row>
    <row r="13" spans="1:7" ht="15">
      <c r="A13" s="4">
        <v>11</v>
      </c>
      <c r="B13" s="4" t="s">
        <v>59</v>
      </c>
      <c r="C13" s="4" t="s">
        <v>45</v>
      </c>
      <c r="D13" s="4" t="s">
        <v>182</v>
      </c>
      <c r="E13" s="4">
        <v>9008404948</v>
      </c>
      <c r="F13" s="4" t="s">
        <v>183</v>
      </c>
      <c r="G13" s="4" t="s">
        <v>184</v>
      </c>
    </row>
    <row r="14" spans="1:7" ht="15">
      <c r="A14" s="4">
        <v>12</v>
      </c>
      <c r="B14" s="4" t="s">
        <v>60</v>
      </c>
      <c r="C14" s="4" t="s">
        <v>45</v>
      </c>
      <c r="D14" s="4" t="s">
        <v>185</v>
      </c>
      <c r="E14" s="4">
        <v>9972823544</v>
      </c>
      <c r="F14" s="4" t="s">
        <v>186</v>
      </c>
      <c r="G14" s="4" t="s">
        <v>187</v>
      </c>
    </row>
    <row r="15" spans="1:7" ht="15">
      <c r="A15" s="4">
        <v>13</v>
      </c>
      <c r="B15" s="4" t="s">
        <v>61</v>
      </c>
      <c r="C15" s="4"/>
      <c r="D15" s="4" t="s">
        <v>189</v>
      </c>
      <c r="E15" s="4" t="s">
        <v>190</v>
      </c>
      <c r="F15" s="4" t="s">
        <v>188</v>
      </c>
      <c r="G15" s="4" t="s">
        <v>191</v>
      </c>
    </row>
    <row r="16" spans="1:7" ht="15">
      <c r="A16" s="4">
        <v>14</v>
      </c>
      <c r="B16" s="4" t="s">
        <v>62</v>
      </c>
      <c r="C16" s="4"/>
      <c r="D16" s="4" t="s">
        <v>192</v>
      </c>
      <c r="E16" s="4">
        <v>9986158237</v>
      </c>
      <c r="F16" s="4" t="s">
        <v>193</v>
      </c>
      <c r="G16" s="4" t="s">
        <v>194</v>
      </c>
    </row>
    <row r="17" spans="1:7" ht="15">
      <c r="A17" s="4">
        <v>15</v>
      </c>
      <c r="B17" s="4" t="s">
        <v>67</v>
      </c>
      <c r="C17" s="4" t="s">
        <v>30</v>
      </c>
      <c r="D17" s="4" t="s">
        <v>196</v>
      </c>
      <c r="E17" s="4">
        <v>8066943000</v>
      </c>
      <c r="F17" s="49" t="s">
        <v>197</v>
      </c>
      <c r="G17" s="4" t="s">
        <v>195</v>
      </c>
    </row>
    <row r="18" spans="1:7" ht="15">
      <c r="A18" s="4">
        <v>16</v>
      </c>
      <c r="B18" s="4" t="s">
        <v>69</v>
      </c>
      <c r="C18" s="4" t="s">
        <v>45</v>
      </c>
      <c r="D18" s="4" t="s">
        <v>198</v>
      </c>
      <c r="E18" s="4">
        <v>9347006596</v>
      </c>
      <c r="F18" s="4" t="s">
        <v>220</v>
      </c>
      <c r="G18" s="4" t="s">
        <v>199</v>
      </c>
    </row>
    <row r="19" spans="1:7" ht="15">
      <c r="A19" s="4">
        <v>17</v>
      </c>
      <c r="B19" s="4" t="s">
        <v>72</v>
      </c>
      <c r="C19" s="4" t="s">
        <v>45</v>
      </c>
      <c r="D19" s="15" t="s">
        <v>351</v>
      </c>
      <c r="E19" s="4">
        <v>9886750220</v>
      </c>
      <c r="F19" s="4" t="s">
        <v>200</v>
      </c>
      <c r="G19" s="4" t="s">
        <v>201</v>
      </c>
    </row>
    <row r="20" spans="1:7" ht="15">
      <c r="A20" s="4">
        <v>18</v>
      </c>
      <c r="B20" s="4" t="s">
        <v>75</v>
      </c>
      <c r="C20" s="4" t="s">
        <v>33</v>
      </c>
      <c r="D20" s="4" t="s">
        <v>202</v>
      </c>
      <c r="E20" s="4">
        <v>7022360661</v>
      </c>
      <c r="F20" s="4" t="s">
        <v>203</v>
      </c>
      <c r="G20" s="4" t="s">
        <v>204</v>
      </c>
    </row>
    <row r="21" spans="1:7" ht="15">
      <c r="A21" s="4">
        <v>19</v>
      </c>
      <c r="B21" s="4" t="s">
        <v>78</v>
      </c>
      <c r="C21" s="4" t="s">
        <v>30</v>
      </c>
      <c r="D21" s="4" t="s">
        <v>205</v>
      </c>
      <c r="E21" s="4" t="s">
        <v>206</v>
      </c>
      <c r="F21" s="4" t="s">
        <v>207</v>
      </c>
      <c r="G21" s="4" t="s">
        <v>208</v>
      </c>
    </row>
    <row r="22" spans="1:7" ht="15">
      <c r="A22" s="4">
        <v>20</v>
      </c>
      <c r="B22" s="4" t="s">
        <v>80</v>
      </c>
      <c r="C22" s="4" t="s">
        <v>30</v>
      </c>
      <c r="D22" s="4" t="s">
        <v>211</v>
      </c>
      <c r="E22" s="4">
        <v>8861077001</v>
      </c>
      <c r="F22" s="4" t="s">
        <v>209</v>
      </c>
      <c r="G22" s="4" t="s">
        <v>210</v>
      </c>
    </row>
    <row r="23" spans="1:7" ht="15" customHeight="1">
      <c r="A23" s="4">
        <v>21</v>
      </c>
      <c r="B23" s="4" t="s">
        <v>85</v>
      </c>
      <c r="C23" s="4" t="s">
        <v>33</v>
      </c>
      <c r="D23" s="4" t="s">
        <v>213</v>
      </c>
      <c r="E23" s="4" t="s">
        <v>214</v>
      </c>
      <c r="F23" s="4" t="s">
        <v>212</v>
      </c>
      <c r="G23" s="49" t="s">
        <v>215</v>
      </c>
    </row>
    <row r="24" spans="1:7" ht="15" customHeight="1">
      <c r="A24" s="4">
        <v>22</v>
      </c>
      <c r="B24" s="4" t="s">
        <v>87</v>
      </c>
      <c r="C24" s="4" t="s">
        <v>107</v>
      </c>
      <c r="D24" s="4" t="s">
        <v>216</v>
      </c>
      <c r="E24" s="4">
        <v>9789062622</v>
      </c>
      <c r="F24" s="49" t="s">
        <v>217</v>
      </c>
      <c r="G24" s="4" t="s">
        <v>218</v>
      </c>
    </row>
    <row r="25" spans="1:7" ht="15">
      <c r="A25" s="4">
        <v>23</v>
      </c>
      <c r="B25" s="4" t="s">
        <v>109</v>
      </c>
      <c r="C25" s="4" t="s">
        <v>45</v>
      </c>
      <c r="D25" s="4" t="s">
        <v>219</v>
      </c>
      <c r="E25" s="4">
        <v>9347006596</v>
      </c>
      <c r="F25" s="4" t="s">
        <v>220</v>
      </c>
      <c r="G25" s="4" t="s">
        <v>199</v>
      </c>
    </row>
    <row r="26" spans="1:7" ht="15" customHeight="1">
      <c r="A26" s="4">
        <v>24</v>
      </c>
      <c r="B26" s="4" t="s">
        <v>90</v>
      </c>
      <c r="C26" s="4" t="s">
        <v>107</v>
      </c>
      <c r="D26" s="4" t="s">
        <v>222</v>
      </c>
      <c r="E26" s="4">
        <v>9036279345</v>
      </c>
      <c r="F26" s="4" t="s">
        <v>221</v>
      </c>
      <c r="G26" s="51" t="s">
        <v>223</v>
      </c>
    </row>
    <row r="27" spans="1:7" ht="15">
      <c r="A27" s="4">
        <v>25</v>
      </c>
      <c r="B27" s="4" t="s">
        <v>96</v>
      </c>
      <c r="C27" s="4" t="s">
        <v>107</v>
      </c>
      <c r="D27" s="4" t="s">
        <v>224</v>
      </c>
      <c r="E27" s="4">
        <v>9741902441</v>
      </c>
      <c r="F27" s="4" t="s">
        <v>225</v>
      </c>
      <c r="G27" s="51" t="s">
        <v>239</v>
      </c>
    </row>
    <row r="28" spans="1:7" ht="15.75" customHeight="1">
      <c r="A28" s="4">
        <v>26</v>
      </c>
      <c r="B28" s="4" t="s">
        <v>94</v>
      </c>
      <c r="C28" s="4" t="s">
        <v>45</v>
      </c>
      <c r="D28" s="4" t="s">
        <v>227</v>
      </c>
      <c r="E28" s="4">
        <v>8046788501</v>
      </c>
      <c r="F28" s="4" t="s">
        <v>226</v>
      </c>
      <c r="G28" s="51" t="s">
        <v>228</v>
      </c>
    </row>
    <row r="29" spans="1:7" ht="15" customHeight="1">
      <c r="A29" s="4">
        <v>27</v>
      </c>
      <c r="B29" s="4" t="s">
        <v>125</v>
      </c>
      <c r="C29" s="4" t="s">
        <v>123</v>
      </c>
      <c r="D29" s="4" t="s">
        <v>230</v>
      </c>
      <c r="E29" s="4">
        <v>9762623248</v>
      </c>
      <c r="F29" s="49" t="s">
        <v>229</v>
      </c>
      <c r="G29" s="55" t="s">
        <v>231</v>
      </c>
    </row>
    <row r="30" spans="1:7" ht="15">
      <c r="A30" s="4">
        <v>28</v>
      </c>
      <c r="B30" s="4" t="s">
        <v>142</v>
      </c>
      <c r="C30" s="4" t="s">
        <v>33</v>
      </c>
      <c r="D30" s="4" t="s">
        <v>233</v>
      </c>
      <c r="E30" s="4">
        <v>9902775278</v>
      </c>
      <c r="F30" s="4" t="s">
        <v>232</v>
      </c>
      <c r="G30" s="4" t="s">
        <v>234</v>
      </c>
    </row>
    <row r="31" spans="1:7" ht="15">
      <c r="A31" s="4">
        <v>29</v>
      </c>
      <c r="B31" s="4" t="s">
        <v>145</v>
      </c>
      <c r="C31" s="4" t="s">
        <v>123</v>
      </c>
      <c r="D31" s="4" t="s">
        <v>235</v>
      </c>
      <c r="E31" s="4" t="s">
        <v>236</v>
      </c>
      <c r="F31" s="4" t="s">
        <v>237</v>
      </c>
      <c r="G31" s="4" t="s">
        <v>238</v>
      </c>
    </row>
    <row r="32" spans="1:7" ht="15">
      <c r="A32" s="4">
        <v>30</v>
      </c>
      <c r="B32" s="56" t="s">
        <v>241</v>
      </c>
      <c r="C32" s="4" t="s">
        <v>242</v>
      </c>
      <c r="D32" s="58" t="s">
        <v>289</v>
      </c>
      <c r="E32" s="59" t="s">
        <v>290</v>
      </c>
      <c r="F32" s="54" t="s">
        <v>288</v>
      </c>
      <c r="G32" s="4" t="s">
        <v>291</v>
      </c>
    </row>
    <row r="33" spans="1:7" ht="15">
      <c r="A33" s="4">
        <v>31</v>
      </c>
      <c r="B33" s="56" t="s">
        <v>243</v>
      </c>
      <c r="C33" s="4" t="s">
        <v>45</v>
      </c>
      <c r="D33" s="4" t="s">
        <v>296</v>
      </c>
      <c r="E33" s="4">
        <v>7795651113</v>
      </c>
      <c r="F33" s="4" t="s">
        <v>295</v>
      </c>
      <c r="G33" s="4" t="s">
        <v>300</v>
      </c>
    </row>
    <row r="34" spans="1:7" ht="15">
      <c r="A34" s="4">
        <v>32</v>
      </c>
      <c r="B34" s="56" t="s">
        <v>244</v>
      </c>
      <c r="C34" s="4" t="s">
        <v>123</v>
      </c>
      <c r="D34" s="4" t="s">
        <v>298</v>
      </c>
      <c r="E34" s="4">
        <v>7006561553</v>
      </c>
      <c r="F34" s="54" t="s">
        <v>297</v>
      </c>
      <c r="G34" s="56" t="s">
        <v>299</v>
      </c>
    </row>
    <row r="35" spans="1:7" ht="15" customHeight="1">
      <c r="A35" s="4">
        <v>33</v>
      </c>
      <c r="B35" s="33" t="s">
        <v>126</v>
      </c>
      <c r="C35" s="4" t="s">
        <v>127</v>
      </c>
      <c r="D35" s="4" t="s">
        <v>294</v>
      </c>
      <c r="E35" s="4" t="s">
        <v>293</v>
      </c>
      <c r="F35" s="49" t="s">
        <v>292</v>
      </c>
      <c r="G35" s="4" t="s">
        <v>301</v>
      </c>
    </row>
    <row r="36" spans="1:7" ht="15" customHeight="1">
      <c r="A36" s="4">
        <v>34</v>
      </c>
      <c r="B36" s="33" t="s">
        <v>246</v>
      </c>
      <c r="C36" s="4" t="s">
        <v>123</v>
      </c>
      <c r="D36" s="4" t="s">
        <v>303</v>
      </c>
      <c r="E36" s="4" t="s">
        <v>305</v>
      </c>
      <c r="F36" s="4" t="s">
        <v>302</v>
      </c>
      <c r="G36" s="4" t="s">
        <v>304</v>
      </c>
    </row>
    <row r="37" spans="1:7" ht="15" customHeight="1">
      <c r="A37" s="4">
        <v>35</v>
      </c>
      <c r="B37" s="33" t="s">
        <v>103</v>
      </c>
      <c r="C37" s="4" t="s">
        <v>33</v>
      </c>
      <c r="D37" s="4" t="s">
        <v>307</v>
      </c>
      <c r="E37" s="15">
        <v>7982327765</v>
      </c>
      <c r="F37" s="4" t="s">
        <v>306</v>
      </c>
      <c r="G37" s="4"/>
    </row>
    <row r="38" spans="1:7" ht="15" customHeight="1">
      <c r="A38" s="4">
        <v>36</v>
      </c>
      <c r="B38" s="33" t="s">
        <v>254</v>
      </c>
      <c r="C38" s="4" t="s">
        <v>45</v>
      </c>
      <c r="D38" s="4" t="s">
        <v>309</v>
      </c>
      <c r="E38" s="4">
        <v>7093028484</v>
      </c>
      <c r="F38" s="4" t="s">
        <v>308</v>
      </c>
      <c r="G38" s="4" t="s">
        <v>310</v>
      </c>
    </row>
    <row r="39" spans="1:7" ht="15" customHeight="1">
      <c r="A39" s="4">
        <v>37</v>
      </c>
      <c r="B39" s="33" t="s">
        <v>256</v>
      </c>
      <c r="C39" s="4" t="s">
        <v>257</v>
      </c>
      <c r="D39" s="4" t="s">
        <v>312</v>
      </c>
      <c r="E39" s="4" t="s">
        <v>313</v>
      </c>
      <c r="F39" s="4" t="s">
        <v>311</v>
      </c>
      <c r="G39" s="4" t="s">
        <v>314</v>
      </c>
    </row>
    <row r="40" spans="1:7" ht="15" customHeight="1">
      <c r="A40" s="4">
        <v>38</v>
      </c>
      <c r="B40" s="33" t="s">
        <v>259</v>
      </c>
      <c r="C40" s="4" t="s">
        <v>123</v>
      </c>
      <c r="D40" s="4" t="s">
        <v>317</v>
      </c>
      <c r="E40" s="4" t="s">
        <v>315</v>
      </c>
      <c r="F40" s="49" t="s">
        <v>316</v>
      </c>
      <c r="G40" s="4"/>
    </row>
    <row r="41" spans="1:7" ht="15">
      <c r="A41" s="4">
        <v>39</v>
      </c>
      <c r="B41" s="33" t="s">
        <v>261</v>
      </c>
      <c r="C41" s="4" t="s">
        <v>123</v>
      </c>
      <c r="D41" s="4" t="s">
        <v>320</v>
      </c>
      <c r="E41" s="4" t="s">
        <v>319</v>
      </c>
      <c r="F41" s="4" t="s">
        <v>318</v>
      </c>
      <c r="G41" s="4"/>
    </row>
    <row r="42" spans="1:7" ht="15">
      <c r="A42" s="4">
        <v>40</v>
      </c>
      <c r="B42" s="33" t="s">
        <v>263</v>
      </c>
      <c r="C42" s="4" t="s">
        <v>45</v>
      </c>
      <c r="D42" s="4" t="s">
        <v>321</v>
      </c>
      <c r="E42" s="4">
        <v>8884432183</v>
      </c>
      <c r="F42" s="49" t="s">
        <v>322</v>
      </c>
      <c r="G42" s="4"/>
    </row>
    <row r="43" spans="1:7" ht="15" customHeight="1">
      <c r="A43" s="4">
        <v>41</v>
      </c>
      <c r="B43" s="33" t="s">
        <v>266</v>
      </c>
      <c r="C43" s="4" t="s">
        <v>123</v>
      </c>
      <c r="D43" s="4" t="s">
        <v>324</v>
      </c>
      <c r="E43" s="4"/>
      <c r="F43" s="4" t="s">
        <v>323</v>
      </c>
      <c r="G43" s="4"/>
    </row>
    <row r="44" spans="1:7" ht="15" customHeight="1">
      <c r="A44" s="4">
        <v>42</v>
      </c>
      <c r="B44" s="33" t="s">
        <v>267</v>
      </c>
      <c r="C44" s="4" t="s">
        <v>123</v>
      </c>
      <c r="D44" s="4" t="s">
        <v>326</v>
      </c>
      <c r="E44" s="4">
        <v>7093441215</v>
      </c>
      <c r="F44" s="4" t="s">
        <v>325</v>
      </c>
      <c r="G44" s="4" t="s">
        <v>327</v>
      </c>
    </row>
    <row r="45" spans="1:7" ht="15" customHeight="1">
      <c r="A45" s="4">
        <v>43</v>
      </c>
      <c r="B45" s="33" t="s">
        <v>286</v>
      </c>
      <c r="C45" s="4" t="s">
        <v>130</v>
      </c>
      <c r="D45" s="4" t="s">
        <v>328</v>
      </c>
      <c r="E45" s="4">
        <v>8240835390</v>
      </c>
      <c r="F45" s="4" t="s">
        <v>330</v>
      </c>
      <c r="G45" s="56" t="s">
        <v>329</v>
      </c>
    </row>
    <row r="46" spans="1:7" ht="15">
      <c r="A46" s="4">
        <v>44</v>
      </c>
      <c r="B46" s="33" t="s">
        <v>331</v>
      </c>
      <c r="C46" s="4" t="s">
        <v>123</v>
      </c>
      <c r="D46" s="4" t="s">
        <v>333</v>
      </c>
      <c r="E46" s="4" t="s">
        <v>334</v>
      </c>
      <c r="F46" s="49" t="s">
        <v>332</v>
      </c>
      <c r="G46" s="60" t="s">
        <v>335</v>
      </c>
    </row>
    <row r="47" spans="1:7" ht="15">
      <c r="A47" s="4">
        <v>45</v>
      </c>
      <c r="B47" s="33" t="s">
        <v>272</v>
      </c>
      <c r="C47" s="4" t="s">
        <v>273</v>
      </c>
      <c r="D47" s="4" t="s">
        <v>336</v>
      </c>
      <c r="E47" s="4">
        <v>8310140467</v>
      </c>
      <c r="F47" s="49" t="s">
        <v>337</v>
      </c>
      <c r="G47" s="4"/>
    </row>
    <row r="48" spans="1:7" ht="17.25">
      <c r="A48" s="4">
        <v>46</v>
      </c>
      <c r="B48" s="33" t="s">
        <v>274</v>
      </c>
      <c r="C48" s="4" t="s">
        <v>9</v>
      </c>
      <c r="D48" s="56" t="s">
        <v>339</v>
      </c>
      <c r="E48" s="4">
        <v>8022180936</v>
      </c>
      <c r="F48" s="4" t="s">
        <v>338</v>
      </c>
      <c r="G48" s="12" t="s">
        <v>350</v>
      </c>
    </row>
    <row r="49" spans="1:7" ht="15">
      <c r="A49" s="4">
        <v>47</v>
      </c>
      <c r="B49" s="33" t="s">
        <v>276</v>
      </c>
      <c r="C49" s="4" t="s">
        <v>45</v>
      </c>
      <c r="D49" s="4" t="s">
        <v>341</v>
      </c>
      <c r="E49" s="4" t="s">
        <v>342</v>
      </c>
      <c r="F49" s="4" t="s">
        <v>340</v>
      </c>
      <c r="G49" s="4"/>
    </row>
    <row r="50" spans="1:7" ht="15">
      <c r="A50" s="4">
        <v>48</v>
      </c>
      <c r="B50" s="56" t="s">
        <v>100</v>
      </c>
      <c r="C50" s="4" t="s">
        <v>282</v>
      </c>
      <c r="D50" s="4" t="s">
        <v>344</v>
      </c>
      <c r="E50" s="4">
        <v>9632791580</v>
      </c>
      <c r="F50" s="4" t="s">
        <v>343</v>
      </c>
      <c r="G50" s="4"/>
    </row>
    <row r="51" spans="1:7" ht="15">
      <c r="A51" s="4">
        <v>49</v>
      </c>
      <c r="B51" s="56" t="s">
        <v>281</v>
      </c>
      <c r="C51" s="4" t="s">
        <v>8</v>
      </c>
      <c r="D51" s="4" t="s">
        <v>345</v>
      </c>
      <c r="E51" s="4">
        <v>9741333069</v>
      </c>
      <c r="F51" s="4" t="s">
        <v>346</v>
      </c>
      <c r="G51" s="4" t="s">
        <v>347</v>
      </c>
    </row>
    <row r="52" spans="1:7" s="8" customFormat="1" ht="15">
      <c r="A52" s="4">
        <v>50</v>
      </c>
      <c r="B52" s="42" t="s">
        <v>283</v>
      </c>
      <c r="C52" s="47" t="s">
        <v>6</v>
      </c>
      <c r="D52" s="15" t="s">
        <v>349</v>
      </c>
      <c r="E52" s="15"/>
      <c r="F52" s="4" t="s">
        <v>348</v>
      </c>
      <c r="G52" s="15"/>
    </row>
  </sheetData>
  <mergeCells count="1">
    <mergeCell ref="A1:G1"/>
  </mergeCells>
  <hyperlinks>
    <hyperlink ref="F4" r:id="rId1" display="mailto:neha.sawant@betsol.com"/>
    <hyperlink ref="F6" r:id="rId2"/>
    <hyperlink ref="F12" r:id="rId3" display="mailto:gowthami.j@avanseus.com"/>
    <hyperlink ref="F17" r:id="rId4"/>
    <hyperlink ref="G23" r:id="rId5"/>
    <hyperlink ref="F24" r:id="rId6"/>
    <hyperlink ref="G26" r:id="rId7" tooltip="https://jktech.com" display="https://apc01.safelinks.protection.outlook.com/?url=https%3A%2F%2Fjktech.com%2F&amp;data=04%7C01%7CRaksha.P%40jktech.com%7Ccc643077a2124dc7ada908d966ce39d9%7Ca7bae7fa0df14562a55416a95f54c8ce%7C1%7C0%7C637653858176786748%7CUnknown%7CTWFpbGZsb3d8eyJWIjoiMC4wLjAwMDAiLCJQIjoiV2luMzIiLCJBTiI6Ik1haWwiLCJXVCI6Mn0%3D%7C1000&amp;sdata=r4L%2BlqrJo2H44V19hCRzCHkex%2BLk%2B1jIQKqsMhms1m4%3D&amp;reserved=0"/>
    <hyperlink ref="G28" r:id="rId8"/>
    <hyperlink ref="F29" r:id="rId9"/>
    <hyperlink ref="G27" r:id="rId10"/>
    <hyperlink ref="F35" r:id="rId11"/>
    <hyperlink ref="F42" r:id="rId12"/>
    <hyperlink ref="F46" r:id="rId13"/>
    <hyperlink ref="F47" r:id="rId14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25" sqref="B25"/>
    </sheetView>
  </sheetViews>
  <sheetFormatPr defaultRowHeight="15"/>
  <cols>
    <col min="2" max="2" width="13.42578125" customWidth="1"/>
  </cols>
  <sheetData>
    <row r="3" spans="1:2" ht="30">
      <c r="A3" s="27" t="s">
        <v>358</v>
      </c>
      <c r="B3" s="64" t="s">
        <v>359</v>
      </c>
    </row>
    <row r="4" spans="1:2">
      <c r="A4" s="65" t="s">
        <v>355</v>
      </c>
      <c r="B4" s="15">
        <v>4.5199999999999996</v>
      </c>
    </row>
    <row r="5" spans="1:2">
      <c r="A5" s="65" t="s">
        <v>356</v>
      </c>
      <c r="B5" s="15">
        <v>3.56</v>
      </c>
    </row>
    <row r="6" spans="1:2">
      <c r="A6" s="65" t="s">
        <v>357</v>
      </c>
      <c r="B6" s="15">
        <v>4.6399999999999997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</vt:lpstr>
      <vt:lpstr>MBA</vt:lpstr>
      <vt:lpstr>Internship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jss</dc:creator>
  <cp:lastModifiedBy>Windows User</cp:lastModifiedBy>
  <dcterms:created xsi:type="dcterms:W3CDTF">2019-05-21T07:47:56Z</dcterms:created>
  <dcterms:modified xsi:type="dcterms:W3CDTF">2023-05-08T09:56:53Z</dcterms:modified>
</cp:coreProperties>
</file>