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rm_App\"/>
    </mc:Choice>
  </mc:AlternateContent>
  <xr:revisionPtr revIDLastSave="0" documentId="13_ncr:1_{EA4DB230-8BFC-4EB5-9948-A5ED2808F2AE}" xr6:coauthVersionLast="47" xr6:coauthVersionMax="47" xr10:uidLastSave="{00000000-0000-0000-0000-000000000000}"/>
  <bookViews>
    <workbookView minimized="1" xWindow="3348" yWindow="2688" windowWidth="17280" windowHeight="8964" xr2:uid="{EAE8EACD-16B1-4309-9CD6-8E25BC6B47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5" i="1" l="1"/>
  <c r="P166" i="1"/>
  <c r="P167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25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68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" i="1"/>
  <c r="P5" i="1" s="1"/>
  <c r="L172" i="1"/>
  <c r="L173" i="1"/>
  <c r="L183" i="1"/>
  <c r="L184" i="1"/>
  <c r="L185" i="1"/>
  <c r="L189" i="1"/>
  <c r="L190" i="1"/>
  <c r="L192" i="1"/>
  <c r="L199" i="1"/>
  <c r="L177" i="1"/>
  <c r="L195" i="1"/>
  <c r="L175" i="1"/>
  <c r="L174" i="1"/>
  <c r="L194" i="1"/>
  <c r="L178" i="1"/>
  <c r="L196" i="1"/>
  <c r="L188" i="1"/>
  <c r="L198" i="1"/>
  <c r="L181" i="1"/>
  <c r="L197" i="1"/>
  <c r="L179" i="1"/>
  <c r="L193" i="1"/>
  <c r="L186" i="1"/>
  <c r="L180" i="1"/>
  <c r="L191" i="1"/>
  <c r="L187" i="1"/>
  <c r="L176" i="1"/>
  <c r="L171" i="1"/>
  <c r="L182" i="1"/>
  <c r="L170" i="1"/>
  <c r="L157" i="1"/>
  <c r="L133" i="1"/>
  <c r="L151" i="1"/>
  <c r="L140" i="1"/>
  <c r="L156" i="1"/>
  <c r="L146" i="1"/>
  <c r="L141" i="1"/>
  <c r="L138" i="1"/>
  <c r="L150" i="1"/>
  <c r="L152" i="1"/>
  <c r="L131" i="1"/>
  <c r="L149" i="1"/>
  <c r="L148" i="1"/>
  <c r="L147" i="1"/>
  <c r="L154" i="1"/>
  <c r="L142" i="1"/>
  <c r="L129" i="1"/>
  <c r="L144" i="1"/>
  <c r="L135" i="1"/>
  <c r="L164" i="1"/>
  <c r="L137" i="1"/>
  <c r="L139" i="1"/>
  <c r="L145" i="1"/>
  <c r="L153" i="1"/>
  <c r="L155" i="1"/>
  <c r="L163" i="1"/>
  <c r="L159" i="1"/>
  <c r="L160" i="1"/>
  <c r="L161" i="1"/>
  <c r="L162" i="1"/>
  <c r="L125" i="1"/>
  <c r="L132" i="1"/>
  <c r="L134" i="1"/>
  <c r="L136" i="1"/>
  <c r="L127" i="1"/>
  <c r="L126" i="1"/>
  <c r="L143" i="1"/>
  <c r="L128" i="1"/>
  <c r="L158" i="1"/>
  <c r="L130" i="1"/>
  <c r="K73" i="1"/>
  <c r="K107" i="1"/>
  <c r="K85" i="1"/>
  <c r="K80" i="1"/>
  <c r="K115" i="1"/>
  <c r="K102" i="1"/>
  <c r="K94" i="1"/>
  <c r="K77" i="1"/>
  <c r="K99" i="1"/>
  <c r="K92" i="1"/>
  <c r="K116" i="1"/>
  <c r="K112" i="1"/>
  <c r="K70" i="1"/>
  <c r="K68" i="1"/>
  <c r="K108" i="1"/>
  <c r="K114" i="1"/>
  <c r="K79" i="1"/>
  <c r="K97" i="1"/>
  <c r="K87" i="1"/>
  <c r="K98" i="1"/>
  <c r="K75" i="1"/>
  <c r="K76" i="1"/>
  <c r="K72" i="1"/>
  <c r="K100" i="1"/>
  <c r="K81" i="1"/>
  <c r="K78" i="1"/>
  <c r="K82" i="1"/>
  <c r="K105" i="1"/>
  <c r="K113" i="1"/>
  <c r="K101" i="1"/>
  <c r="K86" i="1"/>
  <c r="K89" i="1"/>
  <c r="K110" i="1"/>
  <c r="K104" i="1"/>
  <c r="K118" i="1"/>
  <c r="K109" i="1"/>
  <c r="K88" i="1"/>
  <c r="K96" i="1"/>
  <c r="K106" i="1"/>
  <c r="K91" i="1"/>
  <c r="K90" i="1"/>
  <c r="K95" i="1"/>
  <c r="K84" i="1"/>
  <c r="K117" i="1"/>
  <c r="K83" i="1"/>
  <c r="K74" i="1"/>
  <c r="K111" i="1"/>
  <c r="K103" i="1"/>
  <c r="K71" i="1"/>
  <c r="K93" i="1"/>
  <c r="K69" i="1"/>
</calcChain>
</file>

<file path=xl/sharedStrings.xml><?xml version="1.0" encoding="utf-8"?>
<sst xmlns="http://schemas.openxmlformats.org/spreadsheetml/2006/main" count="1159" uniqueCount="267">
  <si>
    <t>fruits</t>
  </si>
  <si>
    <t>Apple</t>
  </si>
  <si>
    <t>Apricot</t>
  </si>
  <si>
    <t>Avocado</t>
  </si>
  <si>
    <t>Banana</t>
  </si>
  <si>
    <t>Blueberry</t>
  </si>
  <si>
    <t>Cherry</t>
  </si>
  <si>
    <t>Coconut</t>
  </si>
  <si>
    <t>Grape</t>
  </si>
  <si>
    <t>Grapefruit</t>
  </si>
  <si>
    <t>Fig</t>
  </si>
  <si>
    <t>Kiwi</t>
  </si>
  <si>
    <t>Lemon</t>
  </si>
  <si>
    <t>Lime</t>
  </si>
  <si>
    <t>Mandarin</t>
  </si>
  <si>
    <t>Mango</t>
  </si>
  <si>
    <t>Melon</t>
  </si>
  <si>
    <t>Nectarine</t>
  </si>
  <si>
    <t>Orange</t>
  </si>
  <si>
    <t>Papaya</t>
  </si>
  <si>
    <t>Passion fruit</t>
  </si>
  <si>
    <t>Peach</t>
  </si>
  <si>
    <t>Pear</t>
  </si>
  <si>
    <t>Pineapple</t>
  </si>
  <si>
    <t>Plum</t>
  </si>
  <si>
    <t>Pomegranate</t>
  </si>
  <si>
    <t>Raspberry</t>
  </si>
  <si>
    <t>Strawberry</t>
  </si>
  <si>
    <t>Watermelon</t>
  </si>
  <si>
    <t>Lychee</t>
  </si>
  <si>
    <t>Pomelo</t>
  </si>
  <si>
    <t>Jackfruit</t>
  </si>
  <si>
    <t>Wax Apples</t>
  </si>
  <si>
    <t>Rambutan</t>
  </si>
  <si>
    <t>Durian</t>
  </si>
  <si>
    <t>Asian Pear</t>
  </si>
  <si>
    <t>Mangosteen</t>
  </si>
  <si>
    <t>Longan</t>
  </si>
  <si>
    <t>Guava</t>
  </si>
  <si>
    <t>Lotus Fruit</t>
  </si>
  <si>
    <t>Sugar Apple</t>
  </si>
  <si>
    <t>Chinese Bayberry</t>
  </si>
  <si>
    <t>Starfruit</t>
  </si>
  <si>
    <t>Pulasan</t>
  </si>
  <si>
    <t>Kumquat</t>
  </si>
  <si>
    <t>Breadfruit</t>
  </si>
  <si>
    <t>Dragon Fruit</t>
  </si>
  <si>
    <t>Santol</t>
  </si>
  <si>
    <t>Langsat</t>
  </si>
  <si>
    <t>Snake Fruit</t>
  </si>
  <si>
    <t>Japanese Persimmon</t>
  </si>
  <si>
    <t>Passion Fruit</t>
  </si>
  <si>
    <t>','</t>
  </si>
  <si>
    <t>insert into Catagory values('</t>
  </si>
  <si>
    <t>vagitables</t>
  </si>
  <si>
    <t>जर्दाळू</t>
  </si>
  <si>
    <t>आंबा</t>
  </si>
  <si>
    <t>केली</t>
  </si>
  <si>
    <t>अननस</t>
  </si>
  <si>
    <t>स्ट्राबेरी</t>
  </si>
  <si>
    <t>Blackberry</t>
  </si>
  <si>
    <t>जांभुळ</t>
  </si>
  <si>
    <t>अंजीर</t>
  </si>
  <si>
    <t>कलिंगड</t>
  </si>
  <si>
    <t>Gooseberry</t>
  </si>
  <si>
    <t>आवळा</t>
  </si>
  <si>
    <t>Muskmelon</t>
  </si>
  <si>
    <t>खरबूज</t>
  </si>
  <si>
    <t>किवी</t>
  </si>
  <si>
    <t>लिंबू</t>
  </si>
  <si>
    <t>Prickly  Pear</t>
  </si>
  <si>
    <t>काटेरी पेर</t>
  </si>
  <si>
    <t>Naseberry</t>
  </si>
  <si>
    <t>चिक्कु</t>
  </si>
  <si>
    <t>फनस</t>
  </si>
  <si>
    <t>काळा आंचू</t>
  </si>
  <si>
    <t>Wood Apple</t>
  </si>
  <si>
    <t>कवट</t>
  </si>
  <si>
    <t>आलुबुखार</t>
  </si>
  <si>
    <t>Startfruit</t>
  </si>
  <si>
    <t>स्टार फळ</t>
  </si>
  <si>
    <t>Jujube</t>
  </si>
  <si>
    <t>बोर</t>
  </si>
  <si>
    <t>Grapes</t>
  </si>
  <si>
    <t>द्राक्षे</t>
  </si>
  <si>
    <t>नासपती</t>
  </si>
  <si>
    <t>Sweet Lime</t>
  </si>
  <si>
    <t>मोसंबी</t>
  </si>
  <si>
    <t>डाळिंब</t>
  </si>
  <si>
    <t>Dates</t>
  </si>
  <si>
    <t>खजूर</t>
  </si>
  <si>
    <t>चेरी</t>
  </si>
  <si>
    <t>Custard Apple</t>
  </si>
  <si>
    <t>सिताफळ</t>
  </si>
  <si>
    <t>पीच</t>
  </si>
  <si>
    <t>Berry</t>
  </si>
  <si>
    <t>करवंद</t>
  </si>
  <si>
    <t>ब्ल्यूबेरी</t>
  </si>
  <si>
    <t>तुती</t>
  </si>
  <si>
    <t>संत्रा</t>
  </si>
  <si>
    <t>पेरू</t>
  </si>
  <si>
    <t>Olive</t>
  </si>
  <si>
    <t>ऑलिव्ह</t>
  </si>
  <si>
    <t>नारळ</t>
  </si>
  <si>
    <t>Tamarind</t>
  </si>
  <si>
    <t>चिंच</t>
  </si>
  <si>
    <t>Raisins</t>
  </si>
  <si>
    <t>मनुका</t>
  </si>
  <si>
    <t>Almond</t>
  </si>
  <si>
    <t>बदाम</t>
  </si>
  <si>
    <t>एवोकाडो</t>
  </si>
  <si>
    <t>Sugar Cane</t>
  </si>
  <si>
    <t>ऊस</t>
  </si>
  <si>
    <t>Water Chestnut</t>
  </si>
  <si>
    <t>शिंगाडा</t>
  </si>
  <si>
    <t>लिची</t>
  </si>
  <si>
    <t>पपई</t>
  </si>
  <si>
    <t>Cashew</t>
  </si>
  <si>
    <t>काजू</t>
  </si>
  <si>
    <t>Mulberry</t>
  </si>
  <si>
    <t>शेंगदाणे</t>
  </si>
  <si>
    <t>Persimmon</t>
  </si>
  <si>
    <t>तिंदुक फळ</t>
  </si>
  <si>
    <t>Walnut</t>
  </si>
  <si>
    <t>अक्रोड</t>
  </si>
  <si>
    <t>Cucumber</t>
  </si>
  <si>
    <t>काकडी</t>
  </si>
  <si>
    <t>ईडलिंबु</t>
  </si>
  <si>
    <t>Quince</t>
  </si>
  <si>
    <t>त्या फळाचे झाड</t>
  </si>
  <si>
    <t>Black Currant</t>
  </si>
  <si>
    <t>बेदाणा</t>
  </si>
  <si>
    <t>/</t>
  </si>
  <si>
    <t>Fruits</t>
  </si>
  <si>
    <t xml:space="preserve">Beetroot   </t>
  </si>
  <si>
    <t>बीटरूट</t>
  </si>
  <si>
    <t xml:space="preserve">  Bitter Gourd   </t>
  </si>
  <si>
    <t>कारले</t>
  </si>
  <si>
    <t>भोपळी मिरची</t>
  </si>
  <si>
    <t>काळी मिरी</t>
  </si>
  <si>
    <t xml:space="preserve">Brinjal   </t>
  </si>
  <si>
    <t>वांगे</t>
  </si>
  <si>
    <t>कोबी</t>
  </si>
  <si>
    <t>शिमला मिर्ची</t>
  </si>
  <si>
    <t>Carrot</t>
  </si>
  <si>
    <t>गाजर</t>
  </si>
  <si>
    <t xml:space="preserve"> Cauliflower   </t>
  </si>
  <si>
    <t>फुलकोबी</t>
  </si>
  <si>
    <t xml:space="preserve">  Coriander Leaf    </t>
  </si>
  <si>
    <t>कोथिंबीर</t>
  </si>
  <si>
    <t xml:space="preserve">Cucumber    </t>
  </si>
  <si>
    <t xml:space="preserve"> Peas     </t>
  </si>
  <si>
    <t>मटार</t>
  </si>
  <si>
    <t>लाल मिर</t>
  </si>
  <si>
    <t>Redchillies    </t>
  </si>
  <si>
    <t>Cabbage</t>
  </si>
  <si>
    <t xml:space="preserve">Black Pepper   </t>
  </si>
  <si>
    <t xml:space="preserve">Bell Pepper   </t>
  </si>
  <si>
    <t>Cauliflower</t>
  </si>
  <si>
    <t>Garlic</t>
  </si>
  <si>
    <t>Ginger</t>
  </si>
  <si>
    <t>Onion</t>
  </si>
  <si>
    <t>Potato</t>
  </si>
  <si>
    <t>Tomato</t>
  </si>
  <si>
    <t>Pumpkin</t>
  </si>
  <si>
    <t>Raddish</t>
  </si>
  <si>
    <t>Ridged gourd</t>
  </si>
  <si>
    <t>Snake gourd</t>
  </si>
  <si>
    <t>Spinach</t>
  </si>
  <si>
    <t>Sweet Potato</t>
  </si>
  <si>
    <t>लसूण</t>
  </si>
  <si>
    <t>आले</t>
  </si>
  <si>
    <t>भेंडी</t>
  </si>
  <si>
    <t>कांदा</t>
  </si>
  <si>
    <t>बटाटा</t>
  </si>
  <si>
    <t>टोमॅटो</t>
  </si>
  <si>
    <t>भोपळा</t>
  </si>
  <si>
    <t>मुळा</t>
  </si>
  <si>
    <t>दोडका</t>
  </si>
  <si>
    <t>साप लौकी</t>
  </si>
  <si>
    <t>पालक</t>
  </si>
  <si>
    <t>रताळे</t>
  </si>
  <si>
    <t>Bitter Gourd</t>
  </si>
  <si>
    <t>Lady’s finger</t>
  </si>
  <si>
    <t>Chilli</t>
  </si>
  <si>
    <t>मिरची</t>
  </si>
  <si>
    <t>Capsicum</t>
  </si>
  <si>
    <t>फणस</t>
  </si>
  <si>
    <t>Mushroom</t>
  </si>
  <si>
    <t>मशरूम</t>
  </si>
  <si>
    <t>Beetroot</t>
  </si>
  <si>
    <t>बीट</t>
  </si>
  <si>
    <t>Ivy gourd</t>
  </si>
  <si>
    <t>तोंडली</t>
  </si>
  <si>
    <t>Green onion</t>
  </si>
  <si>
    <t>हिरवा कांदा</t>
  </si>
  <si>
    <t>Green bean</t>
  </si>
  <si>
    <t>हिरवे बीन</t>
  </si>
  <si>
    <t>Peas</t>
  </si>
  <si>
    <t>Coriander</t>
  </si>
  <si>
    <t>Apple Gourd</t>
  </si>
  <si>
    <t>सफरचंद</t>
  </si>
  <si>
    <t>Drumstick</t>
  </si>
  <si>
    <t>शेवगा</t>
  </si>
  <si>
    <t>Bottle Gourd</t>
  </si>
  <si>
    <t>दुधीभोपळा</t>
  </si>
  <si>
    <t>Zucchini</t>
  </si>
  <si>
    <t>झुचिनी</t>
  </si>
  <si>
    <t>Barley</t>
  </si>
  <si>
    <t>Beans</t>
  </si>
  <si>
    <t>Bengal Gram</t>
  </si>
  <si>
    <t>Millet</t>
  </si>
  <si>
    <t>Paddy</t>
  </si>
  <si>
    <t>Pea</t>
  </si>
  <si>
    <t>Ragi</t>
  </si>
  <si>
    <t>Rice</t>
  </si>
  <si>
    <t>Sorghum</t>
  </si>
  <si>
    <t>Wheat</t>
  </si>
  <si>
    <t>बार्ली</t>
  </si>
  <si>
    <t>सोयाबीनचे</t>
  </si>
  <si>
    <t>बाजरी</t>
  </si>
  <si>
    <t>भात</t>
  </si>
  <si>
    <t>वाटाणे</t>
  </si>
  <si>
    <t>यीस्ट</t>
  </si>
  <si>
    <t>तांदूळ</t>
  </si>
  <si>
    <t>ज्वारी</t>
  </si>
  <si>
    <t>गहू</t>
  </si>
  <si>
    <t>हरभरा, चना</t>
  </si>
  <si>
    <t>Gram /yellow gram/chickpeas</t>
  </si>
  <si>
    <t xml:space="preserve">Split chickpeas </t>
  </si>
  <si>
    <t>हरभराडाळ, चनाडाळ</t>
  </si>
  <si>
    <t>Black-eyed beans/ black- eyed pea/ goat pea</t>
  </si>
  <si>
    <t>चवळी</t>
  </si>
  <si>
    <t>Black gram</t>
  </si>
  <si>
    <t>उडीद</t>
  </si>
  <si>
    <t>Split black gram</t>
  </si>
  <si>
    <t>उडीदडाळ</t>
  </si>
  <si>
    <t>Green gram</t>
  </si>
  <si>
    <t>मुग</t>
  </si>
  <si>
    <t>Split green gram</t>
  </si>
  <si>
    <t>मुगडाळ</t>
  </si>
  <si>
    <t>Pigeon pea</t>
  </si>
  <si>
    <t>तुर</t>
  </si>
  <si>
    <t>Split pigeon pea</t>
  </si>
  <si>
    <t>तुरडाळ</t>
  </si>
  <si>
    <t>Lentil</t>
  </si>
  <si>
    <t>मसूर</t>
  </si>
  <si>
    <t>Green peas</t>
  </si>
  <si>
    <t>वाटाणा/मटार</t>
  </si>
  <si>
    <t>Split lentil</t>
  </si>
  <si>
    <t>मसूरडाळ</t>
  </si>
  <si>
    <t>Soyabean</t>
  </si>
  <si>
    <t>सोयाबीन</t>
  </si>
  <si>
    <t>Peanuts</t>
  </si>
  <si>
    <t>Kidney beans</t>
  </si>
  <si>
    <t>राजमा/ लाल घेवडा</t>
  </si>
  <si>
    <t>Sorghum / jowar/  great millet/ milo</t>
  </si>
  <si>
    <t>Pearl millet</t>
  </si>
  <si>
    <t>Finger miller</t>
  </si>
  <si>
    <t>नाचणी</t>
  </si>
  <si>
    <t>सातू</t>
  </si>
  <si>
    <t>Maize/corn</t>
  </si>
  <si>
    <t>मका </t>
  </si>
  <si>
    <t>grains</t>
  </si>
  <si>
    <t>|</t>
  </si>
  <si>
    <t>'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</si>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</sst>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quotePrefix="1" applyFont="1"/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8026-D9FD-4F7F-AC3D-519B5D2CC850}">
  <dimension ref="D5:U199"/>
  <sheetViews>
    <sheetView tabSelected="1" topLeftCell="A154" zoomScale="55" zoomScaleNormal="55" workbookViewId="0">
      <selection activeCell="P170" sqref="P170:P199"/>
    </sheetView>
  </sheetViews>
  <sheetFormatPr defaultRowHeight="14.4" x14ac:dyDescent="0.3"/>
  <cols>
    <col min="7" max="7" width="8.88671875" customWidth="1"/>
    <col min="8" max="8" width="24.21875" customWidth="1"/>
    <col min="9" max="9" width="24.33203125" customWidth="1"/>
  </cols>
  <sheetData>
    <row r="5" spans="4:21" x14ac:dyDescent="0.3">
      <c r="D5" s="1" t="s">
        <v>53</v>
      </c>
      <c r="F5" t="s">
        <v>0</v>
      </c>
      <c r="G5" s="1" t="s">
        <v>52</v>
      </c>
      <c r="I5" s="1" t="s">
        <v>265</v>
      </c>
      <c r="K5" s="1" t="s">
        <v>264</v>
      </c>
      <c r="L5" s="1" t="s">
        <v>265</v>
      </c>
      <c r="M5" t="s">
        <v>266</v>
      </c>
      <c r="N5" t="s">
        <v>1</v>
      </c>
      <c r="O5" t="str">
        <f>LOWER(N5)</f>
        <v>apple</v>
      </c>
      <c r="P5" t="str">
        <f>I5&amp;O5&amp;K5&amp;N5&amp;L5&amp;M5</f>
        <v>'apple|Apple',</v>
      </c>
      <c r="S5" s="1"/>
      <c r="U5" s="1"/>
    </row>
    <row r="6" spans="4:21" x14ac:dyDescent="0.3">
      <c r="D6" s="1" t="s">
        <v>53</v>
      </c>
      <c r="F6" t="s">
        <v>0</v>
      </c>
      <c r="G6" s="1" t="s">
        <v>52</v>
      </c>
      <c r="I6" s="1" t="s">
        <v>265</v>
      </c>
      <c r="K6" s="1" t="s">
        <v>264</v>
      </c>
      <c r="L6" s="1" t="s">
        <v>265</v>
      </c>
      <c r="M6" t="s">
        <v>266</v>
      </c>
      <c r="N6" t="s">
        <v>2</v>
      </c>
      <c r="O6" t="str">
        <f t="shared" ref="O6:O58" si="0">LOWER(N6)</f>
        <v>apricot</v>
      </c>
      <c r="P6" t="str">
        <f t="shared" ref="P6:P58" si="1">I6&amp;O6&amp;K6&amp;N6&amp;L6&amp;M6</f>
        <v>'apricot|Apricot',</v>
      </c>
    </row>
    <row r="7" spans="4:21" x14ac:dyDescent="0.3">
      <c r="D7" s="1" t="s">
        <v>53</v>
      </c>
      <c r="F7" t="s">
        <v>0</v>
      </c>
      <c r="G7" s="1" t="s">
        <v>52</v>
      </c>
      <c r="I7" s="1" t="s">
        <v>265</v>
      </c>
      <c r="K7" s="1" t="s">
        <v>264</v>
      </c>
      <c r="L7" s="1" t="s">
        <v>265</v>
      </c>
      <c r="M7" t="s">
        <v>266</v>
      </c>
      <c r="N7" t="s">
        <v>35</v>
      </c>
      <c r="O7" t="str">
        <f t="shared" si="0"/>
        <v>asian pear</v>
      </c>
      <c r="P7" t="str">
        <f t="shared" si="1"/>
        <v>'asian pear|Asian Pear',</v>
      </c>
    </row>
    <row r="8" spans="4:21" x14ac:dyDescent="0.3">
      <c r="D8" s="1" t="s">
        <v>53</v>
      </c>
      <c r="F8" t="s">
        <v>0</v>
      </c>
      <c r="G8" s="1" t="s">
        <v>52</v>
      </c>
      <c r="I8" s="1" t="s">
        <v>265</v>
      </c>
      <c r="K8" s="1" t="s">
        <v>264</v>
      </c>
      <c r="L8" s="1" t="s">
        <v>265</v>
      </c>
      <c r="M8" t="s">
        <v>266</v>
      </c>
      <c r="N8" t="s">
        <v>3</v>
      </c>
      <c r="O8" t="str">
        <f t="shared" si="0"/>
        <v>avocado</v>
      </c>
      <c r="P8" t="str">
        <f t="shared" si="1"/>
        <v>'avocado|Avocado',</v>
      </c>
    </row>
    <row r="9" spans="4:21" x14ac:dyDescent="0.3">
      <c r="D9" s="1" t="s">
        <v>53</v>
      </c>
      <c r="F9" t="s">
        <v>0</v>
      </c>
      <c r="G9" s="1" t="s">
        <v>52</v>
      </c>
      <c r="I9" s="1" t="s">
        <v>265</v>
      </c>
      <c r="K9" s="1" t="s">
        <v>264</v>
      </c>
      <c r="L9" s="1" t="s">
        <v>265</v>
      </c>
      <c r="M9" t="s">
        <v>266</v>
      </c>
      <c r="N9" t="s">
        <v>4</v>
      </c>
      <c r="O9" t="str">
        <f t="shared" si="0"/>
        <v>banana</v>
      </c>
      <c r="P9" t="str">
        <f t="shared" si="1"/>
        <v>'banana|Banana',</v>
      </c>
    </row>
    <row r="10" spans="4:21" x14ac:dyDescent="0.3">
      <c r="D10" s="1" t="s">
        <v>53</v>
      </c>
      <c r="F10" t="s">
        <v>0</v>
      </c>
      <c r="G10" s="1" t="s">
        <v>52</v>
      </c>
      <c r="I10" s="1" t="s">
        <v>265</v>
      </c>
      <c r="K10" s="1" t="s">
        <v>264</v>
      </c>
      <c r="L10" s="1" t="s">
        <v>265</v>
      </c>
      <c r="M10" t="s">
        <v>266</v>
      </c>
      <c r="N10" t="s">
        <v>5</v>
      </c>
      <c r="O10" t="str">
        <f t="shared" si="0"/>
        <v>blueberry</v>
      </c>
      <c r="P10" t="str">
        <f t="shared" si="1"/>
        <v>'blueberry|Blueberry',</v>
      </c>
    </row>
    <row r="11" spans="4:21" x14ac:dyDescent="0.3">
      <c r="D11" s="1" t="s">
        <v>53</v>
      </c>
      <c r="F11" t="s">
        <v>0</v>
      </c>
      <c r="G11" s="1" t="s">
        <v>52</v>
      </c>
      <c r="I11" s="1" t="s">
        <v>265</v>
      </c>
      <c r="K11" s="1" t="s">
        <v>264</v>
      </c>
      <c r="L11" s="1" t="s">
        <v>265</v>
      </c>
      <c r="M11" t="s">
        <v>266</v>
      </c>
      <c r="N11" t="s">
        <v>5</v>
      </c>
      <c r="O11" t="str">
        <f t="shared" si="0"/>
        <v>blueberry</v>
      </c>
      <c r="P11" t="str">
        <f t="shared" si="1"/>
        <v>'blueberry|Blueberry',</v>
      </c>
    </row>
    <row r="12" spans="4:21" x14ac:dyDescent="0.3">
      <c r="D12" s="1" t="s">
        <v>53</v>
      </c>
      <c r="F12" t="s">
        <v>0</v>
      </c>
      <c r="G12" s="1" t="s">
        <v>52</v>
      </c>
      <c r="I12" s="1" t="s">
        <v>265</v>
      </c>
      <c r="K12" s="1" t="s">
        <v>264</v>
      </c>
      <c r="L12" s="1" t="s">
        <v>265</v>
      </c>
      <c r="M12" t="s">
        <v>266</v>
      </c>
      <c r="N12" t="s">
        <v>45</v>
      </c>
      <c r="O12" t="str">
        <f t="shared" si="0"/>
        <v>breadfruit</v>
      </c>
      <c r="P12" t="str">
        <f t="shared" si="1"/>
        <v>'breadfruit|Breadfruit',</v>
      </c>
    </row>
    <row r="13" spans="4:21" x14ac:dyDescent="0.3">
      <c r="D13" s="1" t="s">
        <v>53</v>
      </c>
      <c r="F13" t="s">
        <v>0</v>
      </c>
      <c r="G13" s="1" t="s">
        <v>52</v>
      </c>
      <c r="I13" s="1" t="s">
        <v>265</v>
      </c>
      <c r="K13" s="1" t="s">
        <v>264</v>
      </c>
      <c r="L13" s="1" t="s">
        <v>265</v>
      </c>
      <c r="M13" t="s">
        <v>266</v>
      </c>
      <c r="N13" t="s">
        <v>6</v>
      </c>
      <c r="O13" t="str">
        <f t="shared" si="0"/>
        <v>cherry</v>
      </c>
      <c r="P13" t="str">
        <f t="shared" si="1"/>
        <v>'cherry|Cherry',</v>
      </c>
    </row>
    <row r="14" spans="4:21" x14ac:dyDescent="0.3">
      <c r="D14" s="1" t="s">
        <v>53</v>
      </c>
      <c r="F14" t="s">
        <v>0</v>
      </c>
      <c r="G14" s="1" t="s">
        <v>52</v>
      </c>
      <c r="I14" s="1" t="s">
        <v>265</v>
      </c>
      <c r="K14" s="1" t="s">
        <v>264</v>
      </c>
      <c r="L14" s="1" t="s">
        <v>265</v>
      </c>
      <c r="M14" t="s">
        <v>266</v>
      </c>
      <c r="N14" t="s">
        <v>41</v>
      </c>
      <c r="O14" t="str">
        <f t="shared" si="0"/>
        <v>chinese bayberry</v>
      </c>
      <c r="P14" t="str">
        <f t="shared" si="1"/>
        <v>'chinese bayberry|Chinese Bayberry',</v>
      </c>
    </row>
    <row r="15" spans="4:21" x14ac:dyDescent="0.3">
      <c r="D15" s="1" t="s">
        <v>53</v>
      </c>
      <c r="F15" t="s">
        <v>0</v>
      </c>
      <c r="G15" s="1" t="s">
        <v>52</v>
      </c>
      <c r="I15" s="1" t="s">
        <v>265</v>
      </c>
      <c r="K15" s="1" t="s">
        <v>264</v>
      </c>
      <c r="L15" s="1" t="s">
        <v>265</v>
      </c>
      <c r="M15" t="s">
        <v>266</v>
      </c>
      <c r="N15" t="s">
        <v>7</v>
      </c>
      <c r="O15" t="str">
        <f t="shared" si="0"/>
        <v>coconut</v>
      </c>
      <c r="P15" t="str">
        <f t="shared" si="1"/>
        <v>'coconut|Coconut',</v>
      </c>
    </row>
    <row r="16" spans="4:21" x14ac:dyDescent="0.3">
      <c r="D16" s="1" t="s">
        <v>53</v>
      </c>
      <c r="F16" t="s">
        <v>0</v>
      </c>
      <c r="G16" s="1" t="s">
        <v>52</v>
      </c>
      <c r="I16" s="1" t="s">
        <v>265</v>
      </c>
      <c r="K16" s="1" t="s">
        <v>264</v>
      </c>
      <c r="L16" s="1" t="s">
        <v>265</v>
      </c>
      <c r="M16" t="s">
        <v>266</v>
      </c>
      <c r="N16" t="s">
        <v>46</v>
      </c>
      <c r="O16" t="str">
        <f t="shared" si="0"/>
        <v>dragon fruit</v>
      </c>
      <c r="P16" t="str">
        <f t="shared" si="1"/>
        <v>'dragon fruit|Dragon Fruit',</v>
      </c>
    </row>
    <row r="17" spans="4:16" x14ac:dyDescent="0.3">
      <c r="D17" s="1" t="s">
        <v>53</v>
      </c>
      <c r="F17" t="s">
        <v>0</v>
      </c>
      <c r="G17" s="1" t="s">
        <v>52</v>
      </c>
      <c r="I17" s="1" t="s">
        <v>265</v>
      </c>
      <c r="K17" s="1" t="s">
        <v>264</v>
      </c>
      <c r="L17" s="1" t="s">
        <v>265</v>
      </c>
      <c r="M17" t="s">
        <v>266</v>
      </c>
      <c r="N17" t="s">
        <v>34</v>
      </c>
      <c r="O17" t="str">
        <f t="shared" si="0"/>
        <v>durian</v>
      </c>
      <c r="P17" t="str">
        <f t="shared" si="1"/>
        <v>'durian|Durian',</v>
      </c>
    </row>
    <row r="18" spans="4:16" x14ac:dyDescent="0.3">
      <c r="D18" s="1" t="s">
        <v>53</v>
      </c>
      <c r="F18" t="s">
        <v>0</v>
      </c>
      <c r="G18" s="1" t="s">
        <v>52</v>
      </c>
      <c r="I18" s="1" t="s">
        <v>265</v>
      </c>
      <c r="K18" s="1" t="s">
        <v>264</v>
      </c>
      <c r="L18" s="1" t="s">
        <v>265</v>
      </c>
      <c r="M18" t="s">
        <v>266</v>
      </c>
      <c r="N18" t="s">
        <v>10</v>
      </c>
      <c r="O18" t="str">
        <f t="shared" si="0"/>
        <v>fig</v>
      </c>
      <c r="P18" t="str">
        <f t="shared" si="1"/>
        <v>'fig|Fig',</v>
      </c>
    </row>
    <row r="19" spans="4:16" x14ac:dyDescent="0.3">
      <c r="D19" s="1" t="s">
        <v>53</v>
      </c>
      <c r="F19" t="s">
        <v>0</v>
      </c>
      <c r="G19" s="1" t="s">
        <v>52</v>
      </c>
      <c r="I19" s="1" t="s">
        <v>265</v>
      </c>
      <c r="K19" s="1" t="s">
        <v>264</v>
      </c>
      <c r="L19" s="1" t="s">
        <v>265</v>
      </c>
      <c r="M19" t="s">
        <v>266</v>
      </c>
      <c r="N19" t="s">
        <v>8</v>
      </c>
      <c r="O19" t="str">
        <f t="shared" si="0"/>
        <v>grape</v>
      </c>
      <c r="P19" t="str">
        <f t="shared" si="1"/>
        <v>'grape|Grape',</v>
      </c>
    </row>
    <row r="20" spans="4:16" x14ac:dyDescent="0.3">
      <c r="D20" s="1" t="s">
        <v>53</v>
      </c>
      <c r="F20" t="s">
        <v>0</v>
      </c>
      <c r="G20" s="1" t="s">
        <v>52</v>
      </c>
      <c r="I20" s="1" t="s">
        <v>265</v>
      </c>
      <c r="K20" s="1" t="s">
        <v>264</v>
      </c>
      <c r="L20" s="1" t="s">
        <v>265</v>
      </c>
      <c r="M20" t="s">
        <v>266</v>
      </c>
      <c r="N20" t="s">
        <v>9</v>
      </c>
      <c r="O20" t="str">
        <f t="shared" si="0"/>
        <v>grapefruit</v>
      </c>
      <c r="P20" t="str">
        <f t="shared" si="1"/>
        <v>'grapefruit|Grapefruit',</v>
      </c>
    </row>
    <row r="21" spans="4:16" x14ac:dyDescent="0.3">
      <c r="D21" s="1" t="s">
        <v>53</v>
      </c>
      <c r="F21" t="s">
        <v>0</v>
      </c>
      <c r="G21" s="1" t="s">
        <v>52</v>
      </c>
      <c r="I21" s="1" t="s">
        <v>265</v>
      </c>
      <c r="K21" s="1" t="s">
        <v>264</v>
      </c>
      <c r="L21" s="1" t="s">
        <v>265</v>
      </c>
      <c r="M21" t="s">
        <v>266</v>
      </c>
      <c r="N21" t="s">
        <v>38</v>
      </c>
      <c r="O21" t="str">
        <f t="shared" si="0"/>
        <v>guava</v>
      </c>
      <c r="P21" t="str">
        <f t="shared" si="1"/>
        <v>'guava|Guava',</v>
      </c>
    </row>
    <row r="22" spans="4:16" x14ac:dyDescent="0.3">
      <c r="D22" s="1" t="s">
        <v>53</v>
      </c>
      <c r="F22" t="s">
        <v>0</v>
      </c>
      <c r="G22" s="1" t="s">
        <v>52</v>
      </c>
      <c r="I22" s="1" t="s">
        <v>265</v>
      </c>
      <c r="K22" s="1" t="s">
        <v>264</v>
      </c>
      <c r="L22" s="1" t="s">
        <v>265</v>
      </c>
      <c r="M22" t="s">
        <v>266</v>
      </c>
      <c r="N22" t="s">
        <v>31</v>
      </c>
      <c r="O22" t="str">
        <f t="shared" si="0"/>
        <v>jackfruit</v>
      </c>
      <c r="P22" t="str">
        <f t="shared" si="1"/>
        <v>'jackfruit|Jackfruit',</v>
      </c>
    </row>
    <row r="23" spans="4:16" x14ac:dyDescent="0.3">
      <c r="D23" s="1" t="s">
        <v>53</v>
      </c>
      <c r="F23" t="s">
        <v>0</v>
      </c>
      <c r="G23" s="1" t="s">
        <v>52</v>
      </c>
      <c r="I23" s="1" t="s">
        <v>265</v>
      </c>
      <c r="K23" s="1" t="s">
        <v>264</v>
      </c>
      <c r="L23" s="1" t="s">
        <v>265</v>
      </c>
      <c r="M23" t="s">
        <v>266</v>
      </c>
      <c r="N23" t="s">
        <v>50</v>
      </c>
      <c r="O23" t="str">
        <f t="shared" si="0"/>
        <v>japanese persimmon</v>
      </c>
      <c r="P23" t="str">
        <f t="shared" si="1"/>
        <v>'japanese persimmon|Japanese Persimmon',</v>
      </c>
    </row>
    <row r="24" spans="4:16" x14ac:dyDescent="0.3">
      <c r="D24" s="1" t="s">
        <v>53</v>
      </c>
      <c r="F24" t="s">
        <v>0</v>
      </c>
      <c r="G24" s="1" t="s">
        <v>52</v>
      </c>
      <c r="I24" s="1" t="s">
        <v>265</v>
      </c>
      <c r="K24" s="1" t="s">
        <v>264</v>
      </c>
      <c r="L24" s="1" t="s">
        <v>265</v>
      </c>
      <c r="M24" t="s">
        <v>266</v>
      </c>
      <c r="N24" t="s">
        <v>11</v>
      </c>
      <c r="O24" t="str">
        <f t="shared" si="0"/>
        <v>kiwi</v>
      </c>
      <c r="P24" t="str">
        <f t="shared" si="1"/>
        <v>'kiwi|Kiwi',</v>
      </c>
    </row>
    <row r="25" spans="4:16" x14ac:dyDescent="0.3">
      <c r="D25" s="1" t="s">
        <v>53</v>
      </c>
      <c r="F25" t="s">
        <v>0</v>
      </c>
      <c r="G25" s="1" t="s">
        <v>52</v>
      </c>
      <c r="I25" s="1" t="s">
        <v>265</v>
      </c>
      <c r="K25" s="1" t="s">
        <v>264</v>
      </c>
      <c r="L25" s="1" t="s">
        <v>265</v>
      </c>
      <c r="M25" t="s">
        <v>266</v>
      </c>
      <c r="N25" t="s">
        <v>44</v>
      </c>
      <c r="O25" t="str">
        <f t="shared" si="0"/>
        <v>kumquat</v>
      </c>
      <c r="P25" t="str">
        <f t="shared" si="1"/>
        <v>'kumquat|Kumquat',</v>
      </c>
    </row>
    <row r="26" spans="4:16" x14ac:dyDescent="0.3">
      <c r="D26" s="1" t="s">
        <v>53</v>
      </c>
      <c r="F26" t="s">
        <v>0</v>
      </c>
      <c r="G26" s="1" t="s">
        <v>52</v>
      </c>
      <c r="I26" s="1" t="s">
        <v>265</v>
      </c>
      <c r="K26" s="1" t="s">
        <v>264</v>
      </c>
      <c r="L26" s="1" t="s">
        <v>265</v>
      </c>
      <c r="M26" t="s">
        <v>266</v>
      </c>
      <c r="N26" t="s">
        <v>48</v>
      </c>
      <c r="O26" t="str">
        <f t="shared" si="0"/>
        <v>langsat</v>
      </c>
      <c r="P26" t="str">
        <f t="shared" si="1"/>
        <v>'langsat|Langsat',</v>
      </c>
    </row>
    <row r="27" spans="4:16" x14ac:dyDescent="0.3">
      <c r="D27" s="1" t="s">
        <v>53</v>
      </c>
      <c r="F27" t="s">
        <v>0</v>
      </c>
      <c r="G27" s="1" t="s">
        <v>52</v>
      </c>
      <c r="I27" s="1" t="s">
        <v>265</v>
      </c>
      <c r="K27" s="1" t="s">
        <v>264</v>
      </c>
      <c r="L27" s="1" t="s">
        <v>265</v>
      </c>
      <c r="M27" t="s">
        <v>266</v>
      </c>
      <c r="N27" t="s">
        <v>12</v>
      </c>
      <c r="O27" t="str">
        <f t="shared" si="0"/>
        <v>lemon</v>
      </c>
      <c r="P27" t="str">
        <f t="shared" si="1"/>
        <v>'lemon|Lemon',</v>
      </c>
    </row>
    <row r="28" spans="4:16" x14ac:dyDescent="0.3">
      <c r="D28" s="1" t="s">
        <v>53</v>
      </c>
      <c r="F28" t="s">
        <v>0</v>
      </c>
      <c r="G28" s="1" t="s">
        <v>52</v>
      </c>
      <c r="I28" s="1" t="s">
        <v>265</v>
      </c>
      <c r="K28" s="1" t="s">
        <v>264</v>
      </c>
      <c r="L28" s="1" t="s">
        <v>265</v>
      </c>
      <c r="M28" t="s">
        <v>266</v>
      </c>
      <c r="N28" t="s">
        <v>13</v>
      </c>
      <c r="O28" t="str">
        <f t="shared" si="0"/>
        <v>lime</v>
      </c>
      <c r="P28" t="str">
        <f t="shared" si="1"/>
        <v>'lime|Lime',</v>
      </c>
    </row>
    <row r="29" spans="4:16" x14ac:dyDescent="0.3">
      <c r="D29" s="1" t="s">
        <v>53</v>
      </c>
      <c r="F29" t="s">
        <v>0</v>
      </c>
      <c r="G29" s="1" t="s">
        <v>52</v>
      </c>
      <c r="I29" s="1" t="s">
        <v>265</v>
      </c>
      <c r="K29" s="1" t="s">
        <v>264</v>
      </c>
      <c r="L29" s="1" t="s">
        <v>265</v>
      </c>
      <c r="M29" t="s">
        <v>266</v>
      </c>
      <c r="N29" t="s">
        <v>37</v>
      </c>
      <c r="O29" t="str">
        <f t="shared" si="0"/>
        <v>longan</v>
      </c>
      <c r="P29" t="str">
        <f t="shared" si="1"/>
        <v>'longan|Longan',</v>
      </c>
    </row>
    <row r="30" spans="4:16" x14ac:dyDescent="0.3">
      <c r="D30" s="1" t="s">
        <v>53</v>
      </c>
      <c r="F30" t="s">
        <v>0</v>
      </c>
      <c r="G30" s="1" t="s">
        <v>52</v>
      </c>
      <c r="I30" s="1" t="s">
        <v>265</v>
      </c>
      <c r="K30" s="1" t="s">
        <v>264</v>
      </c>
      <c r="L30" s="1" t="s">
        <v>265</v>
      </c>
      <c r="M30" t="s">
        <v>266</v>
      </c>
      <c r="N30" t="s">
        <v>39</v>
      </c>
      <c r="O30" t="str">
        <f t="shared" si="0"/>
        <v>lotus fruit</v>
      </c>
      <c r="P30" t="str">
        <f t="shared" si="1"/>
        <v>'lotus fruit|Lotus Fruit',</v>
      </c>
    </row>
    <row r="31" spans="4:16" x14ac:dyDescent="0.3">
      <c r="D31" s="1" t="s">
        <v>53</v>
      </c>
      <c r="F31" t="s">
        <v>0</v>
      </c>
      <c r="G31" s="1" t="s">
        <v>52</v>
      </c>
      <c r="I31" s="1" t="s">
        <v>265</v>
      </c>
      <c r="K31" s="1" t="s">
        <v>264</v>
      </c>
      <c r="L31" s="1" t="s">
        <v>265</v>
      </c>
      <c r="M31" t="s">
        <v>266</v>
      </c>
      <c r="N31" t="s">
        <v>29</v>
      </c>
      <c r="O31" t="str">
        <f t="shared" si="0"/>
        <v>lychee</v>
      </c>
      <c r="P31" t="str">
        <f t="shared" si="1"/>
        <v>'lychee|Lychee',</v>
      </c>
    </row>
    <row r="32" spans="4:16" x14ac:dyDescent="0.3">
      <c r="D32" s="1" t="s">
        <v>53</v>
      </c>
      <c r="F32" t="s">
        <v>0</v>
      </c>
      <c r="G32" s="1" t="s">
        <v>52</v>
      </c>
      <c r="I32" s="1" t="s">
        <v>265</v>
      </c>
      <c r="K32" s="1" t="s">
        <v>264</v>
      </c>
      <c r="L32" s="1" t="s">
        <v>265</v>
      </c>
      <c r="M32" t="s">
        <v>266</v>
      </c>
      <c r="N32" t="s">
        <v>29</v>
      </c>
      <c r="O32" t="str">
        <f t="shared" si="0"/>
        <v>lychee</v>
      </c>
      <c r="P32" t="str">
        <f t="shared" si="1"/>
        <v>'lychee|Lychee',</v>
      </c>
    </row>
    <row r="33" spans="4:16" x14ac:dyDescent="0.3">
      <c r="D33" s="1" t="s">
        <v>53</v>
      </c>
      <c r="F33" t="s">
        <v>0</v>
      </c>
      <c r="G33" s="1" t="s">
        <v>52</v>
      </c>
      <c r="I33" s="1" t="s">
        <v>265</v>
      </c>
      <c r="K33" s="1" t="s">
        <v>264</v>
      </c>
      <c r="L33" s="1" t="s">
        <v>265</v>
      </c>
      <c r="M33" t="s">
        <v>266</v>
      </c>
      <c r="N33" t="s">
        <v>14</v>
      </c>
      <c r="O33" t="str">
        <f t="shared" si="0"/>
        <v>mandarin</v>
      </c>
      <c r="P33" t="str">
        <f t="shared" si="1"/>
        <v>'mandarin|Mandarin',</v>
      </c>
    </row>
    <row r="34" spans="4:16" x14ac:dyDescent="0.3">
      <c r="D34" s="1" t="s">
        <v>53</v>
      </c>
      <c r="F34" t="s">
        <v>0</v>
      </c>
      <c r="G34" s="1" t="s">
        <v>52</v>
      </c>
      <c r="I34" s="1" t="s">
        <v>265</v>
      </c>
      <c r="K34" s="1" t="s">
        <v>264</v>
      </c>
      <c r="L34" s="1" t="s">
        <v>265</v>
      </c>
      <c r="M34" t="s">
        <v>266</v>
      </c>
      <c r="N34" t="s">
        <v>15</v>
      </c>
      <c r="O34" t="str">
        <f t="shared" si="0"/>
        <v>mango</v>
      </c>
      <c r="P34" t="str">
        <f t="shared" si="1"/>
        <v>'mango|Mango',</v>
      </c>
    </row>
    <row r="35" spans="4:16" x14ac:dyDescent="0.3">
      <c r="D35" s="1" t="s">
        <v>53</v>
      </c>
      <c r="F35" t="s">
        <v>0</v>
      </c>
      <c r="G35" s="1" t="s">
        <v>52</v>
      </c>
      <c r="I35" s="1" t="s">
        <v>265</v>
      </c>
      <c r="K35" s="1" t="s">
        <v>264</v>
      </c>
      <c r="L35" s="1" t="s">
        <v>265</v>
      </c>
      <c r="M35" t="s">
        <v>266</v>
      </c>
      <c r="N35" t="s">
        <v>15</v>
      </c>
      <c r="O35" t="str">
        <f t="shared" si="0"/>
        <v>mango</v>
      </c>
      <c r="P35" t="str">
        <f t="shared" si="1"/>
        <v>'mango|Mango',</v>
      </c>
    </row>
    <row r="36" spans="4:16" x14ac:dyDescent="0.3">
      <c r="D36" s="1" t="s">
        <v>53</v>
      </c>
      <c r="F36" t="s">
        <v>0</v>
      </c>
      <c r="G36" s="1" t="s">
        <v>52</v>
      </c>
      <c r="I36" s="1" t="s">
        <v>265</v>
      </c>
      <c r="K36" s="1" t="s">
        <v>264</v>
      </c>
      <c r="L36" s="1" t="s">
        <v>265</v>
      </c>
      <c r="M36" t="s">
        <v>266</v>
      </c>
      <c r="N36" t="s">
        <v>36</v>
      </c>
      <c r="O36" t="str">
        <f t="shared" si="0"/>
        <v>mangosteen</v>
      </c>
      <c r="P36" t="str">
        <f t="shared" si="1"/>
        <v>'mangosteen|Mangosteen',</v>
      </c>
    </row>
    <row r="37" spans="4:16" x14ac:dyDescent="0.3">
      <c r="D37" s="1" t="s">
        <v>53</v>
      </c>
      <c r="F37" t="s">
        <v>0</v>
      </c>
      <c r="G37" s="1" t="s">
        <v>52</v>
      </c>
      <c r="I37" s="1" t="s">
        <v>265</v>
      </c>
      <c r="K37" s="1" t="s">
        <v>264</v>
      </c>
      <c r="L37" s="1" t="s">
        <v>265</v>
      </c>
      <c r="M37" t="s">
        <v>266</v>
      </c>
      <c r="N37" t="s">
        <v>16</v>
      </c>
      <c r="O37" t="str">
        <f t="shared" si="0"/>
        <v>melon</v>
      </c>
      <c r="P37" t="str">
        <f t="shared" si="1"/>
        <v>'melon|Melon',</v>
      </c>
    </row>
    <row r="38" spans="4:16" x14ac:dyDescent="0.3">
      <c r="D38" s="1" t="s">
        <v>53</v>
      </c>
      <c r="F38" t="s">
        <v>0</v>
      </c>
      <c r="G38" s="1" t="s">
        <v>52</v>
      </c>
      <c r="I38" s="1" t="s">
        <v>265</v>
      </c>
      <c r="K38" s="1" t="s">
        <v>264</v>
      </c>
      <c r="L38" s="1" t="s">
        <v>265</v>
      </c>
      <c r="M38" t="s">
        <v>266</v>
      </c>
      <c r="N38" t="s">
        <v>17</v>
      </c>
      <c r="O38" t="str">
        <f t="shared" si="0"/>
        <v>nectarine</v>
      </c>
      <c r="P38" t="str">
        <f t="shared" si="1"/>
        <v>'nectarine|Nectarine',</v>
      </c>
    </row>
    <row r="39" spans="4:16" x14ac:dyDescent="0.3">
      <c r="D39" s="1" t="s">
        <v>53</v>
      </c>
      <c r="F39" t="s">
        <v>0</v>
      </c>
      <c r="G39" s="1" t="s">
        <v>52</v>
      </c>
      <c r="I39" s="1" t="s">
        <v>265</v>
      </c>
      <c r="K39" s="1" t="s">
        <v>264</v>
      </c>
      <c r="L39" s="1" t="s">
        <v>265</v>
      </c>
      <c r="M39" t="s">
        <v>266</v>
      </c>
      <c r="N39" t="s">
        <v>18</v>
      </c>
      <c r="O39" t="str">
        <f t="shared" si="0"/>
        <v>orange</v>
      </c>
      <c r="P39" t="str">
        <f t="shared" si="1"/>
        <v>'orange|Orange',</v>
      </c>
    </row>
    <row r="40" spans="4:16" x14ac:dyDescent="0.3">
      <c r="D40" s="1" t="s">
        <v>53</v>
      </c>
      <c r="F40" t="s">
        <v>0</v>
      </c>
      <c r="G40" s="1" t="s">
        <v>52</v>
      </c>
      <c r="I40" s="1" t="s">
        <v>265</v>
      </c>
      <c r="K40" s="1" t="s">
        <v>264</v>
      </c>
      <c r="L40" s="1" t="s">
        <v>265</v>
      </c>
      <c r="M40" t="s">
        <v>266</v>
      </c>
      <c r="N40" t="s">
        <v>19</v>
      </c>
      <c r="O40" t="str">
        <f t="shared" si="0"/>
        <v>papaya</v>
      </c>
      <c r="P40" t="str">
        <f t="shared" si="1"/>
        <v>'papaya|Papaya',</v>
      </c>
    </row>
    <row r="41" spans="4:16" x14ac:dyDescent="0.3">
      <c r="D41" s="1" t="s">
        <v>53</v>
      </c>
      <c r="F41" t="s">
        <v>0</v>
      </c>
      <c r="G41" s="1" t="s">
        <v>52</v>
      </c>
      <c r="I41" s="1" t="s">
        <v>265</v>
      </c>
      <c r="K41" s="1" t="s">
        <v>264</v>
      </c>
      <c r="L41" s="1" t="s">
        <v>265</v>
      </c>
      <c r="M41" t="s">
        <v>266</v>
      </c>
      <c r="N41" t="s">
        <v>51</v>
      </c>
      <c r="O41" t="str">
        <f t="shared" si="0"/>
        <v>passion fruit</v>
      </c>
      <c r="P41" t="str">
        <f t="shared" si="1"/>
        <v>'passion fruit|Passion Fruit',</v>
      </c>
    </row>
    <row r="42" spans="4:16" x14ac:dyDescent="0.3">
      <c r="D42" s="1" t="s">
        <v>53</v>
      </c>
      <c r="F42" t="s">
        <v>0</v>
      </c>
      <c r="G42" s="1" t="s">
        <v>52</v>
      </c>
      <c r="I42" s="1" t="s">
        <v>265</v>
      </c>
      <c r="K42" s="1" t="s">
        <v>264</v>
      </c>
      <c r="L42" s="1" t="s">
        <v>265</v>
      </c>
      <c r="M42" t="s">
        <v>266</v>
      </c>
      <c r="N42" t="s">
        <v>20</v>
      </c>
      <c r="O42" t="str">
        <f t="shared" si="0"/>
        <v>passion fruit</v>
      </c>
      <c r="P42" t="str">
        <f t="shared" si="1"/>
        <v>'passion fruit|Passion fruit',</v>
      </c>
    </row>
    <row r="43" spans="4:16" x14ac:dyDescent="0.3">
      <c r="D43" s="1" t="s">
        <v>53</v>
      </c>
      <c r="F43" t="s">
        <v>0</v>
      </c>
      <c r="G43" s="1" t="s">
        <v>52</v>
      </c>
      <c r="I43" s="1" t="s">
        <v>265</v>
      </c>
      <c r="K43" s="1" t="s">
        <v>264</v>
      </c>
      <c r="L43" s="1" t="s">
        <v>265</v>
      </c>
      <c r="M43" t="s">
        <v>266</v>
      </c>
      <c r="N43" t="s">
        <v>21</v>
      </c>
      <c r="O43" t="str">
        <f t="shared" si="0"/>
        <v>peach</v>
      </c>
      <c r="P43" t="str">
        <f t="shared" si="1"/>
        <v>'peach|Peach',</v>
      </c>
    </row>
    <row r="44" spans="4:16" x14ac:dyDescent="0.3">
      <c r="D44" s="1" t="s">
        <v>53</v>
      </c>
      <c r="F44" t="s">
        <v>0</v>
      </c>
      <c r="G44" s="1" t="s">
        <v>52</v>
      </c>
      <c r="I44" s="1" t="s">
        <v>265</v>
      </c>
      <c r="K44" s="1" t="s">
        <v>264</v>
      </c>
      <c r="L44" s="1" t="s">
        <v>265</v>
      </c>
      <c r="M44" t="s">
        <v>266</v>
      </c>
      <c r="N44" t="s">
        <v>22</v>
      </c>
      <c r="O44" t="str">
        <f t="shared" si="0"/>
        <v>pear</v>
      </c>
      <c r="P44" t="str">
        <f t="shared" si="1"/>
        <v>'pear|Pear',</v>
      </c>
    </row>
    <row r="45" spans="4:16" x14ac:dyDescent="0.3">
      <c r="D45" s="1" t="s">
        <v>53</v>
      </c>
      <c r="F45" t="s">
        <v>0</v>
      </c>
      <c r="G45" s="1" t="s">
        <v>52</v>
      </c>
      <c r="I45" s="1" t="s">
        <v>265</v>
      </c>
      <c r="K45" s="1" t="s">
        <v>264</v>
      </c>
      <c r="L45" s="1" t="s">
        <v>265</v>
      </c>
      <c r="M45" t="s">
        <v>266</v>
      </c>
      <c r="N45" t="s">
        <v>23</v>
      </c>
      <c r="O45" t="str">
        <f t="shared" si="0"/>
        <v>pineapple</v>
      </c>
      <c r="P45" t="str">
        <f t="shared" si="1"/>
        <v>'pineapple|Pineapple',</v>
      </c>
    </row>
    <row r="46" spans="4:16" x14ac:dyDescent="0.3">
      <c r="D46" s="1" t="s">
        <v>53</v>
      </c>
      <c r="F46" t="s">
        <v>0</v>
      </c>
      <c r="G46" s="1" t="s">
        <v>52</v>
      </c>
      <c r="I46" s="1" t="s">
        <v>265</v>
      </c>
      <c r="K46" s="1" t="s">
        <v>264</v>
      </c>
      <c r="L46" s="1" t="s">
        <v>265</v>
      </c>
      <c r="M46" t="s">
        <v>266</v>
      </c>
      <c r="N46" t="s">
        <v>24</v>
      </c>
      <c r="O46" t="str">
        <f t="shared" si="0"/>
        <v>plum</v>
      </c>
      <c r="P46" t="str">
        <f t="shared" si="1"/>
        <v>'plum|Plum',</v>
      </c>
    </row>
    <row r="47" spans="4:16" x14ac:dyDescent="0.3">
      <c r="D47" s="1" t="s">
        <v>53</v>
      </c>
      <c r="F47" t="s">
        <v>0</v>
      </c>
      <c r="G47" s="1" t="s">
        <v>52</v>
      </c>
      <c r="I47" s="1" t="s">
        <v>265</v>
      </c>
      <c r="K47" s="1" t="s">
        <v>264</v>
      </c>
      <c r="L47" s="1" t="s">
        <v>265</v>
      </c>
      <c r="M47" t="s">
        <v>266</v>
      </c>
      <c r="N47" t="s">
        <v>25</v>
      </c>
      <c r="O47" t="str">
        <f t="shared" si="0"/>
        <v>pomegranate</v>
      </c>
      <c r="P47" t="str">
        <f t="shared" si="1"/>
        <v>'pomegranate|Pomegranate',</v>
      </c>
    </row>
    <row r="48" spans="4:16" x14ac:dyDescent="0.3">
      <c r="D48" s="1" t="s">
        <v>53</v>
      </c>
      <c r="F48" t="s">
        <v>0</v>
      </c>
      <c r="G48" s="1" t="s">
        <v>52</v>
      </c>
      <c r="I48" s="1" t="s">
        <v>265</v>
      </c>
      <c r="K48" s="1" t="s">
        <v>264</v>
      </c>
      <c r="L48" s="1" t="s">
        <v>265</v>
      </c>
      <c r="M48" t="s">
        <v>266</v>
      </c>
      <c r="N48" t="s">
        <v>30</v>
      </c>
      <c r="O48" t="str">
        <f t="shared" si="0"/>
        <v>pomelo</v>
      </c>
      <c r="P48" t="str">
        <f t="shared" si="1"/>
        <v>'pomelo|Pomelo',</v>
      </c>
    </row>
    <row r="49" spans="4:16" x14ac:dyDescent="0.3">
      <c r="D49" s="1" t="s">
        <v>53</v>
      </c>
      <c r="F49" t="s">
        <v>0</v>
      </c>
      <c r="G49" s="1" t="s">
        <v>52</v>
      </c>
      <c r="I49" s="1" t="s">
        <v>265</v>
      </c>
      <c r="K49" s="1" t="s">
        <v>264</v>
      </c>
      <c r="L49" s="1" t="s">
        <v>265</v>
      </c>
      <c r="M49" t="s">
        <v>266</v>
      </c>
      <c r="N49" t="s">
        <v>43</v>
      </c>
      <c r="O49" t="str">
        <f t="shared" si="0"/>
        <v>pulasan</v>
      </c>
      <c r="P49" t="str">
        <f t="shared" si="1"/>
        <v>'pulasan|Pulasan',</v>
      </c>
    </row>
    <row r="50" spans="4:16" x14ac:dyDescent="0.3">
      <c r="D50" s="1" t="s">
        <v>53</v>
      </c>
      <c r="F50" t="s">
        <v>0</v>
      </c>
      <c r="G50" s="1" t="s">
        <v>52</v>
      </c>
      <c r="I50" s="1" t="s">
        <v>265</v>
      </c>
      <c r="K50" s="1" t="s">
        <v>264</v>
      </c>
      <c r="L50" s="1" t="s">
        <v>265</v>
      </c>
      <c r="M50" t="s">
        <v>266</v>
      </c>
      <c r="N50" t="s">
        <v>33</v>
      </c>
      <c r="O50" t="str">
        <f t="shared" si="0"/>
        <v>rambutan</v>
      </c>
      <c r="P50" t="str">
        <f t="shared" si="1"/>
        <v>'rambutan|Rambutan',</v>
      </c>
    </row>
    <row r="51" spans="4:16" x14ac:dyDescent="0.3">
      <c r="D51" s="1" t="s">
        <v>53</v>
      </c>
      <c r="F51" t="s">
        <v>0</v>
      </c>
      <c r="G51" s="1" t="s">
        <v>52</v>
      </c>
      <c r="I51" s="1" t="s">
        <v>265</v>
      </c>
      <c r="K51" s="1" t="s">
        <v>264</v>
      </c>
      <c r="L51" s="1" t="s">
        <v>265</v>
      </c>
      <c r="M51" t="s">
        <v>266</v>
      </c>
      <c r="N51" t="s">
        <v>26</v>
      </c>
      <c r="O51" t="str">
        <f t="shared" si="0"/>
        <v>raspberry</v>
      </c>
      <c r="P51" t="str">
        <f t="shared" si="1"/>
        <v>'raspberry|Raspberry',</v>
      </c>
    </row>
    <row r="52" spans="4:16" x14ac:dyDescent="0.3">
      <c r="D52" s="1" t="s">
        <v>53</v>
      </c>
      <c r="F52" t="s">
        <v>0</v>
      </c>
      <c r="G52" s="1" t="s">
        <v>52</v>
      </c>
      <c r="I52" s="1" t="s">
        <v>265</v>
      </c>
      <c r="K52" s="1" t="s">
        <v>264</v>
      </c>
      <c r="L52" s="1" t="s">
        <v>265</v>
      </c>
      <c r="M52" t="s">
        <v>266</v>
      </c>
      <c r="N52" t="s">
        <v>47</v>
      </c>
      <c r="O52" t="str">
        <f t="shared" si="0"/>
        <v>santol</v>
      </c>
      <c r="P52" t="str">
        <f t="shared" si="1"/>
        <v>'santol|Santol',</v>
      </c>
    </row>
    <row r="53" spans="4:16" x14ac:dyDescent="0.3">
      <c r="D53" s="1" t="s">
        <v>53</v>
      </c>
      <c r="F53" t="s">
        <v>0</v>
      </c>
      <c r="G53" s="1" t="s">
        <v>52</v>
      </c>
      <c r="I53" s="1" t="s">
        <v>265</v>
      </c>
      <c r="K53" s="1" t="s">
        <v>264</v>
      </c>
      <c r="L53" s="1" t="s">
        <v>265</v>
      </c>
      <c r="M53" t="s">
        <v>266</v>
      </c>
      <c r="N53" t="s">
        <v>49</v>
      </c>
      <c r="O53" t="str">
        <f t="shared" si="0"/>
        <v>snake fruit</v>
      </c>
      <c r="P53" t="str">
        <f t="shared" si="1"/>
        <v>'snake fruit|Snake Fruit',</v>
      </c>
    </row>
    <row r="54" spans="4:16" x14ac:dyDescent="0.3">
      <c r="D54" s="1" t="s">
        <v>53</v>
      </c>
      <c r="F54" t="s">
        <v>0</v>
      </c>
      <c r="G54" s="1" t="s">
        <v>52</v>
      </c>
      <c r="I54" s="1" t="s">
        <v>265</v>
      </c>
      <c r="K54" s="1" t="s">
        <v>264</v>
      </c>
      <c r="L54" s="1" t="s">
        <v>265</v>
      </c>
      <c r="M54" t="s">
        <v>266</v>
      </c>
      <c r="N54" t="s">
        <v>42</v>
      </c>
      <c r="O54" t="str">
        <f t="shared" si="0"/>
        <v>starfruit</v>
      </c>
      <c r="P54" t="str">
        <f t="shared" si="1"/>
        <v>'starfruit|Starfruit',</v>
      </c>
    </row>
    <row r="55" spans="4:16" x14ac:dyDescent="0.3">
      <c r="D55" s="1" t="s">
        <v>53</v>
      </c>
      <c r="F55" t="s">
        <v>0</v>
      </c>
      <c r="G55" s="1" t="s">
        <v>52</v>
      </c>
      <c r="I55" s="1" t="s">
        <v>265</v>
      </c>
      <c r="K55" s="1" t="s">
        <v>264</v>
      </c>
      <c r="L55" s="1" t="s">
        <v>265</v>
      </c>
      <c r="M55" t="s">
        <v>266</v>
      </c>
      <c r="N55" t="s">
        <v>27</v>
      </c>
      <c r="O55" t="str">
        <f t="shared" si="0"/>
        <v>strawberry</v>
      </c>
      <c r="P55" t="str">
        <f t="shared" si="1"/>
        <v>'strawberry|Strawberry',</v>
      </c>
    </row>
    <row r="56" spans="4:16" x14ac:dyDescent="0.3">
      <c r="D56" s="1" t="s">
        <v>53</v>
      </c>
      <c r="F56" t="s">
        <v>0</v>
      </c>
      <c r="G56" s="1" t="s">
        <v>52</v>
      </c>
      <c r="I56" s="1" t="s">
        <v>265</v>
      </c>
      <c r="K56" s="1" t="s">
        <v>264</v>
      </c>
      <c r="L56" s="1" t="s">
        <v>265</v>
      </c>
      <c r="M56" t="s">
        <v>266</v>
      </c>
      <c r="N56" t="s">
        <v>40</v>
      </c>
      <c r="O56" t="str">
        <f t="shared" si="0"/>
        <v>sugar apple</v>
      </c>
      <c r="P56" t="str">
        <f t="shared" si="1"/>
        <v>'sugar apple|Sugar Apple',</v>
      </c>
    </row>
    <row r="57" spans="4:16" x14ac:dyDescent="0.3">
      <c r="D57" s="1" t="s">
        <v>53</v>
      </c>
      <c r="F57" t="s">
        <v>0</v>
      </c>
      <c r="G57" s="1" t="s">
        <v>52</v>
      </c>
      <c r="I57" s="1" t="s">
        <v>265</v>
      </c>
      <c r="K57" s="1" t="s">
        <v>264</v>
      </c>
      <c r="L57" s="1" t="s">
        <v>265</v>
      </c>
      <c r="M57" t="s">
        <v>266</v>
      </c>
      <c r="N57" t="s">
        <v>28</v>
      </c>
      <c r="O57" t="str">
        <f t="shared" si="0"/>
        <v>watermelon</v>
      </c>
      <c r="P57" t="str">
        <f t="shared" si="1"/>
        <v>'watermelon|Watermelon',</v>
      </c>
    </row>
    <row r="58" spans="4:16" x14ac:dyDescent="0.3">
      <c r="D58" s="1" t="s">
        <v>53</v>
      </c>
      <c r="F58" t="s">
        <v>0</v>
      </c>
      <c r="G58" s="1" t="s">
        <v>52</v>
      </c>
      <c r="I58" s="1" t="s">
        <v>265</v>
      </c>
      <c r="K58" s="1" t="s">
        <v>264</v>
      </c>
      <c r="L58" s="1" t="s">
        <v>265</v>
      </c>
      <c r="N58" t="s">
        <v>32</v>
      </c>
      <c r="O58" t="str">
        <f t="shared" si="0"/>
        <v>wax apples</v>
      </c>
      <c r="P58" t="str">
        <f t="shared" si="1"/>
        <v>'wax apples|Wax Apples'</v>
      </c>
    </row>
    <row r="66" spans="6:16" ht="21" x14ac:dyDescent="0.4">
      <c r="J66" s="5" t="s">
        <v>133</v>
      </c>
      <c r="K66" s="4"/>
      <c r="L66" s="4"/>
    </row>
    <row r="68" spans="6:16" s="2" customFormat="1" x14ac:dyDescent="0.3">
      <c r="F68" s="3" t="str">
        <f>LOWER(H68)</f>
        <v>almond</v>
      </c>
      <c r="H68" t="s">
        <v>108</v>
      </c>
      <c r="I68" s="2" t="s">
        <v>132</v>
      </c>
      <c r="J68" t="s">
        <v>109</v>
      </c>
      <c r="K68" t="str">
        <f>H68&amp;I68&amp;J68</f>
        <v>Almond/बदाम</v>
      </c>
      <c r="M68" s="7" t="s">
        <v>265</v>
      </c>
      <c r="N68" s="3" t="s">
        <v>264</v>
      </c>
      <c r="O68" s="3" t="s">
        <v>266</v>
      </c>
      <c r="P68" s="3" t="str">
        <f>M68&amp;F68&amp;N68&amp;K68&amp;M68&amp;O68</f>
        <v>'almond|Almond/बदाम',</v>
      </c>
    </row>
    <row r="69" spans="6:16" x14ac:dyDescent="0.3">
      <c r="F69" s="3" t="str">
        <f t="shared" ref="F69:F118" si="2">LOWER(H69)</f>
        <v>apricot</v>
      </c>
      <c r="H69" t="s">
        <v>2</v>
      </c>
      <c r="I69" s="2" t="s">
        <v>132</v>
      </c>
      <c r="J69" s="3" t="s">
        <v>55</v>
      </c>
      <c r="K69" t="str">
        <f>H69&amp;I69&amp;J69</f>
        <v>Apricot/जर्दाळू</v>
      </c>
      <c r="M69" s="7" t="s">
        <v>265</v>
      </c>
      <c r="N69" s="3" t="s">
        <v>264</v>
      </c>
      <c r="O69" s="3" t="s">
        <v>266</v>
      </c>
      <c r="P69" s="3" t="str">
        <f t="shared" ref="P69:P118" si="3">M69&amp;F69&amp;N69&amp;K69&amp;M69&amp;O69</f>
        <v>'apricot|Apricot/जर्दाळू',</v>
      </c>
    </row>
    <row r="70" spans="6:16" x14ac:dyDescent="0.3">
      <c r="F70" s="3" t="str">
        <f t="shared" si="2"/>
        <v>avocado</v>
      </c>
      <c r="H70" t="s">
        <v>3</v>
      </c>
      <c r="I70" s="2" t="s">
        <v>132</v>
      </c>
      <c r="J70" t="s">
        <v>110</v>
      </c>
      <c r="K70" t="str">
        <f>H70&amp;I70&amp;J70</f>
        <v>Avocado/एवोकाडो</v>
      </c>
      <c r="M70" s="7" t="s">
        <v>265</v>
      </c>
      <c r="N70" s="3" t="s">
        <v>264</v>
      </c>
      <c r="O70" s="3" t="s">
        <v>266</v>
      </c>
      <c r="P70" s="3" t="str">
        <f t="shared" si="3"/>
        <v>'avocado|Avocado/एवोकाडो',</v>
      </c>
    </row>
    <row r="71" spans="6:16" x14ac:dyDescent="0.3">
      <c r="F71" s="3" t="str">
        <f t="shared" si="2"/>
        <v>banana</v>
      </c>
      <c r="H71" t="s">
        <v>4</v>
      </c>
      <c r="I71" s="2" t="s">
        <v>132</v>
      </c>
      <c r="J71" t="s">
        <v>57</v>
      </c>
      <c r="K71" t="str">
        <f>H71&amp;I71&amp;J71</f>
        <v>Banana/केली</v>
      </c>
      <c r="M71" s="7" t="s">
        <v>265</v>
      </c>
      <c r="N71" s="3" t="s">
        <v>264</v>
      </c>
      <c r="O71" s="3" t="s">
        <v>266</v>
      </c>
      <c r="P71" s="3" t="str">
        <f t="shared" si="3"/>
        <v>'banana|Banana/केली',</v>
      </c>
    </row>
    <row r="72" spans="6:16" x14ac:dyDescent="0.3">
      <c r="F72" s="3" t="str">
        <f t="shared" si="2"/>
        <v>berry</v>
      </c>
      <c r="H72" t="s">
        <v>95</v>
      </c>
      <c r="I72" s="2" t="s">
        <v>132</v>
      </c>
      <c r="J72" t="s">
        <v>96</v>
      </c>
      <c r="K72" t="str">
        <f>H72&amp;I72&amp;J72</f>
        <v>Berry/करवंद</v>
      </c>
      <c r="M72" s="7" t="s">
        <v>265</v>
      </c>
      <c r="N72" s="3" t="s">
        <v>264</v>
      </c>
      <c r="O72" s="3" t="s">
        <v>266</v>
      </c>
      <c r="P72" s="3" t="str">
        <f t="shared" si="3"/>
        <v>'berry|Berry/करवंद',</v>
      </c>
    </row>
    <row r="73" spans="6:16" x14ac:dyDescent="0.3">
      <c r="F73" s="3" t="str">
        <f t="shared" si="2"/>
        <v>black currant</v>
      </c>
      <c r="H73" t="s">
        <v>130</v>
      </c>
      <c r="I73" s="2" t="s">
        <v>132</v>
      </c>
      <c r="J73" t="s">
        <v>131</v>
      </c>
      <c r="K73" t="str">
        <f>H73&amp;I73&amp;J73</f>
        <v>Black Currant/बेदाणा</v>
      </c>
      <c r="M73" s="7" t="s">
        <v>265</v>
      </c>
      <c r="N73" s="3" t="s">
        <v>264</v>
      </c>
      <c r="O73" s="3" t="s">
        <v>266</v>
      </c>
      <c r="P73" s="3" t="str">
        <f t="shared" si="3"/>
        <v>'black currant|Black Currant/बेदाणा',</v>
      </c>
    </row>
    <row r="74" spans="6:16" x14ac:dyDescent="0.3">
      <c r="F74" s="3" t="str">
        <f t="shared" si="2"/>
        <v>blackberry</v>
      </c>
      <c r="H74" t="s">
        <v>60</v>
      </c>
      <c r="I74" s="2" t="s">
        <v>132</v>
      </c>
      <c r="J74" t="s">
        <v>61</v>
      </c>
      <c r="K74" t="str">
        <f>H74&amp;I74&amp;J74</f>
        <v>Blackberry/जांभुळ</v>
      </c>
      <c r="M74" s="7" t="s">
        <v>265</v>
      </c>
      <c r="N74" s="3" t="s">
        <v>264</v>
      </c>
      <c r="O74" s="3" t="s">
        <v>266</v>
      </c>
      <c r="P74" s="3" t="str">
        <f t="shared" si="3"/>
        <v>'blackberry|Blackberry/जांभुळ',</v>
      </c>
    </row>
    <row r="75" spans="6:16" x14ac:dyDescent="0.3">
      <c r="F75" s="3" t="str">
        <f t="shared" si="2"/>
        <v>blackberry</v>
      </c>
      <c r="H75" t="s">
        <v>60</v>
      </c>
      <c r="I75" s="2" t="s">
        <v>132</v>
      </c>
      <c r="J75" t="s">
        <v>98</v>
      </c>
      <c r="K75" t="str">
        <f>H75&amp;I75&amp;J75</f>
        <v>Blackberry/तुती</v>
      </c>
      <c r="M75" s="7" t="s">
        <v>265</v>
      </c>
      <c r="N75" s="3" t="s">
        <v>264</v>
      </c>
      <c r="O75" s="3" t="s">
        <v>266</v>
      </c>
      <c r="P75" s="3" t="str">
        <f t="shared" si="3"/>
        <v>'blackberry|Blackberry/तुती',</v>
      </c>
    </row>
    <row r="76" spans="6:16" x14ac:dyDescent="0.3">
      <c r="F76" s="3" t="str">
        <f t="shared" si="2"/>
        <v>blueberry</v>
      </c>
      <c r="H76" t="s">
        <v>5</v>
      </c>
      <c r="I76" s="2" t="s">
        <v>132</v>
      </c>
      <c r="J76" t="s">
        <v>97</v>
      </c>
      <c r="K76" t="str">
        <f>H76&amp;I76&amp;J76</f>
        <v>Blueberry/ब्ल्यूबेरी</v>
      </c>
      <c r="M76" s="7" t="s">
        <v>265</v>
      </c>
      <c r="N76" s="3" t="s">
        <v>264</v>
      </c>
      <c r="O76" s="3" t="s">
        <v>266</v>
      </c>
      <c r="P76" s="3" t="str">
        <f t="shared" si="3"/>
        <v>'blueberry|Blueberry/ब्ल्यूबेरी',</v>
      </c>
    </row>
    <row r="77" spans="6:16" x14ac:dyDescent="0.3">
      <c r="F77" s="3" t="str">
        <f t="shared" si="2"/>
        <v>cashew</v>
      </c>
      <c r="H77" t="s">
        <v>117</v>
      </c>
      <c r="I77" s="2" t="s">
        <v>132</v>
      </c>
      <c r="J77" t="s">
        <v>118</v>
      </c>
      <c r="K77" t="str">
        <f>H77&amp;I77&amp;J77</f>
        <v>Cashew/काजू</v>
      </c>
      <c r="M77" s="7" t="s">
        <v>265</v>
      </c>
      <c r="N77" s="3" t="s">
        <v>264</v>
      </c>
      <c r="O77" s="3" t="s">
        <v>266</v>
      </c>
      <c r="P77" s="3" t="str">
        <f t="shared" si="3"/>
        <v>'cashew|Cashew/काजू',</v>
      </c>
    </row>
    <row r="78" spans="6:16" x14ac:dyDescent="0.3">
      <c r="F78" s="3" t="str">
        <f t="shared" si="2"/>
        <v>cherry</v>
      </c>
      <c r="H78" t="s">
        <v>6</v>
      </c>
      <c r="I78" s="2" t="s">
        <v>132</v>
      </c>
      <c r="J78" t="s">
        <v>91</v>
      </c>
      <c r="K78" t="str">
        <f>H78&amp;I78&amp;J78</f>
        <v>Cherry/चेरी</v>
      </c>
      <c r="M78" s="7" t="s">
        <v>265</v>
      </c>
      <c r="N78" s="3" t="s">
        <v>264</v>
      </c>
      <c r="O78" s="3" t="s">
        <v>266</v>
      </c>
      <c r="P78" s="3" t="str">
        <f t="shared" si="3"/>
        <v>'cherry|Cherry/चेरी',</v>
      </c>
    </row>
    <row r="79" spans="6:16" x14ac:dyDescent="0.3">
      <c r="F79" s="3" t="str">
        <f t="shared" si="2"/>
        <v>coconut</v>
      </c>
      <c r="H79" t="s">
        <v>7</v>
      </c>
      <c r="I79" s="2" t="s">
        <v>132</v>
      </c>
      <c r="J79" t="s">
        <v>103</v>
      </c>
      <c r="K79" t="str">
        <f>H79&amp;I79&amp;J79</f>
        <v>Coconut/नारळ</v>
      </c>
      <c r="M79" s="7" t="s">
        <v>265</v>
      </c>
      <c r="N79" s="3" t="s">
        <v>264</v>
      </c>
      <c r="O79" s="3" t="s">
        <v>266</v>
      </c>
      <c r="P79" s="3" t="str">
        <f t="shared" si="3"/>
        <v>'coconut|Coconut/नारळ',</v>
      </c>
    </row>
    <row r="80" spans="6:16" x14ac:dyDescent="0.3">
      <c r="F80" s="3" t="str">
        <f t="shared" si="2"/>
        <v>cucumber</v>
      </c>
      <c r="H80" t="s">
        <v>125</v>
      </c>
      <c r="I80" s="2" t="s">
        <v>132</v>
      </c>
      <c r="J80" t="s">
        <v>126</v>
      </c>
      <c r="K80" t="str">
        <f>H80&amp;I80&amp;J80</f>
        <v>Cucumber/काकडी</v>
      </c>
      <c r="M80" s="7" t="s">
        <v>265</v>
      </c>
      <c r="N80" s="3" t="s">
        <v>264</v>
      </c>
      <c r="O80" s="3" t="s">
        <v>266</v>
      </c>
      <c r="P80" s="3" t="str">
        <f t="shared" si="3"/>
        <v>'cucumber|Cucumber/काकडी',</v>
      </c>
    </row>
    <row r="81" spans="6:16" x14ac:dyDescent="0.3">
      <c r="F81" s="3" t="str">
        <f t="shared" si="2"/>
        <v>custard apple</v>
      </c>
      <c r="H81" t="s">
        <v>92</v>
      </c>
      <c r="I81" s="2" t="s">
        <v>132</v>
      </c>
      <c r="J81" t="s">
        <v>93</v>
      </c>
      <c r="K81" t="str">
        <f>H81&amp;I81&amp;J81</f>
        <v>Custard Apple/सिताफळ</v>
      </c>
      <c r="M81" s="7" t="s">
        <v>265</v>
      </c>
      <c r="N81" s="3" t="s">
        <v>264</v>
      </c>
      <c r="O81" s="3" t="s">
        <v>266</v>
      </c>
      <c r="P81" s="3" t="str">
        <f t="shared" si="3"/>
        <v>'custard apple|Custard Apple/सिताफळ',</v>
      </c>
    </row>
    <row r="82" spans="6:16" x14ac:dyDescent="0.3">
      <c r="F82" s="3" t="str">
        <f t="shared" si="2"/>
        <v>dates</v>
      </c>
      <c r="H82" t="s">
        <v>89</v>
      </c>
      <c r="I82" s="2" t="s">
        <v>132</v>
      </c>
      <c r="J82" t="s">
        <v>90</v>
      </c>
      <c r="K82" t="str">
        <f>H82&amp;I82&amp;J82</f>
        <v>Dates/खजूर</v>
      </c>
      <c r="M82" s="7" t="s">
        <v>265</v>
      </c>
      <c r="N82" s="3" t="s">
        <v>264</v>
      </c>
      <c r="O82" s="3" t="s">
        <v>266</v>
      </c>
      <c r="P82" s="3" t="str">
        <f t="shared" si="3"/>
        <v>'dates|Dates/खजूर',</v>
      </c>
    </row>
    <row r="83" spans="6:16" x14ac:dyDescent="0.3">
      <c r="F83" s="3" t="str">
        <f t="shared" si="2"/>
        <v>fig</v>
      </c>
      <c r="H83" t="s">
        <v>10</v>
      </c>
      <c r="I83" s="2" t="s">
        <v>132</v>
      </c>
      <c r="J83" t="s">
        <v>62</v>
      </c>
      <c r="K83" t="str">
        <f>H83&amp;I83&amp;J83</f>
        <v>Fig/अंजीर</v>
      </c>
      <c r="M83" s="7" t="s">
        <v>265</v>
      </c>
      <c r="N83" s="3" t="s">
        <v>264</v>
      </c>
      <c r="O83" s="3" t="s">
        <v>266</v>
      </c>
      <c r="P83" s="3" t="str">
        <f t="shared" si="3"/>
        <v>'fig|Fig/अंजीर',</v>
      </c>
    </row>
    <row r="84" spans="6:16" x14ac:dyDescent="0.3">
      <c r="F84" s="3" t="str">
        <f t="shared" si="2"/>
        <v>gooseberry</v>
      </c>
      <c r="H84" t="s">
        <v>64</v>
      </c>
      <c r="I84" s="2" t="s">
        <v>132</v>
      </c>
      <c r="J84" t="s">
        <v>65</v>
      </c>
      <c r="K84" t="str">
        <f>H84&amp;I84&amp;J84</f>
        <v>Gooseberry/आवळा</v>
      </c>
      <c r="M84" s="7" t="s">
        <v>265</v>
      </c>
      <c r="N84" s="3" t="s">
        <v>264</v>
      </c>
      <c r="O84" s="3" t="s">
        <v>266</v>
      </c>
      <c r="P84" s="3" t="str">
        <f t="shared" si="3"/>
        <v>'gooseberry|Gooseberry/आवळा',</v>
      </c>
    </row>
    <row r="85" spans="6:16" x14ac:dyDescent="0.3">
      <c r="F85" s="3" t="str">
        <f t="shared" si="2"/>
        <v>grapefruit</v>
      </c>
      <c r="H85" t="s">
        <v>9</v>
      </c>
      <c r="I85" s="2" t="s">
        <v>132</v>
      </c>
      <c r="J85" t="s">
        <v>127</v>
      </c>
      <c r="K85" t="str">
        <f>H85&amp;I85&amp;J85</f>
        <v>Grapefruit/ईडलिंबु</v>
      </c>
      <c r="M85" s="7" t="s">
        <v>265</v>
      </c>
      <c r="N85" s="3" t="s">
        <v>264</v>
      </c>
      <c r="O85" s="3" t="s">
        <v>266</v>
      </c>
      <c r="P85" s="3" t="str">
        <f t="shared" si="3"/>
        <v>'grapefruit|Grapefruit/ईडलिंबु',</v>
      </c>
    </row>
    <row r="86" spans="6:16" x14ac:dyDescent="0.3">
      <c r="F86" s="3" t="str">
        <f t="shared" si="2"/>
        <v>grapes</v>
      </c>
      <c r="H86" t="s">
        <v>83</v>
      </c>
      <c r="I86" s="2" t="s">
        <v>132</v>
      </c>
      <c r="J86" t="s">
        <v>84</v>
      </c>
      <c r="K86" t="str">
        <f>H86&amp;I86&amp;J86</f>
        <v>Grapes/द्राक्षे</v>
      </c>
      <c r="M86" s="7" t="s">
        <v>265</v>
      </c>
      <c r="N86" s="3" t="s">
        <v>264</v>
      </c>
      <c r="O86" s="3" t="s">
        <v>266</v>
      </c>
      <c r="P86" s="3" t="str">
        <f t="shared" si="3"/>
        <v>'grapes|Grapes/द्राक्षे',</v>
      </c>
    </row>
    <row r="87" spans="6:16" x14ac:dyDescent="0.3">
      <c r="F87" s="3" t="str">
        <f t="shared" si="2"/>
        <v>guava</v>
      </c>
      <c r="H87" t="s">
        <v>38</v>
      </c>
      <c r="I87" s="2" t="s">
        <v>132</v>
      </c>
      <c r="J87" t="s">
        <v>100</v>
      </c>
      <c r="K87" t="str">
        <f>H87&amp;I87&amp;J87</f>
        <v>Guava/पेरू</v>
      </c>
      <c r="M87" s="7" t="s">
        <v>265</v>
      </c>
      <c r="N87" s="3" t="s">
        <v>264</v>
      </c>
      <c r="O87" s="3" t="s">
        <v>266</v>
      </c>
      <c r="P87" s="3" t="str">
        <f t="shared" si="3"/>
        <v>'guava|Guava/पेरू',</v>
      </c>
    </row>
    <row r="88" spans="6:16" x14ac:dyDescent="0.3">
      <c r="F88" s="3" t="str">
        <f t="shared" si="2"/>
        <v>jackfruit</v>
      </c>
      <c r="H88" t="s">
        <v>31</v>
      </c>
      <c r="I88" s="2" t="s">
        <v>132</v>
      </c>
      <c r="J88" t="s">
        <v>74</v>
      </c>
      <c r="K88" t="str">
        <f>H88&amp;I88&amp;J88</f>
        <v>Jackfruit/फनस</v>
      </c>
      <c r="M88" s="7" t="s">
        <v>265</v>
      </c>
      <c r="N88" s="3" t="s">
        <v>264</v>
      </c>
      <c r="O88" s="3" t="s">
        <v>266</v>
      </c>
      <c r="P88" s="3" t="str">
        <f t="shared" si="3"/>
        <v>'jackfruit|Jackfruit/फनस',</v>
      </c>
    </row>
    <row r="89" spans="6:16" x14ac:dyDescent="0.3">
      <c r="F89" s="3" t="str">
        <f t="shared" si="2"/>
        <v>jujube</v>
      </c>
      <c r="H89" t="s">
        <v>81</v>
      </c>
      <c r="I89" s="2" t="s">
        <v>132</v>
      </c>
      <c r="J89" t="s">
        <v>82</v>
      </c>
      <c r="K89" t="str">
        <f>H89&amp;I89&amp;J89</f>
        <v>Jujube/बोर</v>
      </c>
      <c r="M89" s="7" t="s">
        <v>265</v>
      </c>
      <c r="N89" s="3" t="s">
        <v>264</v>
      </c>
      <c r="O89" s="3" t="s">
        <v>266</v>
      </c>
      <c r="P89" s="3" t="str">
        <f t="shared" si="3"/>
        <v>'jujube|Jujube/बोर',</v>
      </c>
    </row>
    <row r="90" spans="6:16" x14ac:dyDescent="0.3">
      <c r="F90" s="3" t="str">
        <f t="shared" si="2"/>
        <v>kiwi</v>
      </c>
      <c r="H90" t="s">
        <v>11</v>
      </c>
      <c r="I90" s="2" t="s">
        <v>132</v>
      </c>
      <c r="J90" t="s">
        <v>68</v>
      </c>
      <c r="K90" t="str">
        <f>H90&amp;I90&amp;J90</f>
        <v>Kiwi/किवी</v>
      </c>
      <c r="M90" s="7" t="s">
        <v>265</v>
      </c>
      <c r="N90" s="3" t="s">
        <v>264</v>
      </c>
      <c r="O90" s="3" t="s">
        <v>266</v>
      </c>
      <c r="P90" s="3" t="str">
        <f t="shared" si="3"/>
        <v>'kiwi|Kiwi/किवी',</v>
      </c>
    </row>
    <row r="91" spans="6:16" x14ac:dyDescent="0.3">
      <c r="F91" s="3" t="str">
        <f t="shared" si="2"/>
        <v>lemon</v>
      </c>
      <c r="H91" t="s">
        <v>12</v>
      </c>
      <c r="I91" s="2" t="s">
        <v>132</v>
      </c>
      <c r="J91" t="s">
        <v>69</v>
      </c>
      <c r="K91" t="str">
        <f>H91&amp;I91&amp;J91</f>
        <v>Lemon/लिंबू</v>
      </c>
      <c r="M91" s="7" t="s">
        <v>265</v>
      </c>
      <c r="N91" s="3" t="s">
        <v>264</v>
      </c>
      <c r="O91" s="3" t="s">
        <v>266</v>
      </c>
      <c r="P91" s="3" t="str">
        <f t="shared" si="3"/>
        <v>'lemon|Lemon/लिंबू',</v>
      </c>
    </row>
    <row r="92" spans="6:16" x14ac:dyDescent="0.3">
      <c r="F92" s="3" t="str">
        <f t="shared" si="2"/>
        <v>lychee</v>
      </c>
      <c r="H92" t="s">
        <v>29</v>
      </c>
      <c r="I92" s="2" t="s">
        <v>132</v>
      </c>
      <c r="J92" t="s">
        <v>115</v>
      </c>
      <c r="K92" t="str">
        <f>H92&amp;I92&amp;J92</f>
        <v>Lychee/लिची</v>
      </c>
      <c r="M92" s="7" t="s">
        <v>265</v>
      </c>
      <c r="N92" s="3" t="s">
        <v>264</v>
      </c>
      <c r="O92" s="3" t="s">
        <v>266</v>
      </c>
      <c r="P92" s="3" t="str">
        <f t="shared" si="3"/>
        <v>'lychee|Lychee/लिची',</v>
      </c>
    </row>
    <row r="93" spans="6:16" x14ac:dyDescent="0.3">
      <c r="F93" s="3" t="str">
        <f t="shared" si="2"/>
        <v>mango</v>
      </c>
      <c r="H93" t="s">
        <v>15</v>
      </c>
      <c r="I93" s="2" t="s">
        <v>132</v>
      </c>
      <c r="J93" t="s">
        <v>56</v>
      </c>
      <c r="K93" t="str">
        <f>H93&amp;I93&amp;J93</f>
        <v>Mango/आंबा</v>
      </c>
      <c r="M93" s="7" t="s">
        <v>265</v>
      </c>
      <c r="N93" s="3" t="s">
        <v>264</v>
      </c>
      <c r="O93" s="3" t="s">
        <v>266</v>
      </c>
      <c r="P93" s="3" t="str">
        <f t="shared" si="3"/>
        <v>'mango|Mango/आंबा',</v>
      </c>
    </row>
    <row r="94" spans="6:16" x14ac:dyDescent="0.3">
      <c r="F94" s="3" t="str">
        <f t="shared" si="2"/>
        <v>mulberry</v>
      </c>
      <c r="H94" t="s">
        <v>119</v>
      </c>
      <c r="I94" s="2" t="s">
        <v>132</v>
      </c>
      <c r="J94" t="s">
        <v>120</v>
      </c>
      <c r="K94" t="str">
        <f>H94&amp;I94&amp;J94</f>
        <v>Mulberry/शेंगदाणे</v>
      </c>
      <c r="M94" s="7" t="s">
        <v>265</v>
      </c>
      <c r="N94" s="3" t="s">
        <v>264</v>
      </c>
      <c r="O94" s="3" t="s">
        <v>266</v>
      </c>
      <c r="P94" s="3" t="str">
        <f t="shared" si="3"/>
        <v>'mulberry|Mulberry/शेंगदाणे',</v>
      </c>
    </row>
    <row r="95" spans="6:16" x14ac:dyDescent="0.3">
      <c r="F95" s="3" t="str">
        <f t="shared" si="2"/>
        <v>muskmelon</v>
      </c>
      <c r="H95" t="s">
        <v>66</v>
      </c>
      <c r="I95" s="2" t="s">
        <v>132</v>
      </c>
      <c r="J95" t="s">
        <v>67</v>
      </c>
      <c r="K95" t="str">
        <f>H95&amp;I95&amp;J95</f>
        <v>Muskmelon/खरबूज</v>
      </c>
      <c r="M95" s="7" t="s">
        <v>265</v>
      </c>
      <c r="N95" s="3" t="s">
        <v>264</v>
      </c>
      <c r="O95" s="3" t="s">
        <v>266</v>
      </c>
      <c r="P95" s="3" t="str">
        <f t="shared" si="3"/>
        <v>'muskmelon|Muskmelon/खरबूज',</v>
      </c>
    </row>
    <row r="96" spans="6:16" x14ac:dyDescent="0.3">
      <c r="F96" s="3" t="str">
        <f t="shared" si="2"/>
        <v>naseberry</v>
      </c>
      <c r="H96" t="s">
        <v>72</v>
      </c>
      <c r="I96" s="2" t="s">
        <v>132</v>
      </c>
      <c r="J96" t="s">
        <v>73</v>
      </c>
      <c r="K96" t="str">
        <f>H96&amp;I96&amp;J96</f>
        <v>Naseberry/चिक्कु</v>
      </c>
      <c r="M96" s="7" t="s">
        <v>265</v>
      </c>
      <c r="N96" s="3" t="s">
        <v>264</v>
      </c>
      <c r="O96" s="3" t="s">
        <v>266</v>
      </c>
      <c r="P96" s="3" t="str">
        <f t="shared" si="3"/>
        <v>'naseberry|Naseberry/चिक्कु',</v>
      </c>
    </row>
    <row r="97" spans="6:16" x14ac:dyDescent="0.3">
      <c r="F97" s="3" t="str">
        <f t="shared" si="2"/>
        <v>olive</v>
      </c>
      <c r="H97" t="s">
        <v>101</v>
      </c>
      <c r="I97" s="2" t="s">
        <v>132</v>
      </c>
      <c r="J97" t="s">
        <v>102</v>
      </c>
      <c r="K97" t="str">
        <f>H97&amp;I97&amp;J97</f>
        <v>Olive/ऑलिव्ह</v>
      </c>
      <c r="M97" s="7" t="s">
        <v>265</v>
      </c>
      <c r="N97" s="3" t="s">
        <v>264</v>
      </c>
      <c r="O97" s="3" t="s">
        <v>266</v>
      </c>
      <c r="P97" s="3" t="str">
        <f t="shared" si="3"/>
        <v>'olive|Olive/ऑलिव्ह',</v>
      </c>
    </row>
    <row r="98" spans="6:16" x14ac:dyDescent="0.3">
      <c r="F98" s="3" t="str">
        <f t="shared" si="2"/>
        <v>orange</v>
      </c>
      <c r="H98" t="s">
        <v>18</v>
      </c>
      <c r="I98" s="2" t="s">
        <v>132</v>
      </c>
      <c r="J98" t="s">
        <v>99</v>
      </c>
      <c r="K98" t="str">
        <f>H98&amp;I98&amp;J98</f>
        <v>Orange/संत्रा</v>
      </c>
      <c r="M98" s="7" t="s">
        <v>265</v>
      </c>
      <c r="N98" s="3" t="s">
        <v>264</v>
      </c>
      <c r="O98" s="3" t="s">
        <v>266</v>
      </c>
      <c r="P98" s="3" t="str">
        <f t="shared" si="3"/>
        <v>'orange|Orange/संत्रा',</v>
      </c>
    </row>
    <row r="99" spans="6:16" x14ac:dyDescent="0.3">
      <c r="F99" s="3" t="str">
        <f t="shared" si="2"/>
        <v>papaya</v>
      </c>
      <c r="H99" t="s">
        <v>19</v>
      </c>
      <c r="I99" s="2" t="s">
        <v>132</v>
      </c>
      <c r="J99" t="s">
        <v>116</v>
      </c>
      <c r="K99" t="str">
        <f>H99&amp;I99&amp;J99</f>
        <v>Papaya/पपई</v>
      </c>
      <c r="M99" s="7" t="s">
        <v>265</v>
      </c>
      <c r="N99" s="3" t="s">
        <v>264</v>
      </c>
      <c r="O99" s="3" t="s">
        <v>266</v>
      </c>
      <c r="P99" s="3" t="str">
        <f t="shared" si="3"/>
        <v>'papaya|Papaya/पपई',</v>
      </c>
    </row>
    <row r="100" spans="6:16" x14ac:dyDescent="0.3">
      <c r="F100" s="3" t="str">
        <f t="shared" si="2"/>
        <v>peach</v>
      </c>
      <c r="H100" t="s">
        <v>21</v>
      </c>
      <c r="I100" s="2" t="s">
        <v>132</v>
      </c>
      <c r="J100" t="s">
        <v>94</v>
      </c>
      <c r="K100" t="str">
        <f>H100&amp;I100&amp;J100</f>
        <v>Peach/पीच</v>
      </c>
      <c r="M100" s="7" t="s">
        <v>265</v>
      </c>
      <c r="N100" s="3" t="s">
        <v>264</v>
      </c>
      <c r="O100" s="3" t="s">
        <v>266</v>
      </c>
      <c r="P100" s="3" t="str">
        <f t="shared" si="3"/>
        <v>'peach|Peach/पीच',</v>
      </c>
    </row>
    <row r="101" spans="6:16" x14ac:dyDescent="0.3">
      <c r="F101" s="3" t="str">
        <f t="shared" si="2"/>
        <v>pear</v>
      </c>
      <c r="H101" t="s">
        <v>22</v>
      </c>
      <c r="I101" s="2" t="s">
        <v>132</v>
      </c>
      <c r="J101" t="s">
        <v>85</v>
      </c>
      <c r="K101" t="str">
        <f>H101&amp;I101&amp;J101</f>
        <v>Pear/नासपती</v>
      </c>
      <c r="M101" s="7" t="s">
        <v>265</v>
      </c>
      <c r="N101" s="3" t="s">
        <v>264</v>
      </c>
      <c r="O101" s="3" t="s">
        <v>266</v>
      </c>
      <c r="P101" s="3" t="str">
        <f t="shared" si="3"/>
        <v>'pear|Pear/नासपती',</v>
      </c>
    </row>
    <row r="102" spans="6:16" x14ac:dyDescent="0.3">
      <c r="F102" s="3" t="str">
        <f t="shared" si="2"/>
        <v>persimmon</v>
      </c>
      <c r="H102" t="s">
        <v>121</v>
      </c>
      <c r="I102" s="2" t="s">
        <v>132</v>
      </c>
      <c r="J102" t="s">
        <v>122</v>
      </c>
      <c r="K102" t="str">
        <f>H102&amp;I102&amp;J102</f>
        <v>Persimmon/तिंदुक फळ</v>
      </c>
      <c r="M102" s="7" t="s">
        <v>265</v>
      </c>
      <c r="N102" s="3" t="s">
        <v>264</v>
      </c>
      <c r="O102" s="3" t="s">
        <v>266</v>
      </c>
      <c r="P102" s="3" t="str">
        <f t="shared" si="3"/>
        <v>'persimmon|Persimmon/तिंदुक फळ',</v>
      </c>
    </row>
    <row r="103" spans="6:16" x14ac:dyDescent="0.3">
      <c r="F103" s="3" t="str">
        <f t="shared" si="2"/>
        <v>pineapple</v>
      </c>
      <c r="H103" t="s">
        <v>23</v>
      </c>
      <c r="I103" s="2" t="s">
        <v>132</v>
      </c>
      <c r="J103" t="s">
        <v>58</v>
      </c>
      <c r="K103" t="str">
        <f>H103&amp;I103&amp;J103</f>
        <v>Pineapple/अननस</v>
      </c>
      <c r="M103" s="7" t="s">
        <v>265</v>
      </c>
      <c r="N103" s="3" t="s">
        <v>264</v>
      </c>
      <c r="O103" s="3" t="s">
        <v>266</v>
      </c>
      <c r="P103" s="3" t="str">
        <f t="shared" si="3"/>
        <v>'pineapple|Pineapple/अननस',</v>
      </c>
    </row>
    <row r="104" spans="6:16" x14ac:dyDescent="0.3">
      <c r="F104" s="3" t="str">
        <f t="shared" si="2"/>
        <v>plum</v>
      </c>
      <c r="H104" t="s">
        <v>24</v>
      </c>
      <c r="I104" s="2" t="s">
        <v>132</v>
      </c>
      <c r="J104" t="s">
        <v>78</v>
      </c>
      <c r="K104" t="str">
        <f>H104&amp;I104&amp;J104</f>
        <v>Plum/आलुबुखार</v>
      </c>
      <c r="M104" s="7" t="s">
        <v>265</v>
      </c>
      <c r="N104" s="3" t="s">
        <v>264</v>
      </c>
      <c r="O104" s="3" t="s">
        <v>266</v>
      </c>
      <c r="P104" s="3" t="str">
        <f t="shared" si="3"/>
        <v>'plum|Plum/आलुबुखार',</v>
      </c>
    </row>
    <row r="105" spans="6:16" x14ac:dyDescent="0.3">
      <c r="F105" s="3" t="str">
        <f t="shared" si="2"/>
        <v>pomegranate</v>
      </c>
      <c r="H105" t="s">
        <v>25</v>
      </c>
      <c r="I105" s="2" t="s">
        <v>132</v>
      </c>
      <c r="J105" t="s">
        <v>88</v>
      </c>
      <c r="K105" t="str">
        <f>H105&amp;I105&amp;J105</f>
        <v>Pomegranate/डाळिंब</v>
      </c>
      <c r="M105" s="7" t="s">
        <v>265</v>
      </c>
      <c r="N105" s="3" t="s">
        <v>264</v>
      </c>
      <c r="O105" s="3" t="s">
        <v>266</v>
      </c>
      <c r="P105" s="3" t="str">
        <f t="shared" si="3"/>
        <v>'pomegranate|Pomegranate/डाळिंब',</v>
      </c>
    </row>
    <row r="106" spans="6:16" x14ac:dyDescent="0.3">
      <c r="F106" s="3" t="str">
        <f t="shared" si="2"/>
        <v>prickly  pear</v>
      </c>
      <c r="H106" t="s">
        <v>70</v>
      </c>
      <c r="I106" s="2" t="s">
        <v>132</v>
      </c>
      <c r="J106" t="s">
        <v>71</v>
      </c>
      <c r="K106" t="str">
        <f>H106&amp;I106&amp;J106</f>
        <v>Prickly  Pear/काटेरी पेर</v>
      </c>
      <c r="M106" s="7" t="s">
        <v>265</v>
      </c>
      <c r="N106" s="3" t="s">
        <v>264</v>
      </c>
      <c r="O106" s="3" t="s">
        <v>266</v>
      </c>
      <c r="P106" s="3" t="str">
        <f t="shared" si="3"/>
        <v>'prickly  pear|Prickly  Pear/काटेरी पेर',</v>
      </c>
    </row>
    <row r="107" spans="6:16" x14ac:dyDescent="0.3">
      <c r="F107" s="3" t="str">
        <f t="shared" si="2"/>
        <v>quince</v>
      </c>
      <c r="H107" t="s">
        <v>128</v>
      </c>
      <c r="I107" s="2" t="s">
        <v>132</v>
      </c>
      <c r="J107" t="s">
        <v>129</v>
      </c>
      <c r="K107" t="str">
        <f>H107&amp;I107&amp;J107</f>
        <v>Quince/त्या फळाचे झाड</v>
      </c>
      <c r="M107" s="7" t="s">
        <v>265</v>
      </c>
      <c r="N107" s="3" t="s">
        <v>264</v>
      </c>
      <c r="O107" s="3" t="s">
        <v>266</v>
      </c>
      <c r="P107" s="3" t="str">
        <f t="shared" si="3"/>
        <v>'quince|Quince/त्या फळाचे झाड',</v>
      </c>
    </row>
    <row r="108" spans="6:16" x14ac:dyDescent="0.3">
      <c r="F108" s="3" t="str">
        <f t="shared" si="2"/>
        <v>raisins</v>
      </c>
      <c r="H108" t="s">
        <v>106</v>
      </c>
      <c r="I108" s="2" t="s">
        <v>132</v>
      </c>
      <c r="J108" t="s">
        <v>107</v>
      </c>
      <c r="K108" t="str">
        <f>H108&amp;I108&amp;J108</f>
        <v>Raisins/मनुका</v>
      </c>
      <c r="M108" s="7" t="s">
        <v>265</v>
      </c>
      <c r="N108" s="3" t="s">
        <v>264</v>
      </c>
      <c r="O108" s="3" t="s">
        <v>266</v>
      </c>
      <c r="P108" s="3" t="str">
        <f t="shared" si="3"/>
        <v>'raisins|Raisins/मनुका',</v>
      </c>
    </row>
    <row r="109" spans="6:16" x14ac:dyDescent="0.3">
      <c r="F109" s="3" t="str">
        <f t="shared" si="2"/>
        <v>raspberry</v>
      </c>
      <c r="H109" t="s">
        <v>26</v>
      </c>
      <c r="I109" s="2" t="s">
        <v>132</v>
      </c>
      <c r="J109" t="s">
        <v>75</v>
      </c>
      <c r="K109" t="str">
        <f>H109&amp;I109&amp;J109</f>
        <v>Raspberry/काळा आंचू</v>
      </c>
      <c r="M109" s="7" t="s">
        <v>265</v>
      </c>
      <c r="N109" s="3" t="s">
        <v>264</v>
      </c>
      <c r="O109" s="3" t="s">
        <v>266</v>
      </c>
      <c r="P109" s="3" t="str">
        <f t="shared" si="3"/>
        <v>'raspberry|Raspberry/काळा आंचू',</v>
      </c>
    </row>
    <row r="110" spans="6:16" x14ac:dyDescent="0.3">
      <c r="F110" s="3" t="str">
        <f t="shared" si="2"/>
        <v>startfruit</v>
      </c>
      <c r="H110" t="s">
        <v>79</v>
      </c>
      <c r="I110" s="2" t="s">
        <v>132</v>
      </c>
      <c r="J110" t="s">
        <v>80</v>
      </c>
      <c r="K110" t="str">
        <f>H110&amp;I110&amp;J110</f>
        <v>Startfruit/स्टार फळ</v>
      </c>
      <c r="M110" s="7" t="s">
        <v>265</v>
      </c>
      <c r="N110" s="3" t="s">
        <v>264</v>
      </c>
      <c r="O110" s="3" t="s">
        <v>266</v>
      </c>
      <c r="P110" s="3" t="str">
        <f t="shared" si="3"/>
        <v>'startfruit|Startfruit/स्टार फळ',</v>
      </c>
    </row>
    <row r="111" spans="6:16" x14ac:dyDescent="0.3">
      <c r="F111" s="3" t="str">
        <f t="shared" si="2"/>
        <v>strawberry</v>
      </c>
      <c r="H111" t="s">
        <v>27</v>
      </c>
      <c r="I111" s="2" t="s">
        <v>132</v>
      </c>
      <c r="J111" t="s">
        <v>59</v>
      </c>
      <c r="K111" t="str">
        <f>H111&amp;I111&amp;J111</f>
        <v>Strawberry/स्ट्राबेरी</v>
      </c>
      <c r="M111" s="7" t="s">
        <v>265</v>
      </c>
      <c r="N111" s="3" t="s">
        <v>264</v>
      </c>
      <c r="O111" s="3" t="s">
        <v>266</v>
      </c>
      <c r="P111" s="3" t="str">
        <f t="shared" si="3"/>
        <v>'strawberry|Strawberry/स्ट्राबेरी',</v>
      </c>
    </row>
    <row r="112" spans="6:16" x14ac:dyDescent="0.3">
      <c r="F112" s="3" t="str">
        <f t="shared" si="2"/>
        <v>sugar cane</v>
      </c>
      <c r="H112" t="s">
        <v>111</v>
      </c>
      <c r="I112" s="2" t="s">
        <v>132</v>
      </c>
      <c r="J112" t="s">
        <v>112</v>
      </c>
      <c r="K112" t="str">
        <f>H112&amp;I112&amp;J112</f>
        <v>Sugar Cane/ऊस</v>
      </c>
      <c r="M112" s="7" t="s">
        <v>265</v>
      </c>
      <c r="N112" s="3" t="s">
        <v>264</v>
      </c>
      <c r="O112" s="3" t="s">
        <v>266</v>
      </c>
      <c r="P112" s="3" t="str">
        <f t="shared" si="3"/>
        <v>'sugar cane|Sugar Cane/ऊस',</v>
      </c>
    </row>
    <row r="113" spans="6:16" x14ac:dyDescent="0.3">
      <c r="F113" s="3" t="str">
        <f t="shared" si="2"/>
        <v>sweet lime</v>
      </c>
      <c r="H113" t="s">
        <v>86</v>
      </c>
      <c r="I113" s="2" t="s">
        <v>132</v>
      </c>
      <c r="J113" t="s">
        <v>87</v>
      </c>
      <c r="K113" t="str">
        <f>H113&amp;I113&amp;J113</f>
        <v>Sweet Lime/मोसंबी</v>
      </c>
      <c r="M113" s="7" t="s">
        <v>265</v>
      </c>
      <c r="N113" s="3" t="s">
        <v>264</v>
      </c>
      <c r="O113" s="3" t="s">
        <v>266</v>
      </c>
      <c r="P113" s="3" t="str">
        <f t="shared" si="3"/>
        <v>'sweet lime|Sweet Lime/मोसंबी',</v>
      </c>
    </row>
    <row r="114" spans="6:16" x14ac:dyDescent="0.3">
      <c r="F114" s="3" t="str">
        <f t="shared" si="2"/>
        <v>tamarind</v>
      </c>
      <c r="H114" t="s">
        <v>104</v>
      </c>
      <c r="I114" s="2" t="s">
        <v>132</v>
      </c>
      <c r="J114" t="s">
        <v>105</v>
      </c>
      <c r="K114" t="str">
        <f>H114&amp;I114&amp;J114</f>
        <v>Tamarind/चिंच</v>
      </c>
      <c r="M114" s="7" t="s">
        <v>265</v>
      </c>
      <c r="N114" s="3" t="s">
        <v>264</v>
      </c>
      <c r="O114" s="3" t="s">
        <v>266</v>
      </c>
      <c r="P114" s="3" t="str">
        <f t="shared" si="3"/>
        <v>'tamarind|Tamarind/चिंच',</v>
      </c>
    </row>
    <row r="115" spans="6:16" x14ac:dyDescent="0.3">
      <c r="F115" s="3" t="str">
        <f t="shared" si="2"/>
        <v>walnut</v>
      </c>
      <c r="H115" t="s">
        <v>123</v>
      </c>
      <c r="I115" s="2" t="s">
        <v>132</v>
      </c>
      <c r="J115" t="s">
        <v>124</v>
      </c>
      <c r="K115" t="str">
        <f>H115&amp;I115&amp;J115</f>
        <v>Walnut/अक्रोड</v>
      </c>
      <c r="M115" s="7" t="s">
        <v>265</v>
      </c>
      <c r="N115" s="3" t="s">
        <v>264</v>
      </c>
      <c r="O115" s="3" t="s">
        <v>266</v>
      </c>
      <c r="P115" s="3" t="str">
        <f t="shared" si="3"/>
        <v>'walnut|Walnut/अक्रोड',</v>
      </c>
    </row>
    <row r="116" spans="6:16" x14ac:dyDescent="0.3">
      <c r="F116" s="3" t="str">
        <f t="shared" si="2"/>
        <v>water chestnut</v>
      </c>
      <c r="H116" t="s">
        <v>113</v>
      </c>
      <c r="I116" s="2" t="s">
        <v>132</v>
      </c>
      <c r="J116" t="s">
        <v>114</v>
      </c>
      <c r="K116" t="str">
        <f>H116&amp;I116&amp;J116</f>
        <v>Water Chestnut/शिंगाडा</v>
      </c>
      <c r="M116" s="7" t="s">
        <v>265</v>
      </c>
      <c r="N116" s="3" t="s">
        <v>264</v>
      </c>
      <c r="O116" s="3" t="s">
        <v>266</v>
      </c>
      <c r="P116" s="3" t="str">
        <f t="shared" si="3"/>
        <v>'water chestnut|Water Chestnut/शिंगाडा',</v>
      </c>
    </row>
    <row r="117" spans="6:16" x14ac:dyDescent="0.3">
      <c r="F117" s="3" t="str">
        <f t="shared" si="2"/>
        <v>watermelon</v>
      </c>
      <c r="H117" t="s">
        <v>28</v>
      </c>
      <c r="I117" s="2" t="s">
        <v>132</v>
      </c>
      <c r="J117" t="s">
        <v>63</v>
      </c>
      <c r="K117" t="str">
        <f>H117&amp;I117&amp;J117</f>
        <v>Watermelon/कलिंगड</v>
      </c>
      <c r="M117" s="7" t="s">
        <v>265</v>
      </c>
      <c r="N117" s="3" t="s">
        <v>264</v>
      </c>
      <c r="O117" s="3" t="s">
        <v>266</v>
      </c>
      <c r="P117" s="3" t="str">
        <f t="shared" si="3"/>
        <v>'watermelon|Watermelon/कलिंगड',</v>
      </c>
    </row>
    <row r="118" spans="6:16" x14ac:dyDescent="0.3">
      <c r="F118" s="3" t="str">
        <f t="shared" si="2"/>
        <v>wood apple</v>
      </c>
      <c r="H118" t="s">
        <v>76</v>
      </c>
      <c r="I118" s="2" t="s">
        <v>132</v>
      </c>
      <c r="J118" t="s">
        <v>77</v>
      </c>
      <c r="K118" t="str">
        <f>H118&amp;I118&amp;J118</f>
        <v>Wood Apple/कवट</v>
      </c>
      <c r="M118" s="7" t="s">
        <v>265</v>
      </c>
      <c r="N118" s="3" t="s">
        <v>264</v>
      </c>
      <c r="P118" s="3" t="str">
        <f t="shared" si="3"/>
        <v>'wood apple|Wood Apple/कवट'</v>
      </c>
    </row>
    <row r="119" spans="6:16" x14ac:dyDescent="0.3">
      <c r="H119" s="2"/>
      <c r="I119" s="2"/>
      <c r="J119" s="2"/>
      <c r="K119" s="2"/>
    </row>
    <row r="123" spans="6:16" ht="21" x14ac:dyDescent="0.4">
      <c r="I123" s="5" t="s">
        <v>54</v>
      </c>
      <c r="J123" s="5"/>
      <c r="K123" s="5"/>
      <c r="L123" s="5"/>
    </row>
    <row r="125" spans="6:16" x14ac:dyDescent="0.3">
      <c r="H125" t="str">
        <f>LOWER(I125)</f>
        <v xml:space="preserve">  bitter gourd   </v>
      </c>
      <c r="I125" s="6" t="s">
        <v>136</v>
      </c>
      <c r="J125" t="s">
        <v>132</v>
      </c>
      <c r="K125" s="6" t="s">
        <v>137</v>
      </c>
      <c r="L125" t="str">
        <f>I125&amp;J125&amp;K125</f>
        <v xml:space="preserve">  Bitter Gourd   /कारले</v>
      </c>
      <c r="M125" s="8" t="s">
        <v>265</v>
      </c>
      <c r="N125" t="s">
        <v>264</v>
      </c>
      <c r="O125" t="s">
        <v>266</v>
      </c>
      <c r="P125" t="str">
        <f>M125&amp;H125&amp;N125&amp;L125&amp;M125&amp;O125</f>
        <v>'  bitter gourd   |  Bitter Gourd   /कारले',</v>
      </c>
    </row>
    <row r="126" spans="6:16" x14ac:dyDescent="0.3">
      <c r="H126" t="str">
        <f t="shared" ref="H126:H189" si="4">LOWER(I126)</f>
        <v xml:space="preserve">  coriander leaf    </v>
      </c>
      <c r="I126" s="6" t="s">
        <v>148</v>
      </c>
      <c r="J126" t="s">
        <v>132</v>
      </c>
      <c r="K126" s="6" t="s">
        <v>149</v>
      </c>
      <c r="L126" t="str">
        <f>I126&amp;J126&amp;K126</f>
        <v xml:space="preserve">  Coriander Leaf    /कोथिंबीर</v>
      </c>
      <c r="M126" s="8" t="s">
        <v>265</v>
      </c>
      <c r="N126" t="s">
        <v>264</v>
      </c>
      <c r="O126" t="s">
        <v>266</v>
      </c>
      <c r="P126" t="str">
        <f t="shared" ref="P126:P189" si="5">M126&amp;H126&amp;N126&amp;L126&amp;M126&amp;O126</f>
        <v>'  coriander leaf    |  Coriander Leaf    /कोथिंबीर',</v>
      </c>
    </row>
    <row r="127" spans="6:16" x14ac:dyDescent="0.3">
      <c r="H127" t="str">
        <f t="shared" si="4"/>
        <v xml:space="preserve"> cauliflower   </v>
      </c>
      <c r="I127" s="6" t="s">
        <v>146</v>
      </c>
      <c r="J127" t="s">
        <v>132</v>
      </c>
      <c r="K127" s="6" t="s">
        <v>147</v>
      </c>
      <c r="L127" t="str">
        <f>I127&amp;J127&amp;K127</f>
        <v xml:space="preserve"> Cauliflower   /फुलकोबी</v>
      </c>
      <c r="M127" s="8" t="s">
        <v>265</v>
      </c>
      <c r="N127" t="s">
        <v>264</v>
      </c>
      <c r="O127" t="s">
        <v>266</v>
      </c>
      <c r="P127" t="str">
        <f t="shared" si="5"/>
        <v>' cauliflower   | Cauliflower   /फुलकोबी',</v>
      </c>
    </row>
    <row r="128" spans="6:16" x14ac:dyDescent="0.3">
      <c r="H128" t="str">
        <f t="shared" si="4"/>
        <v xml:space="preserve"> peas     </v>
      </c>
      <c r="I128" s="6" t="s">
        <v>151</v>
      </c>
      <c r="J128" t="s">
        <v>132</v>
      </c>
      <c r="K128" s="6" t="s">
        <v>152</v>
      </c>
      <c r="L128" t="str">
        <f>I128&amp;J128&amp;K128</f>
        <v xml:space="preserve"> Peas     /मटार</v>
      </c>
      <c r="M128" s="8" t="s">
        <v>265</v>
      </c>
      <c r="N128" t="s">
        <v>264</v>
      </c>
      <c r="O128" t="s">
        <v>266</v>
      </c>
      <c r="P128" t="str">
        <f t="shared" si="5"/>
        <v>' peas     | Peas     /मटार',</v>
      </c>
    </row>
    <row r="129" spans="8:16" x14ac:dyDescent="0.3">
      <c r="H129" t="str">
        <f t="shared" si="4"/>
        <v>apple gourd</v>
      </c>
      <c r="I129" t="s">
        <v>200</v>
      </c>
      <c r="J129" t="s">
        <v>132</v>
      </c>
      <c r="K129" t="s">
        <v>201</v>
      </c>
      <c r="L129" t="str">
        <f>I129&amp;J129&amp;K129</f>
        <v>Apple Gourd/सफरचंद</v>
      </c>
      <c r="M129" s="8" t="s">
        <v>265</v>
      </c>
      <c r="N129" t="s">
        <v>264</v>
      </c>
      <c r="O129" t="s">
        <v>266</v>
      </c>
      <c r="P129" t="str">
        <f t="shared" si="5"/>
        <v>'apple gourd|Apple Gourd/सफरचंद',</v>
      </c>
    </row>
    <row r="130" spans="8:16" x14ac:dyDescent="0.3">
      <c r="H130" t="str">
        <f t="shared" si="4"/>
        <v xml:space="preserve">beetroot   </v>
      </c>
      <c r="I130" s="6" t="s">
        <v>134</v>
      </c>
      <c r="J130" t="s">
        <v>132</v>
      </c>
      <c r="K130" s="6" t="s">
        <v>135</v>
      </c>
      <c r="L130" t="str">
        <f>I130&amp;J130&amp;K130</f>
        <v>Beetroot   /बीटरूट</v>
      </c>
      <c r="M130" s="8" t="s">
        <v>265</v>
      </c>
      <c r="N130" t="s">
        <v>264</v>
      </c>
      <c r="O130" t="s">
        <v>266</v>
      </c>
      <c r="P130" t="str">
        <f t="shared" si="5"/>
        <v>'beetroot   |Beetroot   /बीटरूट',</v>
      </c>
    </row>
    <row r="131" spans="8:16" x14ac:dyDescent="0.3">
      <c r="H131" t="str">
        <f t="shared" si="4"/>
        <v>beetroot</v>
      </c>
      <c r="I131" t="s">
        <v>190</v>
      </c>
      <c r="J131" t="s">
        <v>132</v>
      </c>
      <c r="K131" t="s">
        <v>191</v>
      </c>
      <c r="L131" t="str">
        <f>I131&amp;J131&amp;K131</f>
        <v>Beetroot/बीट</v>
      </c>
      <c r="M131" s="8" t="s">
        <v>265</v>
      </c>
      <c r="N131" t="s">
        <v>264</v>
      </c>
      <c r="O131" t="s">
        <v>266</v>
      </c>
      <c r="P131" t="str">
        <f t="shared" si="5"/>
        <v>'beetroot|Beetroot/बीट',</v>
      </c>
    </row>
    <row r="132" spans="8:16" x14ac:dyDescent="0.3">
      <c r="H132" t="str">
        <f t="shared" si="4"/>
        <v xml:space="preserve">bell pepper   </v>
      </c>
      <c r="I132" s="6" t="s">
        <v>157</v>
      </c>
      <c r="J132" t="s">
        <v>132</v>
      </c>
      <c r="K132" s="6" t="s">
        <v>138</v>
      </c>
      <c r="L132" t="str">
        <f>I132&amp;J132&amp;K132</f>
        <v>Bell Pepper   /भोपळी मिरची</v>
      </c>
      <c r="M132" s="8" t="s">
        <v>265</v>
      </c>
      <c r="N132" t="s">
        <v>264</v>
      </c>
      <c r="O132" t="s">
        <v>266</v>
      </c>
      <c r="P132" t="str">
        <f t="shared" si="5"/>
        <v>'bell pepper   |Bell Pepper   /भोपळी मिरची',</v>
      </c>
    </row>
    <row r="133" spans="8:16" x14ac:dyDescent="0.3">
      <c r="H133" t="str">
        <f t="shared" si="4"/>
        <v>bitter gourd</v>
      </c>
      <c r="I133" t="s">
        <v>182</v>
      </c>
      <c r="J133" t="s">
        <v>132</v>
      </c>
      <c r="K133" t="s">
        <v>137</v>
      </c>
      <c r="L133" t="str">
        <f>I133&amp;J133&amp;K133</f>
        <v>Bitter Gourd/कारले</v>
      </c>
      <c r="M133" s="8" t="s">
        <v>265</v>
      </c>
      <c r="N133" t="s">
        <v>264</v>
      </c>
      <c r="O133" t="s">
        <v>266</v>
      </c>
      <c r="P133" t="str">
        <f t="shared" si="5"/>
        <v>'bitter gourd|Bitter Gourd/कारले',</v>
      </c>
    </row>
    <row r="134" spans="8:16" x14ac:dyDescent="0.3">
      <c r="H134" t="str">
        <f t="shared" si="4"/>
        <v xml:space="preserve">black pepper   </v>
      </c>
      <c r="I134" s="6" t="s">
        <v>156</v>
      </c>
      <c r="J134" t="s">
        <v>132</v>
      </c>
      <c r="K134" s="6" t="s">
        <v>139</v>
      </c>
      <c r="L134" t="str">
        <f>I134&amp;J134&amp;K134</f>
        <v>Black Pepper   /काळी मिरी</v>
      </c>
      <c r="M134" s="8" t="s">
        <v>265</v>
      </c>
      <c r="N134" t="s">
        <v>264</v>
      </c>
      <c r="O134" t="s">
        <v>266</v>
      </c>
      <c r="P134" t="str">
        <f t="shared" si="5"/>
        <v>'black pepper   |Black Pepper   /काळी मिरी',</v>
      </c>
    </row>
    <row r="135" spans="8:16" x14ac:dyDescent="0.3">
      <c r="H135" t="str">
        <f t="shared" si="4"/>
        <v>bottle gourd</v>
      </c>
      <c r="I135" t="s">
        <v>204</v>
      </c>
      <c r="J135" t="s">
        <v>132</v>
      </c>
      <c r="K135" t="s">
        <v>205</v>
      </c>
      <c r="L135" t="str">
        <f>I135&amp;J135&amp;K135</f>
        <v>Bottle Gourd/दुधीभोपळा</v>
      </c>
      <c r="M135" s="8" t="s">
        <v>265</v>
      </c>
      <c r="N135" t="s">
        <v>264</v>
      </c>
      <c r="O135" t="s">
        <v>266</v>
      </c>
      <c r="P135" t="str">
        <f t="shared" si="5"/>
        <v>'bottle gourd|Bottle Gourd/दुधीभोपळा',</v>
      </c>
    </row>
    <row r="136" spans="8:16" x14ac:dyDescent="0.3">
      <c r="H136" t="str">
        <f t="shared" si="4"/>
        <v xml:space="preserve">brinjal   </v>
      </c>
      <c r="I136" s="6" t="s">
        <v>140</v>
      </c>
      <c r="J136" t="s">
        <v>132</v>
      </c>
      <c r="K136" s="6" t="s">
        <v>141</v>
      </c>
      <c r="L136" t="str">
        <f>I136&amp;J136&amp;K136</f>
        <v>Brinjal   /वांगे</v>
      </c>
      <c r="M136" s="8" t="s">
        <v>265</v>
      </c>
      <c r="N136" t="s">
        <v>264</v>
      </c>
      <c r="O136" t="s">
        <v>266</v>
      </c>
      <c r="P136" t="str">
        <f t="shared" si="5"/>
        <v>'brinjal   |Brinjal   /वांगे',</v>
      </c>
    </row>
    <row r="137" spans="8:16" x14ac:dyDescent="0.3">
      <c r="H137" t="str">
        <f t="shared" si="4"/>
        <v>cabbage</v>
      </c>
      <c r="I137" t="s">
        <v>155</v>
      </c>
      <c r="J137" t="s">
        <v>132</v>
      </c>
      <c r="K137" t="s">
        <v>142</v>
      </c>
      <c r="L137" t="str">
        <f>I137&amp;J137&amp;K137</f>
        <v>Cabbage/कोबी</v>
      </c>
      <c r="M137" s="8" t="s">
        <v>265</v>
      </c>
      <c r="N137" t="s">
        <v>264</v>
      </c>
      <c r="O137" t="s">
        <v>266</v>
      </c>
      <c r="P137" t="str">
        <f t="shared" si="5"/>
        <v>'cabbage|Cabbage/कोबी',</v>
      </c>
    </row>
    <row r="138" spans="8:16" x14ac:dyDescent="0.3">
      <c r="H138" t="str">
        <f t="shared" si="4"/>
        <v>capsicum</v>
      </c>
      <c r="I138" t="s">
        <v>186</v>
      </c>
      <c r="J138" t="s">
        <v>132</v>
      </c>
      <c r="K138" t="s">
        <v>143</v>
      </c>
      <c r="L138" t="str">
        <f>I138&amp;J138&amp;K138</f>
        <v>Capsicum/शिमला मिर्ची</v>
      </c>
      <c r="M138" s="8" t="s">
        <v>265</v>
      </c>
      <c r="N138" t="s">
        <v>264</v>
      </c>
      <c r="O138" t="s">
        <v>266</v>
      </c>
      <c r="P138" t="str">
        <f t="shared" si="5"/>
        <v>'capsicum|Capsicum/शिमला मिर्ची',</v>
      </c>
    </row>
    <row r="139" spans="8:16" x14ac:dyDescent="0.3">
      <c r="H139" t="str">
        <f t="shared" si="4"/>
        <v>carrot</v>
      </c>
      <c r="I139" t="s">
        <v>144</v>
      </c>
      <c r="J139" t="s">
        <v>132</v>
      </c>
      <c r="K139" t="s">
        <v>145</v>
      </c>
      <c r="L139" t="str">
        <f>I139&amp;J139&amp;K139</f>
        <v>Carrot/गाजर</v>
      </c>
      <c r="M139" s="8" t="s">
        <v>265</v>
      </c>
      <c r="N139" t="s">
        <v>264</v>
      </c>
      <c r="O139" t="s">
        <v>266</v>
      </c>
      <c r="P139" t="str">
        <f t="shared" si="5"/>
        <v>'carrot|Carrot/गाजर',</v>
      </c>
    </row>
    <row r="140" spans="8:16" x14ac:dyDescent="0.3">
      <c r="H140" t="str">
        <f t="shared" si="4"/>
        <v>cauliflower</v>
      </c>
      <c r="I140" t="s">
        <v>158</v>
      </c>
      <c r="J140" t="s">
        <v>132</v>
      </c>
      <c r="K140" t="s">
        <v>147</v>
      </c>
      <c r="L140" t="str">
        <f>I140&amp;J140&amp;K140</f>
        <v>Cauliflower/फुलकोबी</v>
      </c>
      <c r="M140" s="8" t="s">
        <v>265</v>
      </c>
      <c r="N140" t="s">
        <v>264</v>
      </c>
      <c r="O140" t="s">
        <v>266</v>
      </c>
      <c r="P140" t="str">
        <f t="shared" si="5"/>
        <v>'cauliflower|Cauliflower/फुलकोबी',</v>
      </c>
    </row>
    <row r="141" spans="8:16" x14ac:dyDescent="0.3">
      <c r="H141" t="str">
        <f t="shared" si="4"/>
        <v>chilli</v>
      </c>
      <c r="I141" t="s">
        <v>184</v>
      </c>
      <c r="J141" t="s">
        <v>132</v>
      </c>
      <c r="K141" t="s">
        <v>185</v>
      </c>
      <c r="L141" t="str">
        <f>I141&amp;J141&amp;K141</f>
        <v>Chilli/मिरची</v>
      </c>
      <c r="M141" s="8" t="s">
        <v>265</v>
      </c>
      <c r="N141" t="s">
        <v>264</v>
      </c>
      <c r="O141" t="s">
        <v>266</v>
      </c>
      <c r="P141" t="str">
        <f t="shared" si="5"/>
        <v>'chilli|Chilli/मिरची',</v>
      </c>
    </row>
    <row r="142" spans="8:16" x14ac:dyDescent="0.3">
      <c r="H142" t="str">
        <f t="shared" si="4"/>
        <v>coriander</v>
      </c>
      <c r="I142" t="s">
        <v>199</v>
      </c>
      <c r="J142" t="s">
        <v>132</v>
      </c>
      <c r="K142" t="s">
        <v>149</v>
      </c>
      <c r="L142" t="str">
        <f>I142&amp;J142&amp;K142</f>
        <v>Coriander/कोथिंबीर</v>
      </c>
      <c r="M142" s="8" t="s">
        <v>265</v>
      </c>
      <c r="N142" t="s">
        <v>264</v>
      </c>
      <c r="O142" t="s">
        <v>266</v>
      </c>
      <c r="P142" t="str">
        <f t="shared" si="5"/>
        <v>'coriander|Coriander/कोथिंबीर',</v>
      </c>
    </row>
    <row r="143" spans="8:16" x14ac:dyDescent="0.3">
      <c r="H143" t="str">
        <f t="shared" si="4"/>
        <v xml:space="preserve">cucumber    </v>
      </c>
      <c r="I143" s="6" t="s">
        <v>150</v>
      </c>
      <c r="J143" t="s">
        <v>132</v>
      </c>
      <c r="K143" s="6" t="s">
        <v>126</v>
      </c>
      <c r="L143" t="str">
        <f>I143&amp;J143&amp;K143</f>
        <v>Cucumber    /काकडी</v>
      </c>
      <c r="M143" s="8" t="s">
        <v>265</v>
      </c>
      <c r="N143" t="s">
        <v>264</v>
      </c>
      <c r="O143" t="s">
        <v>266</v>
      </c>
      <c r="P143" t="str">
        <f t="shared" si="5"/>
        <v>'cucumber    |Cucumber    /काकडी',</v>
      </c>
    </row>
    <row r="144" spans="8:16" x14ac:dyDescent="0.3">
      <c r="H144" t="str">
        <f t="shared" si="4"/>
        <v>drumstick</v>
      </c>
      <c r="I144" t="s">
        <v>202</v>
      </c>
      <c r="J144" t="s">
        <v>132</v>
      </c>
      <c r="K144" t="s">
        <v>203</v>
      </c>
      <c r="L144" t="str">
        <f>I144&amp;J144&amp;K144</f>
        <v>Drumstick/शेवगा</v>
      </c>
      <c r="M144" s="8" t="s">
        <v>265</v>
      </c>
      <c r="N144" t="s">
        <v>264</v>
      </c>
      <c r="O144" t="s">
        <v>266</v>
      </c>
      <c r="P144" t="str">
        <f t="shared" si="5"/>
        <v>'drumstick|Drumstick/शेवगा',</v>
      </c>
    </row>
    <row r="145" spans="8:16" x14ac:dyDescent="0.3">
      <c r="H145" t="str">
        <f t="shared" si="4"/>
        <v>garlic</v>
      </c>
      <c r="I145" t="s">
        <v>159</v>
      </c>
      <c r="J145" t="s">
        <v>132</v>
      </c>
      <c r="K145" t="s">
        <v>170</v>
      </c>
      <c r="L145" t="str">
        <f>I145&amp;J145&amp;K145</f>
        <v>Garlic/लसूण</v>
      </c>
      <c r="M145" s="8" t="s">
        <v>265</v>
      </c>
      <c r="N145" t="s">
        <v>264</v>
      </c>
      <c r="O145" t="s">
        <v>266</v>
      </c>
      <c r="P145" t="str">
        <f t="shared" si="5"/>
        <v>'garlic|Garlic/लसूण',</v>
      </c>
    </row>
    <row r="146" spans="8:16" x14ac:dyDescent="0.3">
      <c r="H146" t="str">
        <f t="shared" si="4"/>
        <v>ginger</v>
      </c>
      <c r="I146" t="s">
        <v>160</v>
      </c>
      <c r="J146" t="s">
        <v>132</v>
      </c>
      <c r="K146" t="s">
        <v>171</v>
      </c>
      <c r="L146" t="str">
        <f>I146&amp;J146&amp;K146</f>
        <v>Ginger/आले</v>
      </c>
      <c r="M146" s="8" t="s">
        <v>265</v>
      </c>
      <c r="N146" t="s">
        <v>264</v>
      </c>
      <c r="O146" t="s">
        <v>266</v>
      </c>
      <c r="P146" t="str">
        <f t="shared" si="5"/>
        <v>'ginger|Ginger/आले',</v>
      </c>
    </row>
    <row r="147" spans="8:16" x14ac:dyDescent="0.3">
      <c r="H147" t="str">
        <f t="shared" si="4"/>
        <v>green bean</v>
      </c>
      <c r="I147" t="s">
        <v>196</v>
      </c>
      <c r="J147" t="s">
        <v>132</v>
      </c>
      <c r="K147" t="s">
        <v>197</v>
      </c>
      <c r="L147" t="str">
        <f>I147&amp;J147&amp;K147</f>
        <v>Green bean/हिरवे बीन</v>
      </c>
      <c r="M147" s="8" t="s">
        <v>265</v>
      </c>
      <c r="N147" t="s">
        <v>264</v>
      </c>
      <c r="O147" t="s">
        <v>266</v>
      </c>
      <c r="P147" t="str">
        <f t="shared" si="5"/>
        <v>'green bean|Green bean/हिरवे बीन',</v>
      </c>
    </row>
    <row r="148" spans="8:16" x14ac:dyDescent="0.3">
      <c r="H148" t="str">
        <f t="shared" si="4"/>
        <v>green onion</v>
      </c>
      <c r="I148" t="s">
        <v>194</v>
      </c>
      <c r="J148" t="s">
        <v>132</v>
      </c>
      <c r="K148" t="s">
        <v>195</v>
      </c>
      <c r="L148" t="str">
        <f>I148&amp;J148&amp;K148</f>
        <v>Green onion/हिरवा कांदा</v>
      </c>
      <c r="M148" s="8" t="s">
        <v>265</v>
      </c>
      <c r="N148" t="s">
        <v>264</v>
      </c>
      <c r="O148" t="s">
        <v>266</v>
      </c>
      <c r="P148" t="str">
        <f t="shared" si="5"/>
        <v>'green onion|Green onion/हिरवा कांदा',</v>
      </c>
    </row>
    <row r="149" spans="8:16" x14ac:dyDescent="0.3">
      <c r="H149" t="str">
        <f t="shared" si="4"/>
        <v>ivy gourd</v>
      </c>
      <c r="I149" t="s">
        <v>192</v>
      </c>
      <c r="J149" t="s">
        <v>132</v>
      </c>
      <c r="K149" t="s">
        <v>193</v>
      </c>
      <c r="L149" t="str">
        <f>I149&amp;J149&amp;K149</f>
        <v>Ivy gourd/तोंडली</v>
      </c>
      <c r="M149" s="8" t="s">
        <v>265</v>
      </c>
      <c r="N149" t="s">
        <v>264</v>
      </c>
      <c r="O149" t="s">
        <v>266</v>
      </c>
      <c r="P149" t="str">
        <f t="shared" si="5"/>
        <v>'ivy gourd|Ivy gourd/तोंडली',</v>
      </c>
    </row>
    <row r="150" spans="8:16" x14ac:dyDescent="0.3">
      <c r="H150" t="str">
        <f t="shared" si="4"/>
        <v>jackfruit</v>
      </c>
      <c r="I150" t="s">
        <v>31</v>
      </c>
      <c r="J150" t="s">
        <v>132</v>
      </c>
      <c r="K150" t="s">
        <v>187</v>
      </c>
      <c r="L150" t="str">
        <f>I150&amp;J150&amp;K150</f>
        <v>Jackfruit/फणस</v>
      </c>
      <c r="M150" s="8" t="s">
        <v>265</v>
      </c>
      <c r="N150" t="s">
        <v>264</v>
      </c>
      <c r="O150" t="s">
        <v>266</v>
      </c>
      <c r="P150" t="str">
        <f t="shared" si="5"/>
        <v>'jackfruit|Jackfruit/फणस',</v>
      </c>
    </row>
    <row r="151" spans="8:16" x14ac:dyDescent="0.3">
      <c r="H151" t="str">
        <f t="shared" si="4"/>
        <v>lady’s finger</v>
      </c>
      <c r="I151" t="s">
        <v>183</v>
      </c>
      <c r="J151" t="s">
        <v>132</v>
      </c>
      <c r="K151" t="s">
        <v>172</v>
      </c>
      <c r="L151" t="str">
        <f>I151&amp;J151&amp;K151</f>
        <v>Lady’s finger/भेंडी</v>
      </c>
      <c r="M151" s="8" t="s">
        <v>265</v>
      </c>
      <c r="N151" t="s">
        <v>264</v>
      </c>
      <c r="O151" t="s">
        <v>266</v>
      </c>
      <c r="P151" t="str">
        <f t="shared" si="5"/>
        <v>'lady’s finger|Lady’s finger/भेंडी',</v>
      </c>
    </row>
    <row r="152" spans="8:16" x14ac:dyDescent="0.3">
      <c r="H152" t="str">
        <f t="shared" si="4"/>
        <v>mushroom</v>
      </c>
      <c r="I152" t="s">
        <v>188</v>
      </c>
      <c r="J152" t="s">
        <v>132</v>
      </c>
      <c r="K152" t="s">
        <v>189</v>
      </c>
      <c r="L152" t="str">
        <f>I152&amp;J152&amp;K152</f>
        <v>Mushroom/मशरूम</v>
      </c>
      <c r="M152" s="8" t="s">
        <v>265</v>
      </c>
      <c r="N152" t="s">
        <v>264</v>
      </c>
      <c r="O152" t="s">
        <v>266</v>
      </c>
      <c r="P152" t="str">
        <f t="shared" si="5"/>
        <v>'mushroom|Mushroom/मशरूम',</v>
      </c>
    </row>
    <row r="153" spans="8:16" x14ac:dyDescent="0.3">
      <c r="H153" t="str">
        <f t="shared" si="4"/>
        <v>onion</v>
      </c>
      <c r="I153" t="s">
        <v>161</v>
      </c>
      <c r="J153" t="s">
        <v>132</v>
      </c>
      <c r="K153" t="s">
        <v>173</v>
      </c>
      <c r="L153" t="str">
        <f>I153&amp;J153&amp;K153</f>
        <v>Onion/कांदा</v>
      </c>
      <c r="M153" s="8" t="s">
        <v>265</v>
      </c>
      <c r="N153" t="s">
        <v>264</v>
      </c>
      <c r="O153" t="s">
        <v>266</v>
      </c>
      <c r="P153" t="str">
        <f t="shared" si="5"/>
        <v>'onion|Onion/कांदा',</v>
      </c>
    </row>
    <row r="154" spans="8:16" x14ac:dyDescent="0.3">
      <c r="H154" t="str">
        <f t="shared" si="4"/>
        <v>peas</v>
      </c>
      <c r="I154" t="s">
        <v>198</v>
      </c>
      <c r="J154" t="s">
        <v>132</v>
      </c>
      <c r="K154" t="s">
        <v>152</v>
      </c>
      <c r="L154" t="str">
        <f>I154&amp;J154&amp;K154</f>
        <v>Peas/मटार</v>
      </c>
      <c r="M154" s="8" t="s">
        <v>265</v>
      </c>
      <c r="N154" t="s">
        <v>264</v>
      </c>
      <c r="O154" t="s">
        <v>266</v>
      </c>
      <c r="P154" t="str">
        <f t="shared" si="5"/>
        <v>'peas|Peas/मटार',</v>
      </c>
    </row>
    <row r="155" spans="8:16" x14ac:dyDescent="0.3">
      <c r="H155" t="str">
        <f t="shared" si="4"/>
        <v>potato</v>
      </c>
      <c r="I155" t="s">
        <v>162</v>
      </c>
      <c r="J155" t="s">
        <v>132</v>
      </c>
      <c r="K155" t="s">
        <v>174</v>
      </c>
      <c r="L155" t="str">
        <f>I155&amp;J155&amp;K155</f>
        <v>Potato/बटाटा</v>
      </c>
      <c r="M155" s="8" t="s">
        <v>265</v>
      </c>
      <c r="N155" t="s">
        <v>264</v>
      </c>
      <c r="O155" t="s">
        <v>266</v>
      </c>
      <c r="P155" t="str">
        <f t="shared" si="5"/>
        <v>'potato|Potato/बटाटा',</v>
      </c>
    </row>
    <row r="156" spans="8:16" x14ac:dyDescent="0.3">
      <c r="H156" t="str">
        <f t="shared" si="4"/>
        <v>pumpkin</v>
      </c>
      <c r="I156" t="s">
        <v>164</v>
      </c>
      <c r="J156" t="s">
        <v>132</v>
      </c>
      <c r="K156" t="s">
        <v>176</v>
      </c>
      <c r="L156" t="str">
        <f>I156&amp;J156&amp;K156</f>
        <v>Pumpkin/भोपळा</v>
      </c>
      <c r="M156" s="8" t="s">
        <v>265</v>
      </c>
      <c r="N156" t="s">
        <v>264</v>
      </c>
      <c r="O156" t="s">
        <v>266</v>
      </c>
      <c r="P156" t="str">
        <f t="shared" si="5"/>
        <v>'pumpkin|Pumpkin/भोपळा',</v>
      </c>
    </row>
    <row r="157" spans="8:16" x14ac:dyDescent="0.3">
      <c r="H157" t="str">
        <f t="shared" si="4"/>
        <v>raddish</v>
      </c>
      <c r="I157" t="s">
        <v>165</v>
      </c>
      <c r="J157" t="s">
        <v>132</v>
      </c>
      <c r="K157" t="s">
        <v>177</v>
      </c>
      <c r="L157" t="str">
        <f>I157&amp;J157&amp;K157</f>
        <v>Raddish/मुळा</v>
      </c>
      <c r="M157" s="8" t="s">
        <v>265</v>
      </c>
      <c r="N157" t="s">
        <v>264</v>
      </c>
      <c r="O157" t="s">
        <v>266</v>
      </c>
      <c r="P157" t="str">
        <f t="shared" si="5"/>
        <v>'raddish|Raddish/मुळा',</v>
      </c>
    </row>
    <row r="158" spans="8:16" x14ac:dyDescent="0.3">
      <c r="H158" t="str">
        <f t="shared" si="4"/>
        <v>redchillies    </v>
      </c>
      <c r="I158" s="6" t="s">
        <v>154</v>
      </c>
      <c r="J158" t="s">
        <v>132</v>
      </c>
      <c r="K158" s="6" t="s">
        <v>153</v>
      </c>
      <c r="L158" t="str">
        <f>I158&amp;J158&amp;K158</f>
        <v>Redchillies    /लाल मिर</v>
      </c>
      <c r="M158" s="8" t="s">
        <v>265</v>
      </c>
      <c r="N158" t="s">
        <v>264</v>
      </c>
      <c r="O158" t="s">
        <v>266</v>
      </c>
      <c r="P158" t="str">
        <f t="shared" si="5"/>
        <v>'redchillies    |Redchillies    /लाल मिर',</v>
      </c>
    </row>
    <row r="159" spans="8:16" x14ac:dyDescent="0.3">
      <c r="H159" t="str">
        <f t="shared" si="4"/>
        <v>ridged gourd</v>
      </c>
      <c r="I159" t="s">
        <v>166</v>
      </c>
      <c r="J159" t="s">
        <v>132</v>
      </c>
      <c r="K159" t="s">
        <v>178</v>
      </c>
      <c r="L159" t="str">
        <f>I159&amp;J159&amp;K159</f>
        <v>Ridged gourd/दोडका</v>
      </c>
      <c r="M159" s="8" t="s">
        <v>265</v>
      </c>
      <c r="N159" t="s">
        <v>264</v>
      </c>
      <c r="O159" t="s">
        <v>266</v>
      </c>
      <c r="P159" t="str">
        <f t="shared" si="5"/>
        <v>'ridged gourd|Ridged gourd/दोडका',</v>
      </c>
    </row>
    <row r="160" spans="8:16" x14ac:dyDescent="0.3">
      <c r="H160" t="str">
        <f t="shared" si="4"/>
        <v>snake gourd</v>
      </c>
      <c r="I160" t="s">
        <v>167</v>
      </c>
      <c r="J160" t="s">
        <v>132</v>
      </c>
      <c r="K160" t="s">
        <v>179</v>
      </c>
      <c r="L160" t="str">
        <f>I160&amp;J160&amp;K160</f>
        <v>Snake gourd/साप लौकी</v>
      </c>
      <c r="M160" s="8" t="s">
        <v>265</v>
      </c>
      <c r="N160" t="s">
        <v>264</v>
      </c>
      <c r="O160" t="s">
        <v>266</v>
      </c>
      <c r="P160" t="str">
        <f t="shared" si="5"/>
        <v>'snake gourd|Snake gourd/साप लौकी',</v>
      </c>
    </row>
    <row r="161" spans="8:16" x14ac:dyDescent="0.3">
      <c r="H161" t="str">
        <f t="shared" si="4"/>
        <v>spinach</v>
      </c>
      <c r="I161" t="s">
        <v>168</v>
      </c>
      <c r="J161" t="s">
        <v>132</v>
      </c>
      <c r="K161" t="s">
        <v>180</v>
      </c>
      <c r="L161" t="str">
        <f>I161&amp;J161&amp;K161</f>
        <v>Spinach/पालक</v>
      </c>
      <c r="M161" s="8" t="s">
        <v>265</v>
      </c>
      <c r="N161" t="s">
        <v>264</v>
      </c>
      <c r="O161" t="s">
        <v>266</v>
      </c>
      <c r="P161" t="str">
        <f t="shared" si="5"/>
        <v>'spinach|Spinach/पालक',</v>
      </c>
    </row>
    <row r="162" spans="8:16" x14ac:dyDescent="0.3">
      <c r="H162" t="str">
        <f t="shared" si="4"/>
        <v>sweet potato</v>
      </c>
      <c r="I162" t="s">
        <v>169</v>
      </c>
      <c r="J162" t="s">
        <v>132</v>
      </c>
      <c r="K162" t="s">
        <v>181</v>
      </c>
      <c r="L162" t="str">
        <f>I162&amp;J162&amp;K162</f>
        <v>Sweet Potato/रताळे</v>
      </c>
      <c r="M162" s="8" t="s">
        <v>265</v>
      </c>
      <c r="N162" t="s">
        <v>264</v>
      </c>
      <c r="O162" t="s">
        <v>266</v>
      </c>
      <c r="P162" t="str">
        <f t="shared" si="5"/>
        <v>'sweet potato|Sweet Potato/रताळे',</v>
      </c>
    </row>
    <row r="163" spans="8:16" x14ac:dyDescent="0.3">
      <c r="H163" t="str">
        <f t="shared" si="4"/>
        <v>tomato</v>
      </c>
      <c r="I163" t="s">
        <v>163</v>
      </c>
      <c r="J163" t="s">
        <v>132</v>
      </c>
      <c r="K163" t="s">
        <v>175</v>
      </c>
      <c r="L163" t="str">
        <f>I163&amp;J163&amp;K163</f>
        <v>Tomato/टोमॅटो</v>
      </c>
      <c r="M163" s="8" t="s">
        <v>265</v>
      </c>
      <c r="N163" t="s">
        <v>264</v>
      </c>
      <c r="O163" t="s">
        <v>266</v>
      </c>
      <c r="P163" t="str">
        <f t="shared" si="5"/>
        <v>'tomato|Tomato/टोमॅटो',</v>
      </c>
    </row>
    <row r="164" spans="8:16" x14ac:dyDescent="0.3">
      <c r="H164" t="str">
        <f t="shared" si="4"/>
        <v>zucchini</v>
      </c>
      <c r="I164" t="s">
        <v>206</v>
      </c>
      <c r="J164" t="s">
        <v>132</v>
      </c>
      <c r="K164" t="s">
        <v>207</v>
      </c>
      <c r="L164" t="str">
        <f>I164&amp;J164&amp;K164</f>
        <v>Zucchini/झुचिनी</v>
      </c>
      <c r="M164" s="8" t="s">
        <v>265</v>
      </c>
      <c r="N164" t="s">
        <v>264</v>
      </c>
      <c r="O164" t="s">
        <v>266</v>
      </c>
      <c r="P164" t="str">
        <f t="shared" si="5"/>
        <v>'zucchini|Zucchini/झुचिनी',</v>
      </c>
    </row>
    <row r="165" spans="8:16" x14ac:dyDescent="0.3">
      <c r="H165" t="str">
        <f t="shared" si="4"/>
        <v/>
      </c>
      <c r="P165" t="str">
        <f t="shared" si="5"/>
        <v/>
      </c>
    </row>
    <row r="166" spans="8:16" x14ac:dyDescent="0.3">
      <c r="H166" t="str">
        <f t="shared" si="4"/>
        <v/>
      </c>
      <c r="P166" t="str">
        <f t="shared" si="5"/>
        <v/>
      </c>
    </row>
    <row r="167" spans="8:16" x14ac:dyDescent="0.3">
      <c r="H167" t="str">
        <f t="shared" si="4"/>
        <v/>
      </c>
      <c r="P167" t="str">
        <f t="shared" si="5"/>
        <v/>
      </c>
    </row>
    <row r="168" spans="8:16" ht="21" x14ac:dyDescent="0.4">
      <c r="I168" s="5" t="s">
        <v>263</v>
      </c>
      <c r="J168" s="5"/>
      <c r="K168" s="5"/>
      <c r="L168" s="5"/>
    </row>
    <row r="169" spans="8:16" x14ac:dyDescent="0.3">
      <c r="H169" t="str">
        <f t="shared" si="4"/>
        <v/>
      </c>
      <c r="P169" t="str">
        <f t="shared" si="5"/>
        <v/>
      </c>
    </row>
    <row r="170" spans="8:16" x14ac:dyDescent="0.3">
      <c r="H170" t="str">
        <f t="shared" si="4"/>
        <v>barley</v>
      </c>
      <c r="I170" t="s">
        <v>208</v>
      </c>
      <c r="J170" t="s">
        <v>132</v>
      </c>
      <c r="K170" t="s">
        <v>218</v>
      </c>
      <c r="L170" t="str">
        <f>I170&amp;J170&amp;K170</f>
        <v>Barley/बार्ली</v>
      </c>
      <c r="M170" s="8" t="s">
        <v>265</v>
      </c>
      <c r="N170" t="s">
        <v>264</v>
      </c>
      <c r="O170" t="s">
        <v>266</v>
      </c>
      <c r="P170" t="str">
        <f t="shared" si="5"/>
        <v>'barley|Barley/बार्ली',</v>
      </c>
    </row>
    <row r="171" spans="8:16" x14ac:dyDescent="0.3">
      <c r="H171" t="str">
        <f t="shared" si="4"/>
        <v>barley</v>
      </c>
      <c r="I171" t="s">
        <v>208</v>
      </c>
      <c r="J171" t="s">
        <v>132</v>
      </c>
      <c r="K171" t="s">
        <v>260</v>
      </c>
      <c r="L171" t="str">
        <f>I171&amp;J171&amp;K171</f>
        <v>Barley/सातू</v>
      </c>
      <c r="M171" s="8" t="s">
        <v>265</v>
      </c>
      <c r="N171" t="s">
        <v>264</v>
      </c>
      <c r="O171" t="s">
        <v>266</v>
      </c>
      <c r="P171" t="str">
        <f t="shared" si="5"/>
        <v>'barley|Barley/सातू',</v>
      </c>
    </row>
    <row r="172" spans="8:16" x14ac:dyDescent="0.3">
      <c r="H172" t="str">
        <f t="shared" si="4"/>
        <v>beans</v>
      </c>
      <c r="I172" t="s">
        <v>209</v>
      </c>
      <c r="J172" t="s">
        <v>132</v>
      </c>
      <c r="K172" t="s">
        <v>219</v>
      </c>
      <c r="L172" t="str">
        <f>I172&amp;J172&amp;K172</f>
        <v>Beans/सोयाबीनचे</v>
      </c>
      <c r="M172" s="8" t="s">
        <v>265</v>
      </c>
      <c r="N172" t="s">
        <v>264</v>
      </c>
      <c r="O172" t="s">
        <v>266</v>
      </c>
      <c r="P172" t="str">
        <f t="shared" si="5"/>
        <v>'beans|Beans/सोयाबीनचे',</v>
      </c>
    </row>
    <row r="173" spans="8:16" x14ac:dyDescent="0.3">
      <c r="H173" t="str">
        <f t="shared" si="4"/>
        <v>bengal gram</v>
      </c>
      <c r="I173" t="s">
        <v>210</v>
      </c>
      <c r="J173" t="s">
        <v>132</v>
      </c>
      <c r="K173" t="s">
        <v>120</v>
      </c>
      <c r="L173" t="str">
        <f>I173&amp;J173&amp;K173</f>
        <v>Bengal Gram/शेंगदाणे</v>
      </c>
      <c r="M173" s="8" t="s">
        <v>265</v>
      </c>
      <c r="N173" t="s">
        <v>264</v>
      </c>
      <c r="O173" t="s">
        <v>266</v>
      </c>
      <c r="P173" t="str">
        <f t="shared" si="5"/>
        <v>'bengal gram|Bengal Gram/शेंगदाणे',</v>
      </c>
    </row>
    <row r="174" spans="8:16" x14ac:dyDescent="0.3">
      <c r="H174" t="str">
        <f t="shared" si="4"/>
        <v>black gram</v>
      </c>
      <c r="I174" t="s">
        <v>233</v>
      </c>
      <c r="J174" t="s">
        <v>132</v>
      </c>
      <c r="K174" t="s">
        <v>234</v>
      </c>
      <c r="L174" t="str">
        <f>I174&amp;J174&amp;K174</f>
        <v>Black gram/उडीद</v>
      </c>
      <c r="M174" s="8" t="s">
        <v>265</v>
      </c>
      <c r="N174" t="s">
        <v>264</v>
      </c>
      <c r="O174" t="s">
        <v>266</v>
      </c>
      <c r="P174" t="str">
        <f t="shared" si="5"/>
        <v>'black gram|Black gram/उडीद',</v>
      </c>
    </row>
    <row r="175" spans="8:16" x14ac:dyDescent="0.3">
      <c r="H175" t="str">
        <f t="shared" si="4"/>
        <v>black-eyed beans/ black- eyed pea/ goat pea</v>
      </c>
      <c r="I175" t="s">
        <v>231</v>
      </c>
      <c r="J175" t="s">
        <v>132</v>
      </c>
      <c r="K175" t="s">
        <v>232</v>
      </c>
      <c r="L175" t="str">
        <f>I175&amp;J175&amp;K175</f>
        <v>Black-eyed beans/ black- eyed pea/ goat pea/चवळी</v>
      </c>
      <c r="M175" s="8" t="s">
        <v>265</v>
      </c>
      <c r="N175" t="s">
        <v>264</v>
      </c>
      <c r="O175" t="s">
        <v>266</v>
      </c>
      <c r="P175" t="str">
        <f t="shared" si="5"/>
        <v>'black-eyed beans/ black- eyed pea/ goat pea|Black-eyed beans/ black- eyed pea/ goat pea/चवळी',</v>
      </c>
    </row>
    <row r="176" spans="8:16" x14ac:dyDescent="0.3">
      <c r="H176" t="str">
        <f t="shared" si="4"/>
        <v>finger miller</v>
      </c>
      <c r="I176" t="s">
        <v>258</v>
      </c>
      <c r="J176" t="s">
        <v>132</v>
      </c>
      <c r="K176" t="s">
        <v>259</v>
      </c>
      <c r="L176" t="str">
        <f>I176&amp;J176&amp;K176</f>
        <v>Finger miller/नाचणी</v>
      </c>
      <c r="M176" s="8" t="s">
        <v>265</v>
      </c>
      <c r="N176" t="s">
        <v>264</v>
      </c>
      <c r="O176" t="s">
        <v>266</v>
      </c>
      <c r="P176" t="str">
        <f t="shared" si="5"/>
        <v>'finger miller|Finger miller/नाचणी',</v>
      </c>
    </row>
    <row r="177" spans="8:16" x14ac:dyDescent="0.3">
      <c r="H177" t="str">
        <f t="shared" si="4"/>
        <v>gram /yellow gram/chickpeas</v>
      </c>
      <c r="I177" t="s">
        <v>228</v>
      </c>
      <c r="J177" t="s">
        <v>132</v>
      </c>
      <c r="K177" t="s">
        <v>227</v>
      </c>
      <c r="L177" t="str">
        <f>I177&amp;J177&amp;K177</f>
        <v>Gram /yellow gram/chickpeas/हरभरा, चना</v>
      </c>
      <c r="M177" s="8" t="s">
        <v>265</v>
      </c>
      <c r="N177" t="s">
        <v>264</v>
      </c>
      <c r="O177" t="s">
        <v>266</v>
      </c>
      <c r="P177" t="str">
        <f t="shared" si="5"/>
        <v>'gram /yellow gram/chickpeas|Gram /yellow gram/chickpeas/हरभरा, चना',</v>
      </c>
    </row>
    <row r="178" spans="8:16" x14ac:dyDescent="0.3">
      <c r="H178" t="str">
        <f t="shared" si="4"/>
        <v>green gram</v>
      </c>
      <c r="I178" t="s">
        <v>237</v>
      </c>
      <c r="J178" t="s">
        <v>132</v>
      </c>
      <c r="K178" t="s">
        <v>238</v>
      </c>
      <c r="L178" t="str">
        <f>I178&amp;J178&amp;K178</f>
        <v>Green gram/मुग</v>
      </c>
      <c r="M178" s="8" t="s">
        <v>265</v>
      </c>
      <c r="N178" t="s">
        <v>264</v>
      </c>
      <c r="O178" t="s">
        <v>266</v>
      </c>
      <c r="P178" t="str">
        <f t="shared" si="5"/>
        <v>'green gram|Green gram/मुग',</v>
      </c>
    </row>
    <row r="179" spans="8:16" x14ac:dyDescent="0.3">
      <c r="H179" t="str">
        <f t="shared" si="4"/>
        <v>green peas</v>
      </c>
      <c r="I179" t="s">
        <v>247</v>
      </c>
      <c r="J179" t="s">
        <v>132</v>
      </c>
      <c r="K179" t="s">
        <v>248</v>
      </c>
      <c r="L179" t="str">
        <f>I179&amp;J179&amp;K179</f>
        <v>Green peas/वाटाणा/मटार</v>
      </c>
      <c r="M179" s="8" t="s">
        <v>265</v>
      </c>
      <c r="N179" t="s">
        <v>264</v>
      </c>
      <c r="O179" t="s">
        <v>266</v>
      </c>
      <c r="P179" t="str">
        <f t="shared" si="5"/>
        <v>'green peas|Green peas/वाटाणा/मटार',</v>
      </c>
    </row>
    <row r="180" spans="8:16" x14ac:dyDescent="0.3">
      <c r="H180" t="str">
        <f t="shared" si="4"/>
        <v>kidney beans</v>
      </c>
      <c r="I180" t="s">
        <v>254</v>
      </c>
      <c r="J180" t="s">
        <v>132</v>
      </c>
      <c r="K180" t="s">
        <v>255</v>
      </c>
      <c r="L180" t="str">
        <f>I180&amp;J180&amp;K180</f>
        <v>Kidney beans/राजमा/ लाल घेवडा</v>
      </c>
      <c r="M180" s="8" t="s">
        <v>265</v>
      </c>
      <c r="N180" t="s">
        <v>264</v>
      </c>
      <c r="O180" t="s">
        <v>266</v>
      </c>
      <c r="P180" t="str">
        <f t="shared" si="5"/>
        <v>'kidney beans|Kidney beans/राजमा/ लाल घेवडा',</v>
      </c>
    </row>
    <row r="181" spans="8:16" x14ac:dyDescent="0.3">
      <c r="H181" t="str">
        <f t="shared" si="4"/>
        <v>lentil</v>
      </c>
      <c r="I181" t="s">
        <v>245</v>
      </c>
      <c r="J181" t="s">
        <v>132</v>
      </c>
      <c r="K181" t="s">
        <v>246</v>
      </c>
      <c r="L181" t="str">
        <f>I181&amp;J181&amp;K181</f>
        <v>Lentil/मसूर</v>
      </c>
      <c r="M181" s="8" t="s">
        <v>265</v>
      </c>
      <c r="N181" t="s">
        <v>264</v>
      </c>
      <c r="O181" t="s">
        <v>266</v>
      </c>
      <c r="P181" t="str">
        <f t="shared" si="5"/>
        <v>'lentil|Lentil/मसूर',</v>
      </c>
    </row>
    <row r="182" spans="8:16" x14ac:dyDescent="0.3">
      <c r="H182" t="str">
        <f t="shared" si="4"/>
        <v>maize/corn</v>
      </c>
      <c r="I182" t="s">
        <v>261</v>
      </c>
      <c r="J182" t="s">
        <v>132</v>
      </c>
      <c r="K182" t="s">
        <v>262</v>
      </c>
      <c r="L182" t="str">
        <f>I182&amp;J182&amp;K182</f>
        <v>Maize/corn/मका </v>
      </c>
      <c r="M182" s="8" t="s">
        <v>265</v>
      </c>
      <c r="N182" t="s">
        <v>264</v>
      </c>
      <c r="O182" t="s">
        <v>266</v>
      </c>
      <c r="P182" t="str">
        <f t="shared" si="5"/>
        <v>'maize/corn|Maize/corn/मका ',</v>
      </c>
    </row>
    <row r="183" spans="8:16" x14ac:dyDescent="0.3">
      <c r="H183" t="str">
        <f t="shared" si="4"/>
        <v>millet</v>
      </c>
      <c r="I183" t="s">
        <v>211</v>
      </c>
      <c r="J183" t="s">
        <v>132</v>
      </c>
      <c r="K183" t="s">
        <v>220</v>
      </c>
      <c r="L183" t="str">
        <f>I183&amp;J183&amp;K183</f>
        <v>Millet/बाजरी</v>
      </c>
      <c r="M183" s="8" t="s">
        <v>265</v>
      </c>
      <c r="N183" t="s">
        <v>264</v>
      </c>
      <c r="O183" t="s">
        <v>266</v>
      </c>
      <c r="P183" t="str">
        <f t="shared" si="5"/>
        <v>'millet|Millet/बाजरी',</v>
      </c>
    </row>
    <row r="184" spans="8:16" x14ac:dyDescent="0.3">
      <c r="H184" t="str">
        <f t="shared" si="4"/>
        <v>paddy</v>
      </c>
      <c r="I184" t="s">
        <v>212</v>
      </c>
      <c r="J184" t="s">
        <v>132</v>
      </c>
      <c r="K184" t="s">
        <v>221</v>
      </c>
      <c r="L184" t="str">
        <f>I184&amp;J184&amp;K184</f>
        <v>Paddy/भात</v>
      </c>
      <c r="M184" s="8" t="s">
        <v>265</v>
      </c>
      <c r="N184" t="s">
        <v>264</v>
      </c>
      <c r="O184" t="s">
        <v>266</v>
      </c>
      <c r="P184" t="str">
        <f t="shared" si="5"/>
        <v>'paddy|Paddy/भात',</v>
      </c>
    </row>
    <row r="185" spans="8:16" x14ac:dyDescent="0.3">
      <c r="H185" t="str">
        <f t="shared" si="4"/>
        <v>pea</v>
      </c>
      <c r="I185" t="s">
        <v>213</v>
      </c>
      <c r="J185" t="s">
        <v>132</v>
      </c>
      <c r="K185" t="s">
        <v>222</v>
      </c>
      <c r="L185" t="str">
        <f>I185&amp;J185&amp;K185</f>
        <v>Pea/वाटाणे</v>
      </c>
      <c r="M185" s="8" t="s">
        <v>265</v>
      </c>
      <c r="N185" t="s">
        <v>264</v>
      </c>
      <c r="O185" t="s">
        <v>266</v>
      </c>
      <c r="P185" t="str">
        <f t="shared" si="5"/>
        <v>'pea|Pea/वाटाणे',</v>
      </c>
    </row>
    <row r="186" spans="8:16" x14ac:dyDescent="0.3">
      <c r="H186" t="str">
        <f t="shared" si="4"/>
        <v>peanuts</v>
      </c>
      <c r="I186" t="s">
        <v>253</v>
      </c>
      <c r="J186" t="s">
        <v>132</v>
      </c>
      <c r="K186" t="s">
        <v>120</v>
      </c>
      <c r="L186" t="str">
        <f>I186&amp;J186&amp;K186</f>
        <v>Peanuts/शेंगदाणे</v>
      </c>
      <c r="M186" s="8" t="s">
        <v>265</v>
      </c>
      <c r="N186" t="s">
        <v>264</v>
      </c>
      <c r="O186" t="s">
        <v>266</v>
      </c>
      <c r="P186" t="str">
        <f t="shared" si="5"/>
        <v>'peanuts|Peanuts/शेंगदाणे',</v>
      </c>
    </row>
    <row r="187" spans="8:16" x14ac:dyDescent="0.3">
      <c r="H187" t="str">
        <f t="shared" si="4"/>
        <v>pearl millet</v>
      </c>
      <c r="I187" t="s">
        <v>257</v>
      </c>
      <c r="J187" t="s">
        <v>132</v>
      </c>
      <c r="K187" t="s">
        <v>220</v>
      </c>
      <c r="L187" t="str">
        <f>I187&amp;J187&amp;K187</f>
        <v>Pearl millet/बाजरी</v>
      </c>
      <c r="M187" s="8" t="s">
        <v>265</v>
      </c>
      <c r="N187" t="s">
        <v>264</v>
      </c>
      <c r="O187" t="s">
        <v>266</v>
      </c>
      <c r="P187" t="str">
        <f t="shared" si="5"/>
        <v>'pearl millet|Pearl millet/बाजरी',</v>
      </c>
    </row>
    <row r="188" spans="8:16" x14ac:dyDescent="0.3">
      <c r="H188" t="str">
        <f t="shared" si="4"/>
        <v>pigeon pea</v>
      </c>
      <c r="I188" t="s">
        <v>241</v>
      </c>
      <c r="J188" t="s">
        <v>132</v>
      </c>
      <c r="K188" t="s">
        <v>242</v>
      </c>
      <c r="L188" t="str">
        <f>I188&amp;J188&amp;K188</f>
        <v>Pigeon pea/तुर</v>
      </c>
      <c r="M188" s="8" t="s">
        <v>265</v>
      </c>
      <c r="N188" t="s">
        <v>264</v>
      </c>
      <c r="O188" t="s">
        <v>266</v>
      </c>
      <c r="P188" t="str">
        <f t="shared" si="5"/>
        <v>'pigeon pea|Pigeon pea/तुर',</v>
      </c>
    </row>
    <row r="189" spans="8:16" x14ac:dyDescent="0.3">
      <c r="H189" t="str">
        <f t="shared" si="4"/>
        <v>ragi</v>
      </c>
      <c r="I189" t="s">
        <v>214</v>
      </c>
      <c r="J189" t="s">
        <v>132</v>
      </c>
      <c r="K189" t="s">
        <v>223</v>
      </c>
      <c r="L189" t="str">
        <f>I189&amp;J189&amp;K189</f>
        <v>Ragi/यीस्ट</v>
      </c>
      <c r="M189" s="8" t="s">
        <v>265</v>
      </c>
      <c r="N189" t="s">
        <v>264</v>
      </c>
      <c r="O189" t="s">
        <v>266</v>
      </c>
      <c r="P189" t="str">
        <f t="shared" si="5"/>
        <v>'ragi|Ragi/यीस्ट',</v>
      </c>
    </row>
    <row r="190" spans="8:16" x14ac:dyDescent="0.3">
      <c r="H190" t="str">
        <f t="shared" ref="H190:H199" si="6">LOWER(I190)</f>
        <v>rice</v>
      </c>
      <c r="I190" t="s">
        <v>215</v>
      </c>
      <c r="J190" t="s">
        <v>132</v>
      </c>
      <c r="K190" t="s">
        <v>224</v>
      </c>
      <c r="L190" t="str">
        <f>I190&amp;J190&amp;K190</f>
        <v>Rice/तांदूळ</v>
      </c>
      <c r="M190" s="8" t="s">
        <v>265</v>
      </c>
      <c r="N190" t="s">
        <v>264</v>
      </c>
      <c r="O190" t="s">
        <v>266</v>
      </c>
      <c r="P190" t="str">
        <f t="shared" ref="P190:P199" si="7">M190&amp;H190&amp;N190&amp;L190&amp;M190&amp;O190</f>
        <v>'rice|Rice/तांदूळ',</v>
      </c>
    </row>
    <row r="191" spans="8:16" x14ac:dyDescent="0.3">
      <c r="H191" t="str">
        <f t="shared" si="6"/>
        <v>sorghum / jowar/  great millet/ milo</v>
      </c>
      <c r="I191" t="s">
        <v>256</v>
      </c>
      <c r="J191" t="s">
        <v>132</v>
      </c>
      <c r="K191" t="s">
        <v>225</v>
      </c>
      <c r="L191" t="str">
        <f>I191&amp;J191&amp;K191</f>
        <v>Sorghum / jowar/  great millet/ milo/ज्वारी</v>
      </c>
      <c r="M191" s="8" t="s">
        <v>265</v>
      </c>
      <c r="N191" t="s">
        <v>264</v>
      </c>
      <c r="O191" t="s">
        <v>266</v>
      </c>
      <c r="P191" t="str">
        <f t="shared" si="7"/>
        <v>'sorghum / jowar/  great millet/ milo|Sorghum / jowar/  great millet/ milo/ज्वारी',</v>
      </c>
    </row>
    <row r="192" spans="8:16" x14ac:dyDescent="0.3">
      <c r="H192" t="str">
        <f t="shared" si="6"/>
        <v>sorghum</v>
      </c>
      <c r="I192" t="s">
        <v>216</v>
      </c>
      <c r="J192" t="s">
        <v>132</v>
      </c>
      <c r="K192" t="s">
        <v>225</v>
      </c>
      <c r="L192" t="str">
        <f>I192&amp;J192&amp;K192</f>
        <v>Sorghum/ज्वारी</v>
      </c>
      <c r="M192" s="8" t="s">
        <v>265</v>
      </c>
      <c r="N192" t="s">
        <v>264</v>
      </c>
      <c r="O192" t="s">
        <v>266</v>
      </c>
      <c r="P192" t="str">
        <f t="shared" si="7"/>
        <v>'sorghum|Sorghum/ज्वारी',</v>
      </c>
    </row>
    <row r="193" spans="8:16" x14ac:dyDescent="0.3">
      <c r="H193" t="str">
        <f t="shared" si="6"/>
        <v>soyabean</v>
      </c>
      <c r="I193" t="s">
        <v>251</v>
      </c>
      <c r="J193" t="s">
        <v>132</v>
      </c>
      <c r="K193" t="s">
        <v>252</v>
      </c>
      <c r="L193" t="str">
        <f>I193&amp;J193&amp;K193</f>
        <v>Soyabean/सोयाबीन</v>
      </c>
      <c r="M193" s="8" t="s">
        <v>265</v>
      </c>
      <c r="N193" t="s">
        <v>264</v>
      </c>
      <c r="O193" t="s">
        <v>266</v>
      </c>
      <c r="P193" t="str">
        <f t="shared" si="7"/>
        <v>'soyabean|Soyabean/सोयाबीन',</v>
      </c>
    </row>
    <row r="194" spans="8:16" x14ac:dyDescent="0.3">
      <c r="H194" t="str">
        <f t="shared" si="6"/>
        <v>split black gram</v>
      </c>
      <c r="I194" t="s">
        <v>235</v>
      </c>
      <c r="J194" t="s">
        <v>132</v>
      </c>
      <c r="K194" t="s">
        <v>236</v>
      </c>
      <c r="L194" t="str">
        <f>I194&amp;J194&amp;K194</f>
        <v>Split black gram/उडीदडाळ</v>
      </c>
      <c r="M194" s="8" t="s">
        <v>265</v>
      </c>
      <c r="N194" t="s">
        <v>264</v>
      </c>
      <c r="O194" t="s">
        <v>266</v>
      </c>
      <c r="P194" t="str">
        <f t="shared" si="7"/>
        <v>'split black gram|Split black gram/उडीदडाळ',</v>
      </c>
    </row>
    <row r="195" spans="8:16" x14ac:dyDescent="0.3">
      <c r="H195" t="str">
        <f t="shared" si="6"/>
        <v xml:space="preserve">split chickpeas </v>
      </c>
      <c r="I195" t="s">
        <v>229</v>
      </c>
      <c r="J195" t="s">
        <v>132</v>
      </c>
      <c r="K195" t="s">
        <v>230</v>
      </c>
      <c r="L195" t="str">
        <f>I195&amp;J195&amp;K195</f>
        <v>Split chickpeas /हरभराडाळ, चनाडाळ</v>
      </c>
      <c r="M195" s="8" t="s">
        <v>265</v>
      </c>
      <c r="N195" t="s">
        <v>264</v>
      </c>
      <c r="O195" t="s">
        <v>266</v>
      </c>
      <c r="P195" t="str">
        <f t="shared" si="7"/>
        <v>'split chickpeas |Split chickpeas /हरभराडाळ, चनाडाळ',</v>
      </c>
    </row>
    <row r="196" spans="8:16" x14ac:dyDescent="0.3">
      <c r="H196" t="str">
        <f t="shared" si="6"/>
        <v>split green gram</v>
      </c>
      <c r="I196" t="s">
        <v>239</v>
      </c>
      <c r="J196" t="s">
        <v>132</v>
      </c>
      <c r="K196" t="s">
        <v>240</v>
      </c>
      <c r="L196" t="str">
        <f>I196&amp;J196&amp;K196</f>
        <v>Split green gram/मुगडाळ</v>
      </c>
      <c r="M196" s="8" t="s">
        <v>265</v>
      </c>
      <c r="N196" t="s">
        <v>264</v>
      </c>
      <c r="O196" t="s">
        <v>266</v>
      </c>
      <c r="P196" t="str">
        <f t="shared" si="7"/>
        <v>'split green gram|Split green gram/मुगडाळ',</v>
      </c>
    </row>
    <row r="197" spans="8:16" x14ac:dyDescent="0.3">
      <c r="H197" t="str">
        <f t="shared" si="6"/>
        <v>split lentil</v>
      </c>
      <c r="I197" t="s">
        <v>249</v>
      </c>
      <c r="J197" t="s">
        <v>132</v>
      </c>
      <c r="K197" t="s">
        <v>250</v>
      </c>
      <c r="L197" t="str">
        <f>I197&amp;J197&amp;K197</f>
        <v>Split lentil/मसूरडाळ</v>
      </c>
      <c r="M197" s="8" t="s">
        <v>265</v>
      </c>
      <c r="N197" t="s">
        <v>264</v>
      </c>
      <c r="O197" t="s">
        <v>266</v>
      </c>
      <c r="P197" t="str">
        <f t="shared" si="7"/>
        <v>'split lentil|Split lentil/मसूरडाळ',</v>
      </c>
    </row>
    <row r="198" spans="8:16" x14ac:dyDescent="0.3">
      <c r="H198" t="str">
        <f t="shared" si="6"/>
        <v>split pigeon pea</v>
      </c>
      <c r="I198" t="s">
        <v>243</v>
      </c>
      <c r="J198" t="s">
        <v>132</v>
      </c>
      <c r="K198" t="s">
        <v>244</v>
      </c>
      <c r="L198" t="str">
        <f>I198&amp;J198&amp;K198</f>
        <v>Split pigeon pea/तुरडाळ</v>
      </c>
      <c r="M198" s="8" t="s">
        <v>265</v>
      </c>
      <c r="N198" t="s">
        <v>264</v>
      </c>
      <c r="O198" t="s">
        <v>266</v>
      </c>
      <c r="P198" t="str">
        <f t="shared" si="7"/>
        <v>'split pigeon pea|Split pigeon pea/तुरडाळ',</v>
      </c>
    </row>
    <row r="199" spans="8:16" x14ac:dyDescent="0.3">
      <c r="H199" t="str">
        <f t="shared" si="6"/>
        <v>wheat</v>
      </c>
      <c r="I199" t="s">
        <v>217</v>
      </c>
      <c r="J199" t="s">
        <v>132</v>
      </c>
      <c r="K199" t="s">
        <v>226</v>
      </c>
      <c r="L199" t="str">
        <f>I199&amp;J199&amp;K199</f>
        <v>Wheat/गहू</v>
      </c>
      <c r="M199" s="8" t="s">
        <v>265</v>
      </c>
      <c r="N199" t="s">
        <v>264</v>
      </c>
      <c r="O199" t="s">
        <v>266</v>
      </c>
      <c r="P199" t="str">
        <f t="shared" si="7"/>
        <v>'wheat|Wheat/गहू',</v>
      </c>
    </row>
  </sheetData>
  <sortState xmlns:xlrd2="http://schemas.microsoft.com/office/spreadsheetml/2017/richdata2" ref="I170:L199">
    <sortCondition ref="L170:L199"/>
  </sortState>
  <mergeCells count="3">
    <mergeCell ref="J66:L66"/>
    <mergeCell ref="I123:L123"/>
    <mergeCell ref="I168:L16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2023-04-20T18:52:08Z</dcterms:created>
  <dcterms:modified xsi:type="dcterms:W3CDTF">2023-04-22T12:53:29Z</dcterms:modified>
</cp:coreProperties>
</file>