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AI\flaskProject\.venv\"/>
    </mc:Choice>
  </mc:AlternateContent>
  <xr:revisionPtr revIDLastSave="0" documentId="13_ncr:1_{94E79006-667E-4300-914D-6AF06AA141C9}" xr6:coauthVersionLast="47" xr6:coauthVersionMax="47" xr10:uidLastSave="{00000000-0000-0000-0000-000000000000}"/>
  <bookViews>
    <workbookView xWindow="-108" yWindow="-108" windowWidth="23256" windowHeight="12456" xr2:uid="{E4B443BA-7F71-4CAA-9692-B360DF20C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G5" i="1"/>
  <c r="G4" i="1"/>
  <c r="G3" i="1"/>
  <c r="D5" i="1"/>
  <c r="D4" i="1"/>
  <c r="D3" i="1"/>
  <c r="F5" i="1" l="1"/>
  <c r="F4" i="1"/>
  <c r="F3" i="1"/>
  <c r="C5" i="1"/>
  <c r="C4" i="1"/>
  <c r="C3" i="1"/>
  <c r="O3" i="1"/>
  <c r="O4" i="1"/>
  <c r="O5" i="1"/>
  <c r="O2" i="1"/>
  <c r="M5" i="1"/>
  <c r="M3" i="1"/>
  <c r="M4" i="1"/>
  <c r="M2" i="1"/>
  <c r="K3" i="1"/>
  <c r="K4" i="1"/>
  <c r="K5" i="1"/>
  <c r="K2" i="1"/>
  <c r="H2" i="1"/>
  <c r="N5" i="1"/>
  <c r="H5" i="1"/>
  <c r="H4" i="1"/>
</calcChain>
</file>

<file path=xl/sharedStrings.xml><?xml version="1.0" encoding="utf-8"?>
<sst xmlns="http://schemas.openxmlformats.org/spreadsheetml/2006/main" count="15" uniqueCount="15">
  <si>
    <t>Year</t>
  </si>
  <si>
    <t>Total voters</t>
  </si>
  <si>
    <t>Voting Increment Ratio</t>
  </si>
  <si>
    <t>Voting Increment Ratio %</t>
  </si>
  <si>
    <t>Total polled</t>
  </si>
  <si>
    <t>Polling Increment Ratio</t>
  </si>
  <si>
    <t>Polling Increment Ratio %</t>
  </si>
  <si>
    <t>MARGIN%</t>
  </si>
  <si>
    <t>BJP POLL</t>
  </si>
  <si>
    <t>BJP POLL%</t>
  </si>
  <si>
    <t>INC POLL</t>
  </si>
  <si>
    <t>INC POLL%</t>
  </si>
  <si>
    <t>OTH POLL</t>
  </si>
  <si>
    <t>OTH POLL%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</si>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</sst>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2" borderId="0" xfId="0" applyNumberFormat="1" applyFill="1"/>
    <xf numFmtId="0" fontId="0" fillId="2" borderId="0" xfId="0" applyFill="1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A73-F61C-4D99-8ACA-F8F1A13C3F11}">
  <dimension ref="A1:O5"/>
  <sheetViews>
    <sheetView tabSelected="1" workbookViewId="0">
      <selection activeCell="F12" sqref="F12"/>
    </sheetView>
  </sheetViews>
  <sheetFormatPr defaultRowHeight="14.4" x14ac:dyDescent="0.3"/>
  <cols>
    <col min="2" max="2" width="10.77734375" bestFit="1" customWidth="1"/>
    <col min="3" max="3" width="22" customWidth="1"/>
    <col min="4" max="4" width="23.21875" customWidth="1"/>
    <col min="5" max="5" width="10.6640625" bestFit="1" customWidth="1"/>
    <col min="6" max="6" width="20.109375" bestFit="1" customWidth="1"/>
    <col min="7" max="7" width="22.109375" bestFit="1" customWidth="1"/>
    <col min="8" max="8" width="8" bestFit="1" customWidth="1"/>
  </cols>
  <sheetData>
    <row r="1" spans="1:15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2" t="s">
        <v>6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2009</v>
      </c>
      <c r="B2">
        <v>201568</v>
      </c>
      <c r="E2">
        <v>128568</v>
      </c>
      <c r="H2">
        <f>J2-L2</f>
        <v>-4582</v>
      </c>
      <c r="I2">
        <f>K2-M2</f>
        <v>-3.5638728143861655</v>
      </c>
      <c r="J2">
        <v>60460</v>
      </c>
      <c r="K2">
        <f>J2/E2*100</f>
        <v>47.025698463070128</v>
      </c>
      <c r="L2">
        <v>65042</v>
      </c>
      <c r="M2">
        <f>L2/E2*100</f>
        <v>50.589571277456294</v>
      </c>
      <c r="N2">
        <v>3066</v>
      </c>
      <c r="O2">
        <f>N2/E2*100</f>
        <v>2.384730259473586</v>
      </c>
    </row>
    <row r="3" spans="1:15" ht="15.6" x14ac:dyDescent="0.3">
      <c r="A3">
        <v>2014</v>
      </c>
      <c r="B3" s="3">
        <v>217429</v>
      </c>
      <c r="C3">
        <f>B3-B2</f>
        <v>15861</v>
      </c>
      <c r="D3">
        <f>C3/B3*100</f>
        <v>7.2947950825326888</v>
      </c>
      <c r="E3" s="3">
        <v>152231</v>
      </c>
      <c r="F3">
        <f>E3-E2</f>
        <v>23663</v>
      </c>
      <c r="G3">
        <f>F3/E3*100</f>
        <v>15.544140155421696</v>
      </c>
      <c r="H3" s="3">
        <v>13086</v>
      </c>
      <c r="I3" s="4">
        <f>K3-M3</f>
        <v>8.5961466455583917</v>
      </c>
      <c r="J3" s="3">
        <v>79156</v>
      </c>
      <c r="K3">
        <f t="shared" ref="K3:K5" si="0">J3/E3*100</f>
        <v>51.997293586720183</v>
      </c>
      <c r="L3" s="3">
        <v>66070</v>
      </c>
      <c r="M3">
        <f t="shared" ref="M3:M4" si="1">L3/E3*100</f>
        <v>43.401146941161791</v>
      </c>
      <c r="N3">
        <v>2273</v>
      </c>
      <c r="O3">
        <f t="shared" ref="O3:O5" si="2">N3/E3*100</f>
        <v>1.4931255788899764</v>
      </c>
    </row>
    <row r="4" spans="1:15" x14ac:dyDescent="0.3">
      <c r="A4">
        <v>2019</v>
      </c>
      <c r="B4">
        <v>240195</v>
      </c>
      <c r="C4">
        <f>B4-B3</f>
        <v>22766</v>
      </c>
      <c r="D4">
        <f>C4/B4*100</f>
        <v>9.47813235079831</v>
      </c>
      <c r="E4">
        <v>167602</v>
      </c>
      <c r="F4">
        <f>E4-E3</f>
        <v>15371</v>
      </c>
      <c r="G4">
        <f>F4/E4*100</f>
        <v>9.1711316094080022</v>
      </c>
      <c r="H4">
        <f>J4-L4</f>
        <v>32358</v>
      </c>
      <c r="I4">
        <f>K4-M4</f>
        <v>19.306452190307994</v>
      </c>
      <c r="J4">
        <v>97373</v>
      </c>
      <c r="K4">
        <f t="shared" si="0"/>
        <v>58.097755396713644</v>
      </c>
      <c r="L4">
        <v>65015</v>
      </c>
      <c r="M4">
        <f t="shared" si="1"/>
        <v>38.791303206405651</v>
      </c>
      <c r="N4">
        <v>4414</v>
      </c>
      <c r="O4">
        <f t="shared" si="2"/>
        <v>2.6336201238648704</v>
      </c>
    </row>
    <row r="5" spans="1:15" x14ac:dyDescent="0.3">
      <c r="A5">
        <v>2024</v>
      </c>
      <c r="B5">
        <v>250733</v>
      </c>
      <c r="C5">
        <f>B5-B4</f>
        <v>10538</v>
      </c>
      <c r="D5">
        <f>C5/B5*100</f>
        <v>4.2028771641546978</v>
      </c>
      <c r="E5">
        <v>169953</v>
      </c>
      <c r="F5">
        <f>E5-E4</f>
        <v>2351</v>
      </c>
      <c r="G5">
        <f>F5/E5*100</f>
        <v>1.3833236247668472</v>
      </c>
      <c r="H5">
        <f>J5-L5</f>
        <v>24344</v>
      </c>
      <c r="I5">
        <f>K5-M5</f>
        <v>14.323960153689548</v>
      </c>
      <c r="J5">
        <v>95531</v>
      </c>
      <c r="K5">
        <f t="shared" si="0"/>
        <v>56.210246362229555</v>
      </c>
      <c r="L5">
        <v>71187</v>
      </c>
      <c r="M5">
        <f>L5/E5*100</f>
        <v>41.886286208540007</v>
      </c>
      <c r="N5">
        <f>E5-(J5+L5)</f>
        <v>3235</v>
      </c>
      <c r="O5">
        <f t="shared" si="2"/>
        <v>1.9034674292304341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Harshvardhan</dc:creator>
  <cp:lastModifiedBy>R Harshvardhan</cp:lastModifiedBy>
  <dcterms:created xsi:type="dcterms:W3CDTF">2024-08-25T17:07:25Z</dcterms:created>
  <dcterms:modified xsi:type="dcterms:W3CDTF">2024-08-26T02:41:37Z</dcterms:modified>
</cp:coreProperties>
</file>