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ge\Documents\CS325\"/>
    </mc:Choice>
  </mc:AlternateContent>
  <xr:revisionPtr revIDLastSave="0" documentId="8_{45C72766-B61D-44FB-8580-9E2B6FFE2F2A}" xr6:coauthVersionLast="45" xr6:coauthVersionMax="45" xr10:uidLastSave="{00000000-0000-0000-0000-000000000000}"/>
  <bookViews>
    <workbookView xWindow="28680" yWindow="-120" windowWidth="29040" windowHeight="15840" xr2:uid="{B3455F53-1FD8-408B-950E-FDA1F7A43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7" i="1" l="1"/>
  <c r="A46" i="1"/>
  <c r="A45" i="1"/>
  <c r="A44" i="1"/>
  <c r="A43" i="1"/>
  <c r="A42" i="1"/>
  <c r="A41" i="1"/>
  <c r="B12" i="1" l="1" a="1"/>
  <c r="B12" i="1" s="1"/>
  <c r="D12" i="1" a="1"/>
  <c r="D12" i="1" s="1"/>
  <c r="C18" i="1"/>
  <c r="C17" i="1"/>
  <c r="C16" i="1"/>
  <c r="C15" i="1"/>
  <c r="C14" i="1"/>
  <c r="C13" i="1"/>
  <c r="C12" i="1"/>
  <c r="A18" i="1"/>
  <c r="A17" i="1"/>
  <c r="A16" i="1"/>
  <c r="A15" i="1"/>
  <c r="A14" i="1"/>
  <c r="A13" i="1"/>
  <c r="A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<sst xmlns="http://schemas.openxmlformats.org/spreadsheetml/2006/main" count="21" uniqueCount="8">
  <si>
    <t>N</t>
  </si>
  <si>
    <t>Time</t>
  </si>
  <si>
    <t>Insertion Sort</t>
  </si>
  <si>
    <t>Merge Sort</t>
  </si>
  <si>
    <t>logN</t>
  </si>
  <si>
    <t>logTime</t>
  </si>
  <si>
    <t>Worst Case</t>
  </si>
  <si>
    <t>Best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</si>
</sst>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</a:t>
            </a:r>
            <a:r>
              <a:rPr lang="en-US" baseline="0"/>
              <a:t> sort vs. Merge sort timing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Insertion Sort</c:v>
                </c:pt>
                <c:pt idx="1">
                  <c:v>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Sheet1!$A$3:$A$9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35000</c:v>
                </c:pt>
                <c:pt idx="6">
                  <c:v>50000</c:v>
                </c:pt>
              </c:numCache>
            </c:numRef>
          </c:xVal>
          <c:yVal>
            <c:numRef>
              <c:f>Sheet1!$B$3:$B$9</c:f>
              <c:numCache>
                <c:formatCode>General</c:formatCode>
                <c:ptCount val="7"/>
                <c:pt idx="0">
                  <c:v>35503</c:v>
                </c:pt>
                <c:pt idx="1">
                  <c:v>208215</c:v>
                </c:pt>
                <c:pt idx="2">
                  <c:v>355493</c:v>
                </c:pt>
                <c:pt idx="3">
                  <c:v>755858</c:v>
                </c:pt>
                <c:pt idx="4">
                  <c:v>957947</c:v>
                </c:pt>
                <c:pt idx="5">
                  <c:v>1342333</c:v>
                </c:pt>
                <c:pt idx="6">
                  <c:v>2765659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CE-4F82-9490-7028FEFE42CF}"/>
            </c:ext>
          </c:extLst>
        </c:ser>
        <c:ser>
          <c:idx val="1"/>
          <c:order val="1"/>
          <c:tx>
            <c:strRef>
              <c:f>Sheet1!$C$1:$C$2</c:f>
              <c:strCache>
                <c:ptCount val="2"/>
                <c:pt idx="0">
                  <c:v>Merge Sort</c:v>
                </c:pt>
                <c:pt idx="1">
                  <c:v>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35000</c:v>
                </c:pt>
                <c:pt idx="6">
                  <c:v>50000</c:v>
                </c:pt>
              </c:numCache>
            </c:numRef>
          </c:xVal>
          <c:yVal>
            <c:numRef>
              <c:f>Sheet1!$C$3:$C$9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35000</c:v>
                </c:pt>
                <c:pt idx="6">
                  <c:v>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CE-4F82-9490-7028FEFE42CF}"/>
            </c:ext>
          </c:extLst>
        </c:ser>
        <c:ser>
          <c:idx val="2"/>
          <c:order val="2"/>
          <c:tx>
            <c:strRef>
              <c:f>Sheet1!$D$1:$D$2</c:f>
              <c:strCache>
                <c:ptCount val="2"/>
                <c:pt idx="0">
                  <c:v>Merge Sort</c:v>
                </c:pt>
                <c:pt idx="1">
                  <c:v>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Sheet1!$A$3:$A$9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35000</c:v>
                </c:pt>
                <c:pt idx="6">
                  <c:v>50000</c:v>
                </c:pt>
              </c:numCache>
            </c:numRef>
          </c:xVal>
          <c:yVal>
            <c:numRef>
              <c:f>Sheet1!$D$3:$D$9</c:f>
              <c:numCache>
                <c:formatCode>General</c:formatCode>
                <c:ptCount val="7"/>
                <c:pt idx="0">
                  <c:v>1997</c:v>
                </c:pt>
                <c:pt idx="1">
                  <c:v>4243</c:v>
                </c:pt>
                <c:pt idx="2">
                  <c:v>6569</c:v>
                </c:pt>
                <c:pt idx="3">
                  <c:v>8989</c:v>
                </c:pt>
                <c:pt idx="4">
                  <c:v>11369</c:v>
                </c:pt>
                <c:pt idx="5">
                  <c:v>16456</c:v>
                </c:pt>
                <c:pt idx="6">
                  <c:v>23979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CE-4F82-9490-7028FEFE4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418144"/>
        <c:axId val="2082754736"/>
      </c:scatterChart>
      <c:valAx>
        <c:axId val="1973418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 (List size)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754736"/>
        <c:crosses val="autoZero"/>
        <c:crossBetween val="midCat"/>
      </c:valAx>
      <c:valAx>
        <c:axId val="20827547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(microseconds)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41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Sort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Sheet1!$A$3:$A$9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35000</c:v>
                </c:pt>
                <c:pt idx="6">
                  <c:v>50000</c:v>
                </c:pt>
              </c:numCache>
            </c:numRef>
          </c:xVal>
          <c:yVal>
            <c:numRef>
              <c:f>Sheet1!$B$3:$B$9</c:f>
              <c:numCache>
                <c:formatCode>General</c:formatCode>
                <c:ptCount val="7"/>
                <c:pt idx="0">
                  <c:v>35503</c:v>
                </c:pt>
                <c:pt idx="1">
                  <c:v>208215</c:v>
                </c:pt>
                <c:pt idx="2">
                  <c:v>355493</c:v>
                </c:pt>
                <c:pt idx="3">
                  <c:v>755858</c:v>
                </c:pt>
                <c:pt idx="4">
                  <c:v>957947</c:v>
                </c:pt>
                <c:pt idx="5">
                  <c:v>1342333</c:v>
                </c:pt>
                <c:pt idx="6">
                  <c:v>2765659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A5-4876-9D55-32429D1C2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852784"/>
        <c:axId val="1973000560"/>
      </c:scatterChart>
      <c:valAx>
        <c:axId val="208885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 (List size)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000560"/>
        <c:crosses val="autoZero"/>
        <c:crossBetween val="midCat"/>
      </c:valAx>
      <c:valAx>
        <c:axId val="197300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(microseconds)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852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Sort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Sheet1!$C$3:$C$9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35000</c:v>
                </c:pt>
                <c:pt idx="6">
                  <c:v>50000</c:v>
                </c:pt>
              </c:numCache>
            </c:numRef>
          </c:xVal>
          <c:yVal>
            <c:numRef>
              <c:f>Sheet1!$D$3:$D$9</c:f>
              <c:numCache>
                <c:formatCode>General</c:formatCode>
                <c:ptCount val="7"/>
                <c:pt idx="0">
                  <c:v>1997</c:v>
                </c:pt>
                <c:pt idx="1">
                  <c:v>4243</c:v>
                </c:pt>
                <c:pt idx="2">
                  <c:v>6569</c:v>
                </c:pt>
                <c:pt idx="3">
                  <c:v>8989</c:v>
                </c:pt>
                <c:pt idx="4">
                  <c:v>11369</c:v>
                </c:pt>
                <c:pt idx="5">
                  <c:v>16456</c:v>
                </c:pt>
                <c:pt idx="6">
                  <c:v>23979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22-40A5-B33A-E299EE9A9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438144"/>
        <c:axId val="1972993488"/>
      </c:scatterChart>
      <c:valAx>
        <c:axId val="197343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 (List size)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993488"/>
        <c:crosses val="autoZero"/>
        <c:crossBetween val="midCat"/>
      </c:valAx>
      <c:valAx>
        <c:axId val="197299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(microseconds)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43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Sort vs. Merge Sort timing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logTime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0001749781277345E-2"/>
                  <c:y val="-5.046296296296296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Sheet1!$A$12:$A$18</c:f>
              <c:numCache>
                <c:formatCode>General</c:formatCode>
                <c:ptCount val="7"/>
                <c:pt idx="0">
                  <c:v>3.6989700043360187</c:v>
                </c:pt>
                <c:pt idx="1">
                  <c:v>4</c:v>
                </c:pt>
                <c:pt idx="2">
                  <c:v>4.1760912590556813</c:v>
                </c:pt>
                <c:pt idx="3">
                  <c:v>4.3010299956639813</c:v>
                </c:pt>
                <c:pt idx="4">
                  <c:v>4.3979400086720375</c:v>
                </c:pt>
                <c:pt idx="5">
                  <c:v>4.5440680443502757</c:v>
                </c:pt>
                <c:pt idx="6">
                  <c:v>4.6989700043360187</c:v>
                </c:pt>
              </c:numCache>
            </c:numRef>
          </c:xVal>
          <c:yVal>
            <c:numRef>
              <c:f>Sheet1!$B$12:$B$18</c:f>
              <c:numCache>
                <c:formatCode>General</c:formatCode>
                <c:ptCount val="7"/>
                <c:pt idx="0">
                  <c:v>4.5502650524465702</c:v>
                </c:pt>
                <c:pt idx="1">
                  <c:v>5.3185120132752406</c:v>
                </c:pt>
                <c:pt idx="2">
                  <c:v>5.5508310534728063</c:v>
                </c:pt>
                <c:pt idx="3">
                  <c:v>5.8784402140079557</c:v>
                </c:pt>
                <c:pt idx="4">
                  <c:v>5.9813414816836881</c:v>
                </c:pt>
                <c:pt idx="5">
                  <c:v>6.1278602670420934</c:v>
                </c:pt>
                <c:pt idx="6">
                  <c:v>6.441798631468223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0D-4AC8-8E5C-F3198E2D36E7}"/>
            </c:ext>
          </c:extLst>
        </c:ser>
        <c:ser>
          <c:idx val="1"/>
          <c:order val="1"/>
          <c:tx>
            <c:v>Merge log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8998250218722658E-2"/>
                  <c:y val="0.180964931466899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Sheet1!$C$12:$C$18</c:f>
              <c:numCache>
                <c:formatCode>General</c:formatCode>
                <c:ptCount val="7"/>
                <c:pt idx="0">
                  <c:v>3.6989700043360187</c:v>
                </c:pt>
                <c:pt idx="1">
                  <c:v>4</c:v>
                </c:pt>
                <c:pt idx="2">
                  <c:v>4.1760912590556813</c:v>
                </c:pt>
                <c:pt idx="3">
                  <c:v>4.3010299956639813</c:v>
                </c:pt>
                <c:pt idx="4">
                  <c:v>4.3979400086720375</c:v>
                </c:pt>
                <c:pt idx="5">
                  <c:v>4.5440680443502757</c:v>
                </c:pt>
                <c:pt idx="6">
                  <c:v>4.6989700043360187</c:v>
                </c:pt>
              </c:numCache>
            </c:numRef>
          </c:xVal>
          <c:yVal>
            <c:numRef>
              <c:f>Sheet1!$D$12:$D$18</c:f>
              <c:numCache>
                <c:formatCode>General</c:formatCode>
                <c:ptCount val="7"/>
                <c:pt idx="0">
                  <c:v>3.3003780648707024</c:v>
                </c:pt>
                <c:pt idx="1">
                  <c:v>3.6276730317666157</c:v>
                </c:pt>
                <c:pt idx="2">
                  <c:v>3.8174992618677583</c:v>
                </c:pt>
                <c:pt idx="3">
                  <c:v>3.9537113804275554</c:v>
                </c:pt>
                <c:pt idx="4">
                  <c:v>4.0557222664835759</c:v>
                </c:pt>
                <c:pt idx="5">
                  <c:v>4.2163242786866677</c:v>
                </c:pt>
                <c:pt idx="6">
                  <c:v>4.3798310676895396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0D-4AC8-8E5C-F3198E2D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867264"/>
        <c:axId val="2078610096"/>
      </c:scatterChart>
      <c:valAx>
        <c:axId val="207186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log(n) (list size)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610096"/>
        <c:crosses val="autoZero"/>
        <c:crossBetween val="midCat"/>
      </c:valAx>
      <c:valAx>
        <c:axId val="207861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log(time) (microseconds)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86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219075</xdr:colOff>
      <xdr:row>1</xdr:row>
      <xdr:rowOff>138112</xdr:rowOff>
    </xdr:from>
    <xdr:to>
      <xdr:col>22</xdr:col>
      <xdr:colOff>523875</xdr:colOff>
      <xdr:row>16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8587B5-0EBD-4947-A224-10A7B3AF4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214312</xdr:colOff>
      <xdr:row>30</xdr:row>
      <xdr:rowOff>138112</xdr:rowOff>
    </xdr:from>
    <xdr:to>
      <xdr:col>22</xdr:col>
      <xdr:colOff>519112</xdr:colOff>
      <xdr:row>45</xdr:row>
      <xdr:rowOff>23812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D717FA8-B6FA-4068-8A9C-D0592B4B3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223837</xdr:colOff>
      <xdr:row>16</xdr:row>
      <xdr:rowOff>119062</xdr:rowOff>
    </xdr:from>
    <xdr:to>
      <xdr:col>22</xdr:col>
      <xdr:colOff>528637</xdr:colOff>
      <xdr:row>31</xdr:row>
      <xdr:rowOff>4762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1D59317-68CB-47E9-8C38-32E0CD818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204787</xdr:colOff>
      <xdr:row>6</xdr:row>
      <xdr:rowOff>52387</xdr:rowOff>
    </xdr:from>
    <xdr:to>
      <xdr:col>13</xdr:col>
      <xdr:colOff>509587</xdr:colOff>
      <xdr:row>20</xdr:row>
      <xdr:rowOff>128587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BF56857-0189-4C99-BF45-37B5653F29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AEA1-E725-40F7-B1C8-B26A6DEDFEAC}">
  <dimension ref="A1:D47"/>
  <sheetViews>
    <sheetView tabSelected="1" topLeftCell="A10" workbookViewId="0">
      <selection activeCell="J33" sqref="J33"/>
    </sheetView>
  </sheetViews>
  <sheetFormatPr defaultRowHeight="15" x14ac:dyDescent="0.25"/>
  <sheetData>
    <row r="1" spans="1:4" x14ac:dyDescent="0.25">
      <c r="A1" s="1" t="s">
        <v>2</v>
      </c>
      <c r="B1" s="1"/>
      <c r="C1" s="1" t="s">
        <v>3</v>
      </c>
      <c r="D1" s="1"/>
    </row>
    <row r="2" spans="1:4" x14ac:dyDescent="0.25">
      <c r="A2" t="s">
        <v>0</v>
      </c>
      <c r="B2" t="s">
        <v>1</v>
      </c>
      <c r="C2" t="s">
        <v>0</v>
      </c>
      <c r="D2" t="s">
        <v>1</v>
      </c>
    </row>
    <row r="3" spans="1:4" x14ac:dyDescent="0.25">
      <c r="A3">
        <v>5000</v>
      </c>
      <c r="B3">
        <v>35503</v>
      </c>
      <c r="C3">
        <v>5000</v>
      </c>
      <c r="D3">
        <v>1997</v>
      </c>
    </row>
    <row r="4" spans="1:4" x14ac:dyDescent="0.25">
      <c r="A4">
        <v>10000</v>
      </c>
      <c r="B4">
        <v>208215</v>
      </c>
      <c r="C4">
        <v>10000</v>
      </c>
      <c r="D4">
        <v>4243</v>
      </c>
    </row>
    <row r="5" spans="1:4" x14ac:dyDescent="0.25">
      <c r="A5">
        <v>15000</v>
      </c>
      <c r="B5">
        <v>355493</v>
      </c>
      <c r="C5">
        <v>15000</v>
      </c>
      <c r="D5">
        <v>6569</v>
      </c>
    </row>
    <row r="6" spans="1:4" x14ac:dyDescent="0.25">
      <c r="A6">
        <v>20000</v>
      </c>
      <c r="B6">
        <v>755858</v>
      </c>
      <c r="C6">
        <v>20000</v>
      </c>
      <c r="D6">
        <v>8989</v>
      </c>
    </row>
    <row r="7" spans="1:4" x14ac:dyDescent="0.25">
      <c r="A7">
        <v>25000</v>
      </c>
      <c r="B7">
        <v>957947</v>
      </c>
      <c r="C7">
        <v>25000</v>
      </c>
      <c r="D7">
        <v>11369</v>
      </c>
    </row>
    <row r="8" spans="1:4" x14ac:dyDescent="0.25">
      <c r="A8">
        <v>35000</v>
      </c>
      <c r="B8">
        <v>1342333</v>
      </c>
      <c r="C8">
        <v>35000</v>
      </c>
      <c r="D8">
        <v>16456</v>
      </c>
    </row>
    <row r="9" spans="1:4" x14ac:dyDescent="0.25">
      <c r="A9">
        <v>50000</v>
      </c>
      <c r="B9">
        <v>2765659</v>
      </c>
      <c r="C9">
        <v>50000</v>
      </c>
      <c r="D9">
        <v>23979</v>
      </c>
    </row>
    <row r="11" spans="1:4" x14ac:dyDescent="0.25">
      <c r="A11" t="s">
        <v>4</v>
      </c>
      <c r="B11" t="s">
        <v>5</v>
      </c>
      <c r="C11" t="s">
        <v>4</v>
      </c>
      <c r="D11" t="s">
        <v>5</v>
      </c>
    </row>
    <row r="12" spans="1:4" x14ac:dyDescent="0.25">
      <c r="A12">
        <f>LOG10(5000)</f>
        <v>3.6989700043360187</v>
      </c>
      <c r="B12" cm="1">
        <f t="array" ref="B12:B18">LOG10(B3:B9)</f>
        <v>4.5502650524465702</v>
      </c>
      <c r="C12">
        <f>LOG10(5000)</f>
        <v>3.6989700043360187</v>
      </c>
      <c r="D12" cm="1">
        <f t="array" ref="D12:D18">LOG10(D3:D9)</f>
        <v>3.3003780648707024</v>
      </c>
    </row>
    <row r="13" spans="1:4" x14ac:dyDescent="0.25">
      <c r="A13">
        <f>LOG10(10000)</f>
        <v>4</v>
      </c>
      <c r="B13">
        <v>5.3185120132752406</v>
      </c>
      <c r="C13">
        <f>LOG10(10000)</f>
        <v>4</v>
      </c>
      <c r="D13">
        <v>3.6276730317666157</v>
      </c>
    </row>
    <row r="14" spans="1:4" x14ac:dyDescent="0.25">
      <c r="A14">
        <f>LOG10(15000)</f>
        <v>4.1760912590556813</v>
      </c>
      <c r="B14">
        <v>5.5508310534728063</v>
      </c>
      <c r="C14">
        <f>LOG10(15000)</f>
        <v>4.1760912590556813</v>
      </c>
      <c r="D14">
        <v>3.8174992618677583</v>
      </c>
    </row>
    <row r="15" spans="1:4" x14ac:dyDescent="0.25">
      <c r="A15">
        <f>LOG10(20000)</f>
        <v>4.3010299956639813</v>
      </c>
      <c r="B15">
        <v>5.8784402140079557</v>
      </c>
      <c r="C15">
        <f>LOG10(20000)</f>
        <v>4.3010299956639813</v>
      </c>
      <c r="D15">
        <v>3.9537113804275554</v>
      </c>
    </row>
    <row r="16" spans="1:4" x14ac:dyDescent="0.25">
      <c r="A16">
        <f>LOG10(25000)</f>
        <v>4.3979400086720375</v>
      </c>
      <c r="B16">
        <v>5.9813414816836881</v>
      </c>
      <c r="C16">
        <f>LOG10(25000)</f>
        <v>4.3979400086720375</v>
      </c>
      <c r="D16">
        <v>4.0557222664835759</v>
      </c>
    </row>
    <row r="17" spans="1:4" x14ac:dyDescent="0.25">
      <c r="A17">
        <f>LOG10(35000)</f>
        <v>4.5440680443502757</v>
      </c>
      <c r="B17">
        <v>6.1278602670420934</v>
      </c>
      <c r="C17">
        <f>LOG10(35000)</f>
        <v>4.5440680443502757</v>
      </c>
      <c r="D17">
        <v>4.2163242786866677</v>
      </c>
    </row>
    <row r="18" spans="1:4" x14ac:dyDescent="0.25">
      <c r="A18">
        <f>LOG10(50000)</f>
        <v>4.6989700043360187</v>
      </c>
      <c r="B18">
        <v>6.441798631468223</v>
      </c>
      <c r="C18">
        <f>LOG10(50000)</f>
        <v>4.6989700043360187</v>
      </c>
      <c r="D18">
        <v>4.3798310676895396</v>
      </c>
    </row>
    <row r="20" spans="1:4" x14ac:dyDescent="0.25">
      <c r="A20" t="s">
        <v>7</v>
      </c>
    </row>
    <row r="21" spans="1:4" x14ac:dyDescent="0.25">
      <c r="A21" t="s">
        <v>0</v>
      </c>
      <c r="B21" t="s">
        <v>1</v>
      </c>
      <c r="C21" t="s">
        <v>0</v>
      </c>
      <c r="D21" t="s">
        <v>1</v>
      </c>
    </row>
    <row r="22" spans="1:4" x14ac:dyDescent="0.25">
      <c r="A22">
        <v>5000</v>
      </c>
      <c r="B22">
        <v>65</v>
      </c>
      <c r="C22">
        <v>5000</v>
      </c>
      <c r="D22">
        <v>770</v>
      </c>
    </row>
    <row r="23" spans="1:4" x14ac:dyDescent="0.25">
      <c r="A23">
        <v>10000</v>
      </c>
      <c r="B23">
        <v>128</v>
      </c>
      <c r="C23">
        <v>10000</v>
      </c>
      <c r="D23">
        <v>1607</v>
      </c>
    </row>
    <row r="24" spans="1:4" x14ac:dyDescent="0.25">
      <c r="A24">
        <v>15000</v>
      </c>
      <c r="B24">
        <v>100</v>
      </c>
      <c r="C24">
        <v>15000</v>
      </c>
      <c r="D24">
        <v>2450</v>
      </c>
    </row>
    <row r="25" spans="1:4" x14ac:dyDescent="0.25">
      <c r="A25">
        <v>20000</v>
      </c>
      <c r="B25">
        <v>139</v>
      </c>
      <c r="C25">
        <v>20000</v>
      </c>
      <c r="D25">
        <v>3358</v>
      </c>
    </row>
    <row r="26" spans="1:4" x14ac:dyDescent="0.25">
      <c r="A26">
        <v>25000</v>
      </c>
      <c r="B26">
        <v>166</v>
      </c>
      <c r="C26">
        <v>25000</v>
      </c>
      <c r="D26">
        <v>4269</v>
      </c>
    </row>
    <row r="27" spans="1:4" x14ac:dyDescent="0.25">
      <c r="A27">
        <v>35000</v>
      </c>
      <c r="B27">
        <v>247</v>
      </c>
      <c r="C27">
        <v>35000</v>
      </c>
      <c r="D27">
        <v>6060</v>
      </c>
    </row>
    <row r="28" spans="1:4" x14ac:dyDescent="0.25">
      <c r="A28">
        <v>50000</v>
      </c>
      <c r="B28">
        <v>333</v>
      </c>
      <c r="C28">
        <v>50000</v>
      </c>
      <c r="D28">
        <v>9144</v>
      </c>
    </row>
    <row r="30" spans="1:4" x14ac:dyDescent="0.25">
      <c r="A30" t="s">
        <v>6</v>
      </c>
    </row>
    <row r="31" spans="1:4" x14ac:dyDescent="0.25">
      <c r="A31" t="s">
        <v>0</v>
      </c>
      <c r="B31" t="s">
        <v>1</v>
      </c>
      <c r="C31" t="s">
        <v>0</v>
      </c>
      <c r="D31" t="s">
        <v>1</v>
      </c>
    </row>
    <row r="32" spans="1:4" x14ac:dyDescent="0.25">
      <c r="A32">
        <v>5000</v>
      </c>
      <c r="B32">
        <v>33</v>
      </c>
      <c r="C32">
        <v>5000</v>
      </c>
      <c r="D32">
        <v>761</v>
      </c>
    </row>
    <row r="33" spans="1:4" x14ac:dyDescent="0.25">
      <c r="A33">
        <v>10000</v>
      </c>
      <c r="B33">
        <v>67</v>
      </c>
      <c r="C33">
        <v>10000</v>
      </c>
      <c r="D33">
        <v>1626</v>
      </c>
    </row>
    <row r="34" spans="1:4" x14ac:dyDescent="0.25">
      <c r="A34">
        <v>15000</v>
      </c>
      <c r="B34">
        <v>100</v>
      </c>
      <c r="C34">
        <v>15000</v>
      </c>
      <c r="D34">
        <v>2447</v>
      </c>
    </row>
    <row r="35" spans="1:4" x14ac:dyDescent="0.25">
      <c r="A35">
        <v>20000</v>
      </c>
      <c r="B35">
        <v>141</v>
      </c>
      <c r="C35">
        <v>20000</v>
      </c>
      <c r="D35">
        <v>3417</v>
      </c>
    </row>
    <row r="36" spans="1:4" x14ac:dyDescent="0.25">
      <c r="A36">
        <v>25000</v>
      </c>
      <c r="B36">
        <v>174</v>
      </c>
      <c r="C36">
        <v>25000</v>
      </c>
      <c r="D36">
        <v>4356</v>
      </c>
    </row>
    <row r="37" spans="1:4" x14ac:dyDescent="0.25">
      <c r="A37">
        <v>35000</v>
      </c>
      <c r="B37">
        <v>241</v>
      </c>
      <c r="C37">
        <v>35000</v>
      </c>
      <c r="D37">
        <v>6176</v>
      </c>
    </row>
    <row r="38" spans="1:4" x14ac:dyDescent="0.25">
      <c r="A38">
        <v>50000</v>
      </c>
      <c r="B38">
        <v>336</v>
      </c>
      <c r="C38">
        <v>50000</v>
      </c>
      <c r="D38">
        <v>9007</v>
      </c>
    </row>
    <row r="40" spans="1:4" x14ac:dyDescent="0.25">
      <c r="A40" t="s">
        <v>4</v>
      </c>
    </row>
    <row r="41" spans="1:4" x14ac:dyDescent="0.25">
      <c r="A41">
        <f>LOG10(5000)</f>
        <v>3.6989700043360187</v>
      </c>
    </row>
    <row r="42" spans="1:4" x14ac:dyDescent="0.25">
      <c r="A42">
        <f>LOG10(10000)</f>
        <v>4</v>
      </c>
    </row>
    <row r="43" spans="1:4" x14ac:dyDescent="0.25">
      <c r="A43">
        <f>LOG10(15000)</f>
        <v>4.1760912590556813</v>
      </c>
    </row>
    <row r="44" spans="1:4" x14ac:dyDescent="0.25">
      <c r="A44">
        <f>LOG10(20000)</f>
        <v>4.3010299956639813</v>
      </c>
    </row>
    <row r="45" spans="1:4" x14ac:dyDescent="0.25">
      <c r="A45">
        <f>LOG10(25000)</f>
        <v>4.3979400086720375</v>
      </c>
    </row>
    <row r="46" spans="1:4" x14ac:dyDescent="0.25">
      <c r="A46">
        <f>LOG10(35000)</f>
        <v>4.5440680443502757</v>
      </c>
    </row>
    <row r="47" spans="1:4" x14ac:dyDescent="0.25">
      <c r="A47">
        <f>LOG10(50000)</f>
        <v>4.6989700043360187</v>
      </c>
    </row>
  </sheetData>
  <mergeCells count="2">
    <mergeCell ref="A1:B1"/>
    <mergeCell ref="C1:D1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Gauge</dc:creator>
  <cp:lastModifiedBy>Gauge</cp:lastModifiedBy>
  <dcterms:created xsi:type="dcterms:W3CDTF">2020-01-13T03:05:25Z</dcterms:created>
  <dcterms:modified xsi:type="dcterms:W3CDTF">2020-01-21T03:54:31Z</dcterms:modified>
</cp:coreProperties>
</file>